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linck/GitHub/firebase/TeamATC/"/>
    </mc:Choice>
  </mc:AlternateContent>
  <xr:revisionPtr revIDLastSave="0" documentId="8_{4C841798-DF7C-4C4B-B42D-DEC112FDEF96}" xr6:coauthVersionLast="45" xr6:coauthVersionMax="45" xr10:uidLastSave="{00000000-0000-0000-0000-000000000000}"/>
  <bookViews>
    <workbookView xWindow="12880" yWindow="1720" windowWidth="26320" windowHeight="21980" activeTab="1" xr2:uid="{00000000-000D-0000-FFFF-FFFF00000000}"/>
  </bookViews>
  <sheets>
    <sheet name="Sheet2" sheetId="3" r:id="rId1"/>
    <sheet name="ATC Tri Club Challenge 0228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34" i="1" l="1"/>
  <c r="H934" i="1"/>
  <c r="G934" i="1"/>
  <c r="I1190" i="1"/>
  <c r="H1190" i="1"/>
  <c r="G1190" i="1"/>
  <c r="I1189" i="1"/>
  <c r="H1189" i="1"/>
  <c r="G1189" i="1"/>
  <c r="I1188" i="1"/>
  <c r="H1188" i="1"/>
  <c r="G1188" i="1"/>
  <c r="I1187" i="1"/>
  <c r="H1187" i="1"/>
  <c r="G1187" i="1"/>
  <c r="I1186" i="1"/>
  <c r="H1186" i="1"/>
  <c r="G1186" i="1"/>
  <c r="I1185" i="1"/>
  <c r="H1185" i="1"/>
  <c r="G1185" i="1"/>
  <c r="I1184" i="1"/>
  <c r="H1184" i="1"/>
  <c r="G1184" i="1"/>
  <c r="I1183" i="1"/>
  <c r="H1183" i="1"/>
  <c r="G1183" i="1"/>
  <c r="I1182" i="1"/>
  <c r="H1182" i="1"/>
  <c r="G1182" i="1"/>
  <c r="I1181" i="1"/>
  <c r="H1181" i="1"/>
  <c r="G1181" i="1"/>
  <c r="I1180" i="1"/>
  <c r="H1180" i="1"/>
  <c r="G1180" i="1"/>
  <c r="I1179" i="1"/>
  <c r="H1179" i="1"/>
  <c r="G1179" i="1"/>
  <c r="I1178" i="1"/>
  <c r="H1178" i="1"/>
  <c r="G1178" i="1"/>
  <c r="I1177" i="1"/>
  <c r="H1177" i="1"/>
  <c r="G1177" i="1"/>
  <c r="I1176" i="1"/>
  <c r="H1176" i="1"/>
  <c r="G1176" i="1"/>
  <c r="I1175" i="1"/>
  <c r="H1175" i="1"/>
  <c r="G1175" i="1"/>
  <c r="I1174" i="1"/>
  <c r="H1174" i="1"/>
  <c r="G1174" i="1"/>
  <c r="I1173" i="1"/>
  <c r="H1173" i="1"/>
  <c r="G1173" i="1"/>
  <c r="I1172" i="1"/>
  <c r="H1172" i="1"/>
  <c r="G1172" i="1"/>
  <c r="I1171" i="1"/>
  <c r="H1171" i="1"/>
  <c r="G1171" i="1"/>
  <c r="I1166" i="1"/>
  <c r="H1166" i="1"/>
  <c r="G1166" i="1"/>
  <c r="I1165" i="1"/>
  <c r="H1165" i="1"/>
  <c r="G1165" i="1"/>
  <c r="I1164" i="1"/>
  <c r="H1164" i="1"/>
  <c r="G1164" i="1"/>
  <c r="I1170" i="1"/>
  <c r="H1170" i="1"/>
  <c r="G1170" i="1"/>
  <c r="I1169" i="1"/>
  <c r="H1169" i="1"/>
  <c r="G1169" i="1"/>
  <c r="I1168" i="1"/>
  <c r="H1168" i="1"/>
  <c r="G1168" i="1"/>
  <c r="I1167" i="1"/>
  <c r="H1167" i="1"/>
  <c r="G1167" i="1"/>
  <c r="I1163" i="1"/>
  <c r="H1163" i="1"/>
  <c r="G1163" i="1"/>
  <c r="I673" i="1"/>
  <c r="H673" i="1"/>
  <c r="G673" i="1"/>
  <c r="I672" i="1"/>
  <c r="H672" i="1"/>
  <c r="G672" i="1"/>
  <c r="I671" i="1"/>
  <c r="H671" i="1"/>
  <c r="G671" i="1"/>
  <c r="I670" i="1"/>
  <c r="H670" i="1"/>
  <c r="G670" i="1"/>
  <c r="I669" i="1"/>
  <c r="H669" i="1"/>
  <c r="G669" i="1"/>
  <c r="I668" i="1"/>
  <c r="H668" i="1"/>
  <c r="G668" i="1"/>
  <c r="I667" i="1"/>
  <c r="H667" i="1"/>
  <c r="G667" i="1"/>
  <c r="I666" i="1"/>
  <c r="H666" i="1"/>
  <c r="G666" i="1"/>
  <c r="I665" i="1"/>
  <c r="H665" i="1"/>
  <c r="G665" i="1"/>
  <c r="I664" i="1"/>
  <c r="H664" i="1"/>
  <c r="G664" i="1"/>
  <c r="I663" i="1"/>
  <c r="H663" i="1"/>
  <c r="G663" i="1"/>
  <c r="I662" i="1"/>
  <c r="H662" i="1"/>
  <c r="G662" i="1"/>
  <c r="I661" i="1"/>
  <c r="H661" i="1"/>
  <c r="G661" i="1"/>
  <c r="I660" i="1"/>
  <c r="H660" i="1"/>
  <c r="G660" i="1"/>
  <c r="I659" i="1"/>
  <c r="H659" i="1"/>
  <c r="G659" i="1"/>
  <c r="I658" i="1"/>
  <c r="H658" i="1"/>
  <c r="G658" i="1"/>
  <c r="I657" i="1"/>
  <c r="H657" i="1"/>
  <c r="G657" i="1"/>
  <c r="I656" i="1"/>
  <c r="H656" i="1"/>
  <c r="G656" i="1"/>
  <c r="I655" i="1"/>
  <c r="H655" i="1"/>
  <c r="G655" i="1"/>
  <c r="I654" i="1"/>
  <c r="H654" i="1"/>
  <c r="G654" i="1"/>
  <c r="I653" i="1"/>
  <c r="H653" i="1"/>
  <c r="G653" i="1"/>
  <c r="I652" i="1"/>
  <c r="H652" i="1"/>
  <c r="G652" i="1"/>
  <c r="I651" i="1"/>
  <c r="H651" i="1"/>
  <c r="G651" i="1"/>
  <c r="I650" i="1"/>
  <c r="H650" i="1"/>
  <c r="G650" i="1"/>
  <c r="I649" i="1"/>
  <c r="H649" i="1"/>
  <c r="G649" i="1"/>
  <c r="I648" i="1"/>
  <c r="H648" i="1"/>
  <c r="G648" i="1"/>
  <c r="I647" i="1"/>
  <c r="H647" i="1"/>
  <c r="G647" i="1"/>
  <c r="I646" i="1"/>
  <c r="H646" i="1"/>
  <c r="G646" i="1"/>
  <c r="I645" i="1"/>
  <c r="H645" i="1"/>
  <c r="G645" i="1"/>
  <c r="I644" i="1"/>
  <c r="H644" i="1"/>
  <c r="G644" i="1"/>
  <c r="I643" i="1"/>
  <c r="H643" i="1"/>
  <c r="G643" i="1"/>
  <c r="I642" i="1"/>
  <c r="H642" i="1"/>
  <c r="G642" i="1"/>
  <c r="I1123" i="1"/>
  <c r="H1123" i="1"/>
  <c r="G1123" i="1"/>
  <c r="I1162" i="1"/>
  <c r="H1162" i="1"/>
  <c r="G1162" i="1"/>
  <c r="I1161" i="1"/>
  <c r="H1161" i="1"/>
  <c r="G1161" i="1"/>
  <c r="I1160" i="1"/>
  <c r="H1160" i="1"/>
  <c r="G1160" i="1"/>
  <c r="I1159" i="1"/>
  <c r="H1159" i="1"/>
  <c r="G1159" i="1"/>
  <c r="I1158" i="1"/>
  <c r="H1158" i="1"/>
  <c r="G1158" i="1"/>
  <c r="I1157" i="1"/>
  <c r="H1157" i="1"/>
  <c r="G1157" i="1"/>
  <c r="I1156" i="1"/>
  <c r="H1156" i="1"/>
  <c r="G1156" i="1"/>
  <c r="I1155" i="1"/>
  <c r="H1155" i="1"/>
  <c r="G1155" i="1"/>
  <c r="I1154" i="1"/>
  <c r="H1154" i="1"/>
  <c r="G1154" i="1"/>
  <c r="I1153" i="1"/>
  <c r="H1153" i="1"/>
  <c r="G1153" i="1"/>
  <c r="I1152" i="1"/>
  <c r="H1152" i="1"/>
  <c r="G1152" i="1"/>
  <c r="I1151" i="1"/>
  <c r="H1151" i="1"/>
  <c r="G1151" i="1"/>
  <c r="I1150" i="1"/>
  <c r="H1150" i="1"/>
  <c r="G1150" i="1"/>
  <c r="I1149" i="1"/>
  <c r="H1149" i="1"/>
  <c r="G1149" i="1"/>
  <c r="I1148" i="1"/>
  <c r="H1148" i="1"/>
  <c r="G1148" i="1"/>
  <c r="I1147" i="1"/>
  <c r="H1147" i="1"/>
  <c r="G1147" i="1"/>
  <c r="I1146" i="1"/>
  <c r="H1146" i="1"/>
  <c r="G1146" i="1"/>
  <c r="I1145" i="1"/>
  <c r="H1145" i="1"/>
  <c r="G1145" i="1"/>
  <c r="I1144" i="1"/>
  <c r="H1144" i="1"/>
  <c r="G1144" i="1"/>
  <c r="I1143" i="1"/>
  <c r="H1143" i="1"/>
  <c r="G1143" i="1"/>
  <c r="I1142" i="1"/>
  <c r="H1142" i="1"/>
  <c r="G1142" i="1"/>
  <c r="I1141" i="1"/>
  <c r="H1141" i="1"/>
  <c r="G1141" i="1"/>
  <c r="I1140" i="1"/>
  <c r="H1140" i="1"/>
  <c r="G1140" i="1"/>
  <c r="I1139" i="1"/>
  <c r="H1139" i="1"/>
  <c r="G1139" i="1"/>
  <c r="I1138" i="1"/>
  <c r="H1138" i="1"/>
  <c r="G1138" i="1"/>
  <c r="I1137" i="1"/>
  <c r="H1137" i="1"/>
  <c r="G1137" i="1"/>
  <c r="I1136" i="1"/>
  <c r="H1136" i="1"/>
  <c r="G1136" i="1"/>
  <c r="I1135" i="1"/>
  <c r="H1135" i="1"/>
  <c r="G1135" i="1"/>
  <c r="I1134" i="1"/>
  <c r="H1134" i="1"/>
  <c r="G1134" i="1"/>
  <c r="I1133" i="1"/>
  <c r="H1133" i="1"/>
  <c r="G1133" i="1"/>
  <c r="I1132" i="1"/>
  <c r="H1132" i="1"/>
  <c r="G1132" i="1"/>
  <c r="I1131" i="1"/>
  <c r="H1131" i="1"/>
  <c r="G1131" i="1"/>
  <c r="I1130" i="1"/>
  <c r="H1130" i="1"/>
  <c r="G1130" i="1"/>
  <c r="I1129" i="1"/>
  <c r="H1129" i="1"/>
  <c r="G1129" i="1"/>
  <c r="I1128" i="1"/>
  <c r="H1128" i="1"/>
  <c r="G1128" i="1"/>
  <c r="I1127" i="1"/>
  <c r="H1127" i="1"/>
  <c r="G1127" i="1"/>
  <c r="I1126" i="1"/>
  <c r="H1126" i="1"/>
  <c r="G1126" i="1"/>
  <c r="I1125" i="1"/>
  <c r="H1125" i="1"/>
  <c r="G1125" i="1"/>
  <c r="I1124" i="1"/>
  <c r="H1124" i="1"/>
  <c r="G1124" i="1"/>
  <c r="I1122" i="1"/>
  <c r="H1122" i="1"/>
  <c r="G1122" i="1"/>
  <c r="I1121" i="1"/>
  <c r="H1121" i="1"/>
  <c r="G1121" i="1"/>
  <c r="I1120" i="1"/>
  <c r="H1120" i="1"/>
  <c r="G1120" i="1"/>
  <c r="I1119" i="1"/>
  <c r="H1119" i="1"/>
  <c r="G1119" i="1"/>
  <c r="I1118" i="1"/>
  <c r="H1118" i="1"/>
  <c r="G1118" i="1"/>
  <c r="I1117" i="1"/>
  <c r="H1117" i="1"/>
  <c r="G1117" i="1"/>
  <c r="I1116" i="1"/>
  <c r="H1116" i="1"/>
  <c r="G1116" i="1"/>
  <c r="I1115" i="1"/>
  <c r="H1115" i="1"/>
  <c r="G1115" i="1"/>
  <c r="I1114" i="1"/>
  <c r="H1114" i="1"/>
  <c r="G1114" i="1"/>
  <c r="I1113" i="1"/>
  <c r="H1113" i="1"/>
  <c r="G1113" i="1"/>
  <c r="I1112" i="1"/>
  <c r="H1112" i="1"/>
  <c r="G1112" i="1"/>
  <c r="I1111" i="1"/>
  <c r="H1111" i="1"/>
  <c r="G1111" i="1"/>
  <c r="I1110" i="1"/>
  <c r="H1110" i="1"/>
  <c r="G1110" i="1"/>
  <c r="I1109" i="1"/>
  <c r="H1109" i="1"/>
  <c r="G1109" i="1"/>
  <c r="I1108" i="1"/>
  <c r="H1108" i="1"/>
  <c r="G1108" i="1"/>
  <c r="I1107" i="1"/>
  <c r="H1107" i="1"/>
  <c r="G1107" i="1"/>
  <c r="I1106" i="1"/>
  <c r="H1106" i="1"/>
  <c r="G1106" i="1"/>
  <c r="I1105" i="1"/>
  <c r="H1105" i="1"/>
  <c r="G1105" i="1"/>
  <c r="I1104" i="1"/>
  <c r="H1104" i="1"/>
  <c r="G1104" i="1"/>
  <c r="I1103" i="1"/>
  <c r="H1103" i="1"/>
  <c r="G1103" i="1"/>
  <c r="I1102" i="1"/>
  <c r="H1102" i="1"/>
  <c r="G1102" i="1"/>
  <c r="I1101" i="1"/>
  <c r="H1101" i="1"/>
  <c r="G1101" i="1"/>
  <c r="I1100" i="1"/>
  <c r="H1100" i="1"/>
  <c r="G1100" i="1"/>
  <c r="I1099" i="1"/>
  <c r="H1099" i="1"/>
  <c r="G1099" i="1"/>
  <c r="I1098" i="1"/>
  <c r="H1098" i="1"/>
  <c r="G1098" i="1"/>
  <c r="I1097" i="1"/>
  <c r="H1097" i="1"/>
  <c r="G1097" i="1"/>
  <c r="I1096" i="1"/>
  <c r="H1096" i="1"/>
  <c r="G1096" i="1"/>
  <c r="I1095" i="1"/>
  <c r="H1095" i="1"/>
  <c r="G1095" i="1"/>
  <c r="I1094" i="1"/>
  <c r="H1094" i="1"/>
  <c r="G1094" i="1"/>
  <c r="I1093" i="1"/>
  <c r="H1093" i="1"/>
  <c r="G1093" i="1"/>
  <c r="I1092" i="1"/>
  <c r="H1092" i="1"/>
  <c r="G1092" i="1"/>
  <c r="I1091" i="1"/>
  <c r="H1091" i="1"/>
  <c r="G1091" i="1"/>
  <c r="I1090" i="1"/>
  <c r="H1090" i="1"/>
  <c r="G1090" i="1"/>
  <c r="I1089" i="1"/>
  <c r="H1089" i="1"/>
  <c r="G1089" i="1"/>
  <c r="I1088" i="1"/>
  <c r="H1088" i="1"/>
  <c r="G1088" i="1"/>
  <c r="I1087" i="1"/>
  <c r="H1087" i="1"/>
  <c r="G1087" i="1"/>
  <c r="I1086" i="1"/>
  <c r="H1086" i="1"/>
  <c r="G1086" i="1"/>
  <c r="I1085" i="1"/>
  <c r="H1085" i="1"/>
  <c r="G1085" i="1"/>
  <c r="I1084" i="1"/>
  <c r="H1084" i="1"/>
  <c r="G1084" i="1"/>
  <c r="I1083" i="1"/>
  <c r="H1083" i="1"/>
  <c r="G1083" i="1"/>
  <c r="I1082" i="1"/>
  <c r="H1082" i="1"/>
  <c r="G1082" i="1"/>
  <c r="I1081" i="1"/>
  <c r="H1081" i="1"/>
  <c r="G1081" i="1"/>
  <c r="I1080" i="1"/>
  <c r="H1080" i="1"/>
  <c r="G1080" i="1"/>
  <c r="I1079" i="1"/>
  <c r="H1079" i="1"/>
  <c r="G1079" i="1"/>
  <c r="I641" i="1"/>
  <c r="H641" i="1"/>
  <c r="G641" i="1"/>
  <c r="I640" i="1"/>
  <c r="H640" i="1"/>
  <c r="G640" i="1"/>
  <c r="I639" i="1"/>
  <c r="H639" i="1"/>
  <c r="G639" i="1"/>
  <c r="I638" i="1"/>
  <c r="H638" i="1"/>
  <c r="G638" i="1"/>
  <c r="I637" i="1"/>
  <c r="H637" i="1"/>
  <c r="G637" i="1"/>
  <c r="I636" i="1"/>
  <c r="H636" i="1"/>
  <c r="G636" i="1"/>
  <c r="I635" i="1"/>
  <c r="H635" i="1"/>
  <c r="G635" i="1"/>
  <c r="J635" i="1" s="1"/>
  <c r="I634" i="1"/>
  <c r="H634" i="1"/>
  <c r="G634" i="1"/>
  <c r="I633" i="1"/>
  <c r="H633" i="1"/>
  <c r="G633" i="1"/>
  <c r="I632" i="1"/>
  <c r="H632" i="1"/>
  <c r="G632" i="1"/>
  <c r="I631" i="1"/>
  <c r="H631" i="1"/>
  <c r="G631" i="1"/>
  <c r="J631" i="1" s="1"/>
  <c r="I630" i="1"/>
  <c r="H630" i="1"/>
  <c r="G630" i="1"/>
  <c r="I629" i="1"/>
  <c r="H629" i="1"/>
  <c r="G629" i="1"/>
  <c r="I628" i="1"/>
  <c r="H628" i="1"/>
  <c r="G628" i="1"/>
  <c r="I627" i="1"/>
  <c r="H627" i="1"/>
  <c r="G627" i="1"/>
  <c r="J627" i="1" s="1"/>
  <c r="I626" i="1"/>
  <c r="H626" i="1"/>
  <c r="G626" i="1"/>
  <c r="I625" i="1"/>
  <c r="H625" i="1"/>
  <c r="G625" i="1"/>
  <c r="I624" i="1"/>
  <c r="H624" i="1"/>
  <c r="G624" i="1"/>
  <c r="I623" i="1"/>
  <c r="H623" i="1"/>
  <c r="G623" i="1"/>
  <c r="J623" i="1" s="1"/>
  <c r="I622" i="1"/>
  <c r="H622" i="1"/>
  <c r="G622" i="1"/>
  <c r="I621" i="1"/>
  <c r="H621" i="1"/>
  <c r="G621" i="1"/>
  <c r="I620" i="1"/>
  <c r="H620" i="1"/>
  <c r="G620" i="1"/>
  <c r="I619" i="1"/>
  <c r="H619" i="1"/>
  <c r="G619" i="1"/>
  <c r="I618" i="1"/>
  <c r="H618" i="1"/>
  <c r="G618" i="1"/>
  <c r="I617" i="1"/>
  <c r="H617" i="1"/>
  <c r="G617" i="1"/>
  <c r="I616" i="1"/>
  <c r="H616" i="1"/>
  <c r="G616" i="1"/>
  <c r="I615" i="1"/>
  <c r="H615" i="1"/>
  <c r="G615" i="1"/>
  <c r="J615" i="1" s="1"/>
  <c r="I614" i="1"/>
  <c r="H614" i="1"/>
  <c r="G614" i="1"/>
  <c r="I613" i="1"/>
  <c r="H613" i="1"/>
  <c r="G613" i="1"/>
  <c r="I612" i="1"/>
  <c r="H612" i="1"/>
  <c r="G612" i="1"/>
  <c r="I611" i="1"/>
  <c r="H611" i="1"/>
  <c r="G611" i="1"/>
  <c r="J611" i="1" s="1"/>
  <c r="I610" i="1"/>
  <c r="H610" i="1"/>
  <c r="G610" i="1"/>
  <c r="I609" i="1"/>
  <c r="H609" i="1"/>
  <c r="G609" i="1"/>
  <c r="I608" i="1"/>
  <c r="H608" i="1"/>
  <c r="G608" i="1"/>
  <c r="I607" i="1"/>
  <c r="H607" i="1"/>
  <c r="G607" i="1"/>
  <c r="J607" i="1" s="1"/>
  <c r="I606" i="1"/>
  <c r="H606" i="1"/>
  <c r="G606" i="1"/>
  <c r="I605" i="1"/>
  <c r="H605" i="1"/>
  <c r="G605" i="1"/>
  <c r="I604" i="1"/>
  <c r="H604" i="1"/>
  <c r="G604" i="1"/>
  <c r="I603" i="1"/>
  <c r="H603" i="1"/>
  <c r="G603" i="1"/>
  <c r="J603" i="1" s="1"/>
  <c r="I602" i="1"/>
  <c r="H602" i="1"/>
  <c r="G602" i="1"/>
  <c r="I601" i="1"/>
  <c r="H601" i="1"/>
  <c r="G601" i="1"/>
  <c r="I600" i="1"/>
  <c r="H600" i="1"/>
  <c r="G600" i="1"/>
  <c r="I599" i="1"/>
  <c r="H599" i="1"/>
  <c r="G599" i="1"/>
  <c r="J599" i="1" s="1"/>
  <c r="I598" i="1"/>
  <c r="H598" i="1"/>
  <c r="G598" i="1"/>
  <c r="I597" i="1"/>
  <c r="H597" i="1"/>
  <c r="G597" i="1"/>
  <c r="I596" i="1"/>
  <c r="H596" i="1"/>
  <c r="G596" i="1"/>
  <c r="I595" i="1"/>
  <c r="H595" i="1"/>
  <c r="G595" i="1"/>
  <c r="J595" i="1" s="1"/>
  <c r="I594" i="1"/>
  <c r="H594" i="1"/>
  <c r="G594" i="1"/>
  <c r="I593" i="1"/>
  <c r="H593" i="1"/>
  <c r="G593" i="1"/>
  <c r="I592" i="1"/>
  <c r="H592" i="1"/>
  <c r="G592" i="1"/>
  <c r="I591" i="1"/>
  <c r="H591" i="1"/>
  <c r="G591" i="1"/>
  <c r="J591" i="1" s="1"/>
  <c r="I590" i="1"/>
  <c r="H590" i="1"/>
  <c r="G590" i="1"/>
  <c r="I589" i="1"/>
  <c r="H589" i="1"/>
  <c r="G589" i="1"/>
  <c r="I588" i="1"/>
  <c r="H588" i="1"/>
  <c r="G588" i="1"/>
  <c r="I587" i="1"/>
  <c r="H587" i="1"/>
  <c r="G587" i="1"/>
  <c r="J587" i="1" s="1"/>
  <c r="I586" i="1"/>
  <c r="H586" i="1"/>
  <c r="G586" i="1"/>
  <c r="I585" i="1"/>
  <c r="H585" i="1"/>
  <c r="G585" i="1"/>
  <c r="I584" i="1"/>
  <c r="H584" i="1"/>
  <c r="G584" i="1"/>
  <c r="I583" i="1"/>
  <c r="H583" i="1"/>
  <c r="G583" i="1"/>
  <c r="J583" i="1" s="1"/>
  <c r="I582" i="1"/>
  <c r="H582" i="1"/>
  <c r="G582" i="1"/>
  <c r="I581" i="1"/>
  <c r="H581" i="1"/>
  <c r="G581" i="1"/>
  <c r="I580" i="1"/>
  <c r="H580" i="1"/>
  <c r="G580" i="1"/>
  <c r="I579" i="1"/>
  <c r="H579" i="1"/>
  <c r="G579" i="1"/>
  <c r="J579" i="1" s="1"/>
  <c r="I578" i="1"/>
  <c r="H578" i="1"/>
  <c r="G578" i="1"/>
  <c r="I577" i="1"/>
  <c r="H577" i="1"/>
  <c r="G577" i="1"/>
  <c r="I576" i="1"/>
  <c r="H576" i="1"/>
  <c r="G576" i="1"/>
  <c r="I575" i="1"/>
  <c r="H575" i="1"/>
  <c r="G575" i="1"/>
  <c r="J575" i="1" s="1"/>
  <c r="I574" i="1"/>
  <c r="H574" i="1"/>
  <c r="G574" i="1"/>
  <c r="I573" i="1"/>
  <c r="H573" i="1"/>
  <c r="G573" i="1"/>
  <c r="I572" i="1"/>
  <c r="H572" i="1"/>
  <c r="G572" i="1"/>
  <c r="I571" i="1"/>
  <c r="H571" i="1"/>
  <c r="G571" i="1"/>
  <c r="J571" i="1" s="1"/>
  <c r="I570" i="1"/>
  <c r="H570" i="1"/>
  <c r="G570" i="1"/>
  <c r="I569" i="1"/>
  <c r="H569" i="1"/>
  <c r="G569" i="1"/>
  <c r="I568" i="1"/>
  <c r="H568" i="1"/>
  <c r="G568" i="1"/>
  <c r="I567" i="1"/>
  <c r="H567" i="1"/>
  <c r="G567" i="1"/>
  <c r="J567" i="1" s="1"/>
  <c r="I566" i="1"/>
  <c r="H566" i="1"/>
  <c r="G566" i="1"/>
  <c r="I565" i="1"/>
  <c r="H565" i="1"/>
  <c r="G565" i="1"/>
  <c r="I564" i="1"/>
  <c r="H564" i="1"/>
  <c r="G564" i="1"/>
  <c r="I563" i="1"/>
  <c r="H563" i="1"/>
  <c r="G563" i="1"/>
  <c r="J563" i="1" s="1"/>
  <c r="I562" i="1"/>
  <c r="H562" i="1"/>
  <c r="G562" i="1"/>
  <c r="I561" i="1"/>
  <c r="H561" i="1"/>
  <c r="G561" i="1"/>
  <c r="I535" i="1"/>
  <c r="H535" i="1"/>
  <c r="G535" i="1"/>
  <c r="I560" i="1"/>
  <c r="H560" i="1"/>
  <c r="G560" i="1"/>
  <c r="I559" i="1"/>
  <c r="H559" i="1"/>
  <c r="G559" i="1"/>
  <c r="I558" i="1"/>
  <c r="H558" i="1"/>
  <c r="G558" i="1"/>
  <c r="I557" i="1"/>
  <c r="H557" i="1"/>
  <c r="G557" i="1"/>
  <c r="I556" i="1"/>
  <c r="H556" i="1"/>
  <c r="G556" i="1"/>
  <c r="I555" i="1"/>
  <c r="H555" i="1"/>
  <c r="G555" i="1"/>
  <c r="I554" i="1"/>
  <c r="H554" i="1"/>
  <c r="G554" i="1"/>
  <c r="I553" i="1"/>
  <c r="H553" i="1"/>
  <c r="G553" i="1"/>
  <c r="I552" i="1"/>
  <c r="H552" i="1"/>
  <c r="G552" i="1"/>
  <c r="I551" i="1"/>
  <c r="H551" i="1"/>
  <c r="G551" i="1"/>
  <c r="I550" i="1"/>
  <c r="H550" i="1"/>
  <c r="G550" i="1"/>
  <c r="I549" i="1"/>
  <c r="H549" i="1"/>
  <c r="G549" i="1"/>
  <c r="I548" i="1"/>
  <c r="H548" i="1"/>
  <c r="G548" i="1"/>
  <c r="I547" i="1"/>
  <c r="H547" i="1"/>
  <c r="G547" i="1"/>
  <c r="I546" i="1"/>
  <c r="H546" i="1"/>
  <c r="G546" i="1"/>
  <c r="I545" i="1"/>
  <c r="H545" i="1"/>
  <c r="G545" i="1"/>
  <c r="I544" i="1"/>
  <c r="H544" i="1"/>
  <c r="G544" i="1"/>
  <c r="I543" i="1"/>
  <c r="H543" i="1"/>
  <c r="G543" i="1"/>
  <c r="I542" i="1"/>
  <c r="H542" i="1"/>
  <c r="G542" i="1"/>
  <c r="I541" i="1"/>
  <c r="H541" i="1"/>
  <c r="G541" i="1"/>
  <c r="I540" i="1"/>
  <c r="H540" i="1"/>
  <c r="G540" i="1"/>
  <c r="I539" i="1"/>
  <c r="H539" i="1"/>
  <c r="G539" i="1"/>
  <c r="I538" i="1"/>
  <c r="H538" i="1"/>
  <c r="G538" i="1"/>
  <c r="I537" i="1"/>
  <c r="H537" i="1"/>
  <c r="G537" i="1"/>
  <c r="I536" i="1"/>
  <c r="H536" i="1"/>
  <c r="G536" i="1"/>
  <c r="I533" i="1"/>
  <c r="H533" i="1"/>
  <c r="G533" i="1"/>
  <c r="I532" i="1"/>
  <c r="H532" i="1"/>
  <c r="G532" i="1"/>
  <c r="I531" i="1"/>
  <c r="H531" i="1"/>
  <c r="G531" i="1"/>
  <c r="I530" i="1"/>
  <c r="H530" i="1"/>
  <c r="G530" i="1"/>
  <c r="I529" i="1"/>
  <c r="H529" i="1"/>
  <c r="G529" i="1"/>
  <c r="I528" i="1"/>
  <c r="H528" i="1"/>
  <c r="G528" i="1"/>
  <c r="I527" i="1"/>
  <c r="H527" i="1"/>
  <c r="G527" i="1"/>
  <c r="I526" i="1"/>
  <c r="H526" i="1"/>
  <c r="G526" i="1"/>
  <c r="I525" i="1"/>
  <c r="H525" i="1"/>
  <c r="G525" i="1"/>
  <c r="I524" i="1"/>
  <c r="H524" i="1"/>
  <c r="G524" i="1"/>
  <c r="I523" i="1"/>
  <c r="H523" i="1"/>
  <c r="G523" i="1"/>
  <c r="I522" i="1"/>
  <c r="H522" i="1"/>
  <c r="G522" i="1"/>
  <c r="I521" i="1"/>
  <c r="H521" i="1"/>
  <c r="G521" i="1"/>
  <c r="I520" i="1"/>
  <c r="H520" i="1"/>
  <c r="G520" i="1"/>
  <c r="J520" i="1" s="1"/>
  <c r="I519" i="1"/>
  <c r="H519" i="1"/>
  <c r="G519" i="1"/>
  <c r="J519" i="1" s="1"/>
  <c r="I518" i="1"/>
  <c r="H518" i="1"/>
  <c r="G518" i="1"/>
  <c r="I534" i="1"/>
  <c r="H534" i="1"/>
  <c r="G534" i="1"/>
  <c r="I1078" i="1"/>
  <c r="H1078" i="1"/>
  <c r="G1078" i="1"/>
  <c r="I1077" i="1"/>
  <c r="H1077" i="1"/>
  <c r="G1077" i="1"/>
  <c r="J1077" i="1" s="1"/>
  <c r="I1076" i="1"/>
  <c r="H1076" i="1"/>
  <c r="G1076" i="1"/>
  <c r="I1075" i="1"/>
  <c r="H1075" i="1"/>
  <c r="G1075" i="1"/>
  <c r="I1074" i="1"/>
  <c r="H1074" i="1"/>
  <c r="G1074" i="1"/>
  <c r="J1074" i="1" s="1"/>
  <c r="I1073" i="1"/>
  <c r="H1073" i="1"/>
  <c r="G1073" i="1"/>
  <c r="J1073" i="1" s="1"/>
  <c r="I1072" i="1"/>
  <c r="H1072" i="1"/>
  <c r="G1072" i="1"/>
  <c r="I1071" i="1"/>
  <c r="H1071" i="1"/>
  <c r="G1071" i="1"/>
  <c r="I1070" i="1"/>
  <c r="H1070" i="1"/>
  <c r="G1070" i="1"/>
  <c r="I1069" i="1"/>
  <c r="H1069" i="1"/>
  <c r="G1069" i="1"/>
  <c r="J1069" i="1" s="1"/>
  <c r="I1068" i="1"/>
  <c r="H1068" i="1"/>
  <c r="G1068" i="1"/>
  <c r="I1067" i="1"/>
  <c r="H1067" i="1"/>
  <c r="G1067" i="1"/>
  <c r="I1066" i="1"/>
  <c r="H1066" i="1"/>
  <c r="G1066" i="1"/>
  <c r="J1066" i="1" s="1"/>
  <c r="I1065" i="1"/>
  <c r="H1065" i="1"/>
  <c r="G1065" i="1"/>
  <c r="J1065" i="1" s="1"/>
  <c r="I1064" i="1"/>
  <c r="H1064" i="1"/>
  <c r="G1064" i="1"/>
  <c r="I1063" i="1"/>
  <c r="H1063" i="1"/>
  <c r="G1063" i="1"/>
  <c r="I1062" i="1"/>
  <c r="H1062" i="1"/>
  <c r="G1062" i="1"/>
  <c r="I1061" i="1"/>
  <c r="H1061" i="1"/>
  <c r="G1061" i="1"/>
  <c r="J1061" i="1" s="1"/>
  <c r="I1060" i="1"/>
  <c r="H1060" i="1"/>
  <c r="G1060" i="1"/>
  <c r="I1059" i="1"/>
  <c r="H1059" i="1"/>
  <c r="G1059" i="1"/>
  <c r="I1058" i="1"/>
  <c r="H1058" i="1"/>
  <c r="G1058" i="1"/>
  <c r="J1058" i="1" s="1"/>
  <c r="I1057" i="1"/>
  <c r="H1057" i="1"/>
  <c r="G1057" i="1"/>
  <c r="J1057" i="1" s="1"/>
  <c r="I1056" i="1"/>
  <c r="H1056" i="1"/>
  <c r="G1056" i="1"/>
  <c r="I1055" i="1"/>
  <c r="H1055" i="1"/>
  <c r="G1055" i="1"/>
  <c r="I1054" i="1"/>
  <c r="H1054" i="1"/>
  <c r="G1054" i="1"/>
  <c r="I1053" i="1"/>
  <c r="H1053" i="1"/>
  <c r="G1053" i="1"/>
  <c r="J1053" i="1" s="1"/>
  <c r="I1052" i="1"/>
  <c r="H1052" i="1"/>
  <c r="G1052" i="1"/>
  <c r="I1051" i="1"/>
  <c r="H1051" i="1"/>
  <c r="G1051" i="1"/>
  <c r="I1050" i="1"/>
  <c r="H1050" i="1"/>
  <c r="G1050" i="1"/>
  <c r="J1050" i="1" s="1"/>
  <c r="I995" i="1"/>
  <c r="H995" i="1"/>
  <c r="G995" i="1"/>
  <c r="J995" i="1" s="1"/>
  <c r="I994" i="1"/>
  <c r="H994" i="1"/>
  <c r="G994" i="1"/>
  <c r="I993" i="1"/>
  <c r="H993" i="1"/>
  <c r="G993" i="1"/>
  <c r="I1001" i="1"/>
  <c r="H1001" i="1"/>
  <c r="G1001" i="1"/>
  <c r="I999" i="1"/>
  <c r="H999" i="1"/>
  <c r="G999" i="1"/>
  <c r="J999" i="1" s="1"/>
  <c r="I998" i="1"/>
  <c r="H998" i="1"/>
  <c r="G998" i="1"/>
  <c r="I997" i="1"/>
  <c r="H997" i="1"/>
  <c r="G997" i="1"/>
  <c r="I996" i="1"/>
  <c r="H996" i="1"/>
  <c r="G996" i="1"/>
  <c r="J996" i="1" s="1"/>
  <c r="I1048" i="1"/>
  <c r="H1048" i="1"/>
  <c r="G1048" i="1"/>
  <c r="J1048" i="1" s="1"/>
  <c r="I1047" i="1"/>
  <c r="H1047" i="1"/>
  <c r="G1047" i="1"/>
  <c r="I1044" i="1"/>
  <c r="H1044" i="1"/>
  <c r="G1044" i="1"/>
  <c r="I1043" i="1"/>
  <c r="H1043" i="1"/>
  <c r="G1043" i="1"/>
  <c r="I1042" i="1"/>
  <c r="H1042" i="1"/>
  <c r="G1042" i="1"/>
  <c r="J1042" i="1" s="1"/>
  <c r="I1039" i="1"/>
  <c r="H1039" i="1"/>
  <c r="G1039" i="1"/>
  <c r="I1038" i="1"/>
  <c r="H1038" i="1"/>
  <c r="G1038" i="1"/>
  <c r="I1034" i="1"/>
  <c r="H1034" i="1"/>
  <c r="G1034" i="1"/>
  <c r="J1034" i="1" s="1"/>
  <c r="I1033" i="1"/>
  <c r="H1033" i="1"/>
  <c r="G1033" i="1"/>
  <c r="J1033" i="1" s="1"/>
  <c r="I1032" i="1"/>
  <c r="H1032" i="1"/>
  <c r="G1032" i="1"/>
  <c r="I1031" i="1"/>
  <c r="H1031" i="1"/>
  <c r="G1031" i="1"/>
  <c r="I1049" i="1"/>
  <c r="H1049" i="1"/>
  <c r="G1049" i="1"/>
  <c r="I1046" i="1"/>
  <c r="H1046" i="1"/>
  <c r="G1046" i="1"/>
  <c r="J1046" i="1" s="1"/>
  <c r="I1045" i="1"/>
  <c r="H1045" i="1"/>
  <c r="G1045" i="1"/>
  <c r="I1041" i="1"/>
  <c r="H1041" i="1"/>
  <c r="G1041" i="1"/>
  <c r="I1040" i="1"/>
  <c r="H1040" i="1"/>
  <c r="G1040" i="1"/>
  <c r="J1040" i="1" s="1"/>
  <c r="I1037" i="1"/>
  <c r="H1037" i="1"/>
  <c r="G1037" i="1"/>
  <c r="J1037" i="1" s="1"/>
  <c r="I1036" i="1"/>
  <c r="H1036" i="1"/>
  <c r="G1036" i="1"/>
  <c r="I1035" i="1"/>
  <c r="H1035" i="1"/>
  <c r="G1035" i="1"/>
  <c r="I1030" i="1"/>
  <c r="H1030" i="1"/>
  <c r="G1030" i="1"/>
  <c r="I1028" i="1"/>
  <c r="H1028" i="1"/>
  <c r="G1028" i="1"/>
  <c r="J1028" i="1" s="1"/>
  <c r="I1027" i="1"/>
  <c r="H1027" i="1"/>
  <c r="G1027" i="1"/>
  <c r="I1026" i="1"/>
  <c r="H1026" i="1"/>
  <c r="G1026" i="1"/>
  <c r="I1025" i="1"/>
  <c r="H1025" i="1"/>
  <c r="G1025" i="1"/>
  <c r="J1025" i="1" s="1"/>
  <c r="I1024" i="1"/>
  <c r="H1024" i="1"/>
  <c r="G1024" i="1"/>
  <c r="J1024" i="1" s="1"/>
  <c r="I1023" i="1"/>
  <c r="H1023" i="1"/>
  <c r="G1023" i="1"/>
  <c r="I1022" i="1"/>
  <c r="H1022" i="1"/>
  <c r="G1022" i="1"/>
  <c r="I1021" i="1"/>
  <c r="H1021" i="1"/>
  <c r="G1021" i="1"/>
  <c r="I1020" i="1"/>
  <c r="H1020" i="1"/>
  <c r="G1020" i="1"/>
  <c r="J1020" i="1" s="1"/>
  <c r="I1019" i="1"/>
  <c r="H1019" i="1"/>
  <c r="G1019" i="1"/>
  <c r="I1018" i="1"/>
  <c r="H1018" i="1"/>
  <c r="G1018" i="1"/>
  <c r="I1017" i="1"/>
  <c r="H1017" i="1"/>
  <c r="G1017" i="1"/>
  <c r="J1017" i="1" s="1"/>
  <c r="I1016" i="1"/>
  <c r="H1016" i="1"/>
  <c r="G1016" i="1"/>
  <c r="J1016" i="1" s="1"/>
  <c r="I1015" i="1"/>
  <c r="H1015" i="1"/>
  <c r="G1015" i="1"/>
  <c r="I1014" i="1"/>
  <c r="H1014" i="1"/>
  <c r="G1014" i="1"/>
  <c r="I1013" i="1"/>
  <c r="H1013" i="1"/>
  <c r="G1013" i="1"/>
  <c r="I1012" i="1"/>
  <c r="H1012" i="1"/>
  <c r="G1012" i="1"/>
  <c r="I1011" i="1"/>
  <c r="H1011" i="1"/>
  <c r="G1011" i="1"/>
  <c r="I1010" i="1"/>
  <c r="H1010" i="1"/>
  <c r="G1010" i="1"/>
  <c r="I1009" i="1"/>
  <c r="H1009" i="1"/>
  <c r="G1009" i="1"/>
  <c r="J1009" i="1" s="1"/>
  <c r="I1008" i="1"/>
  <c r="H1008" i="1"/>
  <c r="G1008" i="1"/>
  <c r="I1007" i="1"/>
  <c r="H1007" i="1"/>
  <c r="G1007" i="1"/>
  <c r="J1007" i="1" s="1"/>
  <c r="I1006" i="1"/>
  <c r="H1006" i="1"/>
  <c r="G1006" i="1"/>
  <c r="J1006" i="1" s="1"/>
  <c r="I1005" i="1"/>
  <c r="H1005" i="1"/>
  <c r="G1005" i="1"/>
  <c r="I1004" i="1"/>
  <c r="H1004" i="1"/>
  <c r="G1004" i="1"/>
  <c r="I1003" i="1"/>
  <c r="H1003" i="1"/>
  <c r="G1003" i="1"/>
  <c r="I1002" i="1"/>
  <c r="H1002" i="1"/>
  <c r="G1002" i="1"/>
  <c r="I1000" i="1"/>
  <c r="H1000" i="1"/>
  <c r="G1000" i="1"/>
  <c r="J1000" i="1" s="1"/>
  <c r="I1029" i="1"/>
  <c r="H1029" i="1"/>
  <c r="G1029" i="1"/>
  <c r="I517" i="1"/>
  <c r="H517" i="1"/>
  <c r="G517" i="1"/>
  <c r="I516" i="1"/>
  <c r="H516" i="1"/>
  <c r="G516" i="1"/>
  <c r="I515" i="1"/>
  <c r="H515" i="1"/>
  <c r="G515" i="1"/>
  <c r="I514" i="1"/>
  <c r="H514" i="1"/>
  <c r="G514" i="1"/>
  <c r="I513" i="1"/>
  <c r="H513" i="1"/>
  <c r="G513" i="1"/>
  <c r="I512" i="1"/>
  <c r="H512" i="1"/>
  <c r="G512" i="1"/>
  <c r="I511" i="1"/>
  <c r="H511" i="1"/>
  <c r="G511" i="1"/>
  <c r="J511" i="1" s="1"/>
  <c r="I510" i="1"/>
  <c r="H510" i="1"/>
  <c r="G510" i="1"/>
  <c r="I509" i="1"/>
  <c r="H509" i="1"/>
  <c r="G509" i="1"/>
  <c r="J509" i="1" s="1"/>
  <c r="I508" i="1"/>
  <c r="H508" i="1"/>
  <c r="G508" i="1"/>
  <c r="J508" i="1" s="1"/>
  <c r="I507" i="1"/>
  <c r="H507" i="1"/>
  <c r="G507" i="1"/>
  <c r="I506" i="1"/>
  <c r="H506" i="1"/>
  <c r="G506" i="1"/>
  <c r="I505" i="1"/>
  <c r="H505" i="1"/>
  <c r="G505" i="1"/>
  <c r="I504" i="1"/>
  <c r="H504" i="1"/>
  <c r="G504" i="1"/>
  <c r="I503" i="1"/>
  <c r="H503" i="1"/>
  <c r="G503" i="1"/>
  <c r="J503" i="1" s="1"/>
  <c r="I502" i="1"/>
  <c r="H502" i="1"/>
  <c r="G502" i="1"/>
  <c r="I991" i="1"/>
  <c r="H991" i="1"/>
  <c r="G991" i="1"/>
  <c r="I990" i="1"/>
  <c r="H990" i="1"/>
  <c r="G990" i="1"/>
  <c r="I989" i="1"/>
  <c r="H989" i="1"/>
  <c r="G989" i="1"/>
  <c r="I988" i="1"/>
  <c r="H988" i="1"/>
  <c r="G988" i="1"/>
  <c r="I987" i="1"/>
  <c r="H987" i="1"/>
  <c r="G987" i="1"/>
  <c r="I986" i="1"/>
  <c r="H986" i="1"/>
  <c r="G986" i="1"/>
  <c r="I985" i="1"/>
  <c r="H985" i="1"/>
  <c r="G985" i="1"/>
  <c r="J985" i="1" s="1"/>
  <c r="I992" i="1"/>
  <c r="H992" i="1"/>
  <c r="G992" i="1"/>
  <c r="I984" i="1"/>
  <c r="H984" i="1"/>
  <c r="G984" i="1"/>
  <c r="J984" i="1" s="1"/>
  <c r="I983" i="1"/>
  <c r="H983" i="1"/>
  <c r="G983" i="1"/>
  <c r="J983" i="1" s="1"/>
  <c r="I982" i="1"/>
  <c r="H982" i="1"/>
  <c r="G982" i="1"/>
  <c r="I981" i="1"/>
  <c r="H981" i="1"/>
  <c r="G981" i="1"/>
  <c r="I980" i="1"/>
  <c r="H980" i="1"/>
  <c r="G980" i="1"/>
  <c r="I979" i="1"/>
  <c r="H979" i="1"/>
  <c r="G979" i="1"/>
  <c r="I978" i="1"/>
  <c r="H978" i="1"/>
  <c r="G978" i="1"/>
  <c r="J978" i="1" s="1"/>
  <c r="I977" i="1"/>
  <c r="H977" i="1"/>
  <c r="G977" i="1"/>
  <c r="I976" i="1"/>
  <c r="H976" i="1"/>
  <c r="G976" i="1"/>
  <c r="I975" i="1"/>
  <c r="H975" i="1"/>
  <c r="G975" i="1"/>
  <c r="I973" i="1"/>
  <c r="H973" i="1"/>
  <c r="G973" i="1"/>
  <c r="I972" i="1"/>
  <c r="H972" i="1"/>
  <c r="G972" i="1"/>
  <c r="I971" i="1"/>
  <c r="H971" i="1"/>
  <c r="G971" i="1"/>
  <c r="I970" i="1"/>
  <c r="H970" i="1"/>
  <c r="G970" i="1"/>
  <c r="I974" i="1"/>
  <c r="H974" i="1"/>
  <c r="G974" i="1"/>
  <c r="J974" i="1" s="1"/>
  <c r="I501" i="1"/>
  <c r="H501" i="1"/>
  <c r="G501" i="1"/>
  <c r="I499" i="1"/>
  <c r="H499" i="1"/>
  <c r="G499" i="1"/>
  <c r="J499" i="1" s="1"/>
  <c r="I498" i="1"/>
  <c r="H498" i="1"/>
  <c r="G498" i="1"/>
  <c r="J498" i="1" s="1"/>
  <c r="I497" i="1"/>
  <c r="H497" i="1"/>
  <c r="G497" i="1"/>
  <c r="I496" i="1"/>
  <c r="H496" i="1"/>
  <c r="G496" i="1"/>
  <c r="I495" i="1"/>
  <c r="H495" i="1"/>
  <c r="G495" i="1"/>
  <c r="I494" i="1"/>
  <c r="H494" i="1"/>
  <c r="G494" i="1"/>
  <c r="J494" i="1" s="1"/>
  <c r="I492" i="1"/>
  <c r="H492" i="1"/>
  <c r="G492" i="1"/>
  <c r="J492" i="1" s="1"/>
  <c r="I491" i="1"/>
  <c r="H491" i="1"/>
  <c r="G491" i="1"/>
  <c r="I500" i="1"/>
  <c r="H500" i="1"/>
  <c r="G500" i="1"/>
  <c r="I493" i="1"/>
  <c r="H493" i="1"/>
  <c r="G493" i="1"/>
  <c r="I490" i="1"/>
  <c r="H490" i="1"/>
  <c r="G490" i="1"/>
  <c r="J490" i="1" s="1"/>
  <c r="I960" i="1"/>
  <c r="H960" i="1"/>
  <c r="G960" i="1"/>
  <c r="I969" i="1"/>
  <c r="H969" i="1"/>
  <c r="G969" i="1"/>
  <c r="I968" i="1"/>
  <c r="H968" i="1"/>
  <c r="G968" i="1"/>
  <c r="I967" i="1"/>
  <c r="H967" i="1"/>
  <c r="G967" i="1"/>
  <c r="J967" i="1" s="1"/>
  <c r="I966" i="1"/>
  <c r="H966" i="1"/>
  <c r="G966" i="1"/>
  <c r="I965" i="1"/>
  <c r="H965" i="1"/>
  <c r="G965" i="1"/>
  <c r="I964" i="1"/>
  <c r="H964" i="1"/>
  <c r="G964" i="1"/>
  <c r="J964" i="1" s="1"/>
  <c r="I963" i="1"/>
  <c r="H963" i="1"/>
  <c r="G963" i="1"/>
  <c r="I962" i="1"/>
  <c r="H962" i="1"/>
  <c r="G962" i="1"/>
  <c r="I961" i="1"/>
  <c r="H961" i="1"/>
  <c r="G961" i="1"/>
  <c r="I959" i="1"/>
  <c r="H959" i="1"/>
  <c r="G959" i="1"/>
  <c r="I958" i="1"/>
  <c r="H958" i="1"/>
  <c r="G958" i="1"/>
  <c r="J958" i="1" s="1"/>
  <c r="I957" i="1"/>
  <c r="H957" i="1"/>
  <c r="G957" i="1"/>
  <c r="I956" i="1"/>
  <c r="H956" i="1"/>
  <c r="G956" i="1"/>
  <c r="I955" i="1"/>
  <c r="H955" i="1"/>
  <c r="G955" i="1"/>
  <c r="I954" i="1"/>
  <c r="H954" i="1"/>
  <c r="G954" i="1"/>
  <c r="J954" i="1" s="1"/>
  <c r="I953" i="1"/>
  <c r="H953" i="1"/>
  <c r="G953" i="1"/>
  <c r="I952" i="1"/>
  <c r="H952" i="1"/>
  <c r="G952" i="1"/>
  <c r="I951" i="1"/>
  <c r="H951" i="1"/>
  <c r="G951" i="1"/>
  <c r="I950" i="1"/>
  <c r="H950" i="1"/>
  <c r="G950" i="1"/>
  <c r="J950" i="1" s="1"/>
  <c r="I949" i="1"/>
  <c r="H949" i="1"/>
  <c r="G949" i="1"/>
  <c r="I947" i="1"/>
  <c r="H947" i="1"/>
  <c r="G947" i="1"/>
  <c r="I946" i="1"/>
  <c r="H946" i="1"/>
  <c r="G946" i="1"/>
  <c r="J946" i="1" s="1"/>
  <c r="I945" i="1"/>
  <c r="H945" i="1"/>
  <c r="G945" i="1"/>
  <c r="I944" i="1"/>
  <c r="H944" i="1"/>
  <c r="G944" i="1"/>
  <c r="I943" i="1"/>
  <c r="H943" i="1"/>
  <c r="G943" i="1"/>
  <c r="I942" i="1"/>
  <c r="H942" i="1"/>
  <c r="G942" i="1"/>
  <c r="I948" i="1"/>
  <c r="H948" i="1"/>
  <c r="G948" i="1"/>
  <c r="J948" i="1" s="1"/>
  <c r="I941" i="1"/>
  <c r="H941" i="1"/>
  <c r="G941" i="1"/>
  <c r="I940" i="1"/>
  <c r="H940" i="1"/>
  <c r="G940" i="1"/>
  <c r="I939" i="1"/>
  <c r="H939" i="1"/>
  <c r="G939" i="1"/>
  <c r="I938" i="1"/>
  <c r="H938" i="1"/>
  <c r="G938" i="1"/>
  <c r="J938" i="1" s="1"/>
  <c r="I489" i="1"/>
  <c r="H489" i="1"/>
  <c r="G489" i="1"/>
  <c r="I488" i="1"/>
  <c r="H488" i="1"/>
  <c r="G488" i="1"/>
  <c r="I487" i="1"/>
  <c r="H487" i="1"/>
  <c r="G487" i="1"/>
  <c r="I486" i="1"/>
  <c r="H486" i="1"/>
  <c r="G486" i="1"/>
  <c r="J486" i="1" s="1"/>
  <c r="I485" i="1"/>
  <c r="H485" i="1"/>
  <c r="G485" i="1"/>
  <c r="I484" i="1"/>
  <c r="H484" i="1"/>
  <c r="G484" i="1"/>
  <c r="I483" i="1"/>
  <c r="H483" i="1"/>
  <c r="G483" i="1"/>
  <c r="J483" i="1" s="1"/>
  <c r="I482" i="1"/>
  <c r="H482" i="1"/>
  <c r="G482" i="1"/>
  <c r="I481" i="1"/>
  <c r="H481" i="1"/>
  <c r="G481" i="1"/>
  <c r="I480" i="1"/>
  <c r="H480" i="1"/>
  <c r="G480" i="1"/>
  <c r="I479" i="1"/>
  <c r="H479" i="1"/>
  <c r="G479" i="1"/>
  <c r="I478" i="1"/>
  <c r="H478" i="1"/>
  <c r="G478" i="1"/>
  <c r="J478" i="1" s="1"/>
  <c r="I477" i="1"/>
  <c r="H477" i="1"/>
  <c r="G477" i="1"/>
  <c r="I476" i="1"/>
  <c r="H476" i="1"/>
  <c r="G476" i="1"/>
  <c r="I475" i="1"/>
  <c r="H475" i="1"/>
  <c r="G475" i="1"/>
  <c r="I474" i="1"/>
  <c r="H474" i="1"/>
  <c r="G474" i="1"/>
  <c r="J474" i="1" s="1"/>
  <c r="I473" i="1"/>
  <c r="H473" i="1"/>
  <c r="G473" i="1"/>
  <c r="I472" i="1"/>
  <c r="H472" i="1"/>
  <c r="G472" i="1"/>
  <c r="I471" i="1"/>
  <c r="H471" i="1"/>
  <c r="G471" i="1"/>
  <c r="I470" i="1"/>
  <c r="H470" i="1"/>
  <c r="G470" i="1"/>
  <c r="J470" i="1" s="1"/>
  <c r="I469" i="1"/>
  <c r="H469" i="1"/>
  <c r="G469" i="1"/>
  <c r="I468" i="1"/>
  <c r="H468" i="1"/>
  <c r="G468" i="1"/>
  <c r="I467" i="1"/>
  <c r="H467" i="1"/>
  <c r="G467" i="1"/>
  <c r="J467" i="1" s="1"/>
  <c r="I466" i="1"/>
  <c r="H466" i="1"/>
  <c r="G466" i="1"/>
  <c r="I465" i="1"/>
  <c r="H465" i="1"/>
  <c r="G465" i="1"/>
  <c r="I464" i="1"/>
  <c r="H464" i="1"/>
  <c r="G464" i="1"/>
  <c r="I463" i="1"/>
  <c r="H463" i="1"/>
  <c r="G463" i="1"/>
  <c r="I462" i="1"/>
  <c r="H462" i="1"/>
  <c r="G462" i="1"/>
  <c r="J462" i="1" s="1"/>
  <c r="I461" i="1"/>
  <c r="H461" i="1"/>
  <c r="G461" i="1"/>
  <c r="I460" i="1"/>
  <c r="H460" i="1"/>
  <c r="G460" i="1"/>
  <c r="I459" i="1"/>
  <c r="H459" i="1"/>
  <c r="G459" i="1"/>
  <c r="I458" i="1"/>
  <c r="H458" i="1"/>
  <c r="G458" i="1"/>
  <c r="J458" i="1" s="1"/>
  <c r="I457" i="1"/>
  <c r="H457" i="1"/>
  <c r="G457" i="1"/>
  <c r="I456" i="1"/>
  <c r="H456" i="1"/>
  <c r="G456" i="1"/>
  <c r="I455" i="1"/>
  <c r="H455" i="1"/>
  <c r="G455" i="1"/>
  <c r="I454" i="1"/>
  <c r="H454" i="1"/>
  <c r="G454" i="1"/>
  <c r="J454" i="1" s="1"/>
  <c r="I453" i="1"/>
  <c r="H453" i="1"/>
  <c r="G453" i="1"/>
  <c r="I452" i="1"/>
  <c r="H452" i="1"/>
  <c r="G452" i="1"/>
  <c r="I451" i="1"/>
  <c r="H451" i="1"/>
  <c r="G451" i="1"/>
  <c r="J451" i="1" s="1"/>
  <c r="I450" i="1"/>
  <c r="H450" i="1"/>
  <c r="G450" i="1"/>
  <c r="I449" i="1"/>
  <c r="H449" i="1"/>
  <c r="G449" i="1"/>
  <c r="I448" i="1"/>
  <c r="H448" i="1"/>
  <c r="G448" i="1"/>
  <c r="I447" i="1"/>
  <c r="H447" i="1"/>
  <c r="G447" i="1"/>
  <c r="I446" i="1"/>
  <c r="H446" i="1"/>
  <c r="G446" i="1"/>
  <c r="J446" i="1" s="1"/>
  <c r="I445" i="1"/>
  <c r="H445" i="1"/>
  <c r="G445" i="1"/>
  <c r="I444" i="1"/>
  <c r="H444" i="1"/>
  <c r="G444" i="1"/>
  <c r="I443" i="1"/>
  <c r="H443" i="1"/>
  <c r="G443" i="1"/>
  <c r="I442" i="1"/>
  <c r="H442" i="1"/>
  <c r="G442" i="1"/>
  <c r="J442" i="1" s="1"/>
  <c r="I441" i="1"/>
  <c r="H441" i="1"/>
  <c r="G441" i="1"/>
  <c r="I440" i="1"/>
  <c r="H440" i="1"/>
  <c r="G440" i="1"/>
  <c r="I439" i="1"/>
  <c r="H439" i="1"/>
  <c r="G439" i="1"/>
  <c r="I438" i="1"/>
  <c r="H438" i="1"/>
  <c r="G438" i="1"/>
  <c r="J438" i="1" s="1"/>
  <c r="I936" i="1"/>
  <c r="H936" i="1"/>
  <c r="G936" i="1"/>
  <c r="I935" i="1"/>
  <c r="H935" i="1"/>
  <c r="G935" i="1"/>
  <c r="I937" i="1"/>
  <c r="H937" i="1"/>
  <c r="G937" i="1"/>
  <c r="J937" i="1" s="1"/>
  <c r="I437" i="1"/>
  <c r="H437" i="1"/>
  <c r="G437" i="1"/>
  <c r="I436" i="1"/>
  <c r="H436" i="1"/>
  <c r="G436" i="1"/>
  <c r="I435" i="1"/>
  <c r="H435" i="1"/>
  <c r="G435" i="1"/>
  <c r="I434" i="1"/>
  <c r="H434" i="1"/>
  <c r="G434" i="1"/>
  <c r="I433" i="1"/>
  <c r="H433" i="1"/>
  <c r="G433" i="1"/>
  <c r="J433" i="1" s="1"/>
  <c r="I432" i="1"/>
  <c r="H432" i="1"/>
  <c r="G432" i="1"/>
  <c r="I431" i="1"/>
  <c r="H431" i="1"/>
  <c r="G431" i="1"/>
  <c r="I430" i="1"/>
  <c r="H430" i="1"/>
  <c r="G430" i="1"/>
  <c r="I429" i="1"/>
  <c r="H429" i="1"/>
  <c r="G429" i="1"/>
  <c r="J429" i="1" s="1"/>
  <c r="I428" i="1"/>
  <c r="H428" i="1"/>
  <c r="G428" i="1"/>
  <c r="I427" i="1"/>
  <c r="H427" i="1"/>
  <c r="G427" i="1"/>
  <c r="I426" i="1"/>
  <c r="H426" i="1"/>
  <c r="G426" i="1"/>
  <c r="I425" i="1"/>
  <c r="H425" i="1"/>
  <c r="G425" i="1"/>
  <c r="J425" i="1" s="1"/>
  <c r="I424" i="1"/>
  <c r="H424" i="1"/>
  <c r="G424" i="1"/>
  <c r="I423" i="1"/>
  <c r="H423" i="1"/>
  <c r="G423" i="1"/>
  <c r="I422" i="1"/>
  <c r="H422" i="1"/>
  <c r="G422" i="1"/>
  <c r="J422" i="1" s="1"/>
  <c r="I421" i="1"/>
  <c r="H421" i="1"/>
  <c r="G421" i="1"/>
  <c r="I420" i="1"/>
  <c r="H420" i="1"/>
  <c r="G420" i="1"/>
  <c r="I419" i="1"/>
  <c r="H419" i="1"/>
  <c r="G419" i="1"/>
  <c r="I418" i="1"/>
  <c r="H418" i="1"/>
  <c r="G418" i="1"/>
  <c r="I417" i="1"/>
  <c r="H417" i="1"/>
  <c r="G417" i="1"/>
  <c r="J417" i="1" s="1"/>
  <c r="I416" i="1"/>
  <c r="H416" i="1"/>
  <c r="G416" i="1"/>
  <c r="I415" i="1"/>
  <c r="H415" i="1"/>
  <c r="G415" i="1"/>
  <c r="I414" i="1"/>
  <c r="H414" i="1"/>
  <c r="G414" i="1"/>
  <c r="I413" i="1"/>
  <c r="H413" i="1"/>
  <c r="G413" i="1"/>
  <c r="J413" i="1" s="1"/>
  <c r="I412" i="1"/>
  <c r="H412" i="1"/>
  <c r="G412" i="1"/>
  <c r="I411" i="1"/>
  <c r="H411" i="1"/>
  <c r="G411" i="1"/>
  <c r="I410" i="1"/>
  <c r="H410" i="1"/>
  <c r="G410" i="1"/>
  <c r="I409" i="1"/>
  <c r="H409" i="1"/>
  <c r="G409" i="1"/>
  <c r="J409" i="1" s="1"/>
  <c r="I408" i="1"/>
  <c r="H408" i="1"/>
  <c r="G408" i="1"/>
  <c r="I407" i="1"/>
  <c r="H407" i="1"/>
  <c r="G407" i="1"/>
  <c r="I406" i="1"/>
  <c r="H406" i="1"/>
  <c r="G406" i="1"/>
  <c r="J406" i="1" s="1"/>
  <c r="I405" i="1"/>
  <c r="H405" i="1"/>
  <c r="G405" i="1"/>
  <c r="I404" i="1"/>
  <c r="H404" i="1"/>
  <c r="G404" i="1"/>
  <c r="I403" i="1"/>
  <c r="H403" i="1"/>
  <c r="G403" i="1"/>
  <c r="I402" i="1"/>
  <c r="H402" i="1"/>
  <c r="G402" i="1"/>
  <c r="I401" i="1"/>
  <c r="H401" i="1"/>
  <c r="G401" i="1"/>
  <c r="J401" i="1" s="1"/>
  <c r="I400" i="1"/>
  <c r="H400" i="1"/>
  <c r="G400" i="1"/>
  <c r="I399" i="1"/>
  <c r="H399" i="1"/>
  <c r="G399" i="1"/>
  <c r="I398" i="1"/>
  <c r="H398" i="1"/>
  <c r="G398" i="1"/>
  <c r="I397" i="1"/>
  <c r="H397" i="1"/>
  <c r="G397" i="1"/>
  <c r="J397" i="1" s="1"/>
  <c r="I396" i="1"/>
  <c r="H396" i="1"/>
  <c r="G396" i="1"/>
  <c r="I395" i="1"/>
  <c r="H395" i="1"/>
  <c r="G395" i="1"/>
  <c r="I394" i="1"/>
  <c r="H394" i="1"/>
  <c r="G394" i="1"/>
  <c r="I393" i="1"/>
  <c r="H393" i="1"/>
  <c r="G393" i="1"/>
  <c r="J393" i="1" s="1"/>
  <c r="I392" i="1"/>
  <c r="H392" i="1"/>
  <c r="G392" i="1"/>
  <c r="I391" i="1"/>
  <c r="H391" i="1"/>
  <c r="G391" i="1"/>
  <c r="I390" i="1"/>
  <c r="H390" i="1"/>
  <c r="G390" i="1"/>
  <c r="J390" i="1" s="1"/>
  <c r="I389" i="1"/>
  <c r="H389" i="1"/>
  <c r="G389" i="1"/>
  <c r="I388" i="1"/>
  <c r="H388" i="1"/>
  <c r="G388" i="1"/>
  <c r="I387" i="1"/>
  <c r="H387" i="1"/>
  <c r="G387" i="1"/>
  <c r="I386" i="1"/>
  <c r="H386" i="1"/>
  <c r="G386" i="1"/>
  <c r="I385" i="1"/>
  <c r="H385" i="1"/>
  <c r="G385" i="1"/>
  <c r="J385" i="1" s="1"/>
  <c r="I933" i="1"/>
  <c r="H933" i="1"/>
  <c r="G933" i="1"/>
  <c r="I932" i="1"/>
  <c r="H932" i="1"/>
  <c r="G932" i="1"/>
  <c r="I931" i="1"/>
  <c r="H931" i="1"/>
  <c r="G931" i="1"/>
  <c r="I930" i="1"/>
  <c r="H930" i="1"/>
  <c r="G930" i="1"/>
  <c r="J930" i="1" s="1"/>
  <c r="I929" i="1"/>
  <c r="H929" i="1"/>
  <c r="G929" i="1"/>
  <c r="I928" i="1"/>
  <c r="H928" i="1"/>
  <c r="G928" i="1"/>
  <c r="I927" i="1"/>
  <c r="H927" i="1"/>
  <c r="G927" i="1"/>
  <c r="I926" i="1"/>
  <c r="H926" i="1"/>
  <c r="G926" i="1"/>
  <c r="J926" i="1" s="1"/>
  <c r="I925" i="1"/>
  <c r="H925" i="1"/>
  <c r="G925" i="1"/>
  <c r="I924" i="1"/>
  <c r="H924" i="1"/>
  <c r="G924" i="1"/>
  <c r="I923" i="1"/>
  <c r="H923" i="1"/>
  <c r="G923" i="1"/>
  <c r="J923" i="1" s="1"/>
  <c r="I922" i="1"/>
  <c r="H922" i="1"/>
  <c r="G922" i="1"/>
  <c r="I921" i="1"/>
  <c r="H921" i="1"/>
  <c r="G921" i="1"/>
  <c r="I920" i="1"/>
  <c r="H920" i="1"/>
  <c r="G920" i="1"/>
  <c r="I919" i="1"/>
  <c r="H919" i="1"/>
  <c r="G919" i="1"/>
  <c r="I918" i="1"/>
  <c r="H918" i="1"/>
  <c r="G918" i="1"/>
  <c r="J918" i="1" s="1"/>
  <c r="I917" i="1"/>
  <c r="H917" i="1"/>
  <c r="G917" i="1"/>
  <c r="I916" i="1"/>
  <c r="H916" i="1"/>
  <c r="G916" i="1"/>
  <c r="I915" i="1"/>
  <c r="H915" i="1"/>
  <c r="G915" i="1"/>
  <c r="I914" i="1"/>
  <c r="H914" i="1"/>
  <c r="G914" i="1"/>
  <c r="J914" i="1" s="1"/>
  <c r="I913" i="1"/>
  <c r="H913" i="1"/>
  <c r="G913" i="1"/>
  <c r="I912" i="1"/>
  <c r="H912" i="1"/>
  <c r="G912" i="1"/>
  <c r="I911" i="1"/>
  <c r="H911" i="1"/>
  <c r="G911" i="1"/>
  <c r="I910" i="1"/>
  <c r="H910" i="1"/>
  <c r="G910" i="1"/>
  <c r="J910" i="1" s="1"/>
  <c r="I909" i="1"/>
  <c r="H909" i="1"/>
  <c r="G909" i="1"/>
  <c r="I908" i="1"/>
  <c r="H908" i="1"/>
  <c r="G908" i="1"/>
  <c r="I907" i="1"/>
  <c r="H907" i="1"/>
  <c r="G907" i="1"/>
  <c r="I906" i="1"/>
  <c r="H906" i="1"/>
  <c r="G906" i="1"/>
  <c r="I905" i="1"/>
  <c r="H905" i="1"/>
  <c r="G905" i="1"/>
  <c r="I904" i="1"/>
  <c r="H904" i="1"/>
  <c r="G904" i="1"/>
  <c r="I343" i="1"/>
  <c r="H343" i="1"/>
  <c r="G343" i="1"/>
  <c r="I342" i="1"/>
  <c r="H342" i="1"/>
  <c r="G342" i="1"/>
  <c r="I384" i="1"/>
  <c r="H384" i="1"/>
  <c r="G384" i="1"/>
  <c r="I383" i="1"/>
  <c r="H383" i="1"/>
  <c r="G383" i="1"/>
  <c r="I382" i="1"/>
  <c r="H382" i="1"/>
  <c r="G382" i="1"/>
  <c r="I381" i="1"/>
  <c r="H381" i="1"/>
  <c r="G381" i="1"/>
  <c r="J381" i="1" s="1"/>
  <c r="I380" i="1"/>
  <c r="H380" i="1"/>
  <c r="G380" i="1"/>
  <c r="I379" i="1"/>
  <c r="H379" i="1"/>
  <c r="G379" i="1"/>
  <c r="I378" i="1"/>
  <c r="H378" i="1"/>
  <c r="G378" i="1"/>
  <c r="I377" i="1"/>
  <c r="H377" i="1"/>
  <c r="G377" i="1"/>
  <c r="I376" i="1"/>
  <c r="H376" i="1"/>
  <c r="G376" i="1"/>
  <c r="I375" i="1"/>
  <c r="H375" i="1"/>
  <c r="G375" i="1"/>
  <c r="I374" i="1"/>
  <c r="H374" i="1"/>
  <c r="G374" i="1"/>
  <c r="I373" i="1"/>
  <c r="H373" i="1"/>
  <c r="G373" i="1"/>
  <c r="I372" i="1"/>
  <c r="H372" i="1"/>
  <c r="G372" i="1"/>
  <c r="I371" i="1"/>
  <c r="H371" i="1"/>
  <c r="G371" i="1"/>
  <c r="I370" i="1"/>
  <c r="H370" i="1"/>
  <c r="G370" i="1"/>
  <c r="I369" i="1"/>
  <c r="H369" i="1"/>
  <c r="G369" i="1"/>
  <c r="J369" i="1" s="1"/>
  <c r="I368" i="1"/>
  <c r="H368" i="1"/>
  <c r="G368" i="1"/>
  <c r="I367" i="1"/>
  <c r="H367" i="1"/>
  <c r="G367" i="1"/>
  <c r="I366" i="1"/>
  <c r="H366" i="1"/>
  <c r="G366" i="1"/>
  <c r="I365" i="1"/>
  <c r="H365" i="1"/>
  <c r="G365" i="1"/>
  <c r="J365" i="1" s="1"/>
  <c r="I364" i="1"/>
  <c r="H364" i="1"/>
  <c r="G364" i="1"/>
  <c r="I363" i="1"/>
  <c r="H363" i="1"/>
  <c r="G363" i="1"/>
  <c r="I362" i="1"/>
  <c r="H362" i="1"/>
  <c r="G362" i="1"/>
  <c r="I361" i="1"/>
  <c r="H361" i="1"/>
  <c r="G361" i="1"/>
  <c r="J361" i="1" s="1"/>
  <c r="I360" i="1"/>
  <c r="H360" i="1"/>
  <c r="G360" i="1"/>
  <c r="I359" i="1"/>
  <c r="H359" i="1"/>
  <c r="G359" i="1"/>
  <c r="I358" i="1"/>
  <c r="H358" i="1"/>
  <c r="G358" i="1"/>
  <c r="I357" i="1"/>
  <c r="H357" i="1"/>
  <c r="G357" i="1"/>
  <c r="I356" i="1"/>
  <c r="H356" i="1"/>
  <c r="G356" i="1"/>
  <c r="I355" i="1"/>
  <c r="H355" i="1"/>
  <c r="G355" i="1"/>
  <c r="I354" i="1"/>
  <c r="H354" i="1"/>
  <c r="G354" i="1"/>
  <c r="I353" i="1"/>
  <c r="H353" i="1"/>
  <c r="G353" i="1"/>
  <c r="J353" i="1" s="1"/>
  <c r="I352" i="1"/>
  <c r="H352" i="1"/>
  <c r="G352" i="1"/>
  <c r="I351" i="1"/>
  <c r="H351" i="1"/>
  <c r="G351" i="1"/>
  <c r="I350" i="1"/>
  <c r="H350" i="1"/>
  <c r="G350" i="1"/>
  <c r="I349" i="1"/>
  <c r="H349" i="1"/>
  <c r="G349" i="1"/>
  <c r="J349" i="1" s="1"/>
  <c r="I348" i="1"/>
  <c r="H348" i="1"/>
  <c r="G348" i="1"/>
  <c r="I347" i="1"/>
  <c r="H347" i="1"/>
  <c r="G347" i="1"/>
  <c r="I346" i="1"/>
  <c r="H346" i="1"/>
  <c r="G346" i="1"/>
  <c r="I345" i="1"/>
  <c r="H345" i="1"/>
  <c r="G345" i="1"/>
  <c r="J345" i="1" s="1"/>
  <c r="I344" i="1"/>
  <c r="H344" i="1"/>
  <c r="G344" i="1"/>
  <c r="I341" i="1"/>
  <c r="H341" i="1"/>
  <c r="G341" i="1"/>
  <c r="I901" i="1"/>
  <c r="H901" i="1"/>
  <c r="G901" i="1"/>
  <c r="I903" i="1"/>
  <c r="H903" i="1"/>
  <c r="G903" i="1"/>
  <c r="I902" i="1"/>
  <c r="H902" i="1"/>
  <c r="G902" i="1"/>
  <c r="I340" i="1"/>
  <c r="H340" i="1"/>
  <c r="G340" i="1"/>
  <c r="I339" i="1"/>
  <c r="H339" i="1"/>
  <c r="G339" i="1"/>
  <c r="I338" i="1"/>
  <c r="H338" i="1"/>
  <c r="G338" i="1"/>
  <c r="J338" i="1" s="1"/>
  <c r="I310" i="1"/>
  <c r="H310" i="1"/>
  <c r="G310" i="1"/>
  <c r="I337" i="1"/>
  <c r="H337" i="1"/>
  <c r="G337" i="1"/>
  <c r="I336" i="1"/>
  <c r="H336" i="1"/>
  <c r="G336" i="1"/>
  <c r="I335" i="1"/>
  <c r="H335" i="1"/>
  <c r="G335" i="1"/>
  <c r="J335" i="1" s="1"/>
  <c r="I334" i="1"/>
  <c r="H334" i="1"/>
  <c r="G334" i="1"/>
  <c r="I333" i="1"/>
  <c r="H333" i="1"/>
  <c r="G333" i="1"/>
  <c r="I332" i="1"/>
  <c r="H332" i="1"/>
  <c r="G332" i="1"/>
  <c r="I331" i="1"/>
  <c r="H331" i="1"/>
  <c r="G331" i="1"/>
  <c r="J331" i="1" s="1"/>
  <c r="I330" i="1"/>
  <c r="H330" i="1"/>
  <c r="G330" i="1"/>
  <c r="I329" i="1"/>
  <c r="H329" i="1"/>
  <c r="G329" i="1"/>
  <c r="I328" i="1"/>
  <c r="H328" i="1"/>
  <c r="G328" i="1"/>
  <c r="I327" i="1"/>
  <c r="H327" i="1"/>
  <c r="G327" i="1"/>
  <c r="I326" i="1"/>
  <c r="H326" i="1"/>
  <c r="G326" i="1"/>
  <c r="I325" i="1"/>
  <c r="H325" i="1"/>
  <c r="G325" i="1"/>
  <c r="I324" i="1"/>
  <c r="H324" i="1"/>
  <c r="G324" i="1"/>
  <c r="I323" i="1"/>
  <c r="H323" i="1"/>
  <c r="G323" i="1"/>
  <c r="J323" i="1" s="1"/>
  <c r="I322" i="1"/>
  <c r="H322" i="1"/>
  <c r="G322" i="1"/>
  <c r="I321" i="1"/>
  <c r="H321" i="1"/>
  <c r="G321" i="1"/>
  <c r="I320" i="1"/>
  <c r="H320" i="1"/>
  <c r="G320" i="1"/>
  <c r="I319" i="1"/>
  <c r="H319" i="1"/>
  <c r="G319" i="1"/>
  <c r="J319" i="1" s="1"/>
  <c r="I318" i="1"/>
  <c r="H318" i="1"/>
  <c r="G318" i="1"/>
  <c r="I317" i="1"/>
  <c r="H317" i="1"/>
  <c r="G317" i="1"/>
  <c r="I316" i="1"/>
  <c r="H316" i="1"/>
  <c r="G316" i="1"/>
  <c r="I315" i="1"/>
  <c r="H315" i="1"/>
  <c r="G315" i="1"/>
  <c r="J315" i="1" s="1"/>
  <c r="I314" i="1"/>
  <c r="H314" i="1"/>
  <c r="G314" i="1"/>
  <c r="I313" i="1"/>
  <c r="H313" i="1"/>
  <c r="G313" i="1"/>
  <c r="I312" i="1"/>
  <c r="H312" i="1"/>
  <c r="G312" i="1"/>
  <c r="I311" i="1"/>
  <c r="H311" i="1"/>
  <c r="G311" i="1"/>
  <c r="I309" i="1"/>
  <c r="H309" i="1"/>
  <c r="G309" i="1"/>
  <c r="I308" i="1"/>
  <c r="H308" i="1"/>
  <c r="G308" i="1"/>
  <c r="I307" i="1"/>
  <c r="H307" i="1"/>
  <c r="G307" i="1"/>
  <c r="I306" i="1"/>
  <c r="H306" i="1"/>
  <c r="G306" i="1"/>
  <c r="J306" i="1" s="1"/>
  <c r="I305" i="1"/>
  <c r="H305" i="1"/>
  <c r="G305" i="1"/>
  <c r="I304" i="1"/>
  <c r="H304" i="1"/>
  <c r="G304" i="1"/>
  <c r="I303" i="1"/>
  <c r="H303" i="1"/>
  <c r="G303" i="1"/>
  <c r="I302" i="1"/>
  <c r="H302" i="1"/>
  <c r="G302" i="1"/>
  <c r="J302" i="1" s="1"/>
  <c r="I301" i="1"/>
  <c r="H301" i="1"/>
  <c r="G301" i="1"/>
  <c r="I900" i="1"/>
  <c r="H900" i="1"/>
  <c r="G900" i="1"/>
  <c r="I899" i="1"/>
  <c r="H899" i="1"/>
  <c r="G899" i="1"/>
  <c r="I898" i="1"/>
  <c r="H898" i="1"/>
  <c r="G898" i="1"/>
  <c r="I897" i="1"/>
  <c r="H897" i="1"/>
  <c r="G897" i="1"/>
  <c r="I896" i="1"/>
  <c r="H896" i="1"/>
  <c r="G896" i="1"/>
  <c r="I895" i="1"/>
  <c r="H895" i="1"/>
  <c r="G895" i="1"/>
  <c r="I894" i="1"/>
  <c r="H894" i="1"/>
  <c r="G894" i="1"/>
  <c r="I893" i="1"/>
  <c r="H893" i="1"/>
  <c r="G893" i="1"/>
  <c r="I892" i="1"/>
  <c r="H892" i="1"/>
  <c r="G892" i="1"/>
  <c r="I891" i="1"/>
  <c r="H891" i="1"/>
  <c r="G891" i="1"/>
  <c r="I890" i="1"/>
  <c r="H890" i="1"/>
  <c r="G890" i="1"/>
  <c r="I889" i="1"/>
  <c r="H889" i="1"/>
  <c r="G889" i="1"/>
  <c r="I888" i="1"/>
  <c r="H888" i="1"/>
  <c r="G888" i="1"/>
  <c r="I887" i="1"/>
  <c r="H887" i="1"/>
  <c r="G887" i="1"/>
  <c r="I886" i="1"/>
  <c r="H886" i="1"/>
  <c r="G886" i="1"/>
  <c r="I885" i="1"/>
  <c r="H885" i="1"/>
  <c r="G885" i="1"/>
  <c r="I884" i="1"/>
  <c r="H884" i="1"/>
  <c r="G884" i="1"/>
  <c r="I883" i="1"/>
  <c r="H883" i="1"/>
  <c r="G883" i="1"/>
  <c r="I882" i="1"/>
  <c r="H882" i="1"/>
  <c r="G882" i="1"/>
  <c r="I881" i="1"/>
  <c r="H881" i="1"/>
  <c r="G881" i="1"/>
  <c r="I880" i="1"/>
  <c r="H880" i="1"/>
  <c r="G880" i="1"/>
  <c r="I879" i="1"/>
  <c r="H879" i="1"/>
  <c r="G879" i="1"/>
  <c r="I878" i="1"/>
  <c r="H878" i="1"/>
  <c r="G878" i="1"/>
  <c r="I877" i="1"/>
  <c r="H877" i="1"/>
  <c r="G877" i="1"/>
  <c r="I876" i="1"/>
  <c r="H876" i="1"/>
  <c r="G876" i="1"/>
  <c r="I875" i="1"/>
  <c r="H875" i="1"/>
  <c r="G875" i="1"/>
  <c r="I874" i="1"/>
  <c r="H874" i="1"/>
  <c r="G874" i="1"/>
  <c r="I873" i="1"/>
  <c r="H873" i="1"/>
  <c r="G873" i="1"/>
  <c r="I872" i="1"/>
  <c r="H872" i="1"/>
  <c r="G872" i="1"/>
  <c r="I871" i="1"/>
  <c r="H871" i="1"/>
  <c r="G871" i="1"/>
  <c r="I870" i="1"/>
  <c r="H870" i="1"/>
  <c r="G870" i="1"/>
  <c r="I869" i="1"/>
  <c r="H869" i="1"/>
  <c r="G869" i="1"/>
  <c r="I868" i="1"/>
  <c r="H868" i="1"/>
  <c r="G868" i="1"/>
  <c r="I867" i="1"/>
  <c r="H867" i="1"/>
  <c r="G867" i="1"/>
  <c r="I866" i="1"/>
  <c r="H866" i="1"/>
  <c r="G866" i="1"/>
  <c r="I865" i="1"/>
  <c r="H865" i="1"/>
  <c r="G865" i="1"/>
  <c r="I864" i="1"/>
  <c r="H864" i="1"/>
  <c r="G864" i="1"/>
  <c r="I863" i="1"/>
  <c r="H863" i="1"/>
  <c r="G863" i="1"/>
  <c r="I862" i="1"/>
  <c r="H862" i="1"/>
  <c r="G862" i="1"/>
  <c r="I861" i="1"/>
  <c r="H861" i="1"/>
  <c r="G861" i="1"/>
  <c r="I860" i="1"/>
  <c r="H860" i="1"/>
  <c r="G860" i="1"/>
  <c r="I859" i="1"/>
  <c r="H859" i="1"/>
  <c r="G859" i="1"/>
  <c r="I858" i="1"/>
  <c r="H858" i="1"/>
  <c r="G858" i="1"/>
  <c r="I857" i="1"/>
  <c r="H857" i="1"/>
  <c r="G857" i="1"/>
  <c r="I856" i="1"/>
  <c r="H856" i="1"/>
  <c r="G856" i="1"/>
  <c r="I855" i="1"/>
  <c r="H855" i="1"/>
  <c r="G855" i="1"/>
  <c r="I854" i="1"/>
  <c r="H854" i="1"/>
  <c r="G854" i="1"/>
  <c r="I853" i="1"/>
  <c r="H853" i="1"/>
  <c r="G853" i="1"/>
  <c r="I852" i="1"/>
  <c r="H852" i="1"/>
  <c r="G852" i="1"/>
  <c r="I851" i="1"/>
  <c r="H851" i="1"/>
  <c r="G851" i="1"/>
  <c r="I850" i="1"/>
  <c r="H850" i="1"/>
  <c r="G850" i="1"/>
  <c r="I849" i="1"/>
  <c r="H849" i="1"/>
  <c r="G849" i="1"/>
  <c r="I848" i="1"/>
  <c r="H848" i="1"/>
  <c r="G848" i="1"/>
  <c r="I847" i="1"/>
  <c r="H847" i="1"/>
  <c r="G847" i="1"/>
  <c r="I846" i="1"/>
  <c r="H846" i="1"/>
  <c r="G846" i="1"/>
  <c r="I845" i="1"/>
  <c r="H845" i="1"/>
  <c r="G845" i="1"/>
  <c r="I844" i="1"/>
  <c r="H844" i="1"/>
  <c r="G844" i="1"/>
  <c r="I843" i="1"/>
  <c r="H843" i="1"/>
  <c r="G843" i="1"/>
  <c r="I842" i="1"/>
  <c r="H842" i="1"/>
  <c r="G842" i="1"/>
  <c r="I841" i="1"/>
  <c r="H841" i="1"/>
  <c r="G841" i="1"/>
  <c r="I840" i="1"/>
  <c r="H840" i="1"/>
  <c r="G840" i="1"/>
  <c r="I839" i="1"/>
  <c r="H839" i="1"/>
  <c r="G839" i="1"/>
  <c r="I300" i="1"/>
  <c r="H300" i="1"/>
  <c r="G300" i="1"/>
  <c r="I299" i="1"/>
  <c r="H299" i="1"/>
  <c r="G299" i="1"/>
  <c r="I298" i="1"/>
  <c r="H298" i="1"/>
  <c r="G298" i="1"/>
  <c r="I297" i="1"/>
  <c r="H297" i="1"/>
  <c r="G297" i="1"/>
  <c r="I296" i="1"/>
  <c r="H296" i="1"/>
  <c r="G296" i="1"/>
  <c r="I295" i="1"/>
  <c r="H295" i="1"/>
  <c r="G295" i="1"/>
  <c r="I294" i="1"/>
  <c r="H294" i="1"/>
  <c r="G294" i="1"/>
  <c r="I293" i="1"/>
  <c r="H293" i="1"/>
  <c r="G293" i="1"/>
  <c r="I292" i="1"/>
  <c r="H292" i="1"/>
  <c r="G292" i="1"/>
  <c r="I291" i="1"/>
  <c r="H291" i="1"/>
  <c r="G291" i="1"/>
  <c r="I290" i="1"/>
  <c r="H290" i="1"/>
  <c r="G290" i="1"/>
  <c r="I289" i="1"/>
  <c r="H289" i="1"/>
  <c r="G289" i="1"/>
  <c r="I288" i="1"/>
  <c r="H288" i="1"/>
  <c r="G288" i="1"/>
  <c r="I287" i="1"/>
  <c r="H287" i="1"/>
  <c r="G287" i="1"/>
  <c r="I286" i="1"/>
  <c r="H286" i="1"/>
  <c r="G286" i="1"/>
  <c r="I285" i="1"/>
  <c r="H285" i="1"/>
  <c r="G285" i="1"/>
  <c r="I838" i="1"/>
  <c r="H838" i="1"/>
  <c r="G838" i="1"/>
  <c r="I837" i="1"/>
  <c r="H837" i="1"/>
  <c r="G837" i="1"/>
  <c r="I836" i="1"/>
  <c r="H836" i="1"/>
  <c r="G836" i="1"/>
  <c r="I835" i="1"/>
  <c r="H835" i="1"/>
  <c r="G835" i="1"/>
  <c r="I834" i="1"/>
  <c r="H834" i="1"/>
  <c r="G834" i="1"/>
  <c r="I833" i="1"/>
  <c r="H833" i="1"/>
  <c r="G833" i="1"/>
  <c r="I832" i="1"/>
  <c r="H832" i="1"/>
  <c r="G832" i="1"/>
  <c r="I831" i="1"/>
  <c r="H831" i="1"/>
  <c r="G831" i="1"/>
  <c r="I830" i="1"/>
  <c r="H830" i="1"/>
  <c r="G830" i="1"/>
  <c r="I829" i="1"/>
  <c r="H829" i="1"/>
  <c r="G829" i="1"/>
  <c r="I828" i="1"/>
  <c r="H828" i="1"/>
  <c r="G828" i="1"/>
  <c r="I827" i="1"/>
  <c r="H827" i="1"/>
  <c r="G827" i="1"/>
  <c r="I826" i="1"/>
  <c r="H826" i="1"/>
  <c r="G826" i="1"/>
  <c r="I825" i="1"/>
  <c r="H825" i="1"/>
  <c r="G825" i="1"/>
  <c r="I824" i="1"/>
  <c r="H824" i="1"/>
  <c r="G824" i="1"/>
  <c r="I823" i="1"/>
  <c r="H823" i="1"/>
  <c r="G823" i="1"/>
  <c r="I822" i="1"/>
  <c r="H822" i="1"/>
  <c r="G822" i="1"/>
  <c r="I821" i="1"/>
  <c r="H821" i="1"/>
  <c r="G821" i="1"/>
  <c r="I820" i="1"/>
  <c r="H820" i="1"/>
  <c r="G820" i="1"/>
  <c r="I819" i="1"/>
  <c r="H819" i="1"/>
  <c r="G819" i="1"/>
  <c r="I818" i="1"/>
  <c r="H818" i="1"/>
  <c r="G818" i="1"/>
  <c r="I817" i="1"/>
  <c r="H817" i="1"/>
  <c r="G817" i="1"/>
  <c r="I816" i="1"/>
  <c r="H816" i="1"/>
  <c r="G816" i="1"/>
  <c r="I815" i="1"/>
  <c r="H815" i="1"/>
  <c r="G815" i="1"/>
  <c r="I814" i="1"/>
  <c r="H814" i="1"/>
  <c r="G814" i="1"/>
  <c r="I813" i="1"/>
  <c r="H813" i="1"/>
  <c r="G813" i="1"/>
  <c r="I812" i="1"/>
  <c r="H812" i="1"/>
  <c r="G812" i="1"/>
  <c r="I811" i="1"/>
  <c r="H811" i="1"/>
  <c r="G811" i="1"/>
  <c r="I810" i="1"/>
  <c r="H810" i="1"/>
  <c r="G810" i="1"/>
  <c r="I809" i="1"/>
  <c r="H809" i="1"/>
  <c r="G809" i="1"/>
  <c r="I808" i="1"/>
  <c r="H808" i="1"/>
  <c r="G808" i="1"/>
  <c r="I807" i="1"/>
  <c r="H807" i="1"/>
  <c r="G807" i="1"/>
  <c r="I806" i="1"/>
  <c r="H806" i="1"/>
  <c r="G806" i="1"/>
  <c r="I805" i="1"/>
  <c r="H805" i="1"/>
  <c r="G805" i="1"/>
  <c r="I804" i="1"/>
  <c r="H804" i="1"/>
  <c r="G804" i="1"/>
  <c r="I803" i="1"/>
  <c r="H803" i="1"/>
  <c r="G803" i="1"/>
  <c r="I802" i="1"/>
  <c r="H802" i="1"/>
  <c r="G802" i="1"/>
  <c r="I801" i="1"/>
  <c r="H801" i="1"/>
  <c r="G801" i="1"/>
  <c r="I800" i="1"/>
  <c r="H800" i="1"/>
  <c r="G800" i="1"/>
  <c r="I799" i="1"/>
  <c r="H799" i="1"/>
  <c r="G799" i="1"/>
  <c r="I798" i="1"/>
  <c r="H798" i="1"/>
  <c r="G798" i="1"/>
  <c r="I797" i="1"/>
  <c r="H797" i="1"/>
  <c r="G797" i="1"/>
  <c r="I796" i="1"/>
  <c r="H796" i="1"/>
  <c r="G796" i="1"/>
  <c r="I795" i="1"/>
  <c r="H795" i="1"/>
  <c r="G795" i="1"/>
  <c r="I794" i="1"/>
  <c r="H794" i="1"/>
  <c r="G794" i="1"/>
  <c r="I793" i="1"/>
  <c r="H793" i="1"/>
  <c r="G793" i="1"/>
  <c r="I792" i="1"/>
  <c r="H792" i="1"/>
  <c r="G792" i="1"/>
  <c r="I791" i="1"/>
  <c r="H791" i="1"/>
  <c r="G791" i="1"/>
  <c r="I790" i="1"/>
  <c r="H790" i="1"/>
  <c r="G790" i="1"/>
  <c r="I789" i="1"/>
  <c r="H789" i="1"/>
  <c r="G789" i="1"/>
  <c r="I788" i="1"/>
  <c r="H788" i="1"/>
  <c r="G788" i="1"/>
  <c r="I787" i="1"/>
  <c r="H787" i="1"/>
  <c r="G787" i="1"/>
  <c r="I786" i="1"/>
  <c r="H786" i="1"/>
  <c r="G786" i="1"/>
  <c r="I785" i="1"/>
  <c r="H785" i="1"/>
  <c r="G785" i="1"/>
  <c r="I784" i="1"/>
  <c r="H784" i="1"/>
  <c r="G784" i="1"/>
  <c r="I783" i="1"/>
  <c r="H783" i="1"/>
  <c r="G783" i="1"/>
  <c r="I781" i="1"/>
  <c r="H781" i="1"/>
  <c r="G781" i="1"/>
  <c r="I780" i="1"/>
  <c r="H780" i="1"/>
  <c r="G780" i="1"/>
  <c r="I782" i="1"/>
  <c r="H782" i="1"/>
  <c r="G782" i="1"/>
  <c r="I284" i="1"/>
  <c r="H284" i="1"/>
  <c r="G284" i="1"/>
  <c r="I283" i="1"/>
  <c r="H283" i="1"/>
  <c r="G283" i="1"/>
  <c r="I280" i="1"/>
  <c r="H280" i="1"/>
  <c r="G280" i="1"/>
  <c r="I268" i="1"/>
  <c r="H268" i="1"/>
  <c r="G268" i="1"/>
  <c r="I264" i="1"/>
  <c r="H264" i="1"/>
  <c r="G264" i="1"/>
  <c r="I263" i="1"/>
  <c r="H263" i="1"/>
  <c r="G263" i="1"/>
  <c r="I262" i="1"/>
  <c r="H262" i="1"/>
  <c r="G262" i="1"/>
  <c r="I259" i="1"/>
  <c r="H259" i="1"/>
  <c r="G259" i="1"/>
  <c r="I258" i="1"/>
  <c r="H258" i="1"/>
  <c r="G258" i="1"/>
  <c r="I257" i="1"/>
  <c r="H257" i="1"/>
  <c r="G257" i="1"/>
  <c r="I256" i="1"/>
  <c r="H256" i="1"/>
  <c r="G256" i="1"/>
  <c r="I255" i="1"/>
  <c r="H255" i="1"/>
  <c r="G255" i="1"/>
  <c r="I282" i="1"/>
  <c r="H282" i="1"/>
  <c r="G282" i="1"/>
  <c r="I281" i="1"/>
  <c r="H281" i="1"/>
  <c r="G281" i="1"/>
  <c r="I279" i="1"/>
  <c r="H279" i="1"/>
  <c r="G279" i="1"/>
  <c r="I278" i="1"/>
  <c r="H278" i="1"/>
  <c r="G278" i="1"/>
  <c r="I277" i="1"/>
  <c r="H277" i="1"/>
  <c r="G277" i="1"/>
  <c r="I276" i="1"/>
  <c r="H276" i="1"/>
  <c r="G276" i="1"/>
  <c r="I275" i="1"/>
  <c r="H275" i="1"/>
  <c r="G275" i="1"/>
  <c r="I274" i="1"/>
  <c r="H274" i="1"/>
  <c r="G274" i="1"/>
  <c r="I273" i="1"/>
  <c r="H273" i="1"/>
  <c r="G273" i="1"/>
  <c r="I272" i="1"/>
  <c r="H272" i="1"/>
  <c r="G272" i="1"/>
  <c r="I271" i="1"/>
  <c r="H271" i="1"/>
  <c r="G271" i="1"/>
  <c r="I270" i="1"/>
  <c r="H270" i="1"/>
  <c r="G270" i="1"/>
  <c r="I269" i="1"/>
  <c r="H269" i="1"/>
  <c r="G269" i="1"/>
  <c r="I267" i="1"/>
  <c r="H267" i="1"/>
  <c r="G267" i="1"/>
  <c r="I266" i="1"/>
  <c r="H266" i="1"/>
  <c r="G266" i="1"/>
  <c r="I265" i="1"/>
  <c r="H265" i="1"/>
  <c r="G265" i="1"/>
  <c r="I261" i="1"/>
  <c r="H261" i="1"/>
  <c r="G261" i="1"/>
  <c r="I260" i="1"/>
  <c r="H260" i="1"/>
  <c r="G260" i="1"/>
  <c r="I254" i="1"/>
  <c r="H254" i="1"/>
  <c r="G254" i="1"/>
  <c r="I253" i="1"/>
  <c r="H253" i="1"/>
  <c r="G253" i="1"/>
  <c r="I252" i="1"/>
  <c r="H252" i="1"/>
  <c r="G252" i="1"/>
  <c r="I251" i="1"/>
  <c r="H251" i="1"/>
  <c r="G251" i="1"/>
  <c r="I250" i="1"/>
  <c r="H250" i="1"/>
  <c r="G250" i="1"/>
  <c r="I249" i="1"/>
  <c r="H249" i="1"/>
  <c r="G249" i="1"/>
  <c r="I248" i="1"/>
  <c r="H248" i="1"/>
  <c r="G248" i="1"/>
  <c r="I247" i="1"/>
  <c r="H247" i="1"/>
  <c r="G247" i="1"/>
  <c r="I246" i="1"/>
  <c r="H246" i="1"/>
  <c r="G246" i="1"/>
  <c r="I245" i="1"/>
  <c r="H245" i="1"/>
  <c r="G245" i="1"/>
  <c r="I244" i="1"/>
  <c r="H244" i="1"/>
  <c r="G244" i="1"/>
  <c r="I243" i="1"/>
  <c r="H243" i="1"/>
  <c r="G243" i="1"/>
  <c r="I242" i="1"/>
  <c r="H242" i="1"/>
  <c r="G242" i="1"/>
  <c r="I241" i="1"/>
  <c r="H241" i="1"/>
  <c r="G241" i="1"/>
  <c r="I240" i="1"/>
  <c r="H240" i="1"/>
  <c r="G240" i="1"/>
  <c r="I236" i="1"/>
  <c r="H236" i="1"/>
  <c r="G236" i="1"/>
  <c r="I235" i="1"/>
  <c r="H235" i="1"/>
  <c r="G235" i="1"/>
  <c r="I234" i="1"/>
  <c r="H234" i="1"/>
  <c r="G234" i="1"/>
  <c r="I221" i="1"/>
  <c r="H221" i="1"/>
  <c r="G221" i="1"/>
  <c r="I220" i="1"/>
  <c r="H220" i="1"/>
  <c r="G220" i="1"/>
  <c r="I219" i="1"/>
  <c r="H219" i="1"/>
  <c r="G219" i="1"/>
  <c r="I218" i="1"/>
  <c r="H218" i="1"/>
  <c r="G218" i="1"/>
  <c r="I217" i="1"/>
  <c r="H217" i="1"/>
  <c r="G217" i="1"/>
  <c r="I216" i="1"/>
  <c r="H216" i="1"/>
  <c r="G216" i="1"/>
  <c r="I215" i="1"/>
  <c r="H215" i="1"/>
  <c r="G215" i="1"/>
  <c r="I214" i="1"/>
  <c r="H214" i="1"/>
  <c r="G214" i="1"/>
  <c r="I213" i="1"/>
  <c r="H213" i="1"/>
  <c r="G213" i="1"/>
  <c r="I212" i="1"/>
  <c r="H212" i="1"/>
  <c r="G212" i="1"/>
  <c r="I211" i="1"/>
  <c r="H211" i="1"/>
  <c r="G211" i="1"/>
  <c r="I210" i="1"/>
  <c r="H210" i="1"/>
  <c r="G210" i="1"/>
  <c r="I209" i="1"/>
  <c r="H209" i="1"/>
  <c r="G209" i="1"/>
  <c r="I206" i="1"/>
  <c r="H206" i="1"/>
  <c r="G206" i="1"/>
  <c r="I205" i="1"/>
  <c r="H205" i="1"/>
  <c r="G205" i="1"/>
  <c r="I204" i="1"/>
  <c r="H204" i="1"/>
  <c r="G204" i="1"/>
  <c r="I203" i="1"/>
  <c r="H203" i="1"/>
  <c r="G203" i="1"/>
  <c r="I202" i="1"/>
  <c r="H202" i="1"/>
  <c r="G202" i="1"/>
  <c r="I201" i="1"/>
  <c r="H201" i="1"/>
  <c r="G201" i="1"/>
  <c r="I200" i="1"/>
  <c r="H200" i="1"/>
  <c r="G200" i="1"/>
  <c r="I198" i="1"/>
  <c r="H198" i="1"/>
  <c r="G198" i="1"/>
  <c r="I197" i="1"/>
  <c r="H197" i="1"/>
  <c r="G197" i="1"/>
  <c r="I196" i="1"/>
  <c r="H196" i="1"/>
  <c r="G196" i="1"/>
  <c r="I195" i="1"/>
  <c r="H195" i="1"/>
  <c r="G195" i="1"/>
  <c r="I194" i="1"/>
  <c r="H194" i="1"/>
  <c r="G194" i="1"/>
  <c r="I193" i="1"/>
  <c r="H193" i="1"/>
  <c r="G193" i="1"/>
  <c r="I192" i="1"/>
  <c r="H192" i="1"/>
  <c r="G192" i="1"/>
  <c r="I191" i="1"/>
  <c r="H191" i="1"/>
  <c r="G191" i="1"/>
  <c r="I239" i="1"/>
  <c r="H239" i="1"/>
  <c r="G239" i="1"/>
  <c r="I238" i="1"/>
  <c r="H238" i="1"/>
  <c r="G238" i="1"/>
  <c r="I237" i="1"/>
  <c r="H237" i="1"/>
  <c r="G237" i="1"/>
  <c r="I233" i="1"/>
  <c r="H233" i="1"/>
  <c r="G233" i="1"/>
  <c r="I232" i="1"/>
  <c r="H232" i="1"/>
  <c r="G232" i="1"/>
  <c r="I231" i="1"/>
  <c r="H231" i="1"/>
  <c r="G231" i="1"/>
  <c r="I230" i="1"/>
  <c r="H230" i="1"/>
  <c r="G230" i="1"/>
  <c r="I229" i="1"/>
  <c r="H229" i="1"/>
  <c r="G229" i="1"/>
  <c r="I228" i="1"/>
  <c r="H228" i="1"/>
  <c r="G228" i="1"/>
  <c r="I227" i="1"/>
  <c r="H227" i="1"/>
  <c r="G227" i="1"/>
  <c r="I226" i="1"/>
  <c r="H226" i="1"/>
  <c r="G226" i="1"/>
  <c r="I225" i="1"/>
  <c r="H225" i="1"/>
  <c r="G225" i="1"/>
  <c r="I224" i="1"/>
  <c r="H224" i="1"/>
  <c r="G224" i="1"/>
  <c r="I223" i="1"/>
  <c r="H223" i="1"/>
  <c r="G223" i="1"/>
  <c r="I222" i="1"/>
  <c r="H222" i="1"/>
  <c r="G222" i="1"/>
  <c r="I208" i="1"/>
  <c r="H208" i="1"/>
  <c r="G208" i="1"/>
  <c r="I207" i="1"/>
  <c r="H207" i="1"/>
  <c r="G207" i="1"/>
  <c r="I199" i="1"/>
  <c r="H199" i="1"/>
  <c r="G199" i="1"/>
  <c r="I190" i="1"/>
  <c r="H190" i="1"/>
  <c r="G190" i="1"/>
  <c r="I189" i="1"/>
  <c r="H189" i="1"/>
  <c r="G189" i="1"/>
  <c r="I188" i="1"/>
  <c r="H188" i="1"/>
  <c r="G188" i="1"/>
  <c r="I187" i="1"/>
  <c r="H187" i="1"/>
  <c r="G187" i="1"/>
  <c r="I186" i="1"/>
  <c r="H186" i="1"/>
  <c r="G186" i="1"/>
  <c r="I185" i="1"/>
  <c r="H185" i="1"/>
  <c r="G185" i="1"/>
  <c r="I184" i="1"/>
  <c r="H184" i="1"/>
  <c r="G184" i="1"/>
  <c r="I183" i="1"/>
  <c r="H183" i="1"/>
  <c r="G183" i="1"/>
  <c r="I182" i="1"/>
  <c r="H182" i="1"/>
  <c r="G182" i="1"/>
  <c r="I181" i="1"/>
  <c r="H181" i="1"/>
  <c r="G181" i="1"/>
  <c r="I779" i="1"/>
  <c r="H779" i="1"/>
  <c r="G779" i="1"/>
  <c r="I778" i="1"/>
  <c r="H778" i="1"/>
  <c r="G778" i="1"/>
  <c r="I777" i="1"/>
  <c r="H777" i="1"/>
  <c r="G777" i="1"/>
  <c r="I776" i="1"/>
  <c r="H776" i="1"/>
  <c r="G776" i="1"/>
  <c r="I775" i="1"/>
  <c r="H775" i="1"/>
  <c r="G775" i="1"/>
  <c r="I774" i="1"/>
  <c r="H774" i="1"/>
  <c r="G774" i="1"/>
  <c r="I773" i="1"/>
  <c r="H773" i="1"/>
  <c r="G773" i="1"/>
  <c r="I772" i="1"/>
  <c r="H772" i="1"/>
  <c r="G772" i="1"/>
  <c r="I771" i="1"/>
  <c r="H771" i="1"/>
  <c r="G771" i="1"/>
  <c r="I770" i="1"/>
  <c r="H770" i="1"/>
  <c r="G770" i="1"/>
  <c r="I769" i="1"/>
  <c r="H769" i="1"/>
  <c r="G769" i="1"/>
  <c r="I768" i="1"/>
  <c r="H768" i="1"/>
  <c r="G768" i="1"/>
  <c r="I767" i="1"/>
  <c r="H767" i="1"/>
  <c r="G767" i="1"/>
  <c r="I766" i="1"/>
  <c r="H766" i="1"/>
  <c r="G766" i="1"/>
  <c r="I765" i="1"/>
  <c r="H765" i="1"/>
  <c r="G765" i="1"/>
  <c r="I764" i="1"/>
  <c r="H764" i="1"/>
  <c r="G764" i="1"/>
  <c r="I763" i="1"/>
  <c r="H763" i="1"/>
  <c r="G763" i="1"/>
  <c r="I762" i="1"/>
  <c r="H762" i="1"/>
  <c r="G762" i="1"/>
  <c r="I761" i="1"/>
  <c r="H761" i="1"/>
  <c r="G761" i="1"/>
  <c r="I760" i="1"/>
  <c r="H760" i="1"/>
  <c r="G760" i="1"/>
  <c r="I759" i="1"/>
  <c r="H759" i="1"/>
  <c r="G759" i="1"/>
  <c r="I758" i="1"/>
  <c r="H758" i="1"/>
  <c r="G758" i="1"/>
  <c r="I757" i="1"/>
  <c r="H757" i="1"/>
  <c r="G757" i="1"/>
  <c r="I756" i="1"/>
  <c r="H756" i="1"/>
  <c r="G756" i="1"/>
  <c r="I755" i="1"/>
  <c r="H755" i="1"/>
  <c r="G755" i="1"/>
  <c r="I754" i="1"/>
  <c r="H754" i="1"/>
  <c r="G754" i="1"/>
  <c r="I753" i="1"/>
  <c r="H753" i="1"/>
  <c r="G753" i="1"/>
  <c r="I752" i="1"/>
  <c r="H752" i="1"/>
  <c r="G752" i="1"/>
  <c r="I751" i="1"/>
  <c r="H751" i="1"/>
  <c r="G751" i="1"/>
  <c r="I750" i="1"/>
  <c r="H750" i="1"/>
  <c r="G750" i="1"/>
  <c r="I749" i="1"/>
  <c r="H749" i="1"/>
  <c r="G749" i="1"/>
  <c r="I748" i="1"/>
  <c r="H748" i="1"/>
  <c r="G748" i="1"/>
  <c r="I747" i="1"/>
  <c r="H747" i="1"/>
  <c r="G747" i="1"/>
  <c r="I746" i="1"/>
  <c r="H746" i="1"/>
  <c r="G746" i="1"/>
  <c r="I180" i="1"/>
  <c r="H180" i="1"/>
  <c r="G180" i="1"/>
  <c r="I179" i="1"/>
  <c r="H179" i="1"/>
  <c r="G179" i="1"/>
  <c r="I178" i="1"/>
  <c r="H178" i="1"/>
  <c r="G178" i="1"/>
  <c r="I177" i="1"/>
  <c r="H177" i="1"/>
  <c r="G177" i="1"/>
  <c r="I176" i="1"/>
  <c r="H176" i="1"/>
  <c r="G176" i="1"/>
  <c r="I158" i="1"/>
  <c r="H158" i="1"/>
  <c r="G158" i="1"/>
  <c r="I155" i="1"/>
  <c r="H155" i="1"/>
  <c r="G155" i="1"/>
  <c r="I175" i="1"/>
  <c r="H175" i="1"/>
  <c r="G175" i="1"/>
  <c r="I170" i="1"/>
  <c r="H170" i="1"/>
  <c r="G170" i="1"/>
  <c r="I169" i="1"/>
  <c r="H169" i="1"/>
  <c r="G169" i="1"/>
  <c r="I165" i="1"/>
  <c r="H165" i="1"/>
  <c r="G165" i="1"/>
  <c r="I164" i="1"/>
  <c r="H164" i="1"/>
  <c r="G164" i="1"/>
  <c r="I163" i="1"/>
  <c r="H163" i="1"/>
  <c r="G163" i="1"/>
  <c r="I162" i="1"/>
  <c r="H162" i="1"/>
  <c r="G162" i="1"/>
  <c r="I160" i="1"/>
  <c r="H160" i="1"/>
  <c r="G160" i="1"/>
  <c r="I156" i="1"/>
  <c r="H156" i="1"/>
  <c r="G156" i="1"/>
  <c r="I154" i="1"/>
  <c r="H154" i="1"/>
  <c r="G154" i="1"/>
  <c r="I153" i="1"/>
  <c r="H153" i="1"/>
  <c r="G153" i="1"/>
  <c r="I152" i="1"/>
  <c r="H152" i="1"/>
  <c r="G152" i="1"/>
  <c r="I151" i="1"/>
  <c r="H151" i="1"/>
  <c r="G151" i="1"/>
  <c r="I174" i="1"/>
  <c r="H174" i="1"/>
  <c r="G174" i="1"/>
  <c r="I173" i="1"/>
  <c r="H173" i="1"/>
  <c r="G173" i="1"/>
  <c r="I172" i="1"/>
  <c r="H172" i="1"/>
  <c r="G172" i="1"/>
  <c r="I171" i="1"/>
  <c r="H171" i="1"/>
  <c r="G171" i="1"/>
  <c r="I168" i="1"/>
  <c r="H168" i="1"/>
  <c r="G168" i="1"/>
  <c r="I167" i="1"/>
  <c r="H167" i="1"/>
  <c r="G167" i="1"/>
  <c r="I166" i="1"/>
  <c r="H166" i="1"/>
  <c r="G166" i="1"/>
  <c r="I161" i="1"/>
  <c r="H161" i="1"/>
  <c r="G161" i="1"/>
  <c r="I159" i="1"/>
  <c r="H159" i="1"/>
  <c r="G159" i="1"/>
  <c r="I157" i="1"/>
  <c r="H157" i="1"/>
  <c r="G157" i="1"/>
  <c r="I150" i="1"/>
  <c r="H150" i="1"/>
  <c r="G150" i="1"/>
  <c r="I149" i="1"/>
  <c r="H149" i="1"/>
  <c r="G149" i="1"/>
  <c r="I148" i="1"/>
  <c r="H148" i="1"/>
  <c r="G148" i="1"/>
  <c r="I147" i="1"/>
  <c r="H147" i="1"/>
  <c r="G147" i="1"/>
  <c r="I146" i="1"/>
  <c r="H146" i="1"/>
  <c r="G146" i="1"/>
  <c r="I145" i="1"/>
  <c r="H145" i="1"/>
  <c r="G145" i="1"/>
  <c r="I144" i="1"/>
  <c r="H144" i="1"/>
  <c r="G144" i="1"/>
  <c r="I143" i="1"/>
  <c r="H143" i="1"/>
  <c r="G143" i="1"/>
  <c r="I142" i="1"/>
  <c r="H142" i="1"/>
  <c r="G142" i="1"/>
  <c r="I141" i="1"/>
  <c r="H141" i="1"/>
  <c r="G141" i="1"/>
  <c r="I139" i="1"/>
  <c r="H139" i="1"/>
  <c r="G139" i="1"/>
  <c r="I138" i="1"/>
  <c r="H138" i="1"/>
  <c r="G138" i="1"/>
  <c r="I137" i="1"/>
  <c r="H137" i="1"/>
  <c r="G137" i="1"/>
  <c r="I136" i="1"/>
  <c r="H136" i="1"/>
  <c r="G136" i="1"/>
  <c r="I135" i="1"/>
  <c r="H135" i="1"/>
  <c r="G135" i="1"/>
  <c r="I134" i="1"/>
  <c r="H134" i="1"/>
  <c r="G134" i="1"/>
  <c r="I133" i="1"/>
  <c r="H133" i="1"/>
  <c r="G133" i="1"/>
  <c r="I132" i="1"/>
  <c r="H132" i="1"/>
  <c r="G132" i="1"/>
  <c r="I131" i="1"/>
  <c r="H131" i="1"/>
  <c r="G131" i="1"/>
  <c r="I130" i="1"/>
  <c r="H130" i="1"/>
  <c r="G130" i="1"/>
  <c r="I129" i="1"/>
  <c r="H129" i="1"/>
  <c r="G129" i="1"/>
  <c r="I127" i="1"/>
  <c r="H127" i="1"/>
  <c r="G127" i="1"/>
  <c r="I126" i="1"/>
  <c r="H126" i="1"/>
  <c r="G126" i="1"/>
  <c r="I125" i="1"/>
  <c r="H125" i="1"/>
  <c r="G125" i="1"/>
  <c r="I124" i="1"/>
  <c r="H124" i="1"/>
  <c r="G124" i="1"/>
  <c r="I123" i="1"/>
  <c r="H123" i="1"/>
  <c r="G123" i="1"/>
  <c r="I121" i="1"/>
  <c r="H121" i="1"/>
  <c r="G121" i="1"/>
  <c r="I120" i="1"/>
  <c r="H120" i="1"/>
  <c r="G120" i="1"/>
  <c r="I119" i="1"/>
  <c r="H119" i="1"/>
  <c r="G119" i="1"/>
  <c r="I118" i="1"/>
  <c r="H118" i="1"/>
  <c r="G118" i="1"/>
  <c r="I117" i="1"/>
  <c r="H117" i="1"/>
  <c r="G117" i="1"/>
  <c r="I116" i="1"/>
  <c r="H116" i="1"/>
  <c r="G116" i="1"/>
  <c r="I115" i="1"/>
  <c r="H115" i="1"/>
  <c r="G115" i="1"/>
  <c r="I114" i="1"/>
  <c r="H114" i="1"/>
  <c r="G114" i="1"/>
  <c r="I113" i="1"/>
  <c r="H113" i="1"/>
  <c r="G113" i="1"/>
  <c r="I111" i="1"/>
  <c r="H111" i="1"/>
  <c r="G111" i="1"/>
  <c r="I110" i="1"/>
  <c r="H110" i="1"/>
  <c r="G110" i="1"/>
  <c r="I109" i="1"/>
  <c r="H109" i="1"/>
  <c r="G109" i="1"/>
  <c r="I108" i="1"/>
  <c r="H108" i="1"/>
  <c r="G108" i="1"/>
  <c r="I107" i="1"/>
  <c r="H107" i="1"/>
  <c r="G107" i="1"/>
  <c r="I106" i="1"/>
  <c r="H106" i="1"/>
  <c r="G106" i="1"/>
  <c r="I105" i="1"/>
  <c r="H105" i="1"/>
  <c r="G105" i="1"/>
  <c r="I104" i="1"/>
  <c r="H104" i="1"/>
  <c r="G104" i="1"/>
  <c r="I103" i="1"/>
  <c r="H103" i="1"/>
  <c r="G103" i="1"/>
  <c r="I102" i="1"/>
  <c r="H102" i="1"/>
  <c r="G102" i="1"/>
  <c r="I101" i="1"/>
  <c r="H101" i="1"/>
  <c r="G101" i="1"/>
  <c r="I100" i="1"/>
  <c r="H100" i="1"/>
  <c r="G100" i="1"/>
  <c r="I99" i="1"/>
  <c r="H99" i="1"/>
  <c r="G99" i="1"/>
  <c r="I98" i="1"/>
  <c r="H98" i="1"/>
  <c r="G98" i="1"/>
  <c r="I96" i="1"/>
  <c r="H96" i="1"/>
  <c r="G96" i="1"/>
  <c r="I95" i="1"/>
  <c r="H95" i="1"/>
  <c r="G95" i="1"/>
  <c r="I94" i="1"/>
  <c r="H94" i="1"/>
  <c r="G94" i="1"/>
  <c r="I93" i="1"/>
  <c r="H93" i="1"/>
  <c r="G93" i="1"/>
  <c r="I140" i="1"/>
  <c r="H140" i="1"/>
  <c r="G140" i="1"/>
  <c r="I128" i="1"/>
  <c r="H128" i="1"/>
  <c r="G128" i="1"/>
  <c r="I122" i="1"/>
  <c r="H122" i="1"/>
  <c r="G122" i="1"/>
  <c r="I97" i="1"/>
  <c r="H97" i="1"/>
  <c r="G97" i="1"/>
  <c r="I112" i="1"/>
  <c r="H112" i="1"/>
  <c r="G112" i="1"/>
  <c r="I745" i="1"/>
  <c r="H745" i="1"/>
  <c r="G745" i="1"/>
  <c r="I744" i="1"/>
  <c r="H744" i="1"/>
  <c r="G744" i="1"/>
  <c r="I743" i="1"/>
  <c r="H743" i="1"/>
  <c r="G743" i="1"/>
  <c r="I742" i="1"/>
  <c r="H742" i="1"/>
  <c r="G742" i="1"/>
  <c r="I741" i="1"/>
  <c r="H741" i="1"/>
  <c r="G741" i="1"/>
  <c r="I740" i="1"/>
  <c r="H740" i="1"/>
  <c r="G740" i="1"/>
  <c r="I739" i="1"/>
  <c r="H739" i="1"/>
  <c r="G739" i="1"/>
  <c r="I736" i="1"/>
  <c r="H736" i="1"/>
  <c r="G736" i="1"/>
  <c r="I738" i="1"/>
  <c r="H738" i="1"/>
  <c r="G738" i="1"/>
  <c r="I735" i="1"/>
  <c r="H735" i="1"/>
  <c r="G735" i="1"/>
  <c r="I734" i="1"/>
  <c r="H734" i="1"/>
  <c r="G734" i="1"/>
  <c r="I737" i="1"/>
  <c r="H737" i="1"/>
  <c r="G737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733" i="1"/>
  <c r="H733" i="1"/>
  <c r="G733" i="1"/>
  <c r="I732" i="1"/>
  <c r="H732" i="1"/>
  <c r="G732" i="1"/>
  <c r="I731" i="1"/>
  <c r="H731" i="1"/>
  <c r="G731" i="1"/>
  <c r="I730" i="1"/>
  <c r="H730" i="1"/>
  <c r="G730" i="1"/>
  <c r="I729" i="1"/>
  <c r="H729" i="1"/>
  <c r="G729" i="1"/>
  <c r="I728" i="1"/>
  <c r="H728" i="1"/>
  <c r="G728" i="1"/>
  <c r="I727" i="1"/>
  <c r="H727" i="1"/>
  <c r="G727" i="1"/>
  <c r="I726" i="1"/>
  <c r="H726" i="1"/>
  <c r="G726" i="1"/>
  <c r="I725" i="1"/>
  <c r="H725" i="1"/>
  <c r="G725" i="1"/>
  <c r="I705" i="1"/>
  <c r="H705" i="1"/>
  <c r="G705" i="1"/>
  <c r="I702" i="1"/>
  <c r="H702" i="1"/>
  <c r="G702" i="1"/>
  <c r="I701" i="1"/>
  <c r="H701" i="1"/>
  <c r="G701" i="1"/>
  <c r="I700" i="1"/>
  <c r="H700" i="1"/>
  <c r="G700" i="1"/>
  <c r="I699" i="1"/>
  <c r="H699" i="1"/>
  <c r="G699" i="1"/>
  <c r="I698" i="1"/>
  <c r="H698" i="1"/>
  <c r="G698" i="1"/>
  <c r="I724" i="1"/>
  <c r="H724" i="1"/>
  <c r="G724" i="1"/>
  <c r="I723" i="1"/>
  <c r="H723" i="1"/>
  <c r="G723" i="1"/>
  <c r="I722" i="1"/>
  <c r="H722" i="1"/>
  <c r="G722" i="1"/>
  <c r="I721" i="1"/>
  <c r="H721" i="1"/>
  <c r="G721" i="1"/>
  <c r="I720" i="1"/>
  <c r="H720" i="1"/>
  <c r="G720" i="1"/>
  <c r="I719" i="1"/>
  <c r="H719" i="1"/>
  <c r="G719" i="1"/>
  <c r="I718" i="1"/>
  <c r="H718" i="1"/>
  <c r="G718" i="1"/>
  <c r="I717" i="1"/>
  <c r="H717" i="1"/>
  <c r="G717" i="1"/>
  <c r="I716" i="1"/>
  <c r="H716" i="1"/>
  <c r="G716" i="1"/>
  <c r="I715" i="1"/>
  <c r="H715" i="1"/>
  <c r="G715" i="1"/>
  <c r="I714" i="1"/>
  <c r="H714" i="1"/>
  <c r="G714" i="1"/>
  <c r="I713" i="1"/>
  <c r="H713" i="1"/>
  <c r="G713" i="1"/>
  <c r="I712" i="1"/>
  <c r="H712" i="1"/>
  <c r="G712" i="1"/>
  <c r="I711" i="1"/>
  <c r="H711" i="1"/>
  <c r="G711" i="1"/>
  <c r="I710" i="1"/>
  <c r="H710" i="1"/>
  <c r="G710" i="1"/>
  <c r="I709" i="1"/>
  <c r="H709" i="1"/>
  <c r="G709" i="1"/>
  <c r="I708" i="1"/>
  <c r="H708" i="1"/>
  <c r="G708" i="1"/>
  <c r="I707" i="1"/>
  <c r="H707" i="1"/>
  <c r="G707" i="1"/>
  <c r="I706" i="1"/>
  <c r="H706" i="1"/>
  <c r="G706" i="1"/>
  <c r="I704" i="1"/>
  <c r="H704" i="1"/>
  <c r="G704" i="1"/>
  <c r="I703" i="1"/>
  <c r="H703" i="1"/>
  <c r="G703" i="1"/>
  <c r="I697" i="1"/>
  <c r="H697" i="1"/>
  <c r="G697" i="1"/>
  <c r="I696" i="1"/>
  <c r="H696" i="1"/>
  <c r="G696" i="1"/>
  <c r="I695" i="1"/>
  <c r="H695" i="1"/>
  <c r="G695" i="1"/>
  <c r="I694" i="1"/>
  <c r="H694" i="1"/>
  <c r="G694" i="1"/>
  <c r="I693" i="1"/>
  <c r="H693" i="1"/>
  <c r="G693" i="1"/>
  <c r="I692" i="1"/>
  <c r="H692" i="1"/>
  <c r="G692" i="1"/>
  <c r="I691" i="1"/>
  <c r="H691" i="1"/>
  <c r="G691" i="1"/>
  <c r="I690" i="1"/>
  <c r="H690" i="1"/>
  <c r="G690" i="1"/>
  <c r="I689" i="1"/>
  <c r="H689" i="1"/>
  <c r="G689" i="1"/>
  <c r="I688" i="1"/>
  <c r="H688" i="1"/>
  <c r="G6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687" i="1"/>
  <c r="H687" i="1"/>
  <c r="G687" i="1"/>
  <c r="I686" i="1"/>
  <c r="H686" i="1"/>
  <c r="G686" i="1"/>
  <c r="I685" i="1"/>
  <c r="H685" i="1"/>
  <c r="G685" i="1"/>
  <c r="I684" i="1"/>
  <c r="H684" i="1"/>
  <c r="G684" i="1"/>
  <c r="I683" i="1"/>
  <c r="H683" i="1"/>
  <c r="G683" i="1"/>
  <c r="I682" i="1"/>
  <c r="H682" i="1"/>
  <c r="G682" i="1"/>
  <c r="I681" i="1"/>
  <c r="H681" i="1"/>
  <c r="G681" i="1"/>
  <c r="I680" i="1"/>
  <c r="H680" i="1"/>
  <c r="G680" i="1"/>
  <c r="I679" i="1"/>
  <c r="H679" i="1"/>
  <c r="G679" i="1"/>
  <c r="I678" i="1"/>
  <c r="H678" i="1"/>
  <c r="G678" i="1"/>
  <c r="I677" i="1"/>
  <c r="H677" i="1"/>
  <c r="G677" i="1"/>
  <c r="I676" i="1"/>
  <c r="H676" i="1"/>
  <c r="G676" i="1"/>
  <c r="I675" i="1"/>
  <c r="H675" i="1"/>
  <c r="G675" i="1"/>
  <c r="I674" i="1"/>
  <c r="H674" i="1"/>
  <c r="G674" i="1"/>
  <c r="I67" i="1"/>
  <c r="H67" i="1"/>
  <c r="G67" i="1"/>
  <c r="I66" i="1"/>
  <c r="H66" i="1"/>
  <c r="G66" i="1"/>
  <c r="I60" i="1"/>
  <c r="H60" i="1"/>
  <c r="G60" i="1"/>
  <c r="I48" i="1"/>
  <c r="H48" i="1"/>
  <c r="G48" i="1"/>
  <c r="I46" i="1"/>
  <c r="H46" i="1"/>
  <c r="G46" i="1"/>
  <c r="I45" i="1"/>
  <c r="H45" i="1"/>
  <c r="G45" i="1"/>
  <c r="I36" i="1"/>
  <c r="H36" i="1"/>
  <c r="G36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7" i="1"/>
  <c r="H47" i="1"/>
  <c r="G47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22" i="1"/>
  <c r="H22" i="1"/>
  <c r="G22" i="1"/>
  <c r="I21" i="1"/>
  <c r="H21" i="1"/>
  <c r="G21" i="1"/>
  <c r="I6" i="1"/>
  <c r="H6" i="1"/>
  <c r="G6" i="1"/>
  <c r="I3" i="1"/>
  <c r="H3" i="1"/>
  <c r="G3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5" i="1"/>
  <c r="H5" i="1"/>
  <c r="G5" i="1"/>
  <c r="I4" i="1"/>
  <c r="H4" i="1"/>
  <c r="G4" i="1"/>
  <c r="I2" i="1"/>
  <c r="H2" i="1"/>
  <c r="G2" i="1"/>
  <c r="J920" i="1" l="1"/>
  <c r="J387" i="1"/>
  <c r="J403" i="1"/>
  <c r="J419" i="1"/>
  <c r="J435" i="1"/>
  <c r="J448" i="1"/>
  <c r="J464" i="1"/>
  <c r="J480" i="1"/>
  <c r="J943" i="1"/>
  <c r="J961" i="1"/>
  <c r="J495" i="1"/>
  <c r="J980" i="1"/>
  <c r="J505" i="1"/>
  <c r="J1003" i="1"/>
  <c r="J1019" i="1"/>
  <c r="J915" i="1"/>
  <c r="J931" i="1"/>
  <c r="J398" i="1"/>
  <c r="J414" i="1"/>
  <c r="J430" i="1"/>
  <c r="J443" i="1"/>
  <c r="J459" i="1"/>
  <c r="J475" i="1"/>
  <c r="J939" i="1"/>
  <c r="J955" i="1"/>
  <c r="J493" i="1"/>
  <c r="J975" i="1"/>
  <c r="J990" i="1"/>
  <c r="J516" i="1"/>
  <c r="J1014" i="1"/>
  <c r="J538" i="1"/>
  <c r="J309" i="1"/>
  <c r="J326" i="1"/>
  <c r="J902" i="1"/>
  <c r="J356" i="1"/>
  <c r="J372" i="1"/>
  <c r="J905" i="1"/>
  <c r="J921" i="1"/>
  <c r="J388" i="1"/>
  <c r="J404" i="1"/>
  <c r="J420" i="1"/>
  <c r="J436" i="1"/>
  <c r="J449" i="1"/>
  <c r="J465" i="1"/>
  <c r="J481" i="1"/>
  <c r="J944" i="1"/>
  <c r="J962" i="1"/>
  <c r="J496" i="1"/>
  <c r="J981" i="1"/>
  <c r="J506" i="1"/>
  <c r="J1004" i="1"/>
  <c r="J531" i="1"/>
  <c r="J916" i="1"/>
  <c r="J932" i="1"/>
  <c r="J399" i="1"/>
  <c r="J415" i="1"/>
  <c r="J431" i="1"/>
  <c r="J444" i="1"/>
  <c r="J460" i="1"/>
  <c r="J476" i="1"/>
  <c r="J940" i="1"/>
  <c r="J956" i="1"/>
  <c r="J500" i="1"/>
  <c r="J976" i="1"/>
  <c r="J991" i="1"/>
  <c r="J517" i="1"/>
  <c r="J1015" i="1"/>
  <c r="J911" i="1"/>
  <c r="J927" i="1"/>
  <c r="J394" i="1"/>
  <c r="J410" i="1"/>
  <c r="J426" i="1"/>
  <c r="J439" i="1"/>
  <c r="J455" i="1"/>
  <c r="J471" i="1"/>
  <c r="J487" i="1"/>
  <c r="J951" i="1"/>
  <c r="J968" i="1"/>
  <c r="J970" i="1"/>
  <c r="J986" i="1"/>
  <c r="J512" i="1"/>
  <c r="J1010" i="1"/>
  <c r="J1026" i="1"/>
  <c r="J311" i="1"/>
  <c r="J327" i="1"/>
  <c r="J903" i="1"/>
  <c r="J357" i="1"/>
  <c r="J922" i="1"/>
  <c r="J389" i="1"/>
  <c r="J405" i="1"/>
  <c r="J421" i="1"/>
  <c r="J437" i="1"/>
  <c r="J450" i="1"/>
  <c r="J466" i="1"/>
  <c r="J482" i="1"/>
  <c r="J945" i="1"/>
  <c r="J963" i="1"/>
  <c r="J497" i="1"/>
  <c r="J982" i="1"/>
  <c r="J507" i="1"/>
  <c r="J1005" i="1"/>
  <c r="J1021" i="1"/>
  <c r="J1049" i="1"/>
  <c r="J1001" i="1"/>
  <c r="J1062" i="1"/>
  <c r="J1078" i="1"/>
  <c r="J532" i="1"/>
  <c r="J305" i="1"/>
  <c r="J322" i="1"/>
  <c r="J310" i="1"/>
  <c r="J352" i="1"/>
  <c r="J368" i="1"/>
  <c r="J384" i="1"/>
  <c r="J917" i="1"/>
  <c r="J933" i="1"/>
  <c r="J400" i="1"/>
  <c r="J416" i="1"/>
  <c r="J432" i="1"/>
  <c r="J445" i="1"/>
  <c r="J461" i="1"/>
  <c r="J477" i="1"/>
  <c r="J941" i="1"/>
  <c r="J957" i="1"/>
  <c r="J491" i="1"/>
  <c r="J977" i="1"/>
  <c r="J502" i="1"/>
  <c r="J1029" i="1"/>
  <c r="J527" i="1"/>
  <c r="J912" i="1"/>
  <c r="J928" i="1"/>
  <c r="J395" i="1"/>
  <c r="J411" i="1"/>
  <c r="J427" i="1"/>
  <c r="J440" i="1"/>
  <c r="J456" i="1"/>
  <c r="J472" i="1"/>
  <c r="J488" i="1"/>
  <c r="J952" i="1"/>
  <c r="J969" i="1"/>
  <c r="J971" i="1"/>
  <c r="J987" i="1"/>
  <c r="J513" i="1"/>
  <c r="J1011" i="1"/>
  <c r="J1027" i="1"/>
  <c r="J1022" i="1"/>
  <c r="J528" i="1"/>
  <c r="J301" i="1"/>
  <c r="J318" i="1"/>
  <c r="J334" i="1"/>
  <c r="J348" i="1"/>
  <c r="J364" i="1"/>
  <c r="J380" i="1"/>
  <c r="J913" i="1"/>
  <c r="J929" i="1"/>
  <c r="J396" i="1"/>
  <c r="J412" i="1"/>
  <c r="J428" i="1"/>
  <c r="J441" i="1"/>
  <c r="J457" i="1"/>
  <c r="J473" i="1"/>
  <c r="J489" i="1"/>
  <c r="J953" i="1"/>
  <c r="J960" i="1"/>
  <c r="J972" i="1"/>
  <c r="J988" i="1"/>
  <c r="J514" i="1"/>
  <c r="J1012" i="1"/>
  <c r="J523" i="1"/>
  <c r="J924" i="1"/>
  <c r="J391" i="1"/>
  <c r="J407" i="1"/>
  <c r="J423" i="1"/>
  <c r="J935" i="1"/>
  <c r="J452" i="1"/>
  <c r="J468" i="1"/>
  <c r="J484" i="1"/>
  <c r="J947" i="1"/>
  <c r="J965" i="1"/>
  <c r="J1023" i="1"/>
  <c r="J919" i="1"/>
  <c r="J386" i="1"/>
  <c r="J402" i="1"/>
  <c r="J418" i="1"/>
  <c r="J434" i="1"/>
  <c r="J447" i="1"/>
  <c r="J463" i="1"/>
  <c r="J479" i="1"/>
  <c r="J942" i="1"/>
  <c r="J959" i="1"/>
  <c r="J979" i="1"/>
  <c r="J504" i="1"/>
  <c r="J1002" i="1"/>
  <c r="J1018" i="1"/>
  <c r="J973" i="1"/>
  <c r="J989" i="1"/>
  <c r="J515" i="1"/>
  <c r="J1013" i="1"/>
  <c r="J1030" i="1"/>
  <c r="J1043" i="1"/>
  <c r="J1054" i="1"/>
  <c r="J1070" i="1"/>
  <c r="J314" i="1"/>
  <c r="J330" i="1"/>
  <c r="J344" i="1"/>
  <c r="J360" i="1"/>
  <c r="J376" i="1"/>
  <c r="J909" i="1"/>
  <c r="J925" i="1"/>
  <c r="J392" i="1"/>
  <c r="J408" i="1"/>
  <c r="J424" i="1"/>
  <c r="J936" i="1"/>
  <c r="J453" i="1"/>
  <c r="J469" i="1"/>
  <c r="J485" i="1"/>
  <c r="J949" i="1"/>
  <c r="J966" i="1"/>
  <c r="J501" i="1"/>
  <c r="J992" i="1"/>
  <c r="J510" i="1"/>
  <c r="J1008" i="1"/>
  <c r="J537" i="1"/>
  <c r="J304" i="1"/>
  <c r="J308" i="1"/>
  <c r="J313" i="1"/>
  <c r="J317" i="1"/>
  <c r="J321" i="1"/>
  <c r="J325" i="1"/>
  <c r="J329" i="1"/>
  <c r="J333" i="1"/>
  <c r="J337" i="1"/>
  <c r="J340" i="1"/>
  <c r="J341" i="1"/>
  <c r="J347" i="1"/>
  <c r="J351" i="1"/>
  <c r="J355" i="1"/>
  <c r="J359" i="1"/>
  <c r="J363" i="1"/>
  <c r="J367" i="1"/>
  <c r="J371" i="1"/>
  <c r="J375" i="1"/>
  <c r="J379" i="1"/>
  <c r="J303" i="1"/>
  <c r="J307" i="1"/>
  <c r="J312" i="1"/>
  <c r="J316" i="1"/>
  <c r="J320" i="1"/>
  <c r="J324" i="1"/>
  <c r="J328" i="1"/>
  <c r="J332" i="1"/>
  <c r="J336" i="1"/>
  <c r="J339" i="1"/>
  <c r="J901" i="1"/>
  <c r="J346" i="1"/>
  <c r="J350" i="1"/>
  <c r="J354" i="1"/>
  <c r="J358" i="1"/>
  <c r="J362" i="1"/>
  <c r="J366" i="1"/>
  <c r="J370" i="1"/>
  <c r="J374" i="1"/>
  <c r="J378" i="1"/>
  <c r="J8" i="1"/>
  <c r="J12" i="1"/>
  <c r="J16" i="1"/>
  <c r="J20" i="1"/>
  <c r="J26" i="1"/>
  <c r="J30" i="1"/>
  <c r="J34" i="1"/>
  <c r="J21" i="1"/>
  <c r="J39" i="1"/>
  <c r="J43" i="1"/>
  <c r="J50" i="1"/>
  <c r="J54" i="1"/>
  <c r="J58" i="1"/>
  <c r="J63" i="1"/>
  <c r="J69" i="1"/>
  <c r="J73" i="1"/>
  <c r="J48" i="1"/>
  <c r="J674" i="1"/>
  <c r="J678" i="1"/>
  <c r="J682" i="1"/>
  <c r="J686" i="1"/>
  <c r="J76" i="1"/>
  <c r="J80" i="1"/>
  <c r="J84" i="1"/>
  <c r="J688" i="1"/>
  <c r="J692" i="1"/>
  <c r="J696" i="1"/>
  <c r="J706" i="1"/>
  <c r="J710" i="1"/>
  <c r="J714" i="1"/>
  <c r="J718" i="1"/>
  <c r="J722" i="1"/>
  <c r="J699" i="1"/>
  <c r="J705" i="1"/>
  <c r="J728" i="1"/>
  <c r="J732" i="1"/>
  <c r="J90" i="1"/>
  <c r="J734" i="1"/>
  <c r="J739" i="1"/>
  <c r="J743" i="1"/>
  <c r="J97" i="1"/>
  <c r="J93" i="1"/>
  <c r="J98" i="1"/>
  <c r="J102" i="1"/>
  <c r="J106" i="1"/>
  <c r="J110" i="1"/>
  <c r="J373" i="1"/>
  <c r="J377" i="1"/>
  <c r="J115" i="1"/>
  <c r="J119" i="1"/>
  <c r="J124" i="1"/>
  <c r="J129" i="1"/>
  <c r="J133" i="1"/>
  <c r="J137" i="1"/>
  <c r="J142" i="1"/>
  <c r="J146" i="1"/>
  <c r="J150" i="1"/>
  <c r="J166" i="1"/>
  <c r="J172" i="1"/>
  <c r="J152" i="1"/>
  <c r="J160" i="1"/>
  <c r="J165" i="1"/>
  <c r="J155" i="1"/>
  <c r="J178" i="1"/>
  <c r="J747" i="1"/>
  <c r="J751" i="1"/>
  <c r="J755" i="1"/>
  <c r="J759" i="1"/>
  <c r="J763" i="1"/>
  <c r="J767" i="1"/>
  <c r="J771" i="1"/>
  <c r="J775" i="1"/>
  <c r="J779" i="1"/>
  <c r="J184" i="1"/>
  <c r="J188" i="1"/>
  <c r="J207" i="1"/>
  <c r="J224" i="1"/>
  <c r="J228" i="1"/>
  <c r="J232" i="1"/>
  <c r="J239" i="1"/>
  <c r="J194" i="1"/>
  <c r="J198" i="1"/>
  <c r="J203" i="1"/>
  <c r="J209" i="1"/>
  <c r="J213" i="1"/>
  <c r="J217" i="1"/>
  <c r="J221" i="1"/>
  <c r="J240" i="1"/>
  <c r="J244" i="1"/>
  <c r="J248" i="1"/>
  <c r="J252" i="1"/>
  <c r="J261" i="1"/>
  <c r="J269" i="1"/>
  <c r="J273" i="1"/>
  <c r="J277" i="1"/>
  <c r="J282" i="1"/>
  <c r="J258" i="1"/>
  <c r="J264" i="1"/>
  <c r="J284" i="1"/>
  <c r="J783" i="1"/>
  <c r="J787" i="1"/>
  <c r="J791" i="1"/>
  <c r="J795" i="1"/>
  <c r="J799" i="1"/>
  <c r="J803" i="1"/>
  <c r="J807" i="1"/>
  <c r="J811" i="1"/>
  <c r="J815" i="1"/>
  <c r="J819" i="1"/>
  <c r="J823" i="1"/>
  <c r="J827" i="1"/>
  <c r="J831" i="1"/>
  <c r="J835" i="1"/>
  <c r="J285" i="1"/>
  <c r="J289" i="1"/>
  <c r="J293" i="1"/>
  <c r="J297" i="1"/>
  <c r="J839" i="1"/>
  <c r="J843" i="1"/>
  <c r="J847" i="1"/>
  <c r="J851" i="1"/>
  <c r="J855" i="1"/>
  <c r="J859" i="1"/>
  <c r="J863" i="1"/>
  <c r="J867" i="1"/>
  <c r="J871" i="1"/>
  <c r="J875" i="1"/>
  <c r="J879" i="1"/>
  <c r="J883" i="1"/>
  <c r="J887" i="1"/>
  <c r="J891" i="1"/>
  <c r="J895" i="1"/>
  <c r="J899" i="1"/>
  <c r="J383" i="1"/>
  <c r="J904" i="1"/>
  <c r="J908" i="1"/>
  <c r="J382" i="1"/>
  <c r="J343" i="1"/>
  <c r="J907" i="1"/>
  <c r="J342" i="1"/>
  <c r="J906" i="1"/>
  <c r="J1036" i="1"/>
  <c r="J1045" i="1"/>
  <c r="J1032" i="1"/>
  <c r="J1039" i="1"/>
  <c r="J1047" i="1"/>
  <c r="J998" i="1"/>
  <c r="J994" i="1"/>
  <c r="J1052" i="1"/>
  <c r="J1056" i="1"/>
  <c r="J1060" i="1"/>
  <c r="J1064" i="1"/>
  <c r="J1068" i="1"/>
  <c r="J1072" i="1"/>
  <c r="J1076" i="1"/>
  <c r="J518" i="1"/>
  <c r="J522" i="1"/>
  <c r="J526" i="1"/>
  <c r="J530" i="1"/>
  <c r="J536" i="1"/>
  <c r="J1035" i="1"/>
  <c r="J1041" i="1"/>
  <c r="J1031" i="1"/>
  <c r="J1038" i="1"/>
  <c r="J1044" i="1"/>
  <c r="J997" i="1"/>
  <c r="J993" i="1"/>
  <c r="J1051" i="1"/>
  <c r="J1055" i="1"/>
  <c r="J1059" i="1"/>
  <c r="J1063" i="1"/>
  <c r="J1067" i="1"/>
  <c r="J1071" i="1"/>
  <c r="J1075" i="1"/>
  <c r="J534" i="1"/>
  <c r="J521" i="1"/>
  <c r="J525" i="1"/>
  <c r="J529" i="1"/>
  <c r="J533" i="1"/>
  <c r="J524" i="1"/>
  <c r="J540" i="1"/>
  <c r="J544" i="1"/>
  <c r="J548" i="1"/>
  <c r="J552" i="1"/>
  <c r="J556" i="1"/>
  <c r="J560" i="1"/>
  <c r="J619" i="1"/>
  <c r="J539" i="1"/>
  <c r="J543" i="1"/>
  <c r="J547" i="1"/>
  <c r="J551" i="1"/>
  <c r="J555" i="1"/>
  <c r="J559" i="1"/>
  <c r="J562" i="1"/>
  <c r="J566" i="1"/>
  <c r="J570" i="1"/>
  <c r="J574" i="1"/>
  <c r="J578" i="1"/>
  <c r="J582" i="1"/>
  <c r="J586" i="1"/>
  <c r="J590" i="1"/>
  <c r="J594" i="1"/>
  <c r="J598" i="1"/>
  <c r="J602" i="1"/>
  <c r="J606" i="1"/>
  <c r="J610" i="1"/>
  <c r="J614" i="1"/>
  <c r="J618" i="1"/>
  <c r="J622" i="1"/>
  <c r="J626" i="1"/>
  <c r="J630" i="1"/>
  <c r="J634" i="1"/>
  <c r="J637" i="1"/>
  <c r="J641" i="1"/>
  <c r="J1082" i="1"/>
  <c r="J1086" i="1"/>
  <c r="J1090" i="1"/>
  <c r="J1094" i="1"/>
  <c r="J1098" i="1"/>
  <c r="J1102" i="1"/>
  <c r="J1106" i="1"/>
  <c r="J1110" i="1"/>
  <c r="J1114" i="1"/>
  <c r="J1118" i="1"/>
  <c r="J1122" i="1"/>
  <c r="J1127" i="1"/>
  <c r="J1131" i="1"/>
  <c r="J1135" i="1"/>
  <c r="J1139" i="1"/>
  <c r="J7" i="1"/>
  <c r="J702" i="1"/>
  <c r="J11" i="1"/>
  <c r="J19" i="1"/>
  <c r="J33" i="1"/>
  <c r="J38" i="1"/>
  <c r="J49" i="1"/>
  <c r="J57" i="1"/>
  <c r="J68" i="1"/>
  <c r="J72" i="1"/>
  <c r="J67" i="1"/>
  <c r="J681" i="1"/>
  <c r="J685" i="1"/>
  <c r="J79" i="1"/>
  <c r="J83" i="1"/>
  <c r="J691" i="1"/>
  <c r="J695" i="1"/>
  <c r="J709" i="1"/>
  <c r="J717" i="1"/>
  <c r="J698" i="1"/>
  <c r="J731" i="1"/>
  <c r="J89" i="1"/>
  <c r="J736" i="1"/>
  <c r="J742" i="1"/>
  <c r="J140" i="1"/>
  <c r="J96" i="1"/>
  <c r="J101" i="1"/>
  <c r="J105" i="1"/>
  <c r="J109" i="1"/>
  <c r="J118" i="1"/>
  <c r="J123" i="1"/>
  <c r="J141" i="1"/>
  <c r="J145" i="1"/>
  <c r="J171" i="1"/>
  <c r="J177" i="1"/>
  <c r="J746" i="1"/>
  <c r="J758" i="1"/>
  <c r="J762" i="1"/>
  <c r="J766" i="1"/>
  <c r="J770" i="1"/>
  <c r="J778" i="1"/>
  <c r="J183" i="1"/>
  <c r="J231" i="1"/>
  <c r="J238" i="1"/>
  <c r="J202" i="1"/>
  <c r="J206" i="1"/>
  <c r="J212" i="1"/>
  <c r="J216" i="1"/>
  <c r="J236" i="1"/>
  <c r="J243" i="1"/>
  <c r="J247" i="1"/>
  <c r="J251" i="1"/>
  <c r="J267" i="1"/>
  <c r="J272" i="1"/>
  <c r="J276" i="1"/>
  <c r="J281" i="1"/>
  <c r="J790" i="1"/>
  <c r="J794" i="1"/>
  <c r="J802" i="1"/>
  <c r="J814" i="1"/>
  <c r="J818" i="1"/>
  <c r="J822" i="1"/>
  <c r="J826" i="1"/>
  <c r="J838" i="1"/>
  <c r="J292" i="1"/>
  <c r="J296" i="1"/>
  <c r="J842" i="1"/>
  <c r="J846" i="1"/>
  <c r="J850" i="1"/>
  <c r="J854" i="1"/>
  <c r="J858" i="1"/>
  <c r="J870" i="1"/>
  <c r="J874" i="1"/>
  <c r="J886" i="1"/>
  <c r="J15" i="1"/>
  <c r="J25" i="1"/>
  <c r="J29" i="1"/>
  <c r="J6" i="1"/>
  <c r="J42" i="1"/>
  <c r="J53" i="1"/>
  <c r="J62" i="1"/>
  <c r="J46" i="1"/>
  <c r="J677" i="1"/>
  <c r="J75" i="1"/>
  <c r="J87" i="1"/>
  <c r="J704" i="1"/>
  <c r="J713" i="1"/>
  <c r="J721" i="1"/>
  <c r="J727" i="1"/>
  <c r="J737" i="1"/>
  <c r="J112" i="1"/>
  <c r="J114" i="1"/>
  <c r="J127" i="1"/>
  <c r="J132" i="1"/>
  <c r="J136" i="1"/>
  <c r="J149" i="1"/>
  <c r="J161" i="1"/>
  <c r="J151" i="1"/>
  <c r="J156" i="1"/>
  <c r="J164" i="1"/>
  <c r="J175" i="1"/>
  <c r="J750" i="1"/>
  <c r="J754" i="1"/>
  <c r="J774" i="1"/>
  <c r="J187" i="1"/>
  <c r="J199" i="1"/>
  <c r="J223" i="1"/>
  <c r="J227" i="1"/>
  <c r="J193" i="1"/>
  <c r="J197" i="1"/>
  <c r="J220" i="1"/>
  <c r="J260" i="1"/>
  <c r="J257" i="1"/>
  <c r="J263" i="1"/>
  <c r="J283" i="1"/>
  <c r="J781" i="1"/>
  <c r="J786" i="1"/>
  <c r="J798" i="1"/>
  <c r="J806" i="1"/>
  <c r="J810" i="1"/>
  <c r="J830" i="1"/>
  <c r="J834" i="1"/>
  <c r="J288" i="1"/>
  <c r="J300" i="1"/>
  <c r="J862" i="1"/>
  <c r="J866" i="1"/>
  <c r="J878" i="1"/>
  <c r="J882" i="1"/>
  <c r="J890" i="1"/>
  <c r="J894" i="1"/>
  <c r="J898" i="1"/>
  <c r="J2" i="1"/>
  <c r="J4" i="1"/>
  <c r="J9" i="1"/>
  <c r="J13" i="1"/>
  <c r="J17" i="1"/>
  <c r="J23" i="1"/>
  <c r="J27" i="1"/>
  <c r="J31" i="1"/>
  <c r="J35" i="1"/>
  <c r="J22" i="1"/>
  <c r="J40" i="1"/>
  <c r="J44" i="1"/>
  <c r="J51" i="1"/>
  <c r="J55" i="1"/>
  <c r="J59" i="1"/>
  <c r="J64" i="1"/>
  <c r="J70" i="1"/>
  <c r="J36" i="1"/>
  <c r="J60" i="1"/>
  <c r="J675" i="1"/>
  <c r="J679" i="1"/>
  <c r="J683" i="1"/>
  <c r="J687" i="1"/>
  <c r="J77" i="1"/>
  <c r="J81" i="1"/>
  <c r="J85" i="1"/>
  <c r="J689" i="1"/>
  <c r="J693" i="1"/>
  <c r="J697" i="1"/>
  <c r="J707" i="1"/>
  <c r="J711" i="1"/>
  <c r="J715" i="1"/>
  <c r="J719" i="1"/>
  <c r="J723" i="1"/>
  <c r="J700" i="1"/>
  <c r="J725" i="1"/>
  <c r="J729" i="1"/>
  <c r="J733" i="1"/>
  <c r="J91" i="1"/>
  <c r="J735" i="1"/>
  <c r="J740" i="1"/>
  <c r="J744" i="1"/>
  <c r="J122" i="1"/>
  <c r="J94" i="1"/>
  <c r="J99" i="1"/>
  <c r="J103" i="1"/>
  <c r="J107" i="1"/>
  <c r="J111" i="1"/>
  <c r="J116" i="1"/>
  <c r="J120" i="1"/>
  <c r="J125" i="1"/>
  <c r="J130" i="1"/>
  <c r="J134" i="1"/>
  <c r="J138" i="1"/>
  <c r="J143" i="1"/>
  <c r="J147" i="1"/>
  <c r="J157" i="1"/>
  <c r="J167" i="1"/>
  <c r="J173" i="1"/>
  <c r="J153" i="1"/>
  <c r="J162" i="1"/>
  <c r="J169" i="1"/>
  <c r="J158" i="1"/>
  <c r="J179" i="1"/>
  <c r="J748" i="1"/>
  <c r="J752" i="1"/>
  <c r="J756" i="1"/>
  <c r="J760" i="1"/>
  <c r="J764" i="1"/>
  <c r="J768" i="1"/>
  <c r="J772" i="1"/>
  <c r="J776" i="1"/>
  <c r="J181" i="1"/>
  <c r="J5" i="1"/>
  <c r="J10" i="1"/>
  <c r="J14" i="1"/>
  <c r="J18" i="1"/>
  <c r="J24" i="1"/>
  <c r="J28" i="1"/>
  <c r="J32" i="1"/>
  <c r="J3" i="1"/>
  <c r="J37" i="1"/>
  <c r="J41" i="1"/>
  <c r="J47" i="1"/>
  <c r="J52" i="1"/>
  <c r="J56" i="1"/>
  <c r="J61" i="1"/>
  <c r="J65" i="1"/>
  <c r="J71" i="1"/>
  <c r="J45" i="1"/>
  <c r="J66" i="1"/>
  <c r="J676" i="1"/>
  <c r="J680" i="1"/>
  <c r="J684" i="1"/>
  <c r="J74" i="1"/>
  <c r="J78" i="1"/>
  <c r="J82" i="1"/>
  <c r="J86" i="1"/>
  <c r="J690" i="1"/>
  <c r="J694" i="1"/>
  <c r="J703" i="1"/>
  <c r="J708" i="1"/>
  <c r="J712" i="1"/>
  <c r="J716" i="1"/>
  <c r="J720" i="1"/>
  <c r="J724" i="1"/>
  <c r="J701" i="1"/>
  <c r="J726" i="1"/>
  <c r="J730" i="1"/>
  <c r="J88" i="1"/>
  <c r="J92" i="1"/>
  <c r="J738" i="1"/>
  <c r="J741" i="1"/>
  <c r="J745" i="1"/>
  <c r="J128" i="1"/>
  <c r="J95" i="1"/>
  <c r="J100" i="1"/>
  <c r="J104" i="1"/>
  <c r="J108" i="1"/>
  <c r="J113" i="1"/>
  <c r="J117" i="1"/>
  <c r="J121" i="1"/>
  <c r="J126" i="1"/>
  <c r="J131" i="1"/>
  <c r="J135" i="1"/>
  <c r="J139" i="1"/>
  <c r="J144" i="1"/>
  <c r="J148" i="1"/>
  <c r="J159" i="1"/>
  <c r="J168" i="1"/>
  <c r="J174" i="1"/>
  <c r="J154" i="1"/>
  <c r="J163" i="1"/>
  <c r="J170" i="1"/>
  <c r="J176" i="1"/>
  <c r="J180" i="1"/>
  <c r="J749" i="1"/>
  <c r="J753" i="1"/>
  <c r="J757" i="1"/>
  <c r="J761" i="1"/>
  <c r="J765" i="1"/>
  <c r="J769" i="1"/>
  <c r="J773" i="1"/>
  <c r="J777" i="1"/>
  <c r="J182" i="1"/>
  <c r="J186" i="1"/>
  <c r="J190" i="1"/>
  <c r="J222" i="1"/>
  <c r="J226" i="1"/>
  <c r="J230" i="1"/>
  <c r="J237" i="1"/>
  <c r="J192" i="1"/>
  <c r="J196" i="1"/>
  <c r="J201" i="1"/>
  <c r="J205" i="1"/>
  <c r="J211" i="1"/>
  <c r="J215" i="1"/>
  <c r="J219" i="1"/>
  <c r="J235" i="1"/>
  <c r="J242" i="1"/>
  <c r="J246" i="1"/>
  <c r="J250" i="1"/>
  <c r="J254" i="1"/>
  <c r="J266" i="1"/>
  <c r="J271" i="1"/>
  <c r="J275" i="1"/>
  <c r="J279" i="1"/>
  <c r="J256" i="1"/>
  <c r="J262" i="1"/>
  <c r="J280" i="1"/>
  <c r="J780" i="1"/>
  <c r="J785" i="1"/>
  <c r="J789" i="1"/>
  <c r="J793" i="1"/>
  <c r="J797" i="1"/>
  <c r="J801" i="1"/>
  <c r="J805" i="1"/>
  <c r="J809" i="1"/>
  <c r="J813" i="1"/>
  <c r="J817" i="1"/>
  <c r="J821" i="1"/>
  <c r="J825" i="1"/>
  <c r="J829" i="1"/>
  <c r="J833" i="1"/>
  <c r="J837" i="1"/>
  <c r="J287" i="1"/>
  <c r="J291" i="1"/>
  <c r="J295" i="1"/>
  <c r="J299" i="1"/>
  <c r="J841" i="1"/>
  <c r="J845" i="1"/>
  <c r="J849" i="1"/>
  <c r="J853" i="1"/>
  <c r="J857" i="1"/>
  <c r="J861" i="1"/>
  <c r="J865" i="1"/>
  <c r="J869" i="1"/>
  <c r="J873" i="1"/>
  <c r="J877" i="1"/>
  <c r="J881" i="1"/>
  <c r="J885" i="1"/>
  <c r="J889" i="1"/>
  <c r="J893" i="1"/>
  <c r="J897" i="1"/>
  <c r="J542" i="1"/>
  <c r="J546" i="1"/>
  <c r="J550" i="1"/>
  <c r="J554" i="1"/>
  <c r="J558" i="1"/>
  <c r="J561" i="1"/>
  <c r="J565" i="1"/>
  <c r="J569" i="1"/>
  <c r="J185" i="1"/>
  <c r="J189" i="1"/>
  <c r="J208" i="1"/>
  <c r="J225" i="1"/>
  <c r="J229" i="1"/>
  <c r="J233" i="1"/>
  <c r="J191" i="1"/>
  <c r="J195" i="1"/>
  <c r="J200" i="1"/>
  <c r="J204" i="1"/>
  <c r="J210" i="1"/>
  <c r="J214" i="1"/>
  <c r="J218" i="1"/>
  <c r="J234" i="1"/>
  <c r="J241" i="1"/>
  <c r="J245" i="1"/>
  <c r="J249" i="1"/>
  <c r="J253" i="1"/>
  <c r="J265" i="1"/>
  <c r="J270" i="1"/>
  <c r="J274" i="1"/>
  <c r="J278" i="1"/>
  <c r="J255" i="1"/>
  <c r="J259" i="1"/>
  <c r="J268" i="1"/>
  <c r="J782" i="1"/>
  <c r="J784" i="1"/>
  <c r="J788" i="1"/>
  <c r="J792" i="1"/>
  <c r="J796" i="1"/>
  <c r="J800" i="1"/>
  <c r="J804" i="1"/>
  <c r="J808" i="1"/>
  <c r="J812" i="1"/>
  <c r="J816" i="1"/>
  <c r="J820" i="1"/>
  <c r="J824" i="1"/>
  <c r="J828" i="1"/>
  <c r="J832" i="1"/>
  <c r="J836" i="1"/>
  <c r="J286" i="1"/>
  <c r="J290" i="1"/>
  <c r="J294" i="1"/>
  <c r="J298" i="1"/>
  <c r="J840" i="1"/>
  <c r="J844" i="1"/>
  <c r="J848" i="1"/>
  <c r="J852" i="1"/>
  <c r="J856" i="1"/>
  <c r="J860" i="1"/>
  <c r="J864" i="1"/>
  <c r="J868" i="1"/>
  <c r="J872" i="1"/>
  <c r="J876" i="1"/>
  <c r="J880" i="1"/>
  <c r="J884" i="1"/>
  <c r="J888" i="1"/>
  <c r="J892" i="1"/>
  <c r="J896" i="1"/>
  <c r="J900" i="1"/>
  <c r="J541" i="1"/>
  <c r="J545" i="1"/>
  <c r="J549" i="1"/>
  <c r="J553" i="1"/>
  <c r="J557" i="1"/>
  <c r="J535" i="1"/>
  <c r="J564" i="1"/>
  <c r="J568" i="1"/>
  <c r="J572" i="1"/>
  <c r="J576" i="1"/>
  <c r="J580" i="1"/>
  <c r="J584" i="1"/>
  <c r="J588" i="1"/>
  <c r="J592" i="1"/>
  <c r="J596" i="1"/>
  <c r="J600" i="1"/>
  <c r="J604" i="1"/>
  <c r="J608" i="1"/>
  <c r="J612" i="1"/>
  <c r="J616" i="1"/>
  <c r="J620" i="1"/>
  <c r="J624" i="1"/>
  <c r="J628" i="1"/>
  <c r="J632" i="1"/>
  <c r="J636" i="1"/>
  <c r="J573" i="1"/>
  <c r="J577" i="1"/>
  <c r="J581" i="1"/>
  <c r="J585" i="1"/>
  <c r="J589" i="1"/>
  <c r="J593" i="1"/>
  <c r="J597" i="1"/>
  <c r="J601" i="1"/>
  <c r="J605" i="1"/>
  <c r="J609" i="1"/>
  <c r="J613" i="1"/>
  <c r="J617" i="1"/>
  <c r="J621" i="1"/>
  <c r="J625" i="1"/>
  <c r="J629" i="1"/>
  <c r="J633" i="1"/>
  <c r="J638" i="1"/>
  <c r="J1079" i="1"/>
  <c r="J1083" i="1"/>
  <c r="J1087" i="1"/>
  <c r="J1091" i="1"/>
  <c r="J1095" i="1"/>
  <c r="J1099" i="1"/>
  <c r="J1103" i="1"/>
  <c r="J1107" i="1"/>
  <c r="J1111" i="1"/>
  <c r="J1115" i="1"/>
  <c r="J1119" i="1"/>
  <c r="J1124" i="1"/>
  <c r="J1128" i="1"/>
  <c r="J1132" i="1"/>
  <c r="J1136" i="1"/>
  <c r="J1143" i="1"/>
  <c r="J1147" i="1"/>
  <c r="J1151" i="1"/>
  <c r="J1155" i="1"/>
  <c r="J1159" i="1"/>
  <c r="J1123" i="1"/>
  <c r="J645" i="1"/>
  <c r="J649" i="1"/>
  <c r="J653" i="1"/>
  <c r="J657" i="1"/>
  <c r="J661" i="1"/>
  <c r="J665" i="1"/>
  <c r="J669" i="1"/>
  <c r="J673" i="1"/>
  <c r="J1169" i="1"/>
  <c r="J1166" i="1"/>
  <c r="J1174" i="1"/>
  <c r="J1182" i="1"/>
  <c r="J1190" i="1"/>
  <c r="J640" i="1"/>
  <c r="J1081" i="1"/>
  <c r="J1085" i="1"/>
  <c r="J1089" i="1"/>
  <c r="J1093" i="1"/>
  <c r="J1097" i="1"/>
  <c r="J1101" i="1"/>
  <c r="J1105" i="1"/>
  <c r="J1109" i="1"/>
  <c r="J1113" i="1"/>
  <c r="J1117" i="1"/>
  <c r="J1121" i="1"/>
  <c r="J1126" i="1"/>
  <c r="J1130" i="1"/>
  <c r="J1134" i="1"/>
  <c r="J1138" i="1"/>
  <c r="J1149" i="1"/>
  <c r="J1153" i="1"/>
  <c r="J1157" i="1"/>
  <c r="J1161" i="1"/>
  <c r="J643" i="1"/>
  <c r="J647" i="1"/>
  <c r="J651" i="1"/>
  <c r="J655" i="1"/>
  <c r="J659" i="1"/>
  <c r="J663" i="1"/>
  <c r="J667" i="1"/>
  <c r="J671" i="1"/>
  <c r="J1167" i="1"/>
  <c r="J1164" i="1"/>
  <c r="J1172" i="1"/>
  <c r="J1176" i="1"/>
  <c r="J1180" i="1"/>
  <c r="J1184" i="1"/>
  <c r="J1188" i="1"/>
  <c r="J639" i="1"/>
  <c r="J1080" i="1"/>
  <c r="J1084" i="1"/>
  <c r="J1088" i="1"/>
  <c r="J1092" i="1"/>
  <c r="J1096" i="1"/>
  <c r="J1100" i="1"/>
  <c r="J1104" i="1"/>
  <c r="J1108" i="1"/>
  <c r="J1112" i="1"/>
  <c r="J1116" i="1"/>
  <c r="J1120" i="1"/>
  <c r="J1125" i="1"/>
  <c r="J1129" i="1"/>
  <c r="J1133" i="1"/>
  <c r="J1137" i="1"/>
  <c r="J1179" i="1"/>
  <c r="J1183" i="1"/>
  <c r="J1187" i="1"/>
  <c r="J934" i="1"/>
  <c r="J1141" i="1"/>
  <c r="J1145" i="1"/>
  <c r="J1140" i="1"/>
  <c r="J1144" i="1"/>
  <c r="J1148" i="1"/>
  <c r="J1152" i="1"/>
  <c r="J1156" i="1"/>
  <c r="J1160" i="1"/>
  <c r="J642" i="1"/>
  <c r="J646" i="1"/>
  <c r="J650" i="1"/>
  <c r="J654" i="1"/>
  <c r="J658" i="1"/>
  <c r="J662" i="1"/>
  <c r="J666" i="1"/>
  <c r="J670" i="1"/>
  <c r="J1163" i="1"/>
  <c r="J1170" i="1"/>
  <c r="J1171" i="1"/>
  <c r="J1175" i="1"/>
  <c r="J1178" i="1"/>
  <c r="J1186" i="1"/>
  <c r="J1142" i="1"/>
  <c r="J1146" i="1"/>
  <c r="J1150" i="1"/>
  <c r="J1154" i="1"/>
  <c r="J1158" i="1"/>
  <c r="J1162" i="1"/>
  <c r="J644" i="1"/>
  <c r="J648" i="1"/>
  <c r="J652" i="1"/>
  <c r="J656" i="1"/>
  <c r="J660" i="1"/>
  <c r="J664" i="1"/>
  <c r="J668" i="1"/>
  <c r="J672" i="1"/>
  <c r="J1168" i="1"/>
  <c r="J1165" i="1"/>
  <c r="J1173" i="1"/>
  <c r="J1177" i="1"/>
  <c r="J1181" i="1"/>
  <c r="J1185" i="1"/>
  <c r="J1189" i="1"/>
</calcChain>
</file>

<file path=xl/sharedStrings.xml><?xml version="1.0" encoding="utf-8"?>
<sst xmlns="http://schemas.openxmlformats.org/spreadsheetml/2006/main" count="4821" uniqueCount="76">
  <si>
    <t>Your Name - Please use the same name for each entry</t>
  </si>
  <si>
    <t>Team Name (Rahuligans or Scotties)</t>
  </si>
  <si>
    <t>Date</t>
  </si>
  <si>
    <t>Activity</t>
  </si>
  <si>
    <t>Distance Type</t>
  </si>
  <si>
    <t>Distance (Please enter actual distance in miles for Bike and Run and Yards for swimming)</t>
  </si>
  <si>
    <t>Swim</t>
  </si>
  <si>
    <t>Harold</t>
  </si>
  <si>
    <t>Run</t>
  </si>
  <si>
    <t>Rahuligan</t>
  </si>
  <si>
    <t>Bike</t>
  </si>
  <si>
    <t>Stephanie Tobben</t>
  </si>
  <si>
    <t>Heather Pincock</t>
  </si>
  <si>
    <t>Yard (Swim)</t>
  </si>
  <si>
    <t>Laurie Nicholson</t>
  </si>
  <si>
    <t>Miles (Bike and Run)</t>
  </si>
  <si>
    <t>Michele Keane</t>
  </si>
  <si>
    <t>Sheelah Cochran</t>
  </si>
  <si>
    <t>Gene Howard</t>
  </si>
  <si>
    <t>Brian Shrader</t>
  </si>
  <si>
    <t>Giorgia Valoti</t>
  </si>
  <si>
    <t>The Rahul</t>
  </si>
  <si>
    <t>Carolina P</t>
  </si>
  <si>
    <t>Sharon Zydney</t>
  </si>
  <si>
    <t>Ally wells</t>
  </si>
  <si>
    <t>Brandy Garland</t>
  </si>
  <si>
    <t>SARA SCOTT</t>
  </si>
  <si>
    <t>Allison Leppke</t>
  </si>
  <si>
    <t>Nicole Chittick</t>
  </si>
  <si>
    <t>Kacy Seynders</t>
  </si>
  <si>
    <t>Susan Miller</t>
  </si>
  <si>
    <t>Darren Ritsick</t>
  </si>
  <si>
    <t>AndrÃ© Monroe</t>
  </si>
  <si>
    <t>Dane Newman</t>
  </si>
  <si>
    <t>Steve Marshall</t>
  </si>
  <si>
    <t>Dani Grabol</t>
  </si>
  <si>
    <t>Nico Lavrijsen</t>
  </si>
  <si>
    <t xml:space="preserve">Tony Toson </t>
  </si>
  <si>
    <t>Rogue Hale</t>
  </si>
  <si>
    <t>Carolina Margarella</t>
  </si>
  <si>
    <t>Scotties (Also known as "Donuts")</t>
  </si>
  <si>
    <t>Julia Nichols</t>
  </si>
  <si>
    <t>Amit</t>
  </si>
  <si>
    <t xml:space="preserve">Debra Thibodeaux </t>
  </si>
  <si>
    <t>Lisa van Casteren</t>
  </si>
  <si>
    <t>Charlean Parks</t>
  </si>
  <si>
    <t>Risa Engel</t>
  </si>
  <si>
    <t>Kona Lisa Mahu</t>
  </si>
  <si>
    <t>Kona</t>
  </si>
  <si>
    <t>Rob Pollock</t>
  </si>
  <si>
    <t>George Cone</t>
  </si>
  <si>
    <t>Amy Landsverk</t>
  </si>
  <si>
    <t>Michele Pierce</t>
  </si>
  <si>
    <t>Jared Brown</t>
  </si>
  <si>
    <t>Steven Long</t>
  </si>
  <si>
    <t>Turd Ferguson</t>
  </si>
  <si>
    <t>Jessica Hunt</t>
  </si>
  <si>
    <t>Jennie McClellan</t>
  </si>
  <si>
    <t>Steph Lievense</t>
  </si>
  <si>
    <t>Sprinkles</t>
  </si>
  <si>
    <t>Row Labels</t>
  </si>
  <si>
    <t>Grand Total</t>
  </si>
  <si>
    <t>Total</t>
  </si>
  <si>
    <t>Sum of Swim</t>
  </si>
  <si>
    <t>Sum of Bike</t>
  </si>
  <si>
    <t>Sum of Run</t>
  </si>
  <si>
    <t>Sum of Total</t>
  </si>
  <si>
    <t>Stephanie Lievense</t>
  </si>
  <si>
    <t>Amit Patil</t>
  </si>
  <si>
    <t>Andre Monroe</t>
  </si>
  <si>
    <t>Danielle Grabol</t>
  </si>
  <si>
    <t>Eugene Howard</t>
  </si>
  <si>
    <t>Rahul Mahesh</t>
  </si>
  <si>
    <t>Carolina Pinheiro</t>
  </si>
  <si>
    <t>Harold Waldrop</t>
  </si>
  <si>
    <t>Charlie 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</si>
</sst>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3" fontId="0" fillId="0" borderId="0" xfId="1" applyFont="1" applyAlignment="1">
      <alignment horizontal="center" wrapText="1"/>
    </xf>
    <xf numFmtId="43" fontId="0" fillId="0" borderId="0" xfId="1" applyFont="1"/>
    <xf numFmtId="0" fontId="0" fillId="33" borderId="0" xfId="0" applyFill="1" applyAlignment="1">
      <alignment horizontal="left"/>
    </xf>
    <xf numFmtId="0" fontId="0" fillId="34" borderId="0" xfId="0" applyFill="1" applyAlignment="1">
      <alignment horizontal="left"/>
    </xf>
    <xf numFmtId="164" fontId="0" fillId="0" borderId="0" xfId="1" applyNumberFormat="1" applyFont="1"/>
    <xf numFmtId="164" fontId="0" fillId="33" borderId="0" xfId="0" applyNumberFormat="1" applyFill="1"/>
    <xf numFmtId="164" fontId="0" fillId="0" borderId="0" xfId="0" applyNumberFormat="1"/>
    <xf numFmtId="164" fontId="0" fillId="34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6">
    <dxf>
      <numFmt numFmtId="164" formatCode="_(* #,##0_);_(* \(#,##0\);_(* &quot;-&quot;??_);_(@_)"/>
    </dxf>
    <dxf>
      <numFmt numFmtId="164" formatCode="_(* #,##0_);_(* \(#,##0\);_(* &quot;-&quot;??_);_(@_)"/>
    </dxf>
    <dxf>
      <fill>
        <patternFill patternType="solid">
          <bgColor rgb="FFFF66FF"/>
        </patternFill>
      </fill>
    </dxf>
    <dxf>
      <fill>
        <patternFill patternType="solid">
          <bgColor rgb="FFFF66FF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TC%20Tri%20Club%20Challenge%200228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old Waldrop" refreshedDate="43889.392309143521" createdVersion="6" refreshedVersion="6" minRefreshableVersion="3" recordCount="1189" xr:uid="{00000000-000A-0000-FFFF-FFFF24000000}">
  <cacheSource type="worksheet">
    <worksheetSource ref="A1:J1190" sheet="ATC Tri Club Challenge 0228" r:id="rId2"/>
  </cacheSource>
  <cacheFields count="10">
    <cacheField name="Your Name - Please use the same name for each entry" numFmtId="0">
      <sharedItems count="47">
        <s v="Allison Leppke"/>
        <s v="Ally wells"/>
        <s v="Amy Landsverk"/>
        <s v="Charlean Parks"/>
        <s v="Gene Howard"/>
        <s v="George Cone"/>
        <s v="Giorgia Valoti"/>
        <s v="Kacy Seynders"/>
        <s v="Laurie Nicholson"/>
        <s v="Michele Keane"/>
        <s v="Nico Lavrijsen"/>
        <s v="Risa Engel"/>
        <s v="Sharon Zydney"/>
        <s v="Stephanie Tobben"/>
        <s v="The Rahul"/>
        <s v="Amit"/>
        <s v="AndrÃ© Monroe"/>
        <s v="Brandy Garland"/>
        <s v="Brian Shrader"/>
        <s v="Carolina P"/>
        <s v="Darren Ritsick"/>
        <s v="Heather Pincock"/>
        <s v="Jessica Hunt"/>
        <s v="Lisa van Casteren"/>
        <s v="Nicole Chittick"/>
        <s v="Rogue Hale"/>
        <s v="SARA SCOTT"/>
        <s v="Sheelah Cochran"/>
        <s v="Sprinkles"/>
        <s v="Steven Long"/>
        <s v="Susan Miller"/>
        <s v="Tony Toson "/>
        <s v="Turd Ferguson"/>
        <s v="Michele Pierce"/>
        <s v="Dani Grabol"/>
        <s v="Steph Lievense"/>
        <s v="Steve Marshall"/>
        <s v="Dane Newman"/>
        <s v="Julia Nichols"/>
        <s v="Debra Thibodeaux "/>
        <s v="Harold"/>
        <s v="Carolina Margarella"/>
        <s v="Rob Pollock"/>
        <s v="Kona Lisa Mahu"/>
        <s v="Jennie McClellan"/>
        <s v="Jared Brown"/>
        <s v="Kona"/>
      </sharedItems>
    </cacheField>
    <cacheField name="Team Name (Rahuligans or Scotties)" numFmtId="0">
      <sharedItems count="2">
        <s v="Rahuligan"/>
        <s v="Scotties (Also known as &quot;Donuts&quot;)"/>
      </sharedItems>
    </cacheField>
    <cacheField name="Date" numFmtId="14">
      <sharedItems containsSemiMixedTypes="0" containsNonDate="0" containsDate="1" containsString="0" minDate="2020-01-15T00:00:00" maxDate="2020-02-28T00:00:00"/>
    </cacheField>
    <cacheField name="Activity" numFmtId="0">
      <sharedItems/>
    </cacheField>
    <cacheField name="Distance Type" numFmtId="0">
      <sharedItems/>
    </cacheField>
    <cacheField name="Distance (Please enter actual distance in miles for Bike and Run and Yards for swimming)" numFmtId="0">
      <sharedItems containsSemiMixedTypes="0" containsString="0" containsNumber="1" minValue="0.5" maxValue="14436"/>
    </cacheField>
    <cacheField name="Swim" numFmtId="43">
      <sharedItems containsSemiMixedTypes="0" containsString="0" containsNumber="1" minValue="0" maxValue="82.022753519999995"/>
    </cacheField>
    <cacheField name="Bike" numFmtId="43">
      <sharedItems containsSemiMixedTypes="0" containsString="0" containsNumber="1" minValue="0" maxValue="332.9"/>
    </cacheField>
    <cacheField name="Run" numFmtId="43">
      <sharedItems containsSemiMixedTypes="0" containsString="0" containsNumber="1" minValue="0" maxValue="299.10000000000002"/>
    </cacheField>
    <cacheField name="Total" numFmtId="43">
      <sharedItems containsSemiMixedTypes="0" containsString="0" containsNumber="1" minValue="0.28409099999999998" maxValue="332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9">
  <r>
    <x v="0"/>
    <x v="0"/>
    <d v="2020-01-15T00:00:00"/>
    <s v="Swim"/>
    <s v="Yard (Swim)"/>
    <n v="2600"/>
    <n v="14.772732"/>
    <n v="0"/>
    <n v="0"/>
    <n v="14.772732"/>
  </r>
  <r>
    <x v="1"/>
    <x v="0"/>
    <d v="2020-01-15T00:00:00"/>
    <s v="Swim"/>
    <s v="Yard (Swim)"/>
    <n v="1400"/>
    <n v="7.954548"/>
    <n v="0"/>
    <n v="0"/>
    <n v="7.954548"/>
  </r>
  <r>
    <x v="2"/>
    <x v="0"/>
    <d v="2020-01-15T00:00:00"/>
    <s v="Bike"/>
    <s v="Miles (Bike and Run)"/>
    <n v="19.3"/>
    <n v="0"/>
    <n v="19.3"/>
    <n v="0"/>
    <n v="19.3"/>
  </r>
  <r>
    <x v="3"/>
    <x v="0"/>
    <d v="2020-01-15T00:00:00"/>
    <s v="Swim"/>
    <s v="Yard (Swim)"/>
    <n v="1422"/>
    <n v="8.0795480399999988"/>
    <n v="0"/>
    <n v="0"/>
    <n v="8.0795480399999988"/>
  </r>
  <r>
    <x v="3"/>
    <x v="0"/>
    <d v="2020-01-15T00:00:00"/>
    <s v="Bike"/>
    <s v="Miles (Bike and Run)"/>
    <n v="18.579999999999998"/>
    <n v="0"/>
    <n v="18.579999999999998"/>
    <n v="0"/>
    <n v="18.579999999999998"/>
  </r>
  <r>
    <x v="4"/>
    <x v="0"/>
    <d v="2020-01-15T00:00:00"/>
    <s v="Swim"/>
    <s v="Yard (Swim)"/>
    <n v="2187"/>
    <n v="12.42614034"/>
    <n v="0"/>
    <n v="0"/>
    <n v="12.42614034"/>
  </r>
  <r>
    <x v="4"/>
    <x v="0"/>
    <d v="2020-01-15T00:00:00"/>
    <s v="Bike"/>
    <s v="Miles (Bike and Run)"/>
    <n v="19.100000000000001"/>
    <n v="0"/>
    <n v="19.100000000000001"/>
    <n v="0"/>
    <n v="19.100000000000001"/>
  </r>
  <r>
    <x v="5"/>
    <x v="0"/>
    <d v="2020-01-15T00:00:00"/>
    <s v="Swim"/>
    <s v="Yard (Swim)"/>
    <n v="3390"/>
    <n v="19.261369799999997"/>
    <n v="0"/>
    <n v="0"/>
    <n v="19.261369799999997"/>
  </r>
  <r>
    <x v="6"/>
    <x v="0"/>
    <d v="2020-01-15T00:00:00"/>
    <s v="Swim"/>
    <s v="Yard (Swim)"/>
    <n v="3300"/>
    <n v="18.750005999999999"/>
    <n v="0"/>
    <n v="0"/>
    <n v="18.750005999999999"/>
  </r>
  <r>
    <x v="6"/>
    <x v="0"/>
    <d v="2020-01-15T00:00:00"/>
    <s v="Bike"/>
    <s v="Miles (Bike and Run)"/>
    <n v="26.5"/>
    <n v="0"/>
    <n v="26.5"/>
    <n v="0"/>
    <n v="26.5"/>
  </r>
  <r>
    <x v="7"/>
    <x v="0"/>
    <d v="2020-01-15T00:00:00"/>
    <s v="Swim"/>
    <s v="Yard (Swim)"/>
    <n v="3700"/>
    <n v="21.022734"/>
    <n v="0"/>
    <n v="0"/>
    <n v="21.022734"/>
  </r>
  <r>
    <x v="8"/>
    <x v="0"/>
    <d v="2020-01-15T00:00:00"/>
    <s v="Run"/>
    <s v="Miles (Bike and Run)"/>
    <n v="3.4"/>
    <n v="0"/>
    <n v="0"/>
    <n v="10.199999999999999"/>
    <n v="10.199999999999999"/>
  </r>
  <r>
    <x v="9"/>
    <x v="0"/>
    <d v="2020-01-15T00:00:00"/>
    <s v="Bike"/>
    <s v="Miles (Bike and Run)"/>
    <n v="17.100000000000001"/>
    <n v="0"/>
    <n v="17.100000000000001"/>
    <n v="0"/>
    <n v="17.100000000000001"/>
  </r>
  <r>
    <x v="10"/>
    <x v="0"/>
    <d v="2020-01-15T00:00:00"/>
    <s v="Swim"/>
    <s v="Yard (Swim)"/>
    <n v="3000"/>
    <n v="17.045459999999999"/>
    <n v="0"/>
    <n v="0"/>
    <n v="17.045459999999999"/>
  </r>
  <r>
    <x v="11"/>
    <x v="0"/>
    <d v="2020-01-15T00:00:00"/>
    <s v="Run"/>
    <s v="Miles (Bike and Run)"/>
    <n v="2.5"/>
    <n v="0"/>
    <n v="0"/>
    <n v="7.5"/>
    <n v="7.5"/>
  </r>
  <r>
    <x v="11"/>
    <x v="0"/>
    <d v="2020-01-15T00:00:00"/>
    <s v="Bike"/>
    <s v="Miles (Bike and Run)"/>
    <n v="26"/>
    <n v="0"/>
    <n v="26"/>
    <n v="0"/>
    <n v="26"/>
  </r>
  <r>
    <x v="11"/>
    <x v="0"/>
    <d v="2020-01-15T00:00:00"/>
    <s v="Swim"/>
    <s v="Yard (Swim)"/>
    <n v="2000"/>
    <n v="11.36364"/>
    <n v="0"/>
    <n v="0"/>
    <n v="11.36364"/>
  </r>
  <r>
    <x v="12"/>
    <x v="0"/>
    <d v="2020-01-15T00:00:00"/>
    <s v="Run"/>
    <s v="Miles (Bike and Run)"/>
    <n v="2.1"/>
    <n v="0"/>
    <n v="0"/>
    <n v="6.3000000000000007"/>
    <n v="6.3000000000000007"/>
  </r>
  <r>
    <x v="13"/>
    <x v="0"/>
    <d v="2020-01-15T00:00:00"/>
    <s v="Bike"/>
    <s v="Miles (Bike and Run)"/>
    <n v="18.399999999999999"/>
    <n v="0"/>
    <n v="18.399999999999999"/>
    <n v="0"/>
    <n v="18.399999999999999"/>
  </r>
  <r>
    <x v="14"/>
    <x v="0"/>
    <d v="2020-01-15T00:00:00"/>
    <s v="Swim"/>
    <s v="Yard (Swim)"/>
    <n v="2625"/>
    <n v="14.914777499999998"/>
    <n v="0"/>
    <n v="0"/>
    <n v="14.914777499999998"/>
  </r>
  <r>
    <x v="15"/>
    <x v="1"/>
    <d v="2020-01-15T00:00:00"/>
    <s v="Swim"/>
    <s v="Yard (Swim)"/>
    <n v="2400"/>
    <n v="13.636367999999999"/>
    <n v="0"/>
    <n v="0"/>
    <n v="13.636367999999999"/>
  </r>
  <r>
    <x v="16"/>
    <x v="1"/>
    <d v="2020-01-15T00:00:00"/>
    <s v="Swim"/>
    <s v="Yard (Swim)"/>
    <n v="1125"/>
    <n v="6.3920475000000003"/>
    <n v="0"/>
    <n v="0"/>
    <n v="6.3920475000000003"/>
  </r>
  <r>
    <x v="17"/>
    <x v="1"/>
    <d v="2020-01-15T00:00:00"/>
    <s v="Swim"/>
    <s v="Yard (Swim)"/>
    <n v="1775"/>
    <n v="10.0852305"/>
    <n v="0"/>
    <n v="0"/>
    <n v="10.0852305"/>
  </r>
  <r>
    <x v="18"/>
    <x v="1"/>
    <d v="2020-01-15T00:00:00"/>
    <s v="Run"/>
    <s v="Miles (Bike and Run)"/>
    <n v="6.17"/>
    <n v="0"/>
    <n v="0"/>
    <n v="18.509999999999998"/>
    <n v="18.509999999999998"/>
  </r>
  <r>
    <x v="19"/>
    <x v="1"/>
    <d v="2020-01-15T00:00:00"/>
    <s v="Bike"/>
    <s v="Miles (Bike and Run)"/>
    <n v="10.6"/>
    <n v="0"/>
    <n v="10.6"/>
    <n v="0"/>
    <n v="10.6"/>
  </r>
  <r>
    <x v="19"/>
    <x v="1"/>
    <d v="2020-01-15T00:00:00"/>
    <s v="Swim"/>
    <s v="Yard (Swim)"/>
    <n v="1941"/>
    <n v="11.028412619999999"/>
    <n v="0"/>
    <n v="0"/>
    <n v="11.028412619999999"/>
  </r>
  <r>
    <x v="20"/>
    <x v="1"/>
    <d v="2020-01-15T00:00:00"/>
    <s v="Bike"/>
    <s v="Miles (Bike and Run)"/>
    <n v="20.9"/>
    <n v="0"/>
    <n v="20.9"/>
    <n v="0"/>
    <n v="20.9"/>
  </r>
  <r>
    <x v="20"/>
    <x v="1"/>
    <d v="2020-01-15T00:00:00"/>
    <s v="Run"/>
    <s v="Miles (Bike and Run)"/>
    <n v="2.2799999999999998"/>
    <n v="0"/>
    <n v="0"/>
    <n v="6.84"/>
    <n v="6.84"/>
  </r>
  <r>
    <x v="20"/>
    <x v="1"/>
    <d v="2020-01-15T00:00:00"/>
    <s v="Swim"/>
    <s v="Yard (Swim)"/>
    <n v="2461"/>
    <n v="13.982959019999999"/>
    <n v="0"/>
    <n v="0"/>
    <n v="13.982959019999999"/>
  </r>
  <r>
    <x v="21"/>
    <x v="1"/>
    <d v="2020-01-15T00:00:00"/>
    <s v="Bike"/>
    <s v="Miles (Bike and Run)"/>
    <n v="16.66"/>
    <n v="0"/>
    <n v="16.66"/>
    <n v="0"/>
    <n v="16.66"/>
  </r>
  <r>
    <x v="22"/>
    <x v="1"/>
    <d v="2020-01-15T00:00:00"/>
    <s v="Run"/>
    <s v="Miles (Bike and Run)"/>
    <n v="2"/>
    <n v="0"/>
    <n v="0"/>
    <n v="6"/>
    <n v="6"/>
  </r>
  <r>
    <x v="23"/>
    <x v="1"/>
    <d v="2020-01-15T00:00:00"/>
    <s v="Bike"/>
    <s v="Miles (Bike and Run)"/>
    <n v="18"/>
    <n v="0"/>
    <n v="18"/>
    <n v="0"/>
    <n v="18"/>
  </r>
  <r>
    <x v="23"/>
    <x v="1"/>
    <d v="2020-01-15T00:00:00"/>
    <s v="Run"/>
    <s v="Miles (Bike and Run)"/>
    <n v="1.6"/>
    <n v="0"/>
    <n v="0"/>
    <n v="4.8000000000000007"/>
    <n v="4.8000000000000007"/>
  </r>
  <r>
    <x v="24"/>
    <x v="1"/>
    <d v="2020-01-15T00:00:00"/>
    <s v="Run"/>
    <s v="Miles (Bike and Run)"/>
    <n v="1.25"/>
    <n v="0"/>
    <n v="0"/>
    <n v="3.75"/>
    <n v="3.75"/>
  </r>
  <r>
    <x v="25"/>
    <x v="1"/>
    <d v="2020-01-15T00:00:00"/>
    <s v="Bike"/>
    <s v="Miles (Bike and Run)"/>
    <n v="73.260000000000005"/>
    <n v="0"/>
    <n v="73.260000000000005"/>
    <n v="0"/>
    <n v="73.260000000000005"/>
  </r>
  <r>
    <x v="26"/>
    <x v="1"/>
    <d v="2020-01-15T00:00:00"/>
    <s v="Run"/>
    <s v="Miles (Bike and Run)"/>
    <n v="4"/>
    <n v="0"/>
    <n v="0"/>
    <n v="12"/>
    <n v="12"/>
  </r>
  <r>
    <x v="27"/>
    <x v="1"/>
    <d v="2020-01-15T00:00:00"/>
    <s v="Swim"/>
    <s v="Yard (Swim)"/>
    <n v="3281"/>
    <n v="18.642051419999998"/>
    <n v="0"/>
    <n v="0"/>
    <n v="18.642051419999998"/>
  </r>
  <r>
    <x v="27"/>
    <x v="1"/>
    <d v="2020-01-15T00:00:00"/>
    <s v="Bike"/>
    <s v="Miles (Bike and Run)"/>
    <n v="24.35"/>
    <n v="0"/>
    <n v="24.35"/>
    <n v="0"/>
    <n v="24.35"/>
  </r>
  <r>
    <x v="27"/>
    <x v="1"/>
    <d v="2020-01-15T00:00:00"/>
    <s v="Run"/>
    <s v="Miles (Bike and Run)"/>
    <n v="1.76"/>
    <n v="0"/>
    <n v="0"/>
    <n v="5.28"/>
    <n v="5.28"/>
  </r>
  <r>
    <x v="28"/>
    <x v="1"/>
    <d v="2020-01-15T00:00:00"/>
    <s v="Run"/>
    <s v="Miles (Bike and Run)"/>
    <n v="1"/>
    <n v="0"/>
    <n v="0"/>
    <n v="3"/>
    <n v="3"/>
  </r>
  <r>
    <x v="28"/>
    <x v="1"/>
    <d v="2020-01-15T00:00:00"/>
    <s v="Swim"/>
    <s v="Yard (Swim)"/>
    <n v="3500"/>
    <n v="19.886369999999999"/>
    <n v="0"/>
    <n v="0"/>
    <n v="19.886369999999999"/>
  </r>
  <r>
    <x v="29"/>
    <x v="1"/>
    <d v="2020-01-15T00:00:00"/>
    <s v="Bike"/>
    <s v="Miles (Bike and Run)"/>
    <n v="27.7"/>
    <n v="0"/>
    <n v="27.7"/>
    <n v="0"/>
    <n v="27.7"/>
  </r>
  <r>
    <x v="30"/>
    <x v="1"/>
    <d v="2020-01-15T00:00:00"/>
    <s v="Swim"/>
    <s v="Yard (Swim)"/>
    <n v="1969"/>
    <n v="11.18750358"/>
    <n v="0"/>
    <n v="0"/>
    <n v="11.18750358"/>
  </r>
  <r>
    <x v="30"/>
    <x v="1"/>
    <d v="2020-01-15T00:00:00"/>
    <s v="Bike"/>
    <s v="Miles (Bike and Run)"/>
    <n v="15"/>
    <n v="0"/>
    <n v="15"/>
    <n v="0"/>
    <n v="15"/>
  </r>
  <r>
    <x v="31"/>
    <x v="1"/>
    <d v="2020-01-15T00:00:00"/>
    <s v="Swim"/>
    <s v="Yard (Swim)"/>
    <n v="1100"/>
    <n v="6.2500020000000003"/>
    <n v="0"/>
    <n v="0"/>
    <n v="6.2500020000000003"/>
  </r>
  <r>
    <x v="32"/>
    <x v="1"/>
    <d v="2020-01-15T00:00:00"/>
    <s v="Swim"/>
    <s v="Yard (Swim)"/>
    <n v="1000"/>
    <n v="5.6818200000000001"/>
    <n v="0"/>
    <n v="0"/>
    <n v="5.6818200000000001"/>
  </r>
  <r>
    <x v="33"/>
    <x v="1"/>
    <d v="2020-01-15T00:00:00"/>
    <s v="Run"/>
    <s v="Miles (Bike and Run)"/>
    <n v="3.95"/>
    <n v="0"/>
    <n v="0"/>
    <n v="11.850000000000001"/>
    <n v="11.850000000000001"/>
  </r>
  <r>
    <x v="0"/>
    <x v="0"/>
    <d v="2020-01-16T00:00:00"/>
    <s v="Run"/>
    <s v="Miles (Bike and Run)"/>
    <n v="5"/>
    <n v="0"/>
    <n v="0"/>
    <n v="15"/>
    <n v="15"/>
  </r>
  <r>
    <x v="1"/>
    <x v="0"/>
    <d v="2020-01-16T00:00:00"/>
    <s v="Bike"/>
    <s v="Miles (Bike and Run)"/>
    <n v="11.51"/>
    <n v="0"/>
    <n v="11.51"/>
    <n v="0"/>
    <n v="11.51"/>
  </r>
  <r>
    <x v="2"/>
    <x v="0"/>
    <d v="2020-01-16T00:00:00"/>
    <s v="Run"/>
    <s v="Miles (Bike and Run)"/>
    <n v="3"/>
    <n v="0"/>
    <n v="0"/>
    <n v="9"/>
    <n v="9"/>
  </r>
  <r>
    <x v="34"/>
    <x v="0"/>
    <d v="2020-01-16T00:00:00"/>
    <s v="Run"/>
    <s v="Miles (Bike and Run)"/>
    <n v="3"/>
    <n v="0"/>
    <n v="0"/>
    <n v="9"/>
    <n v="9"/>
  </r>
  <r>
    <x v="4"/>
    <x v="0"/>
    <d v="2020-01-16T00:00:00"/>
    <s v="Bike"/>
    <s v="Miles (Bike and Run)"/>
    <n v="20.2"/>
    <n v="0"/>
    <n v="20.2"/>
    <n v="0"/>
    <n v="20.2"/>
  </r>
  <r>
    <x v="4"/>
    <x v="0"/>
    <d v="2020-01-16T00:00:00"/>
    <s v="Run"/>
    <s v="Miles (Bike and Run)"/>
    <n v="4.25"/>
    <n v="0"/>
    <n v="0"/>
    <n v="12.75"/>
    <n v="12.75"/>
  </r>
  <r>
    <x v="5"/>
    <x v="0"/>
    <d v="2020-01-16T00:00:00"/>
    <s v="Run"/>
    <s v="Miles (Bike and Run)"/>
    <n v="4"/>
    <n v="0"/>
    <n v="0"/>
    <n v="12"/>
    <n v="12"/>
  </r>
  <r>
    <x v="5"/>
    <x v="0"/>
    <d v="2020-01-16T00:00:00"/>
    <s v="Run"/>
    <s v="Miles (Bike and Run)"/>
    <n v="2"/>
    <n v="0"/>
    <n v="0"/>
    <n v="6"/>
    <n v="6"/>
  </r>
  <r>
    <x v="6"/>
    <x v="0"/>
    <d v="2020-01-16T00:00:00"/>
    <s v="Bike"/>
    <s v="Miles (Bike and Run)"/>
    <n v="22.2"/>
    <n v="0"/>
    <n v="22.2"/>
    <n v="0"/>
    <n v="22.2"/>
  </r>
  <r>
    <x v="7"/>
    <x v="0"/>
    <d v="2020-01-16T00:00:00"/>
    <s v="Run"/>
    <s v="Miles (Bike and Run)"/>
    <n v="6.3"/>
    <n v="0"/>
    <n v="0"/>
    <n v="18.899999999999999"/>
    <n v="18.899999999999999"/>
  </r>
  <r>
    <x v="10"/>
    <x v="0"/>
    <d v="2020-01-16T00:00:00"/>
    <s v="Swim"/>
    <s v="Yard (Swim)"/>
    <n v="4000"/>
    <n v="22.72728"/>
    <n v="0"/>
    <n v="0"/>
    <n v="22.72728"/>
  </r>
  <r>
    <x v="10"/>
    <x v="0"/>
    <d v="2020-01-16T00:00:00"/>
    <s v="Run"/>
    <s v="Miles (Bike and Run)"/>
    <n v="5.5"/>
    <n v="0"/>
    <n v="0"/>
    <n v="16.5"/>
    <n v="16.5"/>
  </r>
  <r>
    <x v="11"/>
    <x v="0"/>
    <d v="2020-01-16T00:00:00"/>
    <s v="Bike"/>
    <s v="Miles (Bike and Run)"/>
    <n v="51"/>
    <n v="0"/>
    <n v="51"/>
    <n v="0"/>
    <n v="51"/>
  </r>
  <r>
    <x v="11"/>
    <x v="0"/>
    <d v="2020-01-16T00:00:00"/>
    <s v="Run"/>
    <s v="Miles (Bike and Run)"/>
    <n v="5"/>
    <n v="0"/>
    <n v="0"/>
    <n v="15"/>
    <n v="15"/>
  </r>
  <r>
    <x v="12"/>
    <x v="0"/>
    <d v="2020-01-16T00:00:00"/>
    <s v="Swim"/>
    <s v="Yard (Swim)"/>
    <n v="1600"/>
    <n v="9.0909119999999994"/>
    <n v="0"/>
    <n v="0"/>
    <n v="9.0909119999999994"/>
  </r>
  <r>
    <x v="35"/>
    <x v="0"/>
    <d v="2020-01-16T00:00:00"/>
    <s v="Run"/>
    <s v="Miles (Bike and Run)"/>
    <n v="7.69"/>
    <n v="0"/>
    <n v="0"/>
    <n v="23.07"/>
    <n v="23.07"/>
  </r>
  <r>
    <x v="13"/>
    <x v="0"/>
    <d v="2020-01-16T00:00:00"/>
    <s v="Run"/>
    <s v="Miles (Bike and Run)"/>
    <n v="8.75"/>
    <n v="0"/>
    <n v="0"/>
    <n v="26.25"/>
    <n v="26.25"/>
  </r>
  <r>
    <x v="36"/>
    <x v="0"/>
    <d v="2020-01-16T00:00:00"/>
    <s v="Run"/>
    <s v="Miles (Bike and Run)"/>
    <n v="7.1"/>
    <n v="0"/>
    <n v="0"/>
    <n v="21.299999999999997"/>
    <n v="21.299999999999997"/>
  </r>
  <r>
    <x v="15"/>
    <x v="1"/>
    <d v="2020-01-16T00:00:00"/>
    <s v="Bike"/>
    <s v="Miles (Bike and Run)"/>
    <n v="16"/>
    <n v="0"/>
    <n v="16"/>
    <n v="0"/>
    <n v="16"/>
  </r>
  <r>
    <x v="17"/>
    <x v="1"/>
    <d v="2020-01-16T00:00:00"/>
    <s v="Run"/>
    <s v="Miles (Bike and Run)"/>
    <n v="1"/>
    <n v="0"/>
    <n v="0"/>
    <n v="3"/>
    <n v="3"/>
  </r>
  <r>
    <x v="19"/>
    <x v="1"/>
    <d v="2020-01-16T00:00:00"/>
    <s v="Run"/>
    <s v="Miles (Bike and Run)"/>
    <n v="5"/>
    <n v="0"/>
    <n v="0"/>
    <n v="15"/>
    <n v="15"/>
  </r>
  <r>
    <x v="20"/>
    <x v="1"/>
    <d v="2020-01-16T00:00:00"/>
    <s v="Run"/>
    <s v="Miles (Bike and Run)"/>
    <n v="5.63"/>
    <n v="0"/>
    <n v="0"/>
    <n v="16.89"/>
    <n v="16.89"/>
  </r>
  <r>
    <x v="21"/>
    <x v="1"/>
    <d v="2020-01-16T00:00:00"/>
    <s v="Run"/>
    <s v="Miles (Bike and Run)"/>
    <n v="5"/>
    <n v="0"/>
    <n v="0"/>
    <n v="15"/>
    <n v="15"/>
  </r>
  <r>
    <x v="22"/>
    <x v="1"/>
    <d v="2020-01-16T00:00:00"/>
    <s v="Bike"/>
    <s v="Miles (Bike and Run)"/>
    <n v="16"/>
    <n v="0"/>
    <n v="16"/>
    <n v="0"/>
    <n v="16"/>
  </r>
  <r>
    <x v="23"/>
    <x v="1"/>
    <d v="2020-01-16T00:00:00"/>
    <s v="Run"/>
    <s v="Miles (Bike and Run)"/>
    <n v="5.6"/>
    <n v="0"/>
    <n v="0"/>
    <n v="16.799999999999997"/>
    <n v="16.799999999999997"/>
  </r>
  <r>
    <x v="26"/>
    <x v="1"/>
    <d v="2020-01-16T00:00:00"/>
    <s v="Bike"/>
    <s v="Miles (Bike and Run)"/>
    <n v="16"/>
    <n v="0"/>
    <n v="16"/>
    <n v="0"/>
    <n v="16"/>
  </r>
  <r>
    <x v="28"/>
    <x v="1"/>
    <d v="2020-01-16T00:00:00"/>
    <s v="Run"/>
    <s v="Miles (Bike and Run)"/>
    <n v="1"/>
    <n v="0"/>
    <n v="0"/>
    <n v="3"/>
    <n v="3"/>
  </r>
  <r>
    <x v="29"/>
    <x v="1"/>
    <d v="2020-01-16T00:00:00"/>
    <s v="Run"/>
    <s v="Miles (Bike and Run)"/>
    <n v="3.36"/>
    <n v="0"/>
    <n v="0"/>
    <n v="10.08"/>
    <n v="10.08"/>
  </r>
  <r>
    <x v="30"/>
    <x v="1"/>
    <d v="2020-01-16T00:00:00"/>
    <s v="Run"/>
    <s v="Miles (Bike and Run)"/>
    <n v="4"/>
    <n v="0"/>
    <n v="0"/>
    <n v="12"/>
    <n v="12"/>
  </r>
  <r>
    <x v="31"/>
    <x v="1"/>
    <d v="2020-01-16T00:00:00"/>
    <s v="Swim"/>
    <s v="Yard (Swim)"/>
    <n v="1150"/>
    <n v="6.5340929999999995"/>
    <n v="0"/>
    <n v="0"/>
    <n v="6.5340929999999995"/>
  </r>
  <r>
    <x v="31"/>
    <x v="1"/>
    <d v="2020-01-16T00:00:00"/>
    <s v="Run"/>
    <s v="Miles (Bike and Run)"/>
    <n v="1"/>
    <n v="0"/>
    <n v="0"/>
    <n v="3"/>
    <n v="3"/>
  </r>
  <r>
    <x v="32"/>
    <x v="1"/>
    <d v="2020-01-16T00:00:00"/>
    <s v="Bike"/>
    <s v="Miles (Bike and Run)"/>
    <n v="12"/>
    <n v="0"/>
    <n v="12"/>
    <n v="0"/>
    <n v="12"/>
  </r>
  <r>
    <x v="32"/>
    <x v="1"/>
    <d v="2020-01-16T00:00:00"/>
    <s v="Run"/>
    <s v="Miles (Bike and Run)"/>
    <n v="1.1200000000000001"/>
    <n v="0"/>
    <n v="0"/>
    <n v="3.3600000000000003"/>
    <n v="3.3600000000000003"/>
  </r>
  <r>
    <x v="0"/>
    <x v="0"/>
    <d v="2020-01-17T00:00:00"/>
    <s v="Swim"/>
    <s v="Yard (Swim)"/>
    <n v="2000"/>
    <n v="11.36364"/>
    <n v="0"/>
    <n v="0"/>
    <n v="11.36364"/>
  </r>
  <r>
    <x v="1"/>
    <x v="0"/>
    <d v="2020-01-17T00:00:00"/>
    <s v="Swim"/>
    <s v="Yard (Swim)"/>
    <n v="1200"/>
    <n v="6.8181839999999996"/>
    <n v="0"/>
    <n v="0"/>
    <n v="6.8181839999999996"/>
  </r>
  <r>
    <x v="1"/>
    <x v="0"/>
    <d v="2020-01-17T00:00:00"/>
    <s v="Run"/>
    <s v="Miles (Bike and Run)"/>
    <n v="1.58"/>
    <n v="0"/>
    <n v="0"/>
    <n v="4.74"/>
    <n v="4.74"/>
  </r>
  <r>
    <x v="3"/>
    <x v="0"/>
    <d v="2020-01-17T00:00:00"/>
    <s v="Swim"/>
    <s v="Yard (Swim)"/>
    <n v="1914"/>
    <n v="10.87500348"/>
    <n v="0"/>
    <n v="0"/>
    <n v="10.87500348"/>
  </r>
  <r>
    <x v="37"/>
    <x v="0"/>
    <d v="2020-01-17T00:00:00"/>
    <s v="Bike"/>
    <s v="Miles (Bike and Run)"/>
    <n v="213.9"/>
    <n v="0"/>
    <n v="213.9"/>
    <n v="0"/>
    <n v="213.9"/>
  </r>
  <r>
    <x v="37"/>
    <x v="0"/>
    <d v="2020-01-17T00:00:00"/>
    <s v="Swim"/>
    <s v="Yard (Swim)"/>
    <n v="9750"/>
    <n v="55.397745"/>
    <n v="0"/>
    <n v="0"/>
    <n v="55.397745"/>
  </r>
  <r>
    <x v="34"/>
    <x v="0"/>
    <d v="2020-01-17T00:00:00"/>
    <s v="Run"/>
    <s v="Miles (Bike and Run)"/>
    <n v="3"/>
    <n v="0"/>
    <n v="0"/>
    <n v="9"/>
    <n v="9"/>
  </r>
  <r>
    <x v="4"/>
    <x v="0"/>
    <d v="2020-01-17T00:00:00"/>
    <s v="Swim"/>
    <s v="Yard (Swim)"/>
    <n v="2734"/>
    <n v="15.534095879999999"/>
    <n v="0"/>
    <n v="0"/>
    <n v="15.534095879999999"/>
  </r>
  <r>
    <x v="5"/>
    <x v="0"/>
    <d v="2020-01-17T00:00:00"/>
    <s v="Swim"/>
    <s v="Yard (Swim)"/>
    <n v="2625"/>
    <n v="14.914777499999998"/>
    <n v="0"/>
    <n v="0"/>
    <n v="14.914777499999998"/>
  </r>
  <r>
    <x v="6"/>
    <x v="0"/>
    <d v="2020-01-17T00:00:00"/>
    <s v="Swim"/>
    <s v="Yard (Swim)"/>
    <n v="3300"/>
    <n v="18.750005999999999"/>
    <n v="0"/>
    <n v="0"/>
    <n v="18.750005999999999"/>
  </r>
  <r>
    <x v="7"/>
    <x v="0"/>
    <d v="2020-01-17T00:00:00"/>
    <s v="Run"/>
    <s v="Miles (Bike and Run)"/>
    <n v="7"/>
    <n v="0"/>
    <n v="0"/>
    <n v="21"/>
    <n v="21"/>
  </r>
  <r>
    <x v="9"/>
    <x v="0"/>
    <d v="2020-01-17T00:00:00"/>
    <s v="Run"/>
    <s v="Miles (Bike and Run)"/>
    <n v="6.1"/>
    <n v="0"/>
    <n v="0"/>
    <n v="18.299999999999997"/>
    <n v="18.299999999999997"/>
  </r>
  <r>
    <x v="9"/>
    <x v="0"/>
    <d v="2020-01-17T00:00:00"/>
    <s v="Swim"/>
    <s v="Yard (Swim)"/>
    <n v="2297"/>
    <n v="13.051140539999999"/>
    <n v="0"/>
    <n v="0"/>
    <n v="13.051140539999999"/>
  </r>
  <r>
    <x v="10"/>
    <x v="0"/>
    <d v="2020-01-17T00:00:00"/>
    <s v="Swim"/>
    <s v="Yard (Swim)"/>
    <n v="5300"/>
    <n v="30.113645999999999"/>
    <n v="0"/>
    <n v="0"/>
    <n v="30.113645999999999"/>
  </r>
  <r>
    <x v="35"/>
    <x v="0"/>
    <d v="2020-01-17T00:00:00"/>
    <s v="Swim"/>
    <s v="Yard (Swim)"/>
    <n v="2000"/>
    <n v="11.36364"/>
    <n v="0"/>
    <n v="0"/>
    <n v="11.36364"/>
  </r>
  <r>
    <x v="13"/>
    <x v="0"/>
    <d v="2020-01-17T00:00:00"/>
    <s v="Swim"/>
    <s v="Yard (Swim)"/>
    <n v="2600"/>
    <n v="14.772732"/>
    <n v="0"/>
    <n v="0"/>
    <n v="14.772732"/>
  </r>
  <r>
    <x v="36"/>
    <x v="0"/>
    <d v="2020-01-17T00:00:00"/>
    <s v="Swim"/>
    <s v="Yard (Swim)"/>
    <n v="2000"/>
    <n v="11.36364"/>
    <n v="0"/>
    <n v="0"/>
    <n v="11.36364"/>
  </r>
  <r>
    <x v="36"/>
    <x v="0"/>
    <d v="2020-01-17T00:00:00"/>
    <s v="Bike"/>
    <s v="Miles (Bike and Run)"/>
    <n v="18.399999999999999"/>
    <n v="0"/>
    <n v="18.399999999999999"/>
    <n v="0"/>
    <n v="18.399999999999999"/>
  </r>
  <r>
    <x v="14"/>
    <x v="0"/>
    <d v="2020-01-17T00:00:00"/>
    <s v="Swim"/>
    <s v="Yard (Swim)"/>
    <n v="2325"/>
    <n v="13.210231500000001"/>
    <n v="0"/>
    <n v="0"/>
    <n v="13.210231500000001"/>
  </r>
  <r>
    <x v="15"/>
    <x v="1"/>
    <d v="2020-01-17T00:00:00"/>
    <s v="Swim"/>
    <s v="Yard (Swim)"/>
    <n v="2025"/>
    <n v="11.5056855"/>
    <n v="0"/>
    <n v="0"/>
    <n v="11.5056855"/>
  </r>
  <r>
    <x v="16"/>
    <x v="1"/>
    <d v="2020-01-17T00:00:00"/>
    <s v="Swim"/>
    <s v="Yard (Swim)"/>
    <n v="1250"/>
    <n v="7.1022750000000006"/>
    <n v="0"/>
    <n v="0"/>
    <n v="7.1022750000000006"/>
  </r>
  <r>
    <x v="17"/>
    <x v="1"/>
    <d v="2020-01-17T00:00:00"/>
    <s v="Swim"/>
    <s v="Yard (Swim)"/>
    <n v="900"/>
    <n v="5.113637999999999"/>
    <n v="0"/>
    <n v="0"/>
    <n v="5.113637999999999"/>
  </r>
  <r>
    <x v="18"/>
    <x v="1"/>
    <d v="2020-01-17T00:00:00"/>
    <s v="Run"/>
    <s v="Miles (Bike and Run)"/>
    <n v="3.27"/>
    <n v="0"/>
    <n v="0"/>
    <n v="9.81"/>
    <n v="9.81"/>
  </r>
  <r>
    <x v="18"/>
    <x v="1"/>
    <d v="2020-01-17T00:00:00"/>
    <s v="Run"/>
    <s v="Miles (Bike and Run)"/>
    <n v="3.27"/>
    <n v="0"/>
    <n v="0"/>
    <n v="9.81"/>
    <n v="9.81"/>
  </r>
  <r>
    <x v="19"/>
    <x v="1"/>
    <d v="2020-01-17T00:00:00"/>
    <s v="Run"/>
    <s v="Miles (Bike and Run)"/>
    <n v="5"/>
    <n v="0"/>
    <n v="0"/>
    <n v="15"/>
    <n v="15"/>
  </r>
  <r>
    <x v="19"/>
    <x v="1"/>
    <d v="2020-01-17T00:00:00"/>
    <s v="Bike"/>
    <s v="Miles (Bike and Run)"/>
    <n v="23.6"/>
    <n v="0"/>
    <n v="23.6"/>
    <n v="0"/>
    <n v="23.6"/>
  </r>
  <r>
    <x v="19"/>
    <x v="1"/>
    <d v="2020-01-17T00:00:00"/>
    <s v="Bike"/>
    <s v="Miles (Bike and Run)"/>
    <n v="23.6"/>
    <n v="0"/>
    <n v="23.6"/>
    <n v="0"/>
    <n v="23.6"/>
  </r>
  <r>
    <x v="20"/>
    <x v="1"/>
    <d v="2020-01-17T00:00:00"/>
    <s v="Swim"/>
    <s v="Yard (Swim)"/>
    <n v="2500"/>
    <n v="14.204550000000001"/>
    <n v="0"/>
    <n v="0"/>
    <n v="14.204550000000001"/>
  </r>
  <r>
    <x v="20"/>
    <x v="1"/>
    <d v="2020-01-17T00:00:00"/>
    <s v="Bike"/>
    <s v="Miles (Bike and Run)"/>
    <n v="18"/>
    <n v="0"/>
    <n v="18"/>
    <n v="0"/>
    <n v="18"/>
  </r>
  <r>
    <x v="21"/>
    <x v="1"/>
    <d v="2020-01-17T00:00:00"/>
    <s v="Swim"/>
    <s v="Yard (Swim)"/>
    <n v="2600"/>
    <n v="14.772732"/>
    <n v="0"/>
    <n v="0"/>
    <n v="14.772732"/>
  </r>
  <r>
    <x v="38"/>
    <x v="1"/>
    <d v="2020-01-17T00:00:00"/>
    <s v="Swim"/>
    <s v="Yard (Swim)"/>
    <n v="3025"/>
    <n v="17.1875055"/>
    <n v="0"/>
    <n v="0"/>
    <n v="17.1875055"/>
  </r>
  <r>
    <x v="38"/>
    <x v="1"/>
    <d v="2020-01-17T00:00:00"/>
    <s v="Run"/>
    <s v="Miles (Bike and Run)"/>
    <n v="11.89"/>
    <n v="0"/>
    <n v="0"/>
    <n v="35.67"/>
    <n v="35.67"/>
  </r>
  <r>
    <x v="38"/>
    <x v="1"/>
    <d v="2020-01-17T00:00:00"/>
    <s v="Run"/>
    <s v="Miles (Bike and Run)"/>
    <n v="1.35"/>
    <n v="0"/>
    <n v="0"/>
    <n v="4.0500000000000007"/>
    <n v="4.0500000000000007"/>
  </r>
  <r>
    <x v="23"/>
    <x v="1"/>
    <d v="2020-01-17T00:00:00"/>
    <s v="Swim"/>
    <s v="Yard (Swim)"/>
    <n v="3100"/>
    <n v="17.613641999999999"/>
    <n v="0"/>
    <n v="0"/>
    <n v="17.613641999999999"/>
  </r>
  <r>
    <x v="27"/>
    <x v="1"/>
    <d v="2020-01-17T00:00:00"/>
    <s v="Swim"/>
    <s v="Yard (Swim)"/>
    <n v="2678"/>
    <n v="15.21591396"/>
    <n v="0"/>
    <n v="0"/>
    <n v="15.21591396"/>
  </r>
  <r>
    <x v="28"/>
    <x v="1"/>
    <d v="2020-01-17T00:00:00"/>
    <s v="Run"/>
    <s v="Miles (Bike and Run)"/>
    <n v="1"/>
    <n v="0"/>
    <n v="0"/>
    <n v="3"/>
    <n v="3"/>
  </r>
  <r>
    <x v="29"/>
    <x v="1"/>
    <d v="2020-01-17T00:00:00"/>
    <s v="Swim"/>
    <s v="Yard (Swim)"/>
    <n v="2100"/>
    <n v="11.931821999999999"/>
    <n v="0"/>
    <n v="0"/>
    <n v="11.931821999999999"/>
  </r>
  <r>
    <x v="30"/>
    <x v="1"/>
    <d v="2020-01-17T00:00:00"/>
    <s v="Swim"/>
    <s v="Yard (Swim)"/>
    <n v="2250"/>
    <n v="12.784095000000001"/>
    <n v="0"/>
    <n v="0"/>
    <n v="12.784095000000001"/>
  </r>
  <r>
    <x v="30"/>
    <x v="1"/>
    <d v="2020-01-17T00:00:00"/>
    <s v="Bike"/>
    <s v="Miles (Bike and Run)"/>
    <n v="13"/>
    <n v="0"/>
    <n v="13"/>
    <n v="0"/>
    <n v="13"/>
  </r>
  <r>
    <x v="31"/>
    <x v="1"/>
    <d v="2020-01-17T00:00:00"/>
    <s v="Swim"/>
    <s v="Yard (Swim)"/>
    <n v="1250"/>
    <n v="7.1022750000000006"/>
    <n v="0"/>
    <n v="0"/>
    <n v="7.1022750000000006"/>
  </r>
  <r>
    <x v="0"/>
    <x v="0"/>
    <d v="2020-01-18T00:00:00"/>
    <s v="Run"/>
    <s v="Miles (Bike and Run)"/>
    <n v="7"/>
    <n v="0"/>
    <n v="0"/>
    <n v="21"/>
    <n v="21"/>
  </r>
  <r>
    <x v="0"/>
    <x v="0"/>
    <d v="2020-01-18T00:00:00"/>
    <s v="Run"/>
    <s v="Miles (Bike and Run)"/>
    <n v="7"/>
    <n v="0"/>
    <n v="0"/>
    <n v="21"/>
    <n v="21"/>
  </r>
  <r>
    <x v="1"/>
    <x v="0"/>
    <d v="2020-01-18T00:00:00"/>
    <s v="Bike"/>
    <s v="Miles (Bike and Run)"/>
    <n v="30.15"/>
    <n v="0"/>
    <n v="30.15"/>
    <n v="0"/>
    <n v="30.15"/>
  </r>
  <r>
    <x v="2"/>
    <x v="0"/>
    <d v="2020-01-18T00:00:00"/>
    <s v="Run"/>
    <s v="Miles (Bike and Run)"/>
    <n v="6.64"/>
    <n v="0"/>
    <n v="0"/>
    <n v="19.919999999999998"/>
    <n v="19.919999999999998"/>
  </r>
  <r>
    <x v="3"/>
    <x v="0"/>
    <d v="2020-01-18T00:00:00"/>
    <s v="Swim"/>
    <s v="Yard (Swim)"/>
    <n v="800"/>
    <n v="4.5454559999999997"/>
    <n v="0"/>
    <n v="0"/>
    <n v="4.5454559999999997"/>
  </r>
  <r>
    <x v="39"/>
    <x v="0"/>
    <d v="2020-01-18T00:00:00"/>
    <s v="Run"/>
    <s v="Miles (Bike and Run)"/>
    <n v="3.21"/>
    <n v="0"/>
    <n v="0"/>
    <n v="9.629999999999999"/>
    <n v="9.629999999999999"/>
  </r>
  <r>
    <x v="4"/>
    <x v="0"/>
    <d v="2020-01-18T00:00:00"/>
    <s v="Run"/>
    <s v="Miles (Bike and Run)"/>
    <n v="7"/>
    <n v="0"/>
    <n v="0"/>
    <n v="21"/>
    <n v="21"/>
  </r>
  <r>
    <x v="5"/>
    <x v="0"/>
    <d v="2020-01-18T00:00:00"/>
    <s v="Run"/>
    <s v="Miles (Bike and Run)"/>
    <n v="15"/>
    <n v="0"/>
    <n v="0"/>
    <n v="45"/>
    <n v="45"/>
  </r>
  <r>
    <x v="6"/>
    <x v="0"/>
    <d v="2020-01-18T00:00:00"/>
    <s v="Bike"/>
    <s v="Miles (Bike and Run)"/>
    <n v="30"/>
    <n v="0"/>
    <n v="30"/>
    <n v="0"/>
    <n v="30"/>
  </r>
  <r>
    <x v="7"/>
    <x v="0"/>
    <d v="2020-01-18T00:00:00"/>
    <s v="Run"/>
    <s v="Miles (Bike and Run)"/>
    <n v="9.8000000000000007"/>
    <n v="0"/>
    <n v="0"/>
    <n v="29.400000000000002"/>
    <n v="29.400000000000002"/>
  </r>
  <r>
    <x v="9"/>
    <x v="0"/>
    <d v="2020-01-18T00:00:00"/>
    <s v="Run"/>
    <s v="Miles (Bike and Run)"/>
    <n v="12"/>
    <n v="0"/>
    <n v="0"/>
    <n v="36"/>
    <n v="36"/>
  </r>
  <r>
    <x v="10"/>
    <x v="0"/>
    <d v="2020-01-18T00:00:00"/>
    <s v="Run"/>
    <s v="Miles (Bike and Run)"/>
    <n v="8"/>
    <n v="0"/>
    <n v="0"/>
    <n v="24"/>
    <n v="24"/>
  </r>
  <r>
    <x v="10"/>
    <x v="0"/>
    <d v="2020-01-18T00:00:00"/>
    <s v="Run"/>
    <s v="Miles (Bike and Run)"/>
    <n v="8"/>
    <n v="0"/>
    <n v="0"/>
    <n v="24"/>
    <n v="24"/>
  </r>
  <r>
    <x v="11"/>
    <x v="0"/>
    <d v="2020-01-18T00:00:00"/>
    <s v="Run"/>
    <s v="Miles (Bike and Run)"/>
    <n v="3"/>
    <n v="0"/>
    <n v="0"/>
    <n v="9"/>
    <n v="9"/>
  </r>
  <r>
    <x v="11"/>
    <x v="0"/>
    <d v="2020-01-18T00:00:00"/>
    <s v="Bike"/>
    <s v="Miles (Bike and Run)"/>
    <n v="60"/>
    <n v="0"/>
    <n v="60"/>
    <n v="0"/>
    <n v="60"/>
  </r>
  <r>
    <x v="12"/>
    <x v="0"/>
    <d v="2020-01-18T00:00:00"/>
    <s v="Run"/>
    <s v="Miles (Bike and Run)"/>
    <n v="8"/>
    <n v="0"/>
    <n v="0"/>
    <n v="24"/>
    <n v="24"/>
  </r>
  <r>
    <x v="35"/>
    <x v="0"/>
    <d v="2020-01-18T00:00:00"/>
    <s v="Run"/>
    <s v="Miles (Bike and Run)"/>
    <n v="15.5"/>
    <n v="0"/>
    <n v="0"/>
    <n v="46.5"/>
    <n v="46.5"/>
  </r>
  <r>
    <x v="13"/>
    <x v="0"/>
    <d v="2020-01-18T00:00:00"/>
    <s v="Bike"/>
    <s v="Miles (Bike and Run)"/>
    <n v="30.5"/>
    <n v="0"/>
    <n v="30.5"/>
    <n v="0"/>
    <n v="30.5"/>
  </r>
  <r>
    <x v="36"/>
    <x v="0"/>
    <d v="2020-01-18T00:00:00"/>
    <s v="Run"/>
    <s v="Miles (Bike and Run)"/>
    <n v="4"/>
    <n v="0"/>
    <n v="0"/>
    <n v="12"/>
    <n v="12"/>
  </r>
  <r>
    <x v="14"/>
    <x v="0"/>
    <d v="2020-01-18T00:00:00"/>
    <s v="Run"/>
    <s v="Miles (Bike and Run)"/>
    <n v="1.99"/>
    <n v="0"/>
    <n v="0"/>
    <n v="5.97"/>
    <n v="5.97"/>
  </r>
  <r>
    <x v="15"/>
    <x v="1"/>
    <d v="2020-01-18T00:00:00"/>
    <s v="Run"/>
    <s v="Miles (Bike and Run)"/>
    <n v="9.5"/>
    <n v="0"/>
    <n v="0"/>
    <n v="28.5"/>
    <n v="28.5"/>
  </r>
  <r>
    <x v="17"/>
    <x v="1"/>
    <d v="2020-01-18T00:00:00"/>
    <s v="Run"/>
    <s v="Miles (Bike and Run)"/>
    <n v="3.1"/>
    <n v="0"/>
    <n v="0"/>
    <n v="9.3000000000000007"/>
    <n v="9.3000000000000007"/>
  </r>
  <r>
    <x v="18"/>
    <x v="1"/>
    <d v="2020-01-18T00:00:00"/>
    <s v="Run"/>
    <s v="Miles (Bike and Run)"/>
    <n v="4.5599999999999996"/>
    <n v="0"/>
    <n v="0"/>
    <n v="13.68"/>
    <n v="13.68"/>
  </r>
  <r>
    <x v="20"/>
    <x v="1"/>
    <d v="2020-01-18T00:00:00"/>
    <s v="Run"/>
    <s v="Miles (Bike and Run)"/>
    <n v="6.89"/>
    <n v="0"/>
    <n v="0"/>
    <n v="20.669999999999998"/>
    <n v="20.669999999999998"/>
  </r>
  <r>
    <x v="40"/>
    <x v="1"/>
    <d v="2020-01-18T00:00:00"/>
    <s v="Run"/>
    <s v="Miles (Bike and Run)"/>
    <n v="3.2"/>
    <n v="0"/>
    <n v="0"/>
    <n v="9.6000000000000014"/>
    <n v="9.6000000000000014"/>
  </r>
  <r>
    <x v="22"/>
    <x v="1"/>
    <d v="2020-01-18T00:00:00"/>
    <s v="Bike"/>
    <s v="Miles (Bike and Run)"/>
    <n v="24"/>
    <n v="0"/>
    <n v="24"/>
    <n v="0"/>
    <n v="24"/>
  </r>
  <r>
    <x v="24"/>
    <x v="1"/>
    <d v="2020-01-18T00:00:00"/>
    <s v="Run"/>
    <s v="Miles (Bike and Run)"/>
    <n v="3.14"/>
    <n v="0"/>
    <n v="0"/>
    <n v="9.42"/>
    <n v="9.42"/>
  </r>
  <r>
    <x v="27"/>
    <x v="1"/>
    <d v="2020-01-18T00:00:00"/>
    <s v="Run"/>
    <s v="Miles (Bike and Run)"/>
    <n v="9.3000000000000007"/>
    <n v="0"/>
    <n v="0"/>
    <n v="27.900000000000002"/>
    <n v="27.900000000000002"/>
  </r>
  <r>
    <x v="28"/>
    <x v="1"/>
    <d v="2020-01-18T00:00:00"/>
    <s v="Run"/>
    <s v="Miles (Bike and Run)"/>
    <n v="1"/>
    <n v="0"/>
    <n v="0"/>
    <n v="3"/>
    <n v="3"/>
  </r>
  <r>
    <x v="30"/>
    <x v="1"/>
    <d v="2020-01-18T00:00:00"/>
    <s v="Bike"/>
    <s v="Miles (Bike and Run)"/>
    <n v="16"/>
    <n v="0"/>
    <n v="16"/>
    <n v="0"/>
    <n v="16"/>
  </r>
  <r>
    <x v="31"/>
    <x v="1"/>
    <d v="2020-01-18T00:00:00"/>
    <s v="Swim"/>
    <s v="Yard (Swim)"/>
    <n v="1500"/>
    <n v="8.5227299999999993"/>
    <n v="0"/>
    <n v="0"/>
    <n v="8.5227299999999993"/>
  </r>
  <r>
    <x v="32"/>
    <x v="1"/>
    <d v="2020-01-18T00:00:00"/>
    <s v="Run"/>
    <s v="Miles (Bike and Run)"/>
    <n v="3.24"/>
    <n v="0"/>
    <n v="0"/>
    <n v="9.7200000000000006"/>
    <n v="9.7200000000000006"/>
  </r>
  <r>
    <x v="0"/>
    <x v="0"/>
    <d v="2020-01-19T00:00:00"/>
    <s v="Bike"/>
    <s v="Miles (Bike and Run)"/>
    <n v="20"/>
    <n v="0"/>
    <n v="20"/>
    <n v="0"/>
    <n v="20"/>
  </r>
  <r>
    <x v="0"/>
    <x v="0"/>
    <d v="2020-01-19T00:00:00"/>
    <s v="Bike"/>
    <s v="Miles (Bike and Run)"/>
    <n v="20"/>
    <n v="0"/>
    <n v="20"/>
    <n v="0"/>
    <n v="20"/>
  </r>
  <r>
    <x v="2"/>
    <x v="0"/>
    <d v="2020-01-19T00:00:00"/>
    <s v="Bike"/>
    <s v="Miles (Bike and Run)"/>
    <n v="30.3"/>
    <n v="0"/>
    <n v="30.3"/>
    <n v="0"/>
    <n v="30.3"/>
  </r>
  <r>
    <x v="41"/>
    <x v="0"/>
    <d v="2020-01-19T00:00:00"/>
    <s v="Run"/>
    <s v="Miles (Bike and Run)"/>
    <n v="25"/>
    <n v="0"/>
    <n v="0"/>
    <n v="75"/>
    <n v="75"/>
  </r>
  <r>
    <x v="3"/>
    <x v="0"/>
    <d v="2020-01-19T00:00:00"/>
    <s v="Bike"/>
    <s v="Miles (Bike and Run)"/>
    <n v="48.69"/>
    <n v="0"/>
    <n v="48.69"/>
    <n v="0"/>
    <n v="48.69"/>
  </r>
  <r>
    <x v="3"/>
    <x v="0"/>
    <d v="2020-01-19T00:00:00"/>
    <s v="Bike"/>
    <s v="Miles (Bike and Run)"/>
    <n v="49"/>
    <n v="0"/>
    <n v="49"/>
    <n v="0"/>
    <n v="49"/>
  </r>
  <r>
    <x v="34"/>
    <x v="0"/>
    <d v="2020-01-19T00:00:00"/>
    <s v="Swim"/>
    <s v="Miles (Bike and Run)"/>
    <n v="50"/>
    <n v="0.28409099999999998"/>
    <n v="0"/>
    <n v="0"/>
    <n v="0.28409099999999998"/>
  </r>
  <r>
    <x v="4"/>
    <x v="0"/>
    <d v="2020-01-19T00:00:00"/>
    <s v="Bike"/>
    <s v="Miles (Bike and Run)"/>
    <n v="35"/>
    <n v="0"/>
    <n v="35"/>
    <n v="0"/>
    <n v="35"/>
  </r>
  <r>
    <x v="5"/>
    <x v="0"/>
    <d v="2020-01-19T00:00:00"/>
    <s v="Bike"/>
    <s v="Miles (Bike and Run)"/>
    <n v="37"/>
    <n v="0"/>
    <n v="37"/>
    <n v="0"/>
    <n v="37"/>
  </r>
  <r>
    <x v="5"/>
    <x v="0"/>
    <d v="2020-01-19T00:00:00"/>
    <s v="Run"/>
    <s v="Miles (Bike and Run)"/>
    <n v="2"/>
    <n v="0"/>
    <n v="0"/>
    <n v="6"/>
    <n v="6"/>
  </r>
  <r>
    <x v="6"/>
    <x v="0"/>
    <d v="2020-01-19T00:00:00"/>
    <s v="Run"/>
    <s v="Miles (Bike and Run)"/>
    <n v="5"/>
    <n v="0"/>
    <n v="0"/>
    <n v="15"/>
    <n v="15"/>
  </r>
  <r>
    <x v="6"/>
    <x v="0"/>
    <d v="2020-01-19T00:00:00"/>
    <s v="Bike"/>
    <s v="Miles (Bike and Run)"/>
    <n v="25.7"/>
    <n v="0"/>
    <n v="25.7"/>
    <n v="0"/>
    <n v="25.7"/>
  </r>
  <r>
    <x v="8"/>
    <x v="0"/>
    <d v="2020-01-19T00:00:00"/>
    <s v="Run"/>
    <s v="Miles (Bike and Run)"/>
    <n v="13.11"/>
    <n v="0"/>
    <n v="0"/>
    <n v="39.33"/>
    <n v="39.33"/>
  </r>
  <r>
    <x v="9"/>
    <x v="0"/>
    <d v="2020-01-19T00:00:00"/>
    <s v="Bike"/>
    <s v="Miles (Bike and Run)"/>
    <n v="33.9"/>
    <n v="0"/>
    <n v="33.9"/>
    <n v="0"/>
    <n v="33.9"/>
  </r>
  <r>
    <x v="9"/>
    <x v="0"/>
    <d v="2020-01-19T00:00:00"/>
    <s v="Run"/>
    <s v="Miles (Bike and Run)"/>
    <n v="4"/>
    <n v="0"/>
    <n v="0"/>
    <n v="12"/>
    <n v="12"/>
  </r>
  <r>
    <x v="10"/>
    <x v="0"/>
    <d v="2020-01-19T00:00:00"/>
    <s v="Bike"/>
    <s v="Miles (Bike and Run)"/>
    <n v="37"/>
    <n v="0"/>
    <n v="37"/>
    <n v="0"/>
    <n v="37"/>
  </r>
  <r>
    <x v="10"/>
    <x v="0"/>
    <d v="2020-01-19T00:00:00"/>
    <s v="Bike"/>
    <s v="Miles (Bike and Run)"/>
    <n v="37"/>
    <n v="0"/>
    <n v="37"/>
    <n v="0"/>
    <n v="37"/>
  </r>
  <r>
    <x v="11"/>
    <x v="0"/>
    <d v="2020-01-19T00:00:00"/>
    <s v="Run"/>
    <s v="Miles (Bike and Run)"/>
    <n v="4"/>
    <n v="0"/>
    <n v="0"/>
    <n v="12"/>
    <n v="12"/>
  </r>
  <r>
    <x v="35"/>
    <x v="0"/>
    <d v="2020-01-19T00:00:00"/>
    <s v="Bike"/>
    <s v="Miles (Bike and Run)"/>
    <n v="44.6"/>
    <n v="0"/>
    <n v="44.6"/>
    <n v="0"/>
    <n v="44.6"/>
  </r>
  <r>
    <x v="35"/>
    <x v="0"/>
    <d v="2020-01-19T00:00:00"/>
    <s v="Run"/>
    <s v="Miles (Bike and Run)"/>
    <n v="1.56"/>
    <n v="0"/>
    <n v="0"/>
    <n v="4.68"/>
    <n v="4.68"/>
  </r>
  <r>
    <x v="13"/>
    <x v="0"/>
    <d v="2020-01-19T00:00:00"/>
    <s v="Run"/>
    <s v="Miles (Bike and Run)"/>
    <n v="16.3"/>
    <n v="0"/>
    <n v="0"/>
    <n v="48.900000000000006"/>
    <n v="48.900000000000006"/>
  </r>
  <r>
    <x v="36"/>
    <x v="0"/>
    <d v="2020-01-19T00:00:00"/>
    <s v="Swim"/>
    <s v="Yard (Swim)"/>
    <n v="1425"/>
    <n v="8.0965935000000009"/>
    <n v="0"/>
    <n v="0"/>
    <n v="8.0965935000000009"/>
  </r>
  <r>
    <x v="14"/>
    <x v="0"/>
    <d v="2020-01-19T00:00:00"/>
    <s v="Run"/>
    <s v="Miles (Bike and Run)"/>
    <n v="26.45"/>
    <n v="0"/>
    <n v="0"/>
    <n v="79.349999999999994"/>
    <n v="79.349999999999994"/>
  </r>
  <r>
    <x v="15"/>
    <x v="1"/>
    <d v="2020-01-19T00:00:00"/>
    <s v="Bike"/>
    <s v="Miles (Bike and Run)"/>
    <n v="32"/>
    <n v="0"/>
    <n v="32"/>
    <n v="0"/>
    <n v="32"/>
  </r>
  <r>
    <x v="15"/>
    <x v="1"/>
    <d v="2020-01-19T00:00:00"/>
    <s v="Run"/>
    <s v="Miles (Bike and Run)"/>
    <n v="2.7"/>
    <n v="0"/>
    <n v="0"/>
    <n v="8.1000000000000014"/>
    <n v="8.1000000000000014"/>
  </r>
  <r>
    <x v="18"/>
    <x v="1"/>
    <d v="2020-01-19T00:00:00"/>
    <s v="Swim"/>
    <s v="Yard (Swim)"/>
    <n v="1300"/>
    <n v="7.3863659999999998"/>
    <n v="0"/>
    <n v="0"/>
    <n v="7.3863659999999998"/>
  </r>
  <r>
    <x v="19"/>
    <x v="1"/>
    <d v="2020-01-19T00:00:00"/>
    <s v="Run"/>
    <s v="Miles (Bike and Run)"/>
    <n v="12"/>
    <n v="0"/>
    <n v="0"/>
    <n v="36"/>
    <n v="36"/>
  </r>
  <r>
    <x v="20"/>
    <x v="1"/>
    <d v="2020-01-19T00:00:00"/>
    <s v="Bike"/>
    <s v="Miles (Bike and Run)"/>
    <n v="34"/>
    <n v="0"/>
    <n v="34"/>
    <n v="0"/>
    <n v="34"/>
  </r>
  <r>
    <x v="20"/>
    <x v="1"/>
    <d v="2020-01-19T00:00:00"/>
    <s v="Run"/>
    <s v="Miles (Bike and Run)"/>
    <n v="1.75"/>
    <n v="0"/>
    <n v="0"/>
    <n v="5.25"/>
    <n v="5.25"/>
  </r>
  <r>
    <x v="21"/>
    <x v="1"/>
    <d v="2020-01-19T00:00:00"/>
    <s v="Bike"/>
    <s v="Miles (Bike and Run)"/>
    <n v="35.799999999999997"/>
    <n v="0"/>
    <n v="35.799999999999997"/>
    <n v="0"/>
    <n v="35.799999999999997"/>
  </r>
  <r>
    <x v="22"/>
    <x v="1"/>
    <d v="2020-01-19T00:00:00"/>
    <s v="Bike"/>
    <s v="Miles (Bike and Run)"/>
    <n v="20"/>
    <n v="0"/>
    <n v="20"/>
    <n v="0"/>
    <n v="20"/>
  </r>
  <r>
    <x v="22"/>
    <x v="1"/>
    <d v="2020-01-19T00:00:00"/>
    <s v="Run"/>
    <s v="Miles (Bike and Run)"/>
    <n v="4"/>
    <n v="0"/>
    <n v="0"/>
    <n v="12"/>
    <n v="12"/>
  </r>
  <r>
    <x v="38"/>
    <x v="1"/>
    <d v="2020-01-19T00:00:00"/>
    <s v="Run"/>
    <s v="Miles (Bike and Run)"/>
    <n v="8.01"/>
    <n v="0"/>
    <n v="0"/>
    <n v="24.03"/>
    <n v="24.03"/>
  </r>
  <r>
    <x v="23"/>
    <x v="1"/>
    <d v="2020-01-19T00:00:00"/>
    <s v="Run"/>
    <s v="Miles (Bike and Run)"/>
    <n v="6.25"/>
    <n v="0"/>
    <n v="0"/>
    <n v="18.75"/>
    <n v="18.75"/>
  </r>
  <r>
    <x v="33"/>
    <x v="1"/>
    <d v="2020-01-19T00:00:00"/>
    <s v="Run"/>
    <s v="Miles (Bike and Run)"/>
    <n v="1"/>
    <n v="0"/>
    <n v="0"/>
    <n v="3"/>
    <n v="3"/>
  </r>
  <r>
    <x v="24"/>
    <x v="1"/>
    <d v="2020-01-19T00:00:00"/>
    <s v="Bike"/>
    <s v="Miles (Bike and Run)"/>
    <n v="17"/>
    <n v="0"/>
    <n v="17"/>
    <n v="0"/>
    <n v="17"/>
  </r>
  <r>
    <x v="26"/>
    <x v="1"/>
    <d v="2020-01-19T00:00:00"/>
    <s v="Run"/>
    <s v="Miles (Bike and Run)"/>
    <n v="26.5"/>
    <n v="0"/>
    <n v="0"/>
    <n v="79.5"/>
    <n v="79.5"/>
  </r>
  <r>
    <x v="27"/>
    <x v="1"/>
    <d v="2020-01-19T00:00:00"/>
    <s v="Bike"/>
    <s v="Miles (Bike and Run)"/>
    <n v="46.1"/>
    <n v="0"/>
    <n v="46.1"/>
    <n v="0"/>
    <n v="46.1"/>
  </r>
  <r>
    <x v="28"/>
    <x v="1"/>
    <d v="2020-01-19T00:00:00"/>
    <s v="Run"/>
    <s v="Miles (Bike and Run)"/>
    <n v="1"/>
    <n v="0"/>
    <n v="0"/>
    <n v="3"/>
    <n v="3"/>
  </r>
  <r>
    <x v="29"/>
    <x v="1"/>
    <d v="2020-01-19T00:00:00"/>
    <s v="Bike"/>
    <s v="Miles (Bike and Run)"/>
    <n v="38.64"/>
    <n v="0"/>
    <n v="38.64"/>
    <n v="0"/>
    <n v="38.64"/>
  </r>
  <r>
    <x v="30"/>
    <x v="1"/>
    <d v="2020-01-19T00:00:00"/>
    <s v="Bike"/>
    <s v="Miles (Bike and Run)"/>
    <n v="16"/>
    <n v="0"/>
    <n v="16"/>
    <n v="0"/>
    <n v="16"/>
  </r>
  <r>
    <x v="32"/>
    <x v="1"/>
    <d v="2020-01-19T00:00:00"/>
    <s v="Bike"/>
    <s v="Miles (Bike and Run)"/>
    <n v="5.76"/>
    <n v="0"/>
    <n v="5.76"/>
    <n v="0"/>
    <n v="5.76"/>
  </r>
  <r>
    <x v="0"/>
    <x v="0"/>
    <d v="2020-01-20T00:00:00"/>
    <s v="Run"/>
    <s v="Miles (Bike and Run)"/>
    <n v="5"/>
    <n v="0"/>
    <n v="0"/>
    <n v="15"/>
    <n v="15"/>
  </r>
  <r>
    <x v="3"/>
    <x v="0"/>
    <d v="2020-01-20T00:00:00"/>
    <s v="Bike"/>
    <s v="Miles (Bike and Run)"/>
    <n v="28"/>
    <n v="0"/>
    <n v="28"/>
    <n v="0"/>
    <n v="28"/>
  </r>
  <r>
    <x v="3"/>
    <x v="0"/>
    <d v="2020-01-20T00:00:00"/>
    <s v="Bike"/>
    <s v="Miles (Bike and Run)"/>
    <n v="20"/>
    <n v="0"/>
    <n v="20"/>
    <n v="0"/>
    <n v="20"/>
  </r>
  <r>
    <x v="34"/>
    <x v="0"/>
    <d v="2020-01-20T00:00:00"/>
    <s v="Swim"/>
    <s v="Yard (Swim)"/>
    <n v="5000"/>
    <n v="28.409100000000002"/>
    <n v="0"/>
    <n v="0"/>
    <n v="28.409100000000002"/>
  </r>
  <r>
    <x v="7"/>
    <x v="0"/>
    <d v="2020-01-20T00:00:00"/>
    <s v="Swim"/>
    <s v="Yard (Swim)"/>
    <n v="3200"/>
    <n v="18.181823999999999"/>
    <n v="0"/>
    <n v="0"/>
    <n v="18.181823999999999"/>
  </r>
  <r>
    <x v="8"/>
    <x v="0"/>
    <d v="2020-01-20T00:00:00"/>
    <s v="Swim"/>
    <s v="Yard (Swim)"/>
    <n v="1300"/>
    <n v="7.3863659999999998"/>
    <n v="0"/>
    <n v="0"/>
    <n v="7.3863659999999998"/>
  </r>
  <r>
    <x v="9"/>
    <x v="0"/>
    <d v="2020-01-20T00:00:00"/>
    <s v="Run"/>
    <s v="Miles (Bike and Run)"/>
    <n v="6.1"/>
    <n v="0"/>
    <n v="0"/>
    <n v="18.299999999999997"/>
    <n v="18.299999999999997"/>
  </r>
  <r>
    <x v="10"/>
    <x v="0"/>
    <d v="2020-01-20T00:00:00"/>
    <s v="Swim"/>
    <s v="Yard (Swim)"/>
    <n v="3000"/>
    <n v="17.045459999999999"/>
    <n v="0"/>
    <n v="0"/>
    <n v="17.045459999999999"/>
  </r>
  <r>
    <x v="11"/>
    <x v="0"/>
    <d v="2020-01-20T00:00:00"/>
    <s v="Bike"/>
    <s v="Miles (Bike and Run)"/>
    <n v="89"/>
    <n v="0"/>
    <n v="89"/>
    <n v="0"/>
    <n v="89"/>
  </r>
  <r>
    <x v="12"/>
    <x v="0"/>
    <d v="2020-01-20T00:00:00"/>
    <s v="Swim"/>
    <s v="Yard (Swim)"/>
    <n v="2100"/>
    <n v="11.931821999999999"/>
    <n v="0"/>
    <n v="0"/>
    <n v="11.931821999999999"/>
  </r>
  <r>
    <x v="12"/>
    <x v="0"/>
    <d v="2020-01-20T00:00:00"/>
    <s v="Run"/>
    <s v="Miles (Bike and Run)"/>
    <n v="4.0999999999999996"/>
    <n v="0"/>
    <n v="0"/>
    <n v="12.299999999999999"/>
    <n v="12.299999999999999"/>
  </r>
  <r>
    <x v="13"/>
    <x v="0"/>
    <d v="2020-01-20T00:00:00"/>
    <s v="Swim"/>
    <s v="Yard (Swim)"/>
    <n v="2400"/>
    <n v="13.636367999999999"/>
    <n v="0"/>
    <n v="0"/>
    <n v="13.636367999999999"/>
  </r>
  <r>
    <x v="14"/>
    <x v="0"/>
    <d v="2020-01-20T00:00:00"/>
    <s v="Swim"/>
    <s v="Yard (Swim)"/>
    <n v="1500"/>
    <n v="8.5227299999999993"/>
    <n v="0"/>
    <n v="0"/>
    <n v="8.5227299999999993"/>
  </r>
  <r>
    <x v="17"/>
    <x v="1"/>
    <d v="2020-01-20T00:00:00"/>
    <s v="Bike"/>
    <s v="Miles (Bike and Run)"/>
    <n v="5"/>
    <n v="0"/>
    <n v="5"/>
    <n v="0"/>
    <n v="5"/>
  </r>
  <r>
    <x v="17"/>
    <x v="1"/>
    <d v="2020-01-20T00:00:00"/>
    <s v="Swim"/>
    <s v="Yard (Swim)"/>
    <n v="1800"/>
    <n v="10.227275999999998"/>
    <n v="0"/>
    <n v="0"/>
    <n v="10.227275999999998"/>
  </r>
  <r>
    <x v="18"/>
    <x v="1"/>
    <d v="2020-01-20T00:00:00"/>
    <s v="Run"/>
    <s v="Miles (Bike and Run)"/>
    <n v="3.34"/>
    <n v="0"/>
    <n v="0"/>
    <n v="10.02"/>
    <n v="10.02"/>
  </r>
  <r>
    <x v="40"/>
    <x v="1"/>
    <d v="2020-01-20T00:00:00"/>
    <s v="Bike"/>
    <s v="Miles (Bike and Run)"/>
    <n v="24"/>
    <n v="0"/>
    <n v="24"/>
    <n v="0"/>
    <n v="24"/>
  </r>
  <r>
    <x v="21"/>
    <x v="1"/>
    <d v="2020-01-20T00:00:00"/>
    <s v="Swim"/>
    <s v="Yard (Swim)"/>
    <n v="2550"/>
    <n v="14.488640999999999"/>
    <n v="0"/>
    <n v="0"/>
    <n v="14.488640999999999"/>
  </r>
  <r>
    <x v="38"/>
    <x v="1"/>
    <d v="2020-01-20T00:00:00"/>
    <s v="Run"/>
    <s v="Miles (Bike and Run)"/>
    <n v="5.9"/>
    <n v="0"/>
    <n v="0"/>
    <n v="17.700000000000003"/>
    <n v="17.700000000000003"/>
  </r>
  <r>
    <x v="24"/>
    <x v="1"/>
    <d v="2020-01-20T00:00:00"/>
    <s v="Swim"/>
    <s v="Yard (Swim)"/>
    <n v="1600"/>
    <n v="9.0909119999999994"/>
    <n v="0"/>
    <n v="0"/>
    <n v="9.0909119999999994"/>
  </r>
  <r>
    <x v="42"/>
    <x v="1"/>
    <d v="2020-01-20T00:00:00"/>
    <s v="Run"/>
    <s v="Miles (Bike and Run)"/>
    <n v="5"/>
    <n v="0"/>
    <n v="0"/>
    <n v="15"/>
    <n v="15"/>
  </r>
  <r>
    <x v="27"/>
    <x v="1"/>
    <d v="2020-01-20T00:00:00"/>
    <s v="Run"/>
    <s v="Miles (Bike and Run)"/>
    <n v="3.36"/>
    <n v="0"/>
    <n v="0"/>
    <n v="10.08"/>
    <n v="10.08"/>
  </r>
  <r>
    <x v="28"/>
    <x v="1"/>
    <d v="2020-01-20T00:00:00"/>
    <s v="Run"/>
    <s v="Miles (Bike and Run)"/>
    <n v="1"/>
    <n v="0"/>
    <n v="0"/>
    <n v="3"/>
    <n v="3"/>
  </r>
  <r>
    <x v="28"/>
    <x v="1"/>
    <d v="2020-01-20T00:00:00"/>
    <s v="Swim"/>
    <s v="Yard (Swim)"/>
    <n v="2500"/>
    <n v="14.204550000000001"/>
    <n v="0"/>
    <n v="0"/>
    <n v="14.204550000000001"/>
  </r>
  <r>
    <x v="29"/>
    <x v="1"/>
    <d v="2020-01-20T00:00:00"/>
    <s v="Run"/>
    <s v="Miles (Bike and Run)"/>
    <n v="2.81"/>
    <n v="0"/>
    <n v="0"/>
    <n v="8.43"/>
    <n v="8.43"/>
  </r>
  <r>
    <x v="31"/>
    <x v="1"/>
    <d v="2020-01-20T00:00:00"/>
    <s v="Swim"/>
    <s v="Yard (Swim)"/>
    <n v="1750"/>
    <n v="9.9431849999999997"/>
    <n v="0"/>
    <n v="0"/>
    <n v="9.9431849999999997"/>
  </r>
  <r>
    <x v="32"/>
    <x v="1"/>
    <d v="2020-01-20T00:00:00"/>
    <s v="Run"/>
    <s v="Miles (Bike and Run)"/>
    <n v="1"/>
    <n v="0"/>
    <n v="0"/>
    <n v="3"/>
    <n v="3"/>
  </r>
  <r>
    <x v="32"/>
    <x v="1"/>
    <d v="2020-01-20T00:00:00"/>
    <s v="Swim"/>
    <s v="Yard (Swim)"/>
    <n v="1000"/>
    <n v="5.6818200000000001"/>
    <n v="0"/>
    <n v="0"/>
    <n v="5.6818200000000001"/>
  </r>
  <r>
    <x v="0"/>
    <x v="0"/>
    <d v="2020-01-21T00:00:00"/>
    <s v="Bike"/>
    <s v="Miles (Bike and Run)"/>
    <n v="15"/>
    <n v="0"/>
    <n v="15"/>
    <n v="0"/>
    <n v="15"/>
  </r>
  <r>
    <x v="2"/>
    <x v="0"/>
    <d v="2020-01-21T00:00:00"/>
    <s v="Run"/>
    <s v="Miles (Bike and Run)"/>
    <n v="3.23"/>
    <n v="0"/>
    <n v="0"/>
    <n v="9.69"/>
    <n v="9.69"/>
  </r>
  <r>
    <x v="3"/>
    <x v="0"/>
    <d v="2020-01-21T00:00:00"/>
    <s v="Run"/>
    <s v="Miles (Bike and Run)"/>
    <n v="3.79"/>
    <n v="0"/>
    <n v="0"/>
    <n v="11.370000000000001"/>
    <n v="11.370000000000001"/>
  </r>
  <r>
    <x v="34"/>
    <x v="0"/>
    <d v="2020-01-21T00:00:00"/>
    <s v="Bike"/>
    <s v="Miles (Bike and Run)"/>
    <n v="22"/>
    <n v="0"/>
    <n v="22"/>
    <n v="0"/>
    <n v="22"/>
  </r>
  <r>
    <x v="4"/>
    <x v="0"/>
    <d v="2020-01-21T00:00:00"/>
    <s v="Swim"/>
    <s v="Yard (Swim)"/>
    <n v="2215"/>
    <n v="12.5852313"/>
    <n v="0"/>
    <n v="0"/>
    <n v="12.5852313"/>
  </r>
  <r>
    <x v="4"/>
    <x v="0"/>
    <d v="2020-01-21T00:00:00"/>
    <s v="Run"/>
    <s v="Miles (Bike and Run)"/>
    <n v="5.5"/>
    <n v="0"/>
    <n v="0"/>
    <n v="16.5"/>
    <n v="16.5"/>
  </r>
  <r>
    <x v="4"/>
    <x v="0"/>
    <d v="2020-01-21T00:00:00"/>
    <s v="Bike"/>
    <s v="Miles (Bike and Run)"/>
    <n v="11.5"/>
    <n v="0"/>
    <n v="11.5"/>
    <n v="0"/>
    <n v="11.5"/>
  </r>
  <r>
    <x v="5"/>
    <x v="0"/>
    <d v="2020-01-21T00:00:00"/>
    <s v="Run"/>
    <s v="Miles (Bike and Run)"/>
    <n v="4.5"/>
    <n v="0"/>
    <n v="0"/>
    <n v="13.5"/>
    <n v="13.5"/>
  </r>
  <r>
    <x v="6"/>
    <x v="0"/>
    <d v="2020-01-21T00:00:00"/>
    <s v="Bike"/>
    <s v="Miles (Bike and Run)"/>
    <n v="26.64"/>
    <n v="0"/>
    <n v="26.64"/>
    <n v="0"/>
    <n v="26.64"/>
  </r>
  <r>
    <x v="7"/>
    <x v="0"/>
    <d v="2020-01-21T00:00:00"/>
    <s v="Bike"/>
    <s v="Miles (Bike and Run)"/>
    <n v="17"/>
    <n v="0"/>
    <n v="17"/>
    <n v="0"/>
    <n v="17"/>
  </r>
  <r>
    <x v="7"/>
    <x v="0"/>
    <d v="2020-01-21T00:00:00"/>
    <s v="Run"/>
    <s v="Miles (Bike and Run)"/>
    <n v="6.9"/>
    <n v="0"/>
    <n v="0"/>
    <n v="20.700000000000003"/>
    <n v="20.700000000000003"/>
  </r>
  <r>
    <x v="8"/>
    <x v="0"/>
    <d v="2020-01-21T00:00:00"/>
    <s v="Run"/>
    <s v="Miles (Bike and Run)"/>
    <n v="2"/>
    <n v="0"/>
    <n v="0"/>
    <n v="6"/>
    <n v="6"/>
  </r>
  <r>
    <x v="9"/>
    <x v="0"/>
    <d v="2020-01-21T00:00:00"/>
    <s v="Run"/>
    <s v="Miles (Bike and Run)"/>
    <n v="9.11"/>
    <n v="0"/>
    <n v="0"/>
    <n v="27.33"/>
    <n v="27.33"/>
  </r>
  <r>
    <x v="10"/>
    <x v="0"/>
    <d v="2020-01-21T00:00:00"/>
    <s v="Swim"/>
    <s v="Yard (Swim)"/>
    <n v="5000"/>
    <n v="28.409100000000002"/>
    <n v="0"/>
    <n v="0"/>
    <n v="28.409100000000002"/>
  </r>
  <r>
    <x v="11"/>
    <x v="0"/>
    <d v="2020-01-21T00:00:00"/>
    <s v="Run"/>
    <s v="Miles (Bike and Run)"/>
    <n v="6"/>
    <n v="0"/>
    <n v="0"/>
    <n v="18"/>
    <n v="18"/>
  </r>
  <r>
    <x v="35"/>
    <x v="0"/>
    <d v="2020-01-21T00:00:00"/>
    <s v="Run"/>
    <s v="Miles (Bike and Run)"/>
    <n v="7.67"/>
    <n v="0"/>
    <n v="0"/>
    <n v="23.009999999999998"/>
    <n v="23.009999999999998"/>
  </r>
  <r>
    <x v="15"/>
    <x v="1"/>
    <d v="2020-01-21T00:00:00"/>
    <s v="Bike"/>
    <s v="Miles (Bike and Run)"/>
    <n v="16"/>
    <n v="0"/>
    <n v="16"/>
    <n v="0"/>
    <n v="16"/>
  </r>
  <r>
    <x v="18"/>
    <x v="1"/>
    <d v="2020-01-21T00:00:00"/>
    <s v="Run"/>
    <s v="Miles (Bike and Run)"/>
    <n v="3.26"/>
    <n v="0"/>
    <n v="0"/>
    <n v="9.7799999999999994"/>
    <n v="9.7799999999999994"/>
  </r>
  <r>
    <x v="20"/>
    <x v="1"/>
    <d v="2020-01-21T00:00:00"/>
    <s v="Run"/>
    <s v="Miles (Bike and Run)"/>
    <n v="5.75"/>
    <n v="0"/>
    <n v="0"/>
    <n v="17.25"/>
    <n v="17.25"/>
  </r>
  <r>
    <x v="40"/>
    <x v="1"/>
    <d v="2020-01-21T00:00:00"/>
    <s v="Bike"/>
    <s v="Miles (Bike and Run)"/>
    <n v="22.19"/>
    <n v="0"/>
    <n v="22.19"/>
    <n v="0"/>
    <n v="22.19"/>
  </r>
  <r>
    <x v="38"/>
    <x v="1"/>
    <d v="2020-01-21T00:00:00"/>
    <s v="Swim"/>
    <s v="Yard (Swim)"/>
    <n v="2600"/>
    <n v="14.772732"/>
    <n v="0"/>
    <n v="0"/>
    <n v="14.772732"/>
  </r>
  <r>
    <x v="43"/>
    <x v="1"/>
    <d v="2020-01-21T00:00:00"/>
    <s v="Swim"/>
    <s v="Yard (Swim)"/>
    <n v="820"/>
    <n v="4.6590924000000005"/>
    <n v="0"/>
    <n v="0"/>
    <n v="4.6590924000000005"/>
  </r>
  <r>
    <x v="23"/>
    <x v="1"/>
    <d v="2020-01-21T00:00:00"/>
    <s v="Run"/>
    <s v="Miles (Bike and Run)"/>
    <n v="6.4"/>
    <n v="0"/>
    <n v="0"/>
    <n v="19.200000000000003"/>
    <n v="19.200000000000003"/>
  </r>
  <r>
    <x v="33"/>
    <x v="1"/>
    <d v="2020-01-21T00:00:00"/>
    <s v="Run"/>
    <s v="Miles (Bike and Run)"/>
    <n v="1.42"/>
    <n v="0"/>
    <n v="0"/>
    <n v="4.26"/>
    <n v="4.26"/>
  </r>
  <r>
    <x v="24"/>
    <x v="1"/>
    <d v="2020-01-21T00:00:00"/>
    <s v="Run"/>
    <s v="Miles (Bike and Run)"/>
    <n v="5.32"/>
    <n v="0"/>
    <n v="0"/>
    <n v="15.96"/>
    <n v="15.96"/>
  </r>
  <r>
    <x v="24"/>
    <x v="1"/>
    <d v="2020-01-21T00:00:00"/>
    <s v="Run"/>
    <s v="Miles (Bike and Run)"/>
    <n v="5.32"/>
    <n v="0"/>
    <n v="0"/>
    <n v="15.96"/>
    <n v="15.96"/>
  </r>
  <r>
    <x v="27"/>
    <x v="1"/>
    <d v="2020-01-21T00:00:00"/>
    <s v="Run"/>
    <s v="Miles (Bike and Run)"/>
    <n v="3.78"/>
    <n v="0"/>
    <n v="0"/>
    <n v="11.34"/>
    <n v="11.34"/>
  </r>
  <r>
    <x v="27"/>
    <x v="1"/>
    <d v="2020-01-21T00:00:00"/>
    <s v="Bike"/>
    <s v="Miles (Bike and Run)"/>
    <n v="19.8"/>
    <n v="0"/>
    <n v="19.8"/>
    <n v="0"/>
    <n v="19.8"/>
  </r>
  <r>
    <x v="28"/>
    <x v="1"/>
    <d v="2020-01-21T00:00:00"/>
    <s v="Run"/>
    <s v="Miles (Bike and Run)"/>
    <n v="5"/>
    <n v="0"/>
    <n v="0"/>
    <n v="15"/>
    <n v="15"/>
  </r>
  <r>
    <x v="29"/>
    <x v="1"/>
    <d v="2020-01-21T00:00:00"/>
    <s v="Bike"/>
    <s v="Miles (Bike and Run)"/>
    <n v="26.75"/>
    <n v="0"/>
    <n v="26.75"/>
    <n v="0"/>
    <n v="26.75"/>
  </r>
  <r>
    <x v="0"/>
    <x v="0"/>
    <d v="2020-01-22T00:00:00"/>
    <s v="Run"/>
    <s v="Miles (Bike and Run)"/>
    <n v="5"/>
    <n v="0"/>
    <n v="0"/>
    <n v="15"/>
    <n v="15"/>
  </r>
  <r>
    <x v="1"/>
    <x v="0"/>
    <d v="2020-01-22T00:00:00"/>
    <s v="Bike"/>
    <s v="Miles (Bike and Run)"/>
    <n v="11.3"/>
    <n v="0"/>
    <n v="11.3"/>
    <n v="0"/>
    <n v="11.3"/>
  </r>
  <r>
    <x v="3"/>
    <x v="0"/>
    <d v="2020-01-22T00:00:00"/>
    <s v="Swim"/>
    <s v="Yard (Swim)"/>
    <n v="1230"/>
    <n v="6.9886385999999998"/>
    <n v="0"/>
    <n v="0"/>
    <n v="6.9886385999999998"/>
  </r>
  <r>
    <x v="3"/>
    <x v="0"/>
    <d v="2020-01-22T00:00:00"/>
    <s v="Run"/>
    <s v="Miles (Bike and Run)"/>
    <n v="1.5"/>
    <n v="0"/>
    <n v="0"/>
    <n v="4.5"/>
    <n v="4.5"/>
  </r>
  <r>
    <x v="3"/>
    <x v="0"/>
    <d v="2020-01-22T00:00:00"/>
    <s v="Bike"/>
    <s v="Miles (Bike and Run)"/>
    <n v="19"/>
    <n v="0"/>
    <n v="19"/>
    <n v="0"/>
    <n v="19"/>
  </r>
  <r>
    <x v="34"/>
    <x v="0"/>
    <d v="2020-01-22T00:00:00"/>
    <s v="Swim"/>
    <s v="Yard (Swim)"/>
    <n v="2250"/>
    <n v="12.784095000000001"/>
    <n v="0"/>
    <n v="0"/>
    <n v="12.784095000000001"/>
  </r>
  <r>
    <x v="34"/>
    <x v="0"/>
    <d v="2020-01-22T00:00:00"/>
    <s v="Bike"/>
    <s v="Miles (Bike and Run)"/>
    <n v="59"/>
    <n v="0"/>
    <n v="59"/>
    <n v="0"/>
    <n v="59"/>
  </r>
  <r>
    <x v="4"/>
    <x v="0"/>
    <d v="2020-01-22T00:00:00"/>
    <s v="Swim"/>
    <s v="Yard (Swim)"/>
    <n v="2187"/>
    <n v="12.42614034"/>
    <n v="0"/>
    <n v="0"/>
    <n v="12.42614034"/>
  </r>
  <r>
    <x v="4"/>
    <x v="0"/>
    <d v="2020-01-22T00:00:00"/>
    <s v="Bike"/>
    <s v="Miles (Bike and Run)"/>
    <n v="16"/>
    <n v="0"/>
    <n v="16"/>
    <n v="0"/>
    <n v="16"/>
  </r>
  <r>
    <x v="5"/>
    <x v="0"/>
    <d v="2020-01-22T00:00:00"/>
    <s v="Bike"/>
    <s v="Miles (Bike and Run)"/>
    <n v="16.600000000000001"/>
    <n v="0"/>
    <n v="16.600000000000001"/>
    <n v="0"/>
    <n v="16.600000000000001"/>
  </r>
  <r>
    <x v="6"/>
    <x v="0"/>
    <d v="2020-01-22T00:00:00"/>
    <s v="Swim"/>
    <s v="Yard (Swim)"/>
    <n v="3000"/>
    <n v="17.045459999999999"/>
    <n v="0"/>
    <n v="0"/>
    <n v="17.045459999999999"/>
  </r>
  <r>
    <x v="44"/>
    <x v="0"/>
    <d v="2020-01-22T00:00:00"/>
    <s v="Bike"/>
    <s v="Miles (Bike and Run)"/>
    <n v="18.899999999999999"/>
    <n v="0"/>
    <n v="18.899999999999999"/>
    <n v="0"/>
    <n v="18.899999999999999"/>
  </r>
  <r>
    <x v="7"/>
    <x v="0"/>
    <d v="2020-01-22T00:00:00"/>
    <s v="Swim"/>
    <s v="Yard (Swim)"/>
    <n v="3400"/>
    <n v="19.318187999999999"/>
    <n v="0"/>
    <n v="0"/>
    <n v="19.318187999999999"/>
  </r>
  <r>
    <x v="8"/>
    <x v="0"/>
    <d v="2020-01-22T00:00:00"/>
    <s v="Swim"/>
    <s v="Yard (Swim)"/>
    <n v="1600"/>
    <n v="9.0909119999999994"/>
    <n v="0"/>
    <n v="0"/>
    <n v="9.0909119999999994"/>
  </r>
  <r>
    <x v="8"/>
    <x v="0"/>
    <d v="2020-01-22T00:00:00"/>
    <s v="Run"/>
    <s v="Miles (Bike and Run)"/>
    <n v="1.18"/>
    <n v="0"/>
    <n v="0"/>
    <n v="3.54"/>
    <n v="3.54"/>
  </r>
  <r>
    <x v="8"/>
    <x v="0"/>
    <d v="2020-01-22T00:00:00"/>
    <s v="Bike"/>
    <s v="Miles (Bike and Run)"/>
    <n v="12.8"/>
    <n v="0"/>
    <n v="12.8"/>
    <n v="0"/>
    <n v="12.8"/>
  </r>
  <r>
    <x v="9"/>
    <x v="0"/>
    <d v="2020-01-22T00:00:00"/>
    <s v="Swim"/>
    <s v="Yard (Swim)"/>
    <n v="2898"/>
    <n v="16.465914359999999"/>
    <n v="0"/>
    <n v="0"/>
    <n v="16.465914359999999"/>
  </r>
  <r>
    <x v="9"/>
    <x v="0"/>
    <d v="2020-01-22T00:00:00"/>
    <s v="Bike"/>
    <s v="Miles (Bike and Run)"/>
    <n v="17.5"/>
    <n v="0"/>
    <n v="17.5"/>
    <n v="0"/>
    <n v="17.5"/>
  </r>
  <r>
    <x v="10"/>
    <x v="0"/>
    <d v="2020-01-22T00:00:00"/>
    <s v="Swim"/>
    <s v="Yard (Swim)"/>
    <n v="3200"/>
    <n v="18.181823999999999"/>
    <n v="0"/>
    <n v="0"/>
    <n v="18.181823999999999"/>
  </r>
  <r>
    <x v="11"/>
    <x v="0"/>
    <d v="2020-01-22T00:00:00"/>
    <s v="Bike"/>
    <s v="Miles (Bike and Run)"/>
    <n v="33"/>
    <n v="0"/>
    <n v="33"/>
    <n v="0"/>
    <n v="33"/>
  </r>
  <r>
    <x v="11"/>
    <x v="0"/>
    <d v="2020-01-22T00:00:00"/>
    <s v="Swim"/>
    <s v="Yard (Swim)"/>
    <n v="500"/>
    <n v="2.84091"/>
    <n v="0"/>
    <n v="0"/>
    <n v="2.84091"/>
  </r>
  <r>
    <x v="35"/>
    <x v="0"/>
    <d v="2020-01-22T00:00:00"/>
    <s v="Swim"/>
    <s v="Yard (Swim)"/>
    <n v="2000"/>
    <n v="11.36364"/>
    <n v="0"/>
    <n v="0"/>
    <n v="11.36364"/>
  </r>
  <r>
    <x v="13"/>
    <x v="0"/>
    <d v="2020-01-22T00:00:00"/>
    <s v="Bike"/>
    <s v="Miles (Bike and Run)"/>
    <n v="15.6"/>
    <n v="0"/>
    <n v="15.6"/>
    <n v="0"/>
    <n v="15.6"/>
  </r>
  <r>
    <x v="13"/>
    <x v="0"/>
    <d v="2020-01-22T00:00:00"/>
    <s v="Run"/>
    <s v="Miles (Bike and Run)"/>
    <n v="1.83"/>
    <n v="0"/>
    <n v="0"/>
    <n v="5.49"/>
    <n v="5.49"/>
  </r>
  <r>
    <x v="36"/>
    <x v="0"/>
    <d v="2020-01-22T00:00:00"/>
    <s v="Run"/>
    <s v="Miles (Bike and Run)"/>
    <n v="11.58"/>
    <n v="0"/>
    <n v="0"/>
    <n v="34.74"/>
    <n v="34.74"/>
  </r>
  <r>
    <x v="17"/>
    <x v="1"/>
    <d v="2020-01-22T00:00:00"/>
    <s v="Swim"/>
    <s v="Yard (Swim)"/>
    <n v="1800"/>
    <n v="10.227275999999998"/>
    <n v="0"/>
    <n v="0"/>
    <n v="10.227275999999998"/>
  </r>
  <r>
    <x v="18"/>
    <x v="1"/>
    <d v="2020-01-22T00:00:00"/>
    <s v="Bike"/>
    <s v="Miles (Bike and Run)"/>
    <n v="6.82"/>
    <n v="0"/>
    <n v="6.82"/>
    <n v="0"/>
    <n v="6.82"/>
  </r>
  <r>
    <x v="19"/>
    <x v="1"/>
    <d v="2020-01-22T00:00:00"/>
    <s v="Bike"/>
    <s v="Miles (Bike and Run)"/>
    <n v="15.1"/>
    <n v="0"/>
    <n v="15.1"/>
    <n v="0"/>
    <n v="15.1"/>
  </r>
  <r>
    <x v="20"/>
    <x v="1"/>
    <d v="2020-01-22T00:00:00"/>
    <s v="Bike"/>
    <s v="Miles (Bike and Run)"/>
    <n v="22.1"/>
    <n v="0"/>
    <n v="22.1"/>
    <n v="0"/>
    <n v="22.1"/>
  </r>
  <r>
    <x v="20"/>
    <x v="1"/>
    <d v="2020-01-22T00:00:00"/>
    <s v="Run"/>
    <s v="Miles (Bike and Run)"/>
    <n v="0.51"/>
    <n v="0"/>
    <n v="0"/>
    <n v="1.53"/>
    <n v="1.53"/>
  </r>
  <r>
    <x v="20"/>
    <x v="1"/>
    <d v="2020-01-22T00:00:00"/>
    <s v="Swim"/>
    <s v="Yard (Swim)"/>
    <n v="2461"/>
    <n v="13.982959019999999"/>
    <n v="0"/>
    <n v="0"/>
    <n v="13.982959019999999"/>
  </r>
  <r>
    <x v="21"/>
    <x v="1"/>
    <d v="2020-01-22T00:00:00"/>
    <s v="Bike"/>
    <s v="Miles (Bike and Run)"/>
    <n v="29"/>
    <n v="0"/>
    <n v="29"/>
    <n v="0"/>
    <n v="29"/>
  </r>
  <r>
    <x v="22"/>
    <x v="1"/>
    <d v="2020-01-22T00:00:00"/>
    <s v="Bike"/>
    <s v="Miles (Bike and Run)"/>
    <n v="16"/>
    <n v="0"/>
    <n v="16"/>
    <n v="0"/>
    <n v="16"/>
  </r>
  <r>
    <x v="38"/>
    <x v="1"/>
    <d v="2020-01-22T00:00:00"/>
    <s v="Bike"/>
    <s v="Miles (Bike and Run)"/>
    <n v="20.68"/>
    <n v="0"/>
    <n v="20.68"/>
    <n v="0"/>
    <n v="20.68"/>
  </r>
  <r>
    <x v="38"/>
    <x v="1"/>
    <d v="2020-01-22T00:00:00"/>
    <s v="Run"/>
    <s v="Miles (Bike and Run)"/>
    <n v="2.2799999999999998"/>
    <n v="0"/>
    <n v="0"/>
    <n v="6.84"/>
    <n v="6.84"/>
  </r>
  <r>
    <x v="38"/>
    <x v="1"/>
    <d v="2020-01-22T00:00:00"/>
    <s v="Bike"/>
    <s v="Miles (Bike and Run)"/>
    <n v="20.7"/>
    <n v="0"/>
    <n v="20.7"/>
    <n v="0"/>
    <n v="20.7"/>
  </r>
  <r>
    <x v="38"/>
    <x v="1"/>
    <d v="2020-01-22T00:00:00"/>
    <s v="Run"/>
    <s v="Miles (Bike and Run)"/>
    <n v="2.2799999999999998"/>
    <n v="0"/>
    <n v="0"/>
    <n v="6.84"/>
    <n v="6.84"/>
  </r>
  <r>
    <x v="43"/>
    <x v="1"/>
    <d v="2020-01-22T00:00:00"/>
    <s v="Bike"/>
    <s v="Miles (Bike and Run)"/>
    <n v="2"/>
    <n v="0"/>
    <n v="2"/>
    <n v="0"/>
    <n v="2"/>
  </r>
  <r>
    <x v="23"/>
    <x v="1"/>
    <d v="2020-01-22T00:00:00"/>
    <s v="Bike"/>
    <s v="Miles (Bike and Run)"/>
    <n v="18"/>
    <n v="0"/>
    <n v="18"/>
    <n v="0"/>
    <n v="18"/>
  </r>
  <r>
    <x v="23"/>
    <x v="1"/>
    <d v="2020-01-22T00:00:00"/>
    <s v="Run"/>
    <s v="Miles (Bike and Run)"/>
    <n v="2.2000000000000002"/>
    <n v="0"/>
    <n v="0"/>
    <n v="6.6000000000000005"/>
    <n v="6.6000000000000005"/>
  </r>
  <r>
    <x v="24"/>
    <x v="1"/>
    <d v="2020-01-22T00:00:00"/>
    <s v="Bike"/>
    <s v="Miles (Bike and Run)"/>
    <n v="25.5"/>
    <n v="0"/>
    <n v="25.5"/>
    <n v="0"/>
    <n v="25.5"/>
  </r>
  <r>
    <x v="27"/>
    <x v="1"/>
    <d v="2020-01-22T00:00:00"/>
    <s v="Swim"/>
    <s v="Yard (Swim)"/>
    <n v="2625"/>
    <n v="14.914777499999998"/>
    <n v="0"/>
    <n v="0"/>
    <n v="14.914777499999998"/>
  </r>
  <r>
    <x v="27"/>
    <x v="1"/>
    <d v="2020-01-22T00:00:00"/>
    <s v="Bike"/>
    <s v="Miles (Bike and Run)"/>
    <n v="28.65"/>
    <n v="0"/>
    <n v="28.65"/>
    <n v="0"/>
    <n v="28.65"/>
  </r>
  <r>
    <x v="28"/>
    <x v="1"/>
    <d v="2020-01-22T00:00:00"/>
    <s v="Run"/>
    <s v="Miles (Bike and Run)"/>
    <n v="1"/>
    <n v="0"/>
    <n v="0"/>
    <n v="3"/>
    <n v="3"/>
  </r>
  <r>
    <x v="29"/>
    <x v="1"/>
    <d v="2020-01-22T00:00:00"/>
    <s v="Run"/>
    <s v="Miles (Bike and Run)"/>
    <n v="2.83"/>
    <n v="0"/>
    <n v="0"/>
    <n v="8.49"/>
    <n v="8.49"/>
  </r>
  <r>
    <x v="29"/>
    <x v="1"/>
    <d v="2020-01-22T00:00:00"/>
    <s v="Swim"/>
    <s v="Yard (Swim)"/>
    <n v="2000"/>
    <n v="11.36364"/>
    <n v="0"/>
    <n v="0"/>
    <n v="11.36364"/>
  </r>
  <r>
    <x v="29"/>
    <x v="1"/>
    <d v="2020-01-22T00:00:00"/>
    <s v="Bike"/>
    <s v="Miles (Bike and Run)"/>
    <n v="32.9"/>
    <n v="0"/>
    <n v="32.9"/>
    <n v="0"/>
    <n v="32.9"/>
  </r>
  <r>
    <x v="30"/>
    <x v="1"/>
    <d v="2020-01-22T00:00:00"/>
    <s v="Swim"/>
    <s v="Yard (Swim)"/>
    <n v="2789"/>
    <n v="15.84659598"/>
    <n v="0"/>
    <n v="0"/>
    <n v="15.84659598"/>
  </r>
  <r>
    <x v="32"/>
    <x v="1"/>
    <d v="2020-01-22T00:00:00"/>
    <s v="Bike"/>
    <s v="Miles (Bike and Run)"/>
    <n v="12.2"/>
    <n v="0"/>
    <n v="12.2"/>
    <n v="0"/>
    <n v="12.2"/>
  </r>
  <r>
    <x v="1"/>
    <x v="0"/>
    <d v="2020-01-23T00:00:00"/>
    <s v="Bike"/>
    <s v="Miles (Bike and Run)"/>
    <n v="11.5"/>
    <n v="0"/>
    <n v="11.5"/>
    <n v="0"/>
    <n v="11.5"/>
  </r>
  <r>
    <x v="34"/>
    <x v="0"/>
    <d v="2020-01-23T00:00:00"/>
    <s v="Bike"/>
    <s v="Miles (Bike and Run)"/>
    <n v="25"/>
    <n v="0"/>
    <n v="25"/>
    <n v="0"/>
    <n v="25"/>
  </r>
  <r>
    <x v="4"/>
    <x v="0"/>
    <d v="2020-01-23T00:00:00"/>
    <s v="Bike"/>
    <s v="Miles (Bike and Run)"/>
    <n v="22.5"/>
    <n v="0"/>
    <n v="22.5"/>
    <n v="0"/>
    <n v="22.5"/>
  </r>
  <r>
    <x v="6"/>
    <x v="0"/>
    <d v="2020-01-23T00:00:00"/>
    <s v="Bike"/>
    <s v="Miles (Bike and Run)"/>
    <n v="22.33"/>
    <n v="0"/>
    <n v="22.33"/>
    <n v="0"/>
    <n v="22.33"/>
  </r>
  <r>
    <x v="7"/>
    <x v="0"/>
    <d v="2020-01-23T00:00:00"/>
    <s v="Bike"/>
    <s v="Miles (Bike and Run)"/>
    <n v="16.87"/>
    <n v="0"/>
    <n v="16.87"/>
    <n v="0"/>
    <n v="16.87"/>
  </r>
  <r>
    <x v="7"/>
    <x v="0"/>
    <d v="2020-01-23T00:00:00"/>
    <s v="Run"/>
    <s v="Miles (Bike and Run)"/>
    <n v="6.32"/>
    <n v="0"/>
    <n v="0"/>
    <n v="18.96"/>
    <n v="18.96"/>
  </r>
  <r>
    <x v="8"/>
    <x v="0"/>
    <d v="2020-01-23T00:00:00"/>
    <s v="Run"/>
    <s v="Miles (Bike and Run)"/>
    <n v="4"/>
    <n v="0"/>
    <n v="0"/>
    <n v="12"/>
    <n v="12"/>
  </r>
  <r>
    <x v="9"/>
    <x v="0"/>
    <d v="2020-01-23T00:00:00"/>
    <s v="Run"/>
    <s v="Miles (Bike and Run)"/>
    <n v="8.16"/>
    <n v="0"/>
    <n v="0"/>
    <n v="24.48"/>
    <n v="24.48"/>
  </r>
  <r>
    <x v="10"/>
    <x v="0"/>
    <d v="2020-01-23T00:00:00"/>
    <s v="Run"/>
    <s v="Miles (Bike and Run)"/>
    <n v="7.5"/>
    <n v="0"/>
    <n v="0"/>
    <n v="22.5"/>
    <n v="22.5"/>
  </r>
  <r>
    <x v="35"/>
    <x v="0"/>
    <d v="2020-01-23T00:00:00"/>
    <s v="Run"/>
    <s v="Miles (Bike and Run)"/>
    <n v="8.61"/>
    <n v="0"/>
    <n v="0"/>
    <n v="25.83"/>
    <n v="25.83"/>
  </r>
  <r>
    <x v="36"/>
    <x v="0"/>
    <d v="2020-01-23T00:00:00"/>
    <s v="Swim"/>
    <s v="Yard (Swim)"/>
    <n v="700"/>
    <n v="3.977274"/>
    <n v="0"/>
    <n v="0"/>
    <n v="3.977274"/>
  </r>
  <r>
    <x v="36"/>
    <x v="0"/>
    <d v="2020-01-23T00:00:00"/>
    <s v="Bike"/>
    <s v="Miles (Bike and Run)"/>
    <n v="18.32"/>
    <n v="0"/>
    <n v="18.32"/>
    <n v="0"/>
    <n v="18.32"/>
  </r>
  <r>
    <x v="15"/>
    <x v="1"/>
    <d v="2020-01-23T00:00:00"/>
    <s v="Bike"/>
    <s v="Miles (Bike and Run)"/>
    <n v="16"/>
    <n v="0"/>
    <n v="16"/>
    <n v="0"/>
    <n v="16"/>
  </r>
  <r>
    <x v="18"/>
    <x v="1"/>
    <d v="2020-01-23T00:00:00"/>
    <s v="Run"/>
    <s v="Miles (Bike and Run)"/>
    <n v="3.1"/>
    <n v="0"/>
    <n v="0"/>
    <n v="9.3000000000000007"/>
    <n v="9.3000000000000007"/>
  </r>
  <r>
    <x v="19"/>
    <x v="1"/>
    <d v="2020-01-23T00:00:00"/>
    <s v="Bike"/>
    <s v="Miles (Bike and Run)"/>
    <n v="14.4"/>
    <n v="0"/>
    <n v="14.4"/>
    <n v="0"/>
    <n v="14.4"/>
  </r>
  <r>
    <x v="20"/>
    <x v="1"/>
    <d v="2020-01-23T00:00:00"/>
    <s v="Run"/>
    <s v="Miles (Bike and Run)"/>
    <n v="5.79"/>
    <n v="0"/>
    <n v="0"/>
    <n v="17.37"/>
    <n v="17.37"/>
  </r>
  <r>
    <x v="40"/>
    <x v="1"/>
    <d v="2020-01-23T00:00:00"/>
    <s v="Run"/>
    <s v="Miles (Bike and Run)"/>
    <n v="5"/>
    <n v="0"/>
    <n v="0"/>
    <n v="15"/>
    <n v="15"/>
  </r>
  <r>
    <x v="22"/>
    <x v="1"/>
    <d v="2020-01-23T00:00:00"/>
    <s v="Bike"/>
    <s v="Miles (Bike and Run)"/>
    <n v="16"/>
    <n v="0"/>
    <n v="16"/>
    <n v="0"/>
    <n v="16"/>
  </r>
  <r>
    <x v="38"/>
    <x v="1"/>
    <d v="2020-01-23T00:00:00"/>
    <s v="Run"/>
    <s v="Miles (Bike and Run)"/>
    <n v="5.04"/>
    <n v="0"/>
    <n v="0"/>
    <n v="15.120000000000001"/>
    <n v="15.120000000000001"/>
  </r>
  <r>
    <x v="26"/>
    <x v="1"/>
    <d v="2020-01-23T00:00:00"/>
    <s v="Bike"/>
    <s v="Miles (Bike and Run)"/>
    <n v="19"/>
    <n v="0"/>
    <n v="19"/>
    <n v="0"/>
    <n v="19"/>
  </r>
  <r>
    <x v="28"/>
    <x v="1"/>
    <d v="2020-01-23T00:00:00"/>
    <s v="Run"/>
    <s v="Miles (Bike and Run)"/>
    <n v="1"/>
    <n v="0"/>
    <n v="0"/>
    <n v="3"/>
    <n v="3"/>
  </r>
  <r>
    <x v="29"/>
    <x v="1"/>
    <d v="2020-01-23T00:00:00"/>
    <s v="Run"/>
    <s v="Miles (Bike and Run)"/>
    <n v="6.77"/>
    <n v="0"/>
    <n v="0"/>
    <n v="20.309999999999999"/>
    <n v="20.309999999999999"/>
  </r>
  <r>
    <x v="30"/>
    <x v="1"/>
    <d v="2020-01-23T00:00:00"/>
    <s v="Run"/>
    <s v="Miles (Bike and Run)"/>
    <n v="4"/>
    <n v="0"/>
    <n v="0"/>
    <n v="12"/>
    <n v="12"/>
  </r>
  <r>
    <x v="30"/>
    <x v="1"/>
    <d v="2020-01-23T00:00:00"/>
    <s v="Bike"/>
    <s v="Miles (Bike and Run)"/>
    <n v="13"/>
    <n v="0"/>
    <n v="13"/>
    <n v="0"/>
    <n v="13"/>
  </r>
  <r>
    <x v="31"/>
    <x v="1"/>
    <d v="2020-01-23T00:00:00"/>
    <s v="Swim"/>
    <s v="Yard (Swim)"/>
    <n v="1050"/>
    <n v="5.9659109999999993"/>
    <n v="0"/>
    <n v="0"/>
    <n v="5.9659109999999993"/>
  </r>
  <r>
    <x v="31"/>
    <x v="1"/>
    <d v="2020-01-23T00:00:00"/>
    <s v="Bike"/>
    <s v="Miles (Bike and Run)"/>
    <n v="7.5"/>
    <n v="0"/>
    <n v="7.5"/>
    <n v="0"/>
    <n v="7.5"/>
  </r>
  <r>
    <x v="32"/>
    <x v="1"/>
    <d v="2020-01-23T00:00:00"/>
    <s v="Run"/>
    <s v="Miles (Bike and Run)"/>
    <n v="2.58"/>
    <n v="0"/>
    <n v="0"/>
    <n v="7.74"/>
    <n v="7.74"/>
  </r>
  <r>
    <x v="0"/>
    <x v="0"/>
    <d v="2020-01-24T00:00:00"/>
    <s v="Swim"/>
    <s v="Yard (Swim)"/>
    <n v="3500"/>
    <n v="19.886369999999999"/>
    <n v="0"/>
    <n v="0"/>
    <n v="19.886369999999999"/>
  </r>
  <r>
    <x v="1"/>
    <x v="0"/>
    <d v="2020-01-24T00:00:00"/>
    <s v="Swim"/>
    <s v="Yard (Swim)"/>
    <n v="2000"/>
    <n v="11.36364"/>
    <n v="0"/>
    <n v="0"/>
    <n v="11.36364"/>
  </r>
  <r>
    <x v="1"/>
    <x v="0"/>
    <d v="2020-01-24T00:00:00"/>
    <s v="Bike"/>
    <s v="Miles (Bike and Run)"/>
    <n v="12.2"/>
    <n v="0"/>
    <n v="12.2"/>
    <n v="0"/>
    <n v="12.2"/>
  </r>
  <r>
    <x v="3"/>
    <x v="0"/>
    <d v="2020-01-24T00:00:00"/>
    <s v="Swim"/>
    <s v="Yard (Swim)"/>
    <n v="1750"/>
    <n v="9.9431849999999997"/>
    <n v="0"/>
    <n v="0"/>
    <n v="9.9431849999999997"/>
  </r>
  <r>
    <x v="34"/>
    <x v="0"/>
    <d v="2020-01-24T00:00:00"/>
    <s v="Run"/>
    <s v="Miles (Bike and Run)"/>
    <n v="5"/>
    <n v="0"/>
    <n v="0"/>
    <n v="15"/>
    <n v="15"/>
  </r>
  <r>
    <x v="34"/>
    <x v="0"/>
    <d v="2020-01-24T00:00:00"/>
    <s v="Run"/>
    <s v="Miles (Bike and Run)"/>
    <n v="4.5999999999999996"/>
    <n v="0"/>
    <n v="0"/>
    <n v="13.799999999999999"/>
    <n v="13.799999999999999"/>
  </r>
  <r>
    <x v="4"/>
    <x v="0"/>
    <d v="2020-01-24T00:00:00"/>
    <s v="Swim"/>
    <s v="Yard (Swim)"/>
    <n v="2297"/>
    <n v="13.051140539999999"/>
    <n v="0"/>
    <n v="0"/>
    <n v="13.051140539999999"/>
  </r>
  <r>
    <x v="5"/>
    <x v="0"/>
    <d v="2020-01-24T00:00:00"/>
    <s v="Swim"/>
    <s v="Yard (Swim)"/>
    <n v="2187"/>
    <n v="12.42614034"/>
    <n v="0"/>
    <n v="0"/>
    <n v="12.42614034"/>
  </r>
  <r>
    <x v="6"/>
    <x v="0"/>
    <d v="2020-01-24T00:00:00"/>
    <s v="Run"/>
    <s v="Miles (Bike and Run)"/>
    <n v="2.2000000000000002"/>
    <n v="0"/>
    <n v="0"/>
    <n v="6.6000000000000005"/>
    <n v="6.6000000000000005"/>
  </r>
  <r>
    <x v="7"/>
    <x v="0"/>
    <d v="2020-01-24T00:00:00"/>
    <s v="Swim"/>
    <s v="Yard (Swim)"/>
    <n v="2900"/>
    <n v="16.477277999999998"/>
    <n v="0"/>
    <n v="0"/>
    <n v="16.477277999999998"/>
  </r>
  <r>
    <x v="8"/>
    <x v="0"/>
    <d v="2020-01-24T00:00:00"/>
    <s v="Swim"/>
    <s v="Yard (Swim)"/>
    <n v="2000"/>
    <n v="11.36364"/>
    <n v="0"/>
    <n v="0"/>
    <n v="11.36364"/>
  </r>
  <r>
    <x v="9"/>
    <x v="0"/>
    <d v="2020-01-24T00:00:00"/>
    <s v="Run"/>
    <s v="Miles (Bike and Run)"/>
    <n v="6.1"/>
    <n v="0"/>
    <n v="0"/>
    <n v="18.299999999999997"/>
    <n v="18.299999999999997"/>
  </r>
  <r>
    <x v="10"/>
    <x v="0"/>
    <d v="2020-01-24T00:00:00"/>
    <s v="Swim"/>
    <s v="Yard (Swim)"/>
    <n v="6000"/>
    <n v="34.090919999999997"/>
    <n v="0"/>
    <n v="0"/>
    <n v="34.090919999999997"/>
  </r>
  <r>
    <x v="12"/>
    <x v="0"/>
    <d v="2020-01-24T00:00:00"/>
    <s v="Run"/>
    <s v="Miles (Bike and Run)"/>
    <n v="4"/>
    <n v="0"/>
    <n v="0"/>
    <n v="12"/>
    <n v="12"/>
  </r>
  <r>
    <x v="35"/>
    <x v="0"/>
    <d v="2020-01-24T00:00:00"/>
    <s v="Swim"/>
    <s v="Yard (Swim)"/>
    <n v="1900"/>
    <n v="10.795458"/>
    <n v="0"/>
    <n v="0"/>
    <n v="10.795458"/>
  </r>
  <r>
    <x v="13"/>
    <x v="0"/>
    <d v="2020-01-24T00:00:00"/>
    <s v="Swim"/>
    <s v="Yard (Swim)"/>
    <n v="2450"/>
    <n v="13.920458999999997"/>
    <n v="0"/>
    <n v="0"/>
    <n v="13.920458999999997"/>
  </r>
  <r>
    <x v="14"/>
    <x v="0"/>
    <d v="2020-01-24T00:00:00"/>
    <s v="Swim"/>
    <s v="Yard (Swim)"/>
    <n v="2400"/>
    <n v="13.636367999999999"/>
    <n v="0"/>
    <n v="0"/>
    <n v="13.636367999999999"/>
  </r>
  <r>
    <x v="15"/>
    <x v="1"/>
    <d v="2020-01-24T00:00:00"/>
    <s v="Swim"/>
    <s v="Yard (Swim)"/>
    <n v="2200"/>
    <n v="12.500004000000001"/>
    <n v="0"/>
    <n v="0"/>
    <n v="12.500004000000001"/>
  </r>
  <r>
    <x v="20"/>
    <x v="1"/>
    <d v="2020-01-24T00:00:00"/>
    <s v="Swim"/>
    <s v="Yard (Swim)"/>
    <n v="2675"/>
    <n v="15.1988685"/>
    <n v="0"/>
    <n v="0"/>
    <n v="15.1988685"/>
  </r>
  <r>
    <x v="20"/>
    <x v="1"/>
    <d v="2020-01-24T00:00:00"/>
    <s v="Bike"/>
    <s v="Miles (Bike and Run)"/>
    <n v="19.5"/>
    <n v="0"/>
    <n v="19.5"/>
    <n v="0"/>
    <n v="19.5"/>
  </r>
  <r>
    <x v="40"/>
    <x v="1"/>
    <d v="2020-01-24T00:00:00"/>
    <s v="Swim"/>
    <s v="Yard (Swim)"/>
    <n v="2200"/>
    <n v="12.500004000000001"/>
    <n v="0"/>
    <n v="0"/>
    <n v="12.500004000000001"/>
  </r>
  <r>
    <x v="21"/>
    <x v="1"/>
    <d v="2020-01-24T00:00:00"/>
    <s v="Swim"/>
    <s v="Yard (Swim)"/>
    <n v="2700"/>
    <n v="15.340913999999998"/>
    <n v="0"/>
    <n v="0"/>
    <n v="15.340913999999998"/>
  </r>
  <r>
    <x v="38"/>
    <x v="1"/>
    <d v="2020-01-24T00:00:00"/>
    <s v="Swim"/>
    <s v="Yard (Swim)"/>
    <n v="3500"/>
    <n v="19.886369999999999"/>
    <n v="0"/>
    <n v="0"/>
    <n v="19.886369999999999"/>
  </r>
  <r>
    <x v="38"/>
    <x v="1"/>
    <d v="2020-01-24T00:00:00"/>
    <s v="Run"/>
    <s v="Miles (Bike and Run)"/>
    <n v="6.21"/>
    <n v="0"/>
    <n v="0"/>
    <n v="18.63"/>
    <n v="18.63"/>
  </r>
  <r>
    <x v="43"/>
    <x v="1"/>
    <d v="2020-01-24T00:00:00"/>
    <s v="Bike"/>
    <s v="Miles (Bike and Run)"/>
    <n v="4.25"/>
    <n v="0"/>
    <n v="4.25"/>
    <n v="0"/>
    <n v="4.25"/>
  </r>
  <r>
    <x v="23"/>
    <x v="1"/>
    <d v="2020-01-24T00:00:00"/>
    <s v="Swim"/>
    <s v="Yard (Swim)"/>
    <n v="3300"/>
    <n v="18.750005999999999"/>
    <n v="0"/>
    <n v="0"/>
    <n v="18.750005999999999"/>
  </r>
  <r>
    <x v="24"/>
    <x v="1"/>
    <d v="2020-01-24T00:00:00"/>
    <s v="Run"/>
    <s v="Miles (Bike and Run)"/>
    <n v="5.23"/>
    <n v="0"/>
    <n v="0"/>
    <n v="15.690000000000001"/>
    <n v="15.690000000000001"/>
  </r>
  <r>
    <x v="24"/>
    <x v="1"/>
    <d v="2020-01-24T00:00:00"/>
    <s v="Swim"/>
    <s v="Yard (Swim)"/>
    <n v="1700"/>
    <n v="9.6590939999999996"/>
    <n v="0"/>
    <n v="0"/>
    <n v="9.6590939999999996"/>
  </r>
  <r>
    <x v="27"/>
    <x v="1"/>
    <d v="2020-01-24T00:00:00"/>
    <s v="Swim"/>
    <s v="Yard (Swim)"/>
    <n v="2488"/>
    <n v="14.13636816"/>
    <n v="0"/>
    <n v="0"/>
    <n v="14.13636816"/>
  </r>
  <r>
    <x v="27"/>
    <x v="1"/>
    <d v="2020-01-24T00:00:00"/>
    <s v="Run"/>
    <s v="Miles (Bike and Run)"/>
    <n v="1.88"/>
    <n v="0"/>
    <n v="0"/>
    <n v="5.64"/>
    <n v="5.64"/>
  </r>
  <r>
    <x v="28"/>
    <x v="1"/>
    <d v="2020-01-24T00:00:00"/>
    <s v="Run"/>
    <s v="Miles (Bike and Run)"/>
    <n v="1"/>
    <n v="0"/>
    <n v="0"/>
    <n v="3"/>
    <n v="3"/>
  </r>
  <r>
    <x v="29"/>
    <x v="1"/>
    <d v="2020-01-24T00:00:00"/>
    <s v="Swim"/>
    <s v="Yard (Swim)"/>
    <n v="2600"/>
    <n v="14.772732"/>
    <n v="0"/>
    <n v="0"/>
    <n v="14.772732"/>
  </r>
  <r>
    <x v="30"/>
    <x v="1"/>
    <d v="2020-01-24T00:00:00"/>
    <s v="Swim"/>
    <s v="Yard (Swim)"/>
    <n v="1476"/>
    <n v="8.3863663199999987"/>
    <n v="0"/>
    <n v="0"/>
    <n v="8.3863663199999987"/>
  </r>
  <r>
    <x v="30"/>
    <x v="1"/>
    <d v="2020-01-24T00:00:00"/>
    <s v="Bike"/>
    <s v="Miles (Bike and Run)"/>
    <n v="14"/>
    <n v="0"/>
    <n v="14"/>
    <n v="0"/>
    <n v="14"/>
  </r>
  <r>
    <x v="0"/>
    <x v="0"/>
    <d v="2020-01-25T00:00:00"/>
    <s v="Run"/>
    <s v="Miles (Bike and Run)"/>
    <n v="8"/>
    <n v="0"/>
    <n v="0"/>
    <n v="24"/>
    <n v="24"/>
  </r>
  <r>
    <x v="2"/>
    <x v="0"/>
    <d v="2020-01-25T00:00:00"/>
    <s v="Run"/>
    <s v="Miles (Bike and Run)"/>
    <n v="7.57"/>
    <n v="0"/>
    <n v="0"/>
    <n v="22.71"/>
    <n v="22.71"/>
  </r>
  <r>
    <x v="3"/>
    <x v="0"/>
    <d v="2020-01-25T00:00:00"/>
    <s v="Run"/>
    <s v="Miles (Bike and Run)"/>
    <n v="6"/>
    <n v="0"/>
    <n v="0"/>
    <n v="18"/>
    <n v="18"/>
  </r>
  <r>
    <x v="3"/>
    <x v="0"/>
    <d v="2020-01-25T00:00:00"/>
    <s v="Run"/>
    <s v="Miles (Bike and Run)"/>
    <n v="6"/>
    <n v="0"/>
    <n v="0"/>
    <n v="18"/>
    <n v="18"/>
  </r>
  <r>
    <x v="34"/>
    <x v="0"/>
    <d v="2020-01-25T00:00:00"/>
    <s v="Run"/>
    <s v="Miles (Bike and Run)"/>
    <n v="8"/>
    <n v="0"/>
    <n v="0"/>
    <n v="24"/>
    <n v="24"/>
  </r>
  <r>
    <x v="34"/>
    <x v="0"/>
    <d v="2020-01-25T00:00:00"/>
    <s v="Bike"/>
    <s v="Miles (Bike and Run)"/>
    <n v="15"/>
    <n v="0"/>
    <n v="15"/>
    <n v="0"/>
    <n v="15"/>
  </r>
  <r>
    <x v="4"/>
    <x v="0"/>
    <d v="2020-01-25T00:00:00"/>
    <s v="Run"/>
    <s v="Miles (Bike and Run)"/>
    <n v="6"/>
    <n v="0"/>
    <n v="0"/>
    <n v="18"/>
    <n v="18"/>
  </r>
  <r>
    <x v="5"/>
    <x v="0"/>
    <d v="2020-01-25T00:00:00"/>
    <s v="Run"/>
    <s v="Miles (Bike and Run)"/>
    <n v="10"/>
    <n v="0"/>
    <n v="0"/>
    <n v="30"/>
    <n v="30"/>
  </r>
  <r>
    <x v="6"/>
    <x v="0"/>
    <d v="2020-01-25T00:00:00"/>
    <s v="Run"/>
    <s v="Miles (Bike and Run)"/>
    <n v="6"/>
    <n v="0"/>
    <n v="0"/>
    <n v="18"/>
    <n v="18"/>
  </r>
  <r>
    <x v="7"/>
    <x v="0"/>
    <d v="2020-01-25T00:00:00"/>
    <s v="Run"/>
    <s v="Miles (Bike and Run)"/>
    <n v="10.3"/>
    <n v="0"/>
    <n v="0"/>
    <n v="30.900000000000002"/>
    <n v="30.900000000000002"/>
  </r>
  <r>
    <x v="8"/>
    <x v="0"/>
    <d v="2020-01-25T00:00:00"/>
    <s v="Run"/>
    <s v="Miles (Bike and Run)"/>
    <n v="6.01"/>
    <n v="0"/>
    <n v="0"/>
    <n v="18.03"/>
    <n v="18.03"/>
  </r>
  <r>
    <x v="9"/>
    <x v="0"/>
    <d v="2020-01-25T00:00:00"/>
    <s v="Run"/>
    <s v="Miles (Bike and Run)"/>
    <n v="15"/>
    <n v="0"/>
    <n v="0"/>
    <n v="45"/>
    <n v="45"/>
  </r>
  <r>
    <x v="9"/>
    <x v="0"/>
    <d v="2020-01-25T00:00:00"/>
    <s v="Bike"/>
    <s v="Miles (Bike and Run)"/>
    <n v="18"/>
    <n v="0"/>
    <n v="18"/>
    <n v="0"/>
    <n v="18"/>
  </r>
  <r>
    <x v="10"/>
    <x v="0"/>
    <d v="2020-01-25T00:00:00"/>
    <s v="Bike"/>
    <s v="Miles (Bike and Run)"/>
    <n v="25"/>
    <n v="0"/>
    <n v="25"/>
    <n v="0"/>
    <n v="25"/>
  </r>
  <r>
    <x v="10"/>
    <x v="0"/>
    <d v="2020-01-25T00:00:00"/>
    <s v="Run"/>
    <s v="Miles (Bike and Run)"/>
    <n v="5"/>
    <n v="0"/>
    <n v="0"/>
    <n v="15"/>
    <n v="15"/>
  </r>
  <r>
    <x v="35"/>
    <x v="0"/>
    <d v="2020-01-25T00:00:00"/>
    <s v="Run"/>
    <s v="Miles (Bike and Run)"/>
    <n v="20.100000000000001"/>
    <n v="0"/>
    <n v="0"/>
    <n v="60.300000000000004"/>
    <n v="60.300000000000004"/>
  </r>
  <r>
    <x v="13"/>
    <x v="0"/>
    <d v="2020-01-25T00:00:00"/>
    <s v="Run"/>
    <s v="Miles (Bike and Run)"/>
    <n v="18.3"/>
    <n v="0"/>
    <n v="0"/>
    <n v="54.900000000000006"/>
    <n v="54.900000000000006"/>
  </r>
  <r>
    <x v="14"/>
    <x v="0"/>
    <d v="2020-01-25T00:00:00"/>
    <s v="Run"/>
    <s v="Miles (Bike and Run)"/>
    <n v="8.31"/>
    <n v="0"/>
    <n v="0"/>
    <n v="24.93"/>
    <n v="24.93"/>
  </r>
  <r>
    <x v="15"/>
    <x v="1"/>
    <d v="2020-01-25T00:00:00"/>
    <s v="Run"/>
    <s v="Miles (Bike and Run)"/>
    <n v="10"/>
    <n v="0"/>
    <n v="0"/>
    <n v="30"/>
    <n v="30"/>
  </r>
  <r>
    <x v="17"/>
    <x v="1"/>
    <d v="2020-01-25T00:00:00"/>
    <s v="Run"/>
    <s v="Miles (Bike and Run)"/>
    <n v="6"/>
    <n v="0"/>
    <n v="0"/>
    <n v="18"/>
    <n v="18"/>
  </r>
  <r>
    <x v="19"/>
    <x v="1"/>
    <d v="2020-01-25T00:00:00"/>
    <s v="Run"/>
    <s v="Miles (Bike and Run)"/>
    <n v="14"/>
    <n v="0"/>
    <n v="0"/>
    <n v="42"/>
    <n v="42"/>
  </r>
  <r>
    <x v="20"/>
    <x v="1"/>
    <d v="2020-01-25T00:00:00"/>
    <s v="Run"/>
    <s v="Miles (Bike and Run)"/>
    <n v="9.18"/>
    <n v="0"/>
    <n v="0"/>
    <n v="27.54"/>
    <n v="27.54"/>
  </r>
  <r>
    <x v="40"/>
    <x v="1"/>
    <d v="2020-01-25T00:00:00"/>
    <s v="Run"/>
    <s v="Miles (Bike and Run)"/>
    <n v="9"/>
    <n v="0"/>
    <n v="0"/>
    <n v="27"/>
    <n v="27"/>
  </r>
  <r>
    <x v="21"/>
    <x v="1"/>
    <d v="2020-01-25T00:00:00"/>
    <s v="Run"/>
    <s v="Miles (Bike and Run)"/>
    <n v="5.25"/>
    <n v="0"/>
    <n v="0"/>
    <n v="15.75"/>
    <n v="15.75"/>
  </r>
  <r>
    <x v="22"/>
    <x v="1"/>
    <d v="2020-01-25T00:00:00"/>
    <s v="Run"/>
    <s v="Miles (Bike and Run)"/>
    <n v="4"/>
    <n v="0"/>
    <n v="0"/>
    <n v="12"/>
    <n v="12"/>
  </r>
  <r>
    <x v="38"/>
    <x v="1"/>
    <d v="2020-01-25T00:00:00"/>
    <s v="Run"/>
    <s v="Miles (Bike and Run)"/>
    <n v="12.2"/>
    <n v="0"/>
    <n v="0"/>
    <n v="36.599999999999994"/>
    <n v="36.599999999999994"/>
  </r>
  <r>
    <x v="24"/>
    <x v="1"/>
    <d v="2020-01-25T00:00:00"/>
    <s v="Run"/>
    <s v="Miles (Bike and Run)"/>
    <n v="6"/>
    <n v="0"/>
    <n v="0"/>
    <n v="18"/>
    <n v="18"/>
  </r>
  <r>
    <x v="26"/>
    <x v="1"/>
    <d v="2020-01-25T00:00:00"/>
    <s v="Run"/>
    <s v="Miles (Bike and Run)"/>
    <n v="3.1"/>
    <n v="0"/>
    <n v="0"/>
    <n v="9.3000000000000007"/>
    <n v="9.3000000000000007"/>
  </r>
  <r>
    <x v="27"/>
    <x v="1"/>
    <d v="2020-01-25T00:00:00"/>
    <s v="Run"/>
    <s v="Miles (Bike and Run)"/>
    <n v="8.6999999999999993"/>
    <n v="0"/>
    <n v="0"/>
    <n v="26.099999999999998"/>
    <n v="26.099999999999998"/>
  </r>
  <r>
    <x v="28"/>
    <x v="1"/>
    <d v="2020-01-25T00:00:00"/>
    <s v="Run"/>
    <s v="Miles (Bike and Run)"/>
    <n v="8.5"/>
    <n v="0"/>
    <n v="0"/>
    <n v="25.5"/>
    <n v="25.5"/>
  </r>
  <r>
    <x v="29"/>
    <x v="1"/>
    <d v="2020-01-25T00:00:00"/>
    <s v="Bike"/>
    <s v="Miles (Bike and Run)"/>
    <n v="18.75"/>
    <n v="0"/>
    <n v="18.75"/>
    <n v="0"/>
    <n v="18.75"/>
  </r>
  <r>
    <x v="30"/>
    <x v="1"/>
    <d v="2020-01-25T00:00:00"/>
    <s v="Run"/>
    <s v="Miles (Bike and Run)"/>
    <n v="5.46"/>
    <n v="0"/>
    <n v="0"/>
    <n v="16.38"/>
    <n v="16.38"/>
  </r>
  <r>
    <x v="30"/>
    <x v="1"/>
    <d v="2020-01-25T00:00:00"/>
    <s v="Bike"/>
    <s v="Miles (Bike and Run)"/>
    <n v="12"/>
    <n v="0"/>
    <n v="12"/>
    <n v="0"/>
    <n v="12"/>
  </r>
  <r>
    <x v="32"/>
    <x v="1"/>
    <d v="2020-01-25T00:00:00"/>
    <s v="Bike"/>
    <s v="Miles (Bike and Run)"/>
    <n v="20.100000000000001"/>
    <n v="0"/>
    <n v="20.100000000000001"/>
    <n v="0"/>
    <n v="20.100000000000001"/>
  </r>
  <r>
    <x v="32"/>
    <x v="1"/>
    <d v="2020-01-25T00:00:00"/>
    <s v="Run"/>
    <s v="Miles (Bike and Run)"/>
    <n v="1.39"/>
    <n v="0"/>
    <n v="0"/>
    <n v="4.17"/>
    <n v="4.17"/>
  </r>
  <r>
    <x v="0"/>
    <x v="0"/>
    <d v="2020-01-26T00:00:00"/>
    <s v="Bike"/>
    <s v="Miles (Bike and Run)"/>
    <n v="25"/>
    <n v="0"/>
    <n v="25"/>
    <n v="0"/>
    <n v="25"/>
  </r>
  <r>
    <x v="1"/>
    <x v="0"/>
    <d v="2020-01-26T00:00:00"/>
    <s v="Bike"/>
    <s v="Miles (Bike and Run)"/>
    <n v="20.350000000000001"/>
    <n v="0"/>
    <n v="20.350000000000001"/>
    <n v="0"/>
    <n v="20.350000000000001"/>
  </r>
  <r>
    <x v="2"/>
    <x v="0"/>
    <d v="2020-01-26T00:00:00"/>
    <s v="Bike"/>
    <s v="Miles (Bike and Run)"/>
    <n v="30.3"/>
    <n v="0"/>
    <n v="30.3"/>
    <n v="0"/>
    <n v="30.3"/>
  </r>
  <r>
    <x v="3"/>
    <x v="0"/>
    <d v="2020-01-26T00:00:00"/>
    <s v="Bike"/>
    <s v="Miles (Bike and Run)"/>
    <n v="30"/>
    <n v="0"/>
    <n v="30"/>
    <n v="0"/>
    <n v="30"/>
  </r>
  <r>
    <x v="34"/>
    <x v="0"/>
    <d v="2020-01-26T00:00:00"/>
    <s v="Bike"/>
    <s v="Miles (Bike and Run)"/>
    <n v="52"/>
    <n v="0"/>
    <n v="52"/>
    <n v="0"/>
    <n v="52"/>
  </r>
  <r>
    <x v="4"/>
    <x v="0"/>
    <d v="2020-01-26T00:00:00"/>
    <s v="Bike"/>
    <s v="Miles (Bike and Run)"/>
    <n v="33"/>
    <n v="0"/>
    <n v="33"/>
    <n v="0"/>
    <n v="33"/>
  </r>
  <r>
    <x v="6"/>
    <x v="0"/>
    <d v="2020-01-26T00:00:00"/>
    <s v="Bike"/>
    <s v="Miles (Bike and Run)"/>
    <n v="45.39"/>
    <n v="0"/>
    <n v="45.39"/>
    <n v="0"/>
    <n v="45.39"/>
  </r>
  <r>
    <x v="45"/>
    <x v="0"/>
    <d v="2020-01-26T00:00:00"/>
    <s v="Run"/>
    <s v="Miles (Bike and Run)"/>
    <n v="99.7"/>
    <n v="0"/>
    <n v="0"/>
    <n v="299.10000000000002"/>
    <n v="299.10000000000002"/>
  </r>
  <r>
    <x v="45"/>
    <x v="0"/>
    <d v="2020-01-26T00:00:00"/>
    <s v="Bike"/>
    <s v="Miles (Bike and Run)"/>
    <n v="332.9"/>
    <n v="0"/>
    <n v="332.9"/>
    <n v="0"/>
    <n v="332.9"/>
  </r>
  <r>
    <x v="45"/>
    <x v="0"/>
    <d v="2020-01-26T00:00:00"/>
    <s v="Swim"/>
    <s v="Yard (Swim)"/>
    <n v="14436"/>
    <n v="82.022753519999995"/>
    <n v="0"/>
    <n v="0"/>
    <n v="82.022753519999995"/>
  </r>
  <r>
    <x v="7"/>
    <x v="0"/>
    <d v="2020-01-26T00:00:00"/>
    <s v="Bike"/>
    <s v="Miles (Bike and Run)"/>
    <n v="53"/>
    <n v="0"/>
    <n v="53"/>
    <n v="0"/>
    <n v="53"/>
  </r>
  <r>
    <x v="7"/>
    <x v="0"/>
    <d v="2020-01-26T00:00:00"/>
    <s v="Run"/>
    <s v="Miles (Bike and Run)"/>
    <n v="2"/>
    <n v="0"/>
    <n v="0"/>
    <n v="6"/>
    <n v="6"/>
  </r>
  <r>
    <x v="8"/>
    <x v="0"/>
    <d v="2020-01-26T00:00:00"/>
    <s v="Bike"/>
    <s v="Miles (Bike and Run)"/>
    <n v="21.81"/>
    <n v="0"/>
    <n v="21.81"/>
    <n v="0"/>
    <n v="21.81"/>
  </r>
  <r>
    <x v="9"/>
    <x v="0"/>
    <d v="2020-01-26T00:00:00"/>
    <s v="Bike"/>
    <s v="Miles (Bike and Run)"/>
    <n v="30"/>
    <n v="0"/>
    <n v="30"/>
    <n v="0"/>
    <n v="30"/>
  </r>
  <r>
    <x v="9"/>
    <x v="0"/>
    <d v="2020-01-26T00:00:00"/>
    <s v="Run"/>
    <s v="Miles (Bike and Run)"/>
    <n v="2.5"/>
    <n v="0"/>
    <n v="0"/>
    <n v="7.5"/>
    <n v="7.5"/>
  </r>
  <r>
    <x v="10"/>
    <x v="0"/>
    <d v="2020-01-26T00:00:00"/>
    <s v="Bike"/>
    <s v="Miles (Bike and Run)"/>
    <n v="30"/>
    <n v="0"/>
    <n v="30"/>
    <n v="0"/>
    <n v="30"/>
  </r>
  <r>
    <x v="12"/>
    <x v="0"/>
    <d v="2020-01-26T00:00:00"/>
    <s v="Run"/>
    <s v="Miles (Bike and Run)"/>
    <n v="10.1"/>
    <n v="0"/>
    <n v="0"/>
    <n v="30.299999999999997"/>
    <n v="30.299999999999997"/>
  </r>
  <r>
    <x v="35"/>
    <x v="0"/>
    <d v="2020-01-26T00:00:00"/>
    <s v="Bike"/>
    <s v="Miles (Bike and Run)"/>
    <n v="34.5"/>
    <n v="0"/>
    <n v="34.5"/>
    <n v="0"/>
    <n v="34.5"/>
  </r>
  <r>
    <x v="14"/>
    <x v="0"/>
    <d v="2020-01-26T00:00:00"/>
    <s v="Run"/>
    <s v="Miles (Bike and Run)"/>
    <n v="5.01"/>
    <n v="0"/>
    <n v="0"/>
    <n v="15.03"/>
    <n v="15.03"/>
  </r>
  <r>
    <x v="15"/>
    <x v="1"/>
    <d v="2020-01-26T00:00:00"/>
    <s v="Bike"/>
    <s v="Miles (Bike and Run)"/>
    <n v="32"/>
    <n v="0"/>
    <n v="32"/>
    <n v="0"/>
    <n v="32"/>
  </r>
  <r>
    <x v="15"/>
    <x v="1"/>
    <d v="2020-01-26T00:00:00"/>
    <s v="Run"/>
    <s v="Miles (Bike and Run)"/>
    <n v="2"/>
    <n v="0"/>
    <n v="0"/>
    <n v="6"/>
    <n v="6"/>
  </r>
  <r>
    <x v="17"/>
    <x v="1"/>
    <d v="2020-01-26T00:00:00"/>
    <s v="Bike"/>
    <s v="Miles (Bike and Run)"/>
    <n v="10.1"/>
    <n v="0"/>
    <n v="10.1"/>
    <n v="0"/>
    <n v="10.1"/>
  </r>
  <r>
    <x v="20"/>
    <x v="1"/>
    <d v="2020-01-26T00:00:00"/>
    <s v="Bike"/>
    <s v="Miles (Bike and Run)"/>
    <n v="34.299999999999997"/>
    <n v="0"/>
    <n v="34.299999999999997"/>
    <n v="0"/>
    <n v="34.299999999999997"/>
  </r>
  <r>
    <x v="20"/>
    <x v="1"/>
    <d v="2020-01-26T00:00:00"/>
    <s v="Run"/>
    <s v="Miles (Bike and Run)"/>
    <n v="1.76"/>
    <n v="0"/>
    <n v="0"/>
    <n v="5.28"/>
    <n v="5.28"/>
  </r>
  <r>
    <x v="21"/>
    <x v="1"/>
    <d v="2020-01-26T00:00:00"/>
    <s v="Bike"/>
    <s v="Miles (Bike and Run)"/>
    <n v="30.7"/>
    <n v="0"/>
    <n v="30.7"/>
    <n v="0"/>
    <n v="30.7"/>
  </r>
  <r>
    <x v="38"/>
    <x v="1"/>
    <d v="2020-01-26T00:00:00"/>
    <s v="Bike"/>
    <s v="Miles (Bike and Run)"/>
    <n v="37.799999999999997"/>
    <n v="0"/>
    <n v="37.799999999999997"/>
    <n v="0"/>
    <n v="37.799999999999997"/>
  </r>
  <r>
    <x v="33"/>
    <x v="1"/>
    <d v="2020-01-26T00:00:00"/>
    <s v="Run"/>
    <s v="Miles (Bike and Run)"/>
    <n v="1.93"/>
    <n v="0"/>
    <n v="0"/>
    <n v="5.79"/>
    <n v="5.79"/>
  </r>
  <r>
    <x v="25"/>
    <x v="1"/>
    <d v="2020-01-26T00:00:00"/>
    <s v="Bike"/>
    <s v="Miles (Bike and Run)"/>
    <n v="107"/>
    <n v="0"/>
    <n v="107"/>
    <n v="0"/>
    <n v="107"/>
  </r>
  <r>
    <x v="25"/>
    <x v="1"/>
    <d v="2020-01-26T00:00:00"/>
    <s v="Run"/>
    <s v="Miles (Bike and Run)"/>
    <n v="8.32"/>
    <n v="0"/>
    <n v="0"/>
    <n v="24.96"/>
    <n v="24.96"/>
  </r>
  <r>
    <x v="27"/>
    <x v="1"/>
    <d v="2020-01-26T00:00:00"/>
    <s v="Bike"/>
    <s v="Miles (Bike and Run)"/>
    <n v="26.88"/>
    <n v="0"/>
    <n v="26.88"/>
    <n v="0"/>
    <n v="26.88"/>
  </r>
  <r>
    <x v="28"/>
    <x v="1"/>
    <d v="2020-01-26T00:00:00"/>
    <s v="Run"/>
    <s v="Miles (Bike and Run)"/>
    <n v="1.25"/>
    <n v="0"/>
    <n v="0"/>
    <n v="3.75"/>
    <n v="3.75"/>
  </r>
  <r>
    <x v="29"/>
    <x v="1"/>
    <d v="2020-01-26T00:00:00"/>
    <s v="Run"/>
    <s v="Miles (Bike and Run)"/>
    <n v="7.89"/>
    <n v="0"/>
    <n v="0"/>
    <n v="23.669999999999998"/>
    <n v="23.669999999999998"/>
  </r>
  <r>
    <x v="30"/>
    <x v="1"/>
    <d v="2020-01-26T00:00:00"/>
    <s v="Bike"/>
    <s v="Miles (Bike and Run)"/>
    <n v="15"/>
    <n v="0"/>
    <n v="15"/>
    <n v="0"/>
    <n v="15"/>
  </r>
  <r>
    <x v="30"/>
    <x v="1"/>
    <d v="2020-01-26T00:00:00"/>
    <s v="Run"/>
    <s v="Miles (Bike and Run)"/>
    <n v="6"/>
    <n v="0"/>
    <n v="0"/>
    <n v="18"/>
    <n v="18"/>
  </r>
  <r>
    <x v="30"/>
    <x v="1"/>
    <d v="2020-01-26T00:00:00"/>
    <s v="Swim"/>
    <s v="Yard (Swim)"/>
    <n v="1650"/>
    <n v="9.3750029999999995"/>
    <n v="0"/>
    <n v="0"/>
    <n v="9.3750029999999995"/>
  </r>
  <r>
    <x v="32"/>
    <x v="1"/>
    <d v="2020-01-26T00:00:00"/>
    <s v="Run"/>
    <s v="Miles (Bike and Run)"/>
    <n v="3.02"/>
    <n v="0"/>
    <n v="0"/>
    <n v="9.06"/>
    <n v="9.06"/>
  </r>
  <r>
    <x v="3"/>
    <x v="0"/>
    <d v="2020-01-27T00:00:00"/>
    <s v="Swim"/>
    <s v="Yard (Swim)"/>
    <n v="2250"/>
    <n v="12.784095000000001"/>
    <n v="0"/>
    <n v="0"/>
    <n v="12.784095000000001"/>
  </r>
  <r>
    <x v="34"/>
    <x v="0"/>
    <d v="2020-01-27T00:00:00"/>
    <s v="Swim"/>
    <s v="Yard (Swim)"/>
    <n v="2800"/>
    <n v="15.909096"/>
    <n v="0"/>
    <n v="0"/>
    <n v="15.909096"/>
  </r>
  <r>
    <x v="34"/>
    <x v="0"/>
    <d v="2020-01-27T00:00:00"/>
    <s v="Bike"/>
    <s v="Miles (Bike and Run)"/>
    <n v="11"/>
    <n v="0"/>
    <n v="11"/>
    <n v="0"/>
    <n v="11"/>
  </r>
  <r>
    <x v="4"/>
    <x v="0"/>
    <d v="2020-01-27T00:00:00"/>
    <s v="Swim"/>
    <s v="Yard (Swim)"/>
    <n v="2734"/>
    <n v="15.534095879999999"/>
    <n v="0"/>
    <n v="0"/>
    <n v="15.534095879999999"/>
  </r>
  <r>
    <x v="7"/>
    <x v="0"/>
    <d v="2020-01-27T00:00:00"/>
    <s v="Swim"/>
    <s v="Yard (Swim)"/>
    <n v="3100"/>
    <n v="17.613641999999999"/>
    <n v="0"/>
    <n v="0"/>
    <n v="17.613641999999999"/>
  </r>
  <r>
    <x v="8"/>
    <x v="0"/>
    <d v="2020-01-27T00:00:00"/>
    <s v="Swim"/>
    <s v="Yard (Swim)"/>
    <n v="1950"/>
    <n v="11.079549"/>
    <n v="0"/>
    <n v="0"/>
    <n v="11.079549"/>
  </r>
  <r>
    <x v="9"/>
    <x v="0"/>
    <d v="2020-01-27T00:00:00"/>
    <s v="Run"/>
    <s v="Miles (Bike and Run)"/>
    <n v="6.1"/>
    <n v="0"/>
    <n v="0"/>
    <n v="18.299999999999997"/>
    <n v="18.299999999999997"/>
  </r>
  <r>
    <x v="9"/>
    <x v="0"/>
    <d v="2020-01-27T00:00:00"/>
    <s v="Swim"/>
    <s v="Yard (Swim)"/>
    <n v="3281"/>
    <n v="18.642051419999998"/>
    <n v="0"/>
    <n v="0"/>
    <n v="18.642051419999998"/>
  </r>
  <r>
    <x v="10"/>
    <x v="0"/>
    <d v="2020-01-27T00:00:00"/>
    <s v="Swim"/>
    <s v="Yard (Swim)"/>
    <n v="3000"/>
    <n v="17.045459999999999"/>
    <n v="0"/>
    <n v="0"/>
    <n v="17.045459999999999"/>
  </r>
  <r>
    <x v="12"/>
    <x v="0"/>
    <d v="2020-01-27T00:00:00"/>
    <s v="Swim"/>
    <s v="Yard (Swim)"/>
    <n v="1950"/>
    <n v="11.079549"/>
    <n v="0"/>
    <n v="0"/>
    <n v="11.079549"/>
  </r>
  <r>
    <x v="13"/>
    <x v="0"/>
    <d v="2020-01-27T00:00:00"/>
    <s v="Swim"/>
    <s v="Yard (Swim)"/>
    <n v="2550"/>
    <n v="14.488640999999999"/>
    <n v="0"/>
    <n v="0"/>
    <n v="14.488640999999999"/>
  </r>
  <r>
    <x v="36"/>
    <x v="0"/>
    <d v="2020-01-27T00:00:00"/>
    <s v="Swim"/>
    <s v="Yard (Swim)"/>
    <n v="1850"/>
    <n v="10.511367"/>
    <n v="0"/>
    <n v="0"/>
    <n v="10.511367"/>
  </r>
  <r>
    <x v="36"/>
    <x v="0"/>
    <d v="2020-01-27T00:00:00"/>
    <s v="Bike"/>
    <s v="Miles (Bike and Run)"/>
    <n v="28.12"/>
    <n v="0"/>
    <n v="28.12"/>
    <n v="0"/>
    <n v="28.12"/>
  </r>
  <r>
    <x v="20"/>
    <x v="1"/>
    <d v="2020-01-27T00:00:00"/>
    <s v="Swim"/>
    <s v="Yard (Swim)"/>
    <n v="2515"/>
    <n v="14.289777299999999"/>
    <n v="0"/>
    <n v="0"/>
    <n v="14.289777299999999"/>
  </r>
  <r>
    <x v="20"/>
    <x v="1"/>
    <d v="2020-01-27T00:00:00"/>
    <s v="Bike"/>
    <s v="Miles (Bike and Run)"/>
    <n v="12.5"/>
    <n v="0"/>
    <n v="12.5"/>
    <n v="0"/>
    <n v="12.5"/>
  </r>
  <r>
    <x v="21"/>
    <x v="1"/>
    <d v="2020-01-27T00:00:00"/>
    <s v="Swim"/>
    <s v="Yard (Swim)"/>
    <n v="2150"/>
    <n v="12.215913"/>
    <n v="0"/>
    <n v="0"/>
    <n v="12.215913"/>
  </r>
  <r>
    <x v="22"/>
    <x v="1"/>
    <d v="2020-01-27T00:00:00"/>
    <s v="Run"/>
    <s v="Miles (Bike and Run)"/>
    <n v="4"/>
    <n v="0"/>
    <n v="0"/>
    <n v="12"/>
    <n v="12"/>
  </r>
  <r>
    <x v="38"/>
    <x v="1"/>
    <d v="2020-01-27T00:00:00"/>
    <s v="Run"/>
    <s v="Miles (Bike and Run)"/>
    <n v="8.0399999999999991"/>
    <n v="0"/>
    <n v="0"/>
    <n v="24.119999999999997"/>
    <n v="24.119999999999997"/>
  </r>
  <r>
    <x v="38"/>
    <x v="1"/>
    <d v="2020-01-27T00:00:00"/>
    <s v="Swim"/>
    <s v="Yard (Swim)"/>
    <n v="2500"/>
    <n v="14.204550000000001"/>
    <n v="0"/>
    <n v="0"/>
    <n v="14.204550000000001"/>
  </r>
  <r>
    <x v="23"/>
    <x v="1"/>
    <d v="2020-01-27T00:00:00"/>
    <s v="Swim"/>
    <s v="Yard (Swim)"/>
    <n v="3050"/>
    <n v="17.329550999999999"/>
    <n v="0"/>
    <n v="0"/>
    <n v="17.329550999999999"/>
  </r>
  <r>
    <x v="24"/>
    <x v="1"/>
    <d v="2020-01-27T00:00:00"/>
    <s v="Swim"/>
    <s v="Yard (Swim)"/>
    <n v="2000"/>
    <n v="11.36364"/>
    <n v="0"/>
    <n v="0"/>
    <n v="11.36364"/>
  </r>
  <r>
    <x v="42"/>
    <x v="1"/>
    <d v="2020-01-27T00:00:00"/>
    <s v="Bike"/>
    <s v="Miles (Bike and Run)"/>
    <n v="17"/>
    <n v="0"/>
    <n v="17"/>
    <n v="0"/>
    <n v="17"/>
  </r>
  <r>
    <x v="42"/>
    <x v="1"/>
    <d v="2020-01-27T00:00:00"/>
    <s v="Swim"/>
    <s v="Yard (Swim)"/>
    <n v="2800"/>
    <n v="15.909096"/>
    <n v="0"/>
    <n v="0"/>
    <n v="15.909096"/>
  </r>
  <r>
    <x v="26"/>
    <x v="1"/>
    <d v="2020-01-27T00:00:00"/>
    <s v="Bike"/>
    <s v="Miles (Bike and Run)"/>
    <n v="9"/>
    <n v="0"/>
    <n v="9"/>
    <n v="0"/>
    <n v="9"/>
  </r>
  <r>
    <x v="28"/>
    <x v="1"/>
    <d v="2020-01-27T00:00:00"/>
    <s v="Run"/>
    <s v="Miles (Bike and Run)"/>
    <n v="1"/>
    <n v="0"/>
    <n v="0"/>
    <n v="3"/>
    <n v="3"/>
  </r>
  <r>
    <x v="28"/>
    <x v="1"/>
    <d v="2020-01-27T00:00:00"/>
    <s v="Swim"/>
    <s v="Yard (Swim)"/>
    <n v="2700"/>
    <n v="15.340913999999998"/>
    <n v="0"/>
    <n v="0"/>
    <n v="15.340913999999998"/>
  </r>
  <r>
    <x v="29"/>
    <x v="1"/>
    <d v="2020-01-27T00:00:00"/>
    <s v="Run"/>
    <s v="Miles (Bike and Run)"/>
    <n v="2.12"/>
    <n v="0"/>
    <n v="0"/>
    <n v="6.36"/>
    <n v="6.36"/>
  </r>
  <r>
    <x v="29"/>
    <x v="1"/>
    <d v="2020-01-27T00:00:00"/>
    <s v="Swim"/>
    <s v="Yard (Swim)"/>
    <n v="2600"/>
    <n v="14.772732"/>
    <n v="0"/>
    <n v="0"/>
    <n v="14.772732"/>
  </r>
  <r>
    <x v="30"/>
    <x v="1"/>
    <d v="2020-01-27T00:00:00"/>
    <s v="Swim"/>
    <s v="Yard (Swim)"/>
    <n v="2023"/>
    <n v="11.494321859999999"/>
    <n v="0"/>
    <n v="0"/>
    <n v="11.494321859999999"/>
  </r>
  <r>
    <x v="30"/>
    <x v="1"/>
    <d v="2020-01-27T00:00:00"/>
    <s v="Bike"/>
    <s v="Miles (Bike and Run)"/>
    <n v="16"/>
    <n v="0"/>
    <n v="16"/>
    <n v="0"/>
    <n v="16"/>
  </r>
  <r>
    <x v="0"/>
    <x v="0"/>
    <d v="2020-01-28T00:00:00"/>
    <s v="Bike"/>
    <s v="Miles (Bike and Run)"/>
    <n v="15"/>
    <n v="0"/>
    <n v="15"/>
    <n v="0"/>
    <n v="15"/>
  </r>
  <r>
    <x v="1"/>
    <x v="0"/>
    <d v="2020-01-28T00:00:00"/>
    <s v="Bike"/>
    <s v="Miles (Bike and Run)"/>
    <n v="11.22"/>
    <n v="0"/>
    <n v="11.22"/>
    <n v="0"/>
    <n v="11.22"/>
  </r>
  <r>
    <x v="2"/>
    <x v="0"/>
    <d v="2020-01-28T00:00:00"/>
    <s v="Bike"/>
    <s v="Miles (Bike and Run)"/>
    <n v="13.9"/>
    <n v="0"/>
    <n v="13.9"/>
    <n v="0"/>
    <n v="13.9"/>
  </r>
  <r>
    <x v="3"/>
    <x v="0"/>
    <d v="2020-01-28T00:00:00"/>
    <s v="Bike"/>
    <s v="Miles (Bike and Run)"/>
    <n v="16.5"/>
    <n v="0"/>
    <n v="16.5"/>
    <n v="0"/>
    <n v="16.5"/>
  </r>
  <r>
    <x v="3"/>
    <x v="0"/>
    <d v="2020-01-28T00:00:00"/>
    <s v="Run"/>
    <s v="Miles (Bike and Run)"/>
    <n v="4"/>
    <n v="0"/>
    <n v="0"/>
    <n v="12"/>
    <n v="12"/>
  </r>
  <r>
    <x v="34"/>
    <x v="0"/>
    <d v="2020-01-28T00:00:00"/>
    <s v="Bike"/>
    <s v="Miles (Bike and Run)"/>
    <n v="18.64"/>
    <n v="0"/>
    <n v="18.64"/>
    <n v="0"/>
    <n v="18.64"/>
  </r>
  <r>
    <x v="34"/>
    <x v="0"/>
    <d v="2020-01-28T00:00:00"/>
    <s v="Bike"/>
    <s v="Miles (Bike and Run)"/>
    <n v="18.64"/>
    <n v="0"/>
    <n v="18.64"/>
    <n v="0"/>
    <n v="18.64"/>
  </r>
  <r>
    <x v="4"/>
    <x v="0"/>
    <d v="2020-01-28T00:00:00"/>
    <s v="Run"/>
    <s v="Miles (Bike and Run)"/>
    <n v="5.2"/>
    <n v="0"/>
    <n v="0"/>
    <n v="15.600000000000001"/>
    <n v="15.600000000000001"/>
  </r>
  <r>
    <x v="4"/>
    <x v="0"/>
    <d v="2020-01-28T00:00:00"/>
    <s v="Bike"/>
    <s v="Miles (Bike and Run)"/>
    <n v="30.5"/>
    <n v="0"/>
    <n v="30.5"/>
    <n v="0"/>
    <n v="30.5"/>
  </r>
  <r>
    <x v="6"/>
    <x v="0"/>
    <d v="2020-01-28T00:00:00"/>
    <s v="Bike"/>
    <s v="Miles (Bike and Run)"/>
    <n v="14.3"/>
    <n v="0"/>
    <n v="14.3"/>
    <n v="0"/>
    <n v="14.3"/>
  </r>
  <r>
    <x v="7"/>
    <x v="0"/>
    <d v="2020-01-28T00:00:00"/>
    <s v="Bike"/>
    <s v="Miles (Bike and Run)"/>
    <n v="16.3"/>
    <n v="0"/>
    <n v="16.3"/>
    <n v="0"/>
    <n v="16.3"/>
  </r>
  <r>
    <x v="7"/>
    <x v="0"/>
    <d v="2020-01-28T00:00:00"/>
    <s v="Run"/>
    <s v="Miles (Bike and Run)"/>
    <n v="7.5"/>
    <n v="0"/>
    <n v="0"/>
    <n v="22.5"/>
    <n v="22.5"/>
  </r>
  <r>
    <x v="46"/>
    <x v="0"/>
    <d v="2020-01-28T00:00:00"/>
    <s v="Bike"/>
    <s v="Miles (Bike and Run)"/>
    <n v="3.3"/>
    <n v="0"/>
    <n v="3.3"/>
    <n v="0"/>
    <n v="3.3"/>
  </r>
  <r>
    <x v="46"/>
    <x v="0"/>
    <d v="2020-01-28T00:00:00"/>
    <s v="Swim"/>
    <s v="Yard (Swim)"/>
    <n v="1367"/>
    <n v="7.7670479399999994"/>
    <n v="0"/>
    <n v="0"/>
    <n v="7.7670479399999994"/>
  </r>
  <r>
    <x v="8"/>
    <x v="0"/>
    <d v="2020-01-28T00:00:00"/>
    <s v="Run"/>
    <s v="Miles (Bike and Run)"/>
    <n v="4.51"/>
    <n v="0"/>
    <n v="0"/>
    <n v="13.53"/>
    <n v="13.53"/>
  </r>
  <r>
    <x v="9"/>
    <x v="0"/>
    <d v="2020-01-28T00:00:00"/>
    <s v="Run"/>
    <s v="Miles (Bike and Run)"/>
    <n v="8"/>
    <n v="0"/>
    <n v="0"/>
    <n v="24"/>
    <n v="24"/>
  </r>
  <r>
    <x v="10"/>
    <x v="0"/>
    <d v="2020-01-28T00:00:00"/>
    <s v="Bike"/>
    <s v="Miles (Bike and Run)"/>
    <n v="25"/>
    <n v="0"/>
    <n v="25"/>
    <n v="0"/>
    <n v="25"/>
  </r>
  <r>
    <x v="12"/>
    <x v="0"/>
    <d v="2020-01-28T00:00:00"/>
    <s v="Run"/>
    <s v="Miles (Bike and Run)"/>
    <n v="1.1000000000000001"/>
    <n v="0"/>
    <n v="0"/>
    <n v="3.3000000000000003"/>
    <n v="3.3000000000000003"/>
  </r>
  <r>
    <x v="35"/>
    <x v="0"/>
    <d v="2020-01-28T00:00:00"/>
    <s v="Bike"/>
    <s v="Miles (Bike and Run)"/>
    <n v="20.5"/>
    <n v="0"/>
    <n v="20.5"/>
    <n v="0"/>
    <n v="20.5"/>
  </r>
  <r>
    <x v="36"/>
    <x v="0"/>
    <d v="2020-01-28T00:00:00"/>
    <s v="Swim"/>
    <s v="Yard (Swim)"/>
    <n v="600"/>
    <n v="3.4090919999999998"/>
    <n v="0"/>
    <n v="0"/>
    <n v="3.4090919999999998"/>
  </r>
  <r>
    <x v="36"/>
    <x v="0"/>
    <d v="2020-01-28T00:00:00"/>
    <s v="Run"/>
    <s v="Miles (Bike and Run)"/>
    <n v="6.57"/>
    <n v="0"/>
    <n v="0"/>
    <n v="19.71"/>
    <n v="19.71"/>
  </r>
  <r>
    <x v="14"/>
    <x v="0"/>
    <d v="2020-01-28T00:00:00"/>
    <s v="Run"/>
    <s v="Miles (Bike and Run)"/>
    <n v="5.1100000000000003"/>
    <n v="0"/>
    <n v="0"/>
    <n v="15.330000000000002"/>
    <n v="15.330000000000002"/>
  </r>
  <r>
    <x v="15"/>
    <x v="1"/>
    <d v="2020-01-28T00:00:00"/>
    <s v="Bike"/>
    <s v="Miles (Bike and Run)"/>
    <n v="16"/>
    <n v="0"/>
    <n v="16"/>
    <n v="0"/>
    <n v="16"/>
  </r>
  <r>
    <x v="17"/>
    <x v="1"/>
    <d v="2020-01-28T00:00:00"/>
    <s v="Run"/>
    <s v="Miles (Bike and Run)"/>
    <n v="1.5"/>
    <n v="0"/>
    <n v="0"/>
    <n v="4.5"/>
    <n v="4.5"/>
  </r>
  <r>
    <x v="19"/>
    <x v="1"/>
    <d v="2020-01-28T00:00:00"/>
    <s v="Run"/>
    <s v="Miles (Bike and Run)"/>
    <n v="3.21"/>
    <n v="0"/>
    <n v="0"/>
    <n v="9.629999999999999"/>
    <n v="9.629999999999999"/>
  </r>
  <r>
    <x v="20"/>
    <x v="1"/>
    <d v="2020-01-28T00:00:00"/>
    <s v="Run"/>
    <s v="Miles (Bike and Run)"/>
    <n v="5.77"/>
    <n v="0"/>
    <n v="0"/>
    <n v="17.309999999999999"/>
    <n v="17.309999999999999"/>
  </r>
  <r>
    <x v="40"/>
    <x v="1"/>
    <d v="2020-01-28T00:00:00"/>
    <s v="Bike"/>
    <s v="Miles (Bike and Run)"/>
    <n v="17"/>
    <n v="0"/>
    <n v="17"/>
    <n v="0"/>
    <n v="17"/>
  </r>
  <r>
    <x v="40"/>
    <x v="1"/>
    <d v="2020-01-28T00:00:00"/>
    <s v="Run"/>
    <s v="Miles (Bike and Run)"/>
    <n v="4"/>
    <n v="0"/>
    <n v="0"/>
    <n v="12"/>
    <n v="12"/>
  </r>
  <r>
    <x v="22"/>
    <x v="1"/>
    <d v="2020-01-28T00:00:00"/>
    <s v="Run"/>
    <s v="Miles (Bike and Run)"/>
    <n v="4"/>
    <n v="0"/>
    <n v="0"/>
    <n v="12"/>
    <n v="12"/>
  </r>
  <r>
    <x v="38"/>
    <x v="1"/>
    <d v="2020-01-28T00:00:00"/>
    <s v="Run"/>
    <s v="Miles (Bike and Run)"/>
    <n v="8.0500000000000007"/>
    <n v="0"/>
    <n v="0"/>
    <n v="24.150000000000002"/>
    <n v="24.150000000000002"/>
  </r>
  <r>
    <x v="38"/>
    <x v="1"/>
    <d v="2020-01-28T00:00:00"/>
    <s v="Bike"/>
    <s v="Miles (Bike and Run)"/>
    <n v="19.100000000000001"/>
    <n v="0"/>
    <n v="19.100000000000001"/>
    <n v="0"/>
    <n v="19.100000000000001"/>
  </r>
  <r>
    <x v="23"/>
    <x v="1"/>
    <d v="2020-01-28T00:00:00"/>
    <s v="Run"/>
    <s v="Miles (Bike and Run)"/>
    <n v="7"/>
    <n v="0"/>
    <n v="0"/>
    <n v="21"/>
    <n v="21"/>
  </r>
  <r>
    <x v="24"/>
    <x v="1"/>
    <d v="2020-01-28T00:00:00"/>
    <s v="Run"/>
    <s v="Miles (Bike and Run)"/>
    <n v="3.81"/>
    <n v="0"/>
    <n v="0"/>
    <n v="11.43"/>
    <n v="11.43"/>
  </r>
  <r>
    <x v="42"/>
    <x v="1"/>
    <d v="2020-01-28T00:00:00"/>
    <s v="Run"/>
    <s v="Miles (Bike and Run)"/>
    <n v="19"/>
    <n v="0"/>
    <n v="0"/>
    <n v="57"/>
    <n v="57"/>
  </r>
  <r>
    <x v="26"/>
    <x v="1"/>
    <d v="2020-01-28T00:00:00"/>
    <s v="Bike"/>
    <s v="Miles (Bike and Run)"/>
    <n v="18"/>
    <n v="0"/>
    <n v="18"/>
    <n v="0"/>
    <n v="18"/>
  </r>
  <r>
    <x v="27"/>
    <x v="1"/>
    <d v="2020-01-28T00:00:00"/>
    <s v="Bike"/>
    <s v="Miles (Bike and Run)"/>
    <n v="18.88"/>
    <n v="0"/>
    <n v="18.88"/>
    <n v="0"/>
    <n v="18.88"/>
  </r>
  <r>
    <x v="27"/>
    <x v="1"/>
    <d v="2020-01-28T00:00:00"/>
    <s v="Bike"/>
    <s v="Miles (Bike and Run)"/>
    <n v="18.88"/>
    <n v="0"/>
    <n v="18.88"/>
    <n v="0"/>
    <n v="18.88"/>
  </r>
  <r>
    <x v="28"/>
    <x v="1"/>
    <d v="2020-01-28T00:00:00"/>
    <s v="Run"/>
    <s v="Miles (Bike and Run)"/>
    <n v="7"/>
    <n v="0"/>
    <n v="0"/>
    <n v="21"/>
    <n v="21"/>
  </r>
  <r>
    <x v="29"/>
    <x v="1"/>
    <d v="2020-01-28T00:00:00"/>
    <s v="Bike"/>
    <s v="Miles (Bike and Run)"/>
    <n v="15.06"/>
    <n v="0"/>
    <n v="15.06"/>
    <n v="0"/>
    <n v="15.06"/>
  </r>
  <r>
    <x v="30"/>
    <x v="1"/>
    <d v="2020-01-28T00:00:00"/>
    <s v="Run"/>
    <s v="Miles (Bike and Run)"/>
    <n v="3.43"/>
    <n v="0"/>
    <n v="0"/>
    <n v="10.290000000000001"/>
    <n v="10.290000000000001"/>
  </r>
  <r>
    <x v="30"/>
    <x v="1"/>
    <d v="2020-01-28T00:00:00"/>
    <s v="Bike"/>
    <s v="Miles (Bike and Run)"/>
    <n v="18"/>
    <n v="0"/>
    <n v="18"/>
    <n v="0"/>
    <n v="18"/>
  </r>
  <r>
    <x v="0"/>
    <x v="0"/>
    <d v="2020-01-29T00:00:00"/>
    <s v="Run"/>
    <s v="Miles (Bike and Run)"/>
    <n v="5"/>
    <n v="0"/>
    <n v="0"/>
    <n v="15"/>
    <n v="15"/>
  </r>
  <r>
    <x v="1"/>
    <x v="0"/>
    <d v="2020-01-29T00:00:00"/>
    <s v="Run"/>
    <s v="Miles (Bike and Run)"/>
    <n v="1"/>
    <n v="0"/>
    <n v="0"/>
    <n v="3"/>
    <n v="3"/>
  </r>
  <r>
    <x v="1"/>
    <x v="0"/>
    <d v="2020-01-29T00:00:00"/>
    <s v="Swim"/>
    <s v="Yard (Swim)"/>
    <n v="1200"/>
    <n v="6.8181839999999996"/>
    <n v="0"/>
    <n v="0"/>
    <n v="6.8181839999999996"/>
  </r>
  <r>
    <x v="2"/>
    <x v="0"/>
    <d v="2020-01-29T00:00:00"/>
    <s v="Run"/>
    <s v="Miles (Bike and Run)"/>
    <n v="5.81"/>
    <n v="0"/>
    <n v="0"/>
    <n v="17.43"/>
    <n v="17.43"/>
  </r>
  <r>
    <x v="41"/>
    <x v="0"/>
    <d v="2020-01-29T00:00:00"/>
    <s v="Run"/>
    <s v="Miles (Bike and Run)"/>
    <n v="49"/>
    <n v="0"/>
    <n v="0"/>
    <n v="147"/>
    <n v="147"/>
  </r>
  <r>
    <x v="41"/>
    <x v="0"/>
    <d v="2020-01-29T00:00:00"/>
    <s v="Bike"/>
    <s v="Miles (Bike and Run)"/>
    <n v="40"/>
    <n v="0"/>
    <n v="40"/>
    <n v="0"/>
    <n v="40"/>
  </r>
  <r>
    <x v="3"/>
    <x v="0"/>
    <d v="2020-01-29T00:00:00"/>
    <s v="Bike"/>
    <s v="Miles (Bike and Run)"/>
    <n v="15.6"/>
    <n v="0"/>
    <n v="15.6"/>
    <n v="0"/>
    <n v="15.6"/>
  </r>
  <r>
    <x v="3"/>
    <x v="0"/>
    <d v="2020-01-29T00:00:00"/>
    <s v="Run"/>
    <s v="Miles (Bike and Run)"/>
    <n v="2"/>
    <n v="0"/>
    <n v="0"/>
    <n v="6"/>
    <n v="6"/>
  </r>
  <r>
    <x v="4"/>
    <x v="0"/>
    <d v="2020-01-29T00:00:00"/>
    <s v="Swim"/>
    <s v="Yard (Swim)"/>
    <n v="2761"/>
    <n v="15.68750502"/>
    <n v="0"/>
    <n v="0"/>
    <n v="15.68750502"/>
  </r>
  <r>
    <x v="4"/>
    <x v="0"/>
    <d v="2020-01-29T00:00:00"/>
    <s v="Bike"/>
    <s v="Miles (Bike and Run)"/>
    <n v="21"/>
    <n v="0"/>
    <n v="21"/>
    <n v="0"/>
    <n v="21"/>
  </r>
  <r>
    <x v="6"/>
    <x v="0"/>
    <d v="2020-01-29T00:00:00"/>
    <s v="Swim"/>
    <s v="Yard (Swim)"/>
    <n v="3300"/>
    <n v="18.750005999999999"/>
    <n v="0"/>
    <n v="0"/>
    <n v="18.750005999999999"/>
  </r>
  <r>
    <x v="7"/>
    <x v="0"/>
    <d v="2020-01-29T00:00:00"/>
    <s v="Swim"/>
    <s v="Yard (Swim)"/>
    <n v="3400"/>
    <n v="19.318187999999999"/>
    <n v="0"/>
    <n v="0"/>
    <n v="19.318187999999999"/>
  </r>
  <r>
    <x v="7"/>
    <x v="0"/>
    <d v="2020-01-29T00:00:00"/>
    <s v="Swim"/>
    <s v="Yard (Swim)"/>
    <n v="3400"/>
    <n v="19.318187999999999"/>
    <n v="0"/>
    <n v="0"/>
    <n v="19.318187999999999"/>
  </r>
  <r>
    <x v="46"/>
    <x v="0"/>
    <d v="2020-01-29T00:00:00"/>
    <s v="Run"/>
    <s v="Miles (Bike and Run)"/>
    <n v="0.5"/>
    <n v="0"/>
    <n v="0"/>
    <n v="1.5"/>
    <n v="1.5"/>
  </r>
  <r>
    <x v="8"/>
    <x v="0"/>
    <d v="2020-01-29T00:00:00"/>
    <s v="Swim"/>
    <s v="Yard (Swim)"/>
    <n v="2000"/>
    <n v="11.36364"/>
    <n v="0"/>
    <n v="0"/>
    <n v="11.36364"/>
  </r>
  <r>
    <x v="8"/>
    <x v="0"/>
    <d v="2020-01-29T00:00:00"/>
    <s v="Bike"/>
    <s v="Miles (Bike and Run)"/>
    <n v="13.2"/>
    <n v="0"/>
    <n v="13.2"/>
    <n v="0"/>
    <n v="13.2"/>
  </r>
  <r>
    <x v="8"/>
    <x v="0"/>
    <d v="2020-01-29T00:00:00"/>
    <s v="Run"/>
    <s v="Miles (Bike and Run)"/>
    <n v="1.19"/>
    <n v="0"/>
    <n v="0"/>
    <n v="3.57"/>
    <n v="3.57"/>
  </r>
  <r>
    <x v="9"/>
    <x v="0"/>
    <d v="2020-01-29T00:00:00"/>
    <s v="Run"/>
    <s v="Miles (Bike and Run)"/>
    <n v="6"/>
    <n v="0"/>
    <n v="0"/>
    <n v="18"/>
    <n v="18"/>
  </r>
  <r>
    <x v="9"/>
    <x v="0"/>
    <d v="2020-01-29T00:00:00"/>
    <s v="Bike"/>
    <s v="Miles (Bike and Run)"/>
    <n v="16"/>
    <n v="0"/>
    <n v="16"/>
    <n v="0"/>
    <n v="16"/>
  </r>
  <r>
    <x v="10"/>
    <x v="0"/>
    <d v="2020-01-29T00:00:00"/>
    <s v="Swim"/>
    <s v="Yard (Swim)"/>
    <n v="4000"/>
    <n v="22.72728"/>
    <n v="0"/>
    <n v="0"/>
    <n v="22.72728"/>
  </r>
  <r>
    <x v="12"/>
    <x v="0"/>
    <d v="2020-01-29T00:00:00"/>
    <s v="Run"/>
    <s v="Miles (Bike and Run)"/>
    <n v="2.7"/>
    <n v="0"/>
    <n v="0"/>
    <n v="8.1000000000000014"/>
    <n v="8.1000000000000014"/>
  </r>
  <r>
    <x v="35"/>
    <x v="0"/>
    <d v="2020-01-29T00:00:00"/>
    <s v="Bike"/>
    <s v="Miles (Bike and Run)"/>
    <n v="20.5"/>
    <n v="0"/>
    <n v="20.5"/>
    <n v="0"/>
    <n v="20.5"/>
  </r>
  <r>
    <x v="35"/>
    <x v="0"/>
    <d v="2020-01-29T00:00:00"/>
    <s v="Swim"/>
    <s v="Yard (Swim)"/>
    <n v="2050"/>
    <n v="11.647730999999999"/>
    <n v="0"/>
    <n v="0"/>
    <n v="11.647730999999999"/>
  </r>
  <r>
    <x v="13"/>
    <x v="0"/>
    <d v="2020-01-29T00:00:00"/>
    <s v="Run"/>
    <s v="Miles (Bike and Run)"/>
    <n v="7.79"/>
    <n v="0"/>
    <n v="0"/>
    <n v="23.37"/>
    <n v="23.37"/>
  </r>
  <r>
    <x v="13"/>
    <x v="0"/>
    <d v="2020-01-29T00:00:00"/>
    <s v="Bike"/>
    <s v="Miles (Bike and Run)"/>
    <n v="16.399999999999999"/>
    <n v="0"/>
    <n v="16.399999999999999"/>
    <n v="0"/>
    <n v="16.399999999999999"/>
  </r>
  <r>
    <x v="13"/>
    <x v="0"/>
    <d v="2020-01-29T00:00:00"/>
    <s v="Run"/>
    <s v="Miles (Bike and Run)"/>
    <n v="1.79"/>
    <n v="0"/>
    <n v="0"/>
    <n v="5.37"/>
    <n v="5.37"/>
  </r>
  <r>
    <x v="14"/>
    <x v="0"/>
    <d v="2020-01-29T00:00:00"/>
    <s v="Swim"/>
    <s v="Yard (Swim)"/>
    <n v="2650"/>
    <n v="15.056823"/>
    <n v="0"/>
    <n v="0"/>
    <n v="15.056823"/>
  </r>
  <r>
    <x v="15"/>
    <x v="1"/>
    <d v="2020-01-29T00:00:00"/>
    <s v="Swim"/>
    <s v="Yard (Swim)"/>
    <n v="2425"/>
    <n v="13.778413499999999"/>
    <n v="0"/>
    <n v="0"/>
    <n v="13.778413499999999"/>
  </r>
  <r>
    <x v="17"/>
    <x v="1"/>
    <d v="2020-01-29T00:00:00"/>
    <s v="Bike"/>
    <s v="Miles (Bike and Run)"/>
    <n v="17.399999999999999"/>
    <n v="0"/>
    <n v="17.399999999999999"/>
    <n v="0"/>
    <n v="17.399999999999999"/>
  </r>
  <r>
    <x v="20"/>
    <x v="1"/>
    <d v="2020-01-29T00:00:00"/>
    <s v="Bike"/>
    <s v="Miles (Bike and Run)"/>
    <n v="18.399999999999999"/>
    <n v="0"/>
    <n v="18.399999999999999"/>
    <n v="0"/>
    <n v="18.399999999999999"/>
  </r>
  <r>
    <x v="20"/>
    <x v="1"/>
    <d v="2020-01-29T00:00:00"/>
    <s v="Swim"/>
    <s v="Yard (Swim)"/>
    <n v="2515"/>
    <n v="14.289777299999999"/>
    <n v="0"/>
    <n v="0"/>
    <n v="14.289777299999999"/>
  </r>
  <r>
    <x v="21"/>
    <x v="1"/>
    <d v="2020-01-29T00:00:00"/>
    <s v="Bike"/>
    <s v="Miles (Bike and Run)"/>
    <n v="14.82"/>
    <n v="0"/>
    <n v="14.82"/>
    <n v="0"/>
    <n v="14.82"/>
  </r>
  <r>
    <x v="21"/>
    <x v="1"/>
    <d v="2020-01-29T00:00:00"/>
    <s v="Run"/>
    <s v="Miles (Bike and Run)"/>
    <n v="1.63"/>
    <n v="0"/>
    <n v="0"/>
    <n v="4.8899999999999997"/>
    <n v="4.8899999999999997"/>
  </r>
  <r>
    <x v="22"/>
    <x v="1"/>
    <d v="2020-01-29T00:00:00"/>
    <s v="Run"/>
    <s v="Miles (Bike and Run)"/>
    <n v="4"/>
    <n v="0"/>
    <n v="0"/>
    <n v="12"/>
    <n v="12"/>
  </r>
  <r>
    <x v="23"/>
    <x v="1"/>
    <d v="2020-01-29T00:00:00"/>
    <s v="Bike"/>
    <s v="Miles (Bike and Run)"/>
    <n v="20"/>
    <n v="0"/>
    <n v="20"/>
    <n v="0"/>
    <n v="20"/>
  </r>
  <r>
    <x v="24"/>
    <x v="1"/>
    <d v="2020-01-29T00:00:00"/>
    <s v="Run"/>
    <s v="Miles (Bike and Run)"/>
    <n v="3"/>
    <n v="0"/>
    <n v="0"/>
    <n v="9"/>
    <n v="9"/>
  </r>
  <r>
    <x v="24"/>
    <x v="1"/>
    <d v="2020-01-29T00:00:00"/>
    <s v="Bike"/>
    <s v="Miles (Bike and Run)"/>
    <n v="12"/>
    <n v="0"/>
    <n v="12"/>
    <n v="0"/>
    <n v="12"/>
  </r>
  <r>
    <x v="27"/>
    <x v="1"/>
    <d v="2020-01-29T00:00:00"/>
    <s v="Swim"/>
    <s v="Yard (Swim)"/>
    <n v="2300"/>
    <n v="13.068185999999999"/>
    <n v="0"/>
    <n v="0"/>
    <n v="13.068185999999999"/>
  </r>
  <r>
    <x v="28"/>
    <x v="1"/>
    <d v="2020-01-29T00:00:00"/>
    <s v="Run"/>
    <s v="Miles (Bike and Run)"/>
    <n v="1"/>
    <n v="0"/>
    <n v="0"/>
    <n v="3"/>
    <n v="3"/>
  </r>
  <r>
    <x v="29"/>
    <x v="1"/>
    <d v="2020-01-29T00:00:00"/>
    <s v="Bike"/>
    <s v="Miles (Bike and Run)"/>
    <n v="26.5"/>
    <n v="0"/>
    <n v="26.5"/>
    <n v="0"/>
    <n v="26.5"/>
  </r>
  <r>
    <x v="29"/>
    <x v="1"/>
    <d v="2020-01-29T00:00:00"/>
    <s v="Bike"/>
    <s v="Miles (Bike and Run)"/>
    <n v="26.5"/>
    <n v="0"/>
    <n v="26.5"/>
    <n v="0"/>
    <n v="26.5"/>
  </r>
  <r>
    <x v="30"/>
    <x v="1"/>
    <d v="2020-01-29T00:00:00"/>
    <s v="Bike"/>
    <s v="Miles (Bike and Run)"/>
    <n v="10"/>
    <n v="0"/>
    <n v="10"/>
    <n v="0"/>
    <n v="10"/>
  </r>
  <r>
    <x v="30"/>
    <x v="1"/>
    <d v="2020-01-29T00:00:00"/>
    <s v="Swim"/>
    <s v="Yard (Swim)"/>
    <n v="1969"/>
    <n v="11.18750358"/>
    <n v="0"/>
    <n v="0"/>
    <n v="11.18750358"/>
  </r>
  <r>
    <x v="32"/>
    <x v="1"/>
    <d v="2020-01-29T00:00:00"/>
    <s v="Run"/>
    <s v="Miles (Bike and Run)"/>
    <n v="3.13"/>
    <n v="0"/>
    <n v="0"/>
    <n v="9.39"/>
    <n v="9.39"/>
  </r>
  <r>
    <x v="0"/>
    <x v="0"/>
    <d v="2020-01-30T00:00:00"/>
    <s v="Run"/>
    <s v="Miles (Bike and Run)"/>
    <n v="4.5"/>
    <n v="0"/>
    <n v="0"/>
    <n v="13.5"/>
    <n v="13.5"/>
  </r>
  <r>
    <x v="1"/>
    <x v="0"/>
    <d v="2020-01-30T00:00:00"/>
    <s v="Bike"/>
    <s v="Miles (Bike and Run)"/>
    <n v="12"/>
    <n v="0"/>
    <n v="12"/>
    <n v="0"/>
    <n v="12"/>
  </r>
  <r>
    <x v="2"/>
    <x v="0"/>
    <d v="2020-01-30T00:00:00"/>
    <s v="Swim"/>
    <s v="Yard (Swim)"/>
    <n v="2425"/>
    <n v="13.778413499999999"/>
    <n v="0"/>
    <n v="0"/>
    <n v="13.778413499999999"/>
  </r>
  <r>
    <x v="2"/>
    <x v="0"/>
    <d v="2020-01-30T00:00:00"/>
    <s v="Bike"/>
    <s v="Miles (Bike and Run)"/>
    <n v="13.7"/>
    <n v="0"/>
    <n v="13.7"/>
    <n v="0"/>
    <n v="13.7"/>
  </r>
  <r>
    <x v="3"/>
    <x v="0"/>
    <d v="2020-01-30T00:00:00"/>
    <s v="Swim"/>
    <s v="Yard (Swim)"/>
    <n v="1613"/>
    <n v="9.1647756600000001"/>
    <n v="0"/>
    <n v="0"/>
    <n v="9.1647756600000001"/>
  </r>
  <r>
    <x v="4"/>
    <x v="0"/>
    <d v="2020-01-30T00:00:00"/>
    <s v="Bike"/>
    <s v="Miles (Bike and Run)"/>
    <n v="23"/>
    <n v="0"/>
    <n v="23"/>
    <n v="0"/>
    <n v="23"/>
  </r>
  <r>
    <x v="4"/>
    <x v="0"/>
    <d v="2020-01-30T00:00:00"/>
    <s v="Run"/>
    <s v="Miles (Bike and Run)"/>
    <n v="5.5"/>
    <n v="0"/>
    <n v="0"/>
    <n v="16.5"/>
    <n v="16.5"/>
  </r>
  <r>
    <x v="6"/>
    <x v="0"/>
    <d v="2020-01-30T00:00:00"/>
    <s v="Run"/>
    <s v="Miles (Bike and Run)"/>
    <n v="5.2"/>
    <n v="0"/>
    <n v="0"/>
    <n v="15.600000000000001"/>
    <n v="15.600000000000001"/>
  </r>
  <r>
    <x v="7"/>
    <x v="0"/>
    <d v="2020-01-30T00:00:00"/>
    <s v="Bike"/>
    <s v="Miles (Bike and Run)"/>
    <n v="16.55"/>
    <n v="0"/>
    <n v="16.55"/>
    <n v="0"/>
    <n v="16.55"/>
  </r>
  <r>
    <x v="8"/>
    <x v="0"/>
    <d v="2020-01-30T00:00:00"/>
    <s v="Run"/>
    <s v="Miles (Bike and Run)"/>
    <n v="4.5"/>
    <n v="0"/>
    <n v="0"/>
    <n v="13.5"/>
    <n v="13.5"/>
  </r>
  <r>
    <x v="9"/>
    <x v="0"/>
    <d v="2020-01-30T00:00:00"/>
    <s v="Run"/>
    <s v="Miles (Bike and Run)"/>
    <n v="8"/>
    <n v="0"/>
    <n v="0"/>
    <n v="24"/>
    <n v="24"/>
  </r>
  <r>
    <x v="10"/>
    <x v="0"/>
    <d v="2020-01-30T00:00:00"/>
    <s v="Run"/>
    <s v="Miles (Bike and Run)"/>
    <n v="5.5"/>
    <n v="0"/>
    <n v="0"/>
    <n v="16.5"/>
    <n v="16.5"/>
  </r>
  <r>
    <x v="35"/>
    <x v="0"/>
    <d v="2020-01-30T00:00:00"/>
    <s v="Bike"/>
    <s v="Miles (Bike and Run)"/>
    <n v="20.399999999999999"/>
    <n v="0"/>
    <n v="20.399999999999999"/>
    <n v="0"/>
    <n v="20.399999999999999"/>
  </r>
  <r>
    <x v="13"/>
    <x v="0"/>
    <d v="2020-01-30T00:00:00"/>
    <s v="Run"/>
    <s v="Miles (Bike and Run)"/>
    <n v="2.98"/>
    <n v="0"/>
    <n v="0"/>
    <n v="8.94"/>
    <n v="8.94"/>
  </r>
  <r>
    <x v="36"/>
    <x v="0"/>
    <d v="2020-01-30T00:00:00"/>
    <s v="Run"/>
    <s v="Miles (Bike and Run)"/>
    <n v="6.5"/>
    <n v="0"/>
    <n v="0"/>
    <n v="19.5"/>
    <n v="19.5"/>
  </r>
  <r>
    <x v="36"/>
    <x v="0"/>
    <d v="2020-01-30T00:00:00"/>
    <s v="Run"/>
    <s v="Miles (Bike and Run)"/>
    <n v="6.5"/>
    <n v="0"/>
    <n v="0"/>
    <n v="19.5"/>
    <n v="19.5"/>
  </r>
  <r>
    <x v="14"/>
    <x v="0"/>
    <d v="2020-01-30T00:00:00"/>
    <s v="Run"/>
    <s v="Miles (Bike and Run)"/>
    <n v="5.03"/>
    <n v="0"/>
    <n v="0"/>
    <n v="15.09"/>
    <n v="15.09"/>
  </r>
  <r>
    <x v="17"/>
    <x v="1"/>
    <d v="2020-01-30T00:00:00"/>
    <s v="Run"/>
    <s v="Miles (Bike and Run)"/>
    <n v="4.2"/>
    <n v="0"/>
    <n v="0"/>
    <n v="12.600000000000001"/>
    <n v="12.600000000000001"/>
  </r>
  <r>
    <x v="20"/>
    <x v="1"/>
    <d v="2020-01-30T00:00:00"/>
    <s v="Run"/>
    <s v="Miles (Bike and Run)"/>
    <n v="4.3"/>
    <n v="0"/>
    <n v="0"/>
    <n v="12.899999999999999"/>
    <n v="12.899999999999999"/>
  </r>
  <r>
    <x v="40"/>
    <x v="1"/>
    <d v="2020-01-30T00:00:00"/>
    <s v="Run"/>
    <s v="Miles (Bike and Run)"/>
    <n v="5"/>
    <n v="0"/>
    <n v="0"/>
    <n v="15"/>
    <n v="15"/>
  </r>
  <r>
    <x v="21"/>
    <x v="1"/>
    <d v="2020-01-30T00:00:00"/>
    <s v="Run"/>
    <s v="Miles (Bike and Run)"/>
    <n v="6.1"/>
    <n v="0"/>
    <n v="0"/>
    <n v="18.299999999999997"/>
    <n v="18.299999999999997"/>
  </r>
  <r>
    <x v="38"/>
    <x v="1"/>
    <d v="2020-01-30T00:00:00"/>
    <s v="Run"/>
    <s v="Miles (Bike and Run)"/>
    <n v="11"/>
    <n v="0"/>
    <n v="0"/>
    <n v="33"/>
    <n v="33"/>
  </r>
  <r>
    <x v="24"/>
    <x v="1"/>
    <d v="2020-01-30T00:00:00"/>
    <s v="Swim"/>
    <s v="Yard (Swim)"/>
    <n v="1350"/>
    <n v="7.670456999999999"/>
    <n v="0"/>
    <n v="0"/>
    <n v="7.670456999999999"/>
  </r>
  <r>
    <x v="24"/>
    <x v="1"/>
    <d v="2020-01-30T00:00:00"/>
    <s v="Bike"/>
    <s v="Miles (Bike and Run)"/>
    <n v="13"/>
    <n v="0"/>
    <n v="13"/>
    <n v="0"/>
    <n v="13"/>
  </r>
  <r>
    <x v="26"/>
    <x v="1"/>
    <d v="2020-01-30T00:00:00"/>
    <s v="Bike"/>
    <s v="Miles (Bike and Run)"/>
    <n v="15"/>
    <n v="0"/>
    <n v="15"/>
    <n v="0"/>
    <n v="15"/>
  </r>
  <r>
    <x v="27"/>
    <x v="1"/>
    <d v="2020-01-30T00:00:00"/>
    <s v="Run"/>
    <s v="Miles (Bike and Run)"/>
    <n v="2.38"/>
    <n v="0"/>
    <n v="0"/>
    <n v="7.14"/>
    <n v="7.14"/>
  </r>
  <r>
    <x v="27"/>
    <x v="1"/>
    <d v="2020-01-30T00:00:00"/>
    <s v="Run"/>
    <s v="Miles (Bike and Run)"/>
    <n v="2.85"/>
    <n v="0"/>
    <n v="0"/>
    <n v="8.5500000000000007"/>
    <n v="8.5500000000000007"/>
  </r>
  <r>
    <x v="28"/>
    <x v="1"/>
    <d v="2020-01-30T00:00:00"/>
    <s v="Run"/>
    <s v="Miles (Bike and Run)"/>
    <n v="1"/>
    <n v="0"/>
    <n v="0"/>
    <n v="3"/>
    <n v="3"/>
  </r>
  <r>
    <x v="29"/>
    <x v="1"/>
    <d v="2020-01-30T00:00:00"/>
    <s v="Run"/>
    <s v="Miles (Bike and Run)"/>
    <n v="6.86"/>
    <n v="0"/>
    <n v="0"/>
    <n v="20.580000000000002"/>
    <n v="20.580000000000002"/>
  </r>
  <r>
    <x v="30"/>
    <x v="1"/>
    <d v="2020-01-30T00:00:00"/>
    <s v="Run"/>
    <s v="Miles (Bike and Run)"/>
    <n v="4.6399999999999997"/>
    <n v="0"/>
    <n v="0"/>
    <n v="13.919999999999998"/>
    <n v="13.919999999999998"/>
  </r>
  <r>
    <x v="32"/>
    <x v="1"/>
    <d v="2020-01-30T00:00:00"/>
    <s v="Bike"/>
    <s v="Miles (Bike and Run)"/>
    <n v="9.14"/>
    <n v="0"/>
    <n v="9.14"/>
    <n v="0"/>
    <n v="9.14"/>
  </r>
  <r>
    <x v="0"/>
    <x v="0"/>
    <d v="2020-01-31T00:00:00"/>
    <s v="Swim"/>
    <s v="Yard (Swim)"/>
    <n v="3500"/>
    <n v="19.886369999999999"/>
    <n v="0"/>
    <n v="0"/>
    <n v="19.886369999999999"/>
  </r>
  <r>
    <x v="1"/>
    <x v="0"/>
    <d v="2020-01-31T00:00:00"/>
    <s v="Swim"/>
    <s v="Yard (Swim)"/>
    <n v="1200"/>
    <n v="6.8181839999999996"/>
    <n v="0"/>
    <n v="0"/>
    <n v="6.8181839999999996"/>
  </r>
  <r>
    <x v="1"/>
    <x v="0"/>
    <d v="2020-01-31T00:00:00"/>
    <s v="Bike"/>
    <s v="Miles (Bike and Run)"/>
    <n v="2.68"/>
    <n v="0"/>
    <n v="2.68"/>
    <n v="0"/>
    <n v="2.68"/>
  </r>
  <r>
    <x v="2"/>
    <x v="0"/>
    <d v="2020-01-31T00:00:00"/>
    <s v="Run"/>
    <s v="Miles (Bike and Run)"/>
    <n v="4.16"/>
    <n v="0"/>
    <n v="0"/>
    <n v="12.48"/>
    <n v="12.48"/>
  </r>
  <r>
    <x v="3"/>
    <x v="0"/>
    <d v="2020-01-31T00:00:00"/>
    <s v="Swim"/>
    <s v="Yard (Swim)"/>
    <n v="1558"/>
    <n v="8.8522755599999989"/>
    <n v="0"/>
    <n v="0"/>
    <n v="8.8522755599999989"/>
  </r>
  <r>
    <x v="4"/>
    <x v="0"/>
    <d v="2020-01-31T00:00:00"/>
    <s v="Swim"/>
    <s v="Yard (Swim)"/>
    <n v="2187"/>
    <n v="12.42614034"/>
    <n v="0"/>
    <n v="0"/>
    <n v="12.42614034"/>
  </r>
  <r>
    <x v="6"/>
    <x v="0"/>
    <d v="2020-01-31T00:00:00"/>
    <s v="Swim"/>
    <s v="Yard (Swim)"/>
    <n v="3300"/>
    <n v="18.750005999999999"/>
    <n v="0"/>
    <n v="0"/>
    <n v="18.750005999999999"/>
  </r>
  <r>
    <x v="7"/>
    <x v="0"/>
    <d v="2020-01-31T00:00:00"/>
    <s v="Run"/>
    <s v="Miles (Bike and Run)"/>
    <n v="7.05"/>
    <n v="0"/>
    <n v="0"/>
    <n v="21.15"/>
    <n v="21.15"/>
  </r>
  <r>
    <x v="8"/>
    <x v="0"/>
    <d v="2020-01-31T00:00:00"/>
    <s v="Swim"/>
    <s v="Yard (Swim)"/>
    <n v="1950"/>
    <n v="11.079549"/>
    <n v="0"/>
    <n v="0"/>
    <n v="11.079549"/>
  </r>
  <r>
    <x v="9"/>
    <x v="0"/>
    <d v="2020-01-31T00:00:00"/>
    <s v="Swim"/>
    <s v="Yard (Swim)"/>
    <n v="2300"/>
    <n v="13.068185999999999"/>
    <n v="0"/>
    <n v="0"/>
    <n v="13.068185999999999"/>
  </r>
  <r>
    <x v="10"/>
    <x v="0"/>
    <d v="2020-01-31T00:00:00"/>
    <s v="Swim"/>
    <s v="Yard (Swim)"/>
    <n v="5600"/>
    <n v="31.818192"/>
    <n v="0"/>
    <n v="0"/>
    <n v="31.818192"/>
  </r>
  <r>
    <x v="13"/>
    <x v="0"/>
    <d v="2020-01-31T00:00:00"/>
    <s v="Swim"/>
    <s v="Yard (Swim)"/>
    <n v="2650"/>
    <n v="15.056823"/>
    <n v="0"/>
    <n v="0"/>
    <n v="15.056823"/>
  </r>
  <r>
    <x v="13"/>
    <x v="0"/>
    <d v="2020-01-31T00:00:00"/>
    <s v="Swim"/>
    <s v="Yard (Swim)"/>
    <n v="2650"/>
    <n v="15.056823"/>
    <n v="0"/>
    <n v="0"/>
    <n v="15.056823"/>
  </r>
  <r>
    <x v="36"/>
    <x v="0"/>
    <d v="2020-01-31T00:00:00"/>
    <s v="Swim"/>
    <s v="Yard (Swim)"/>
    <n v="1250"/>
    <n v="7.1022750000000006"/>
    <n v="0"/>
    <n v="0"/>
    <n v="7.1022750000000006"/>
  </r>
  <r>
    <x v="36"/>
    <x v="0"/>
    <d v="2020-01-31T00:00:00"/>
    <s v="Bike"/>
    <s v="Miles (Bike and Run)"/>
    <n v="6"/>
    <n v="0"/>
    <n v="6"/>
    <n v="0"/>
    <n v="6"/>
  </r>
  <r>
    <x v="14"/>
    <x v="0"/>
    <d v="2020-01-31T00:00:00"/>
    <s v="Swim"/>
    <s v="Yard (Swim)"/>
    <n v="2500"/>
    <n v="14.204550000000001"/>
    <n v="0"/>
    <n v="0"/>
    <n v="14.204550000000001"/>
  </r>
  <r>
    <x v="17"/>
    <x v="1"/>
    <d v="2020-01-31T00:00:00"/>
    <s v="Run"/>
    <s v="Miles (Bike and Run)"/>
    <n v="10.3"/>
    <n v="0"/>
    <n v="0"/>
    <n v="30.900000000000002"/>
    <n v="30.900000000000002"/>
  </r>
  <r>
    <x v="20"/>
    <x v="1"/>
    <d v="2020-01-31T00:00:00"/>
    <s v="Swim"/>
    <s v="Yard (Swim)"/>
    <n v="2475"/>
    <n v="14.062504499999999"/>
    <n v="0"/>
    <n v="0"/>
    <n v="14.062504499999999"/>
  </r>
  <r>
    <x v="20"/>
    <x v="1"/>
    <d v="2020-01-31T00:00:00"/>
    <s v="Bike"/>
    <s v="Miles (Bike and Run)"/>
    <n v="18.2"/>
    <n v="0"/>
    <n v="18.2"/>
    <n v="0"/>
    <n v="18.2"/>
  </r>
  <r>
    <x v="21"/>
    <x v="1"/>
    <d v="2020-01-31T00:00:00"/>
    <s v="Swim"/>
    <s v="Yard (Swim)"/>
    <n v="2650"/>
    <n v="15.056823"/>
    <n v="0"/>
    <n v="0"/>
    <n v="15.056823"/>
  </r>
  <r>
    <x v="22"/>
    <x v="1"/>
    <d v="2020-01-31T00:00:00"/>
    <s v="Run"/>
    <s v="Miles (Bike and Run)"/>
    <n v="4"/>
    <n v="0"/>
    <n v="0"/>
    <n v="12"/>
    <n v="12"/>
  </r>
  <r>
    <x v="23"/>
    <x v="1"/>
    <d v="2020-01-31T00:00:00"/>
    <s v="Swim"/>
    <s v="Yard (Swim)"/>
    <n v="3100"/>
    <n v="17.613641999999999"/>
    <n v="0"/>
    <n v="0"/>
    <n v="17.613641999999999"/>
  </r>
  <r>
    <x v="24"/>
    <x v="1"/>
    <d v="2020-01-31T00:00:00"/>
    <s v="Run"/>
    <s v="Miles (Bike and Run)"/>
    <n v="5"/>
    <n v="0"/>
    <n v="0"/>
    <n v="15"/>
    <n v="15"/>
  </r>
  <r>
    <x v="27"/>
    <x v="1"/>
    <d v="2020-01-31T00:00:00"/>
    <s v="Swim"/>
    <s v="Yard (Swim)"/>
    <n v="2625"/>
    <n v="14.914777499999998"/>
    <n v="0"/>
    <n v="0"/>
    <n v="14.914777499999998"/>
  </r>
  <r>
    <x v="28"/>
    <x v="1"/>
    <d v="2020-01-31T00:00:00"/>
    <s v="Run"/>
    <s v="Miles (Bike and Run)"/>
    <n v="1"/>
    <n v="0"/>
    <n v="0"/>
    <n v="3"/>
    <n v="3"/>
  </r>
  <r>
    <x v="30"/>
    <x v="1"/>
    <d v="2020-01-31T00:00:00"/>
    <s v="Swim"/>
    <s v="Yard (Swim)"/>
    <n v="1094"/>
    <n v="6.2159110799999997"/>
    <n v="0"/>
    <n v="0"/>
    <n v="6.2159110799999997"/>
  </r>
  <r>
    <x v="30"/>
    <x v="1"/>
    <d v="2020-01-31T00:00:00"/>
    <s v="Run"/>
    <s v="Miles (Bike and Run)"/>
    <n v="3"/>
    <n v="0"/>
    <n v="0"/>
    <n v="9"/>
    <n v="9"/>
  </r>
  <r>
    <x v="0"/>
    <x v="0"/>
    <d v="2020-02-01T00:00:00"/>
    <s v="Run"/>
    <s v="Miles (Bike and Run)"/>
    <n v="2"/>
    <n v="0"/>
    <n v="0"/>
    <n v="6"/>
    <n v="6"/>
  </r>
  <r>
    <x v="1"/>
    <x v="0"/>
    <d v="2020-02-01T00:00:00"/>
    <s v="Run"/>
    <s v="Miles (Bike and Run)"/>
    <n v="3.15"/>
    <n v="0"/>
    <n v="0"/>
    <n v="9.4499999999999993"/>
    <n v="9.4499999999999993"/>
  </r>
  <r>
    <x v="2"/>
    <x v="0"/>
    <d v="2020-02-01T00:00:00"/>
    <s v="Run"/>
    <s v="Miles (Bike and Run)"/>
    <n v="3.16"/>
    <n v="0"/>
    <n v="0"/>
    <n v="9.48"/>
    <n v="9.48"/>
  </r>
  <r>
    <x v="3"/>
    <x v="0"/>
    <d v="2020-02-01T00:00:00"/>
    <s v="Bike"/>
    <s v="Miles (Bike and Run)"/>
    <n v="44.2"/>
    <n v="0"/>
    <n v="44.2"/>
    <n v="0"/>
    <n v="44.2"/>
  </r>
  <r>
    <x v="4"/>
    <x v="0"/>
    <d v="2020-02-01T00:00:00"/>
    <s v="Run"/>
    <s v="Miles (Bike and Run)"/>
    <n v="9"/>
    <n v="0"/>
    <n v="0"/>
    <n v="27"/>
    <n v="27"/>
  </r>
  <r>
    <x v="7"/>
    <x v="0"/>
    <d v="2020-02-01T00:00:00"/>
    <s v="Swim"/>
    <s v="Yard (Swim)"/>
    <n v="3100"/>
    <n v="17.613641999999999"/>
    <n v="0"/>
    <n v="0"/>
    <n v="17.613641999999999"/>
  </r>
  <r>
    <x v="8"/>
    <x v="0"/>
    <d v="2020-02-01T00:00:00"/>
    <s v="Run"/>
    <s v="Miles (Bike and Run)"/>
    <n v="3.1"/>
    <n v="0"/>
    <n v="0"/>
    <n v="9.3000000000000007"/>
    <n v="9.3000000000000007"/>
  </r>
  <r>
    <x v="9"/>
    <x v="0"/>
    <d v="2020-02-01T00:00:00"/>
    <s v="Run"/>
    <s v="Miles (Bike and Run)"/>
    <n v="7.1"/>
    <n v="0"/>
    <n v="0"/>
    <n v="21.299999999999997"/>
    <n v="21.299999999999997"/>
  </r>
  <r>
    <x v="10"/>
    <x v="0"/>
    <d v="2020-02-01T00:00:00"/>
    <s v="Run"/>
    <s v="Miles (Bike and Run)"/>
    <n v="11"/>
    <n v="0"/>
    <n v="0"/>
    <n v="33"/>
    <n v="33"/>
  </r>
  <r>
    <x v="12"/>
    <x v="0"/>
    <d v="2020-02-01T00:00:00"/>
    <s v="Run"/>
    <s v="Miles (Bike and Run)"/>
    <n v="10.1"/>
    <n v="0"/>
    <n v="0"/>
    <n v="30.299999999999997"/>
    <n v="30.299999999999997"/>
  </r>
  <r>
    <x v="13"/>
    <x v="0"/>
    <d v="2020-02-01T00:00:00"/>
    <s v="Run"/>
    <s v="Miles (Bike and Run)"/>
    <n v="13.9"/>
    <n v="0"/>
    <n v="0"/>
    <n v="41.7"/>
    <n v="41.7"/>
  </r>
  <r>
    <x v="36"/>
    <x v="0"/>
    <d v="2020-02-01T00:00:00"/>
    <s v="Bike"/>
    <s v="Miles (Bike and Run)"/>
    <n v="19"/>
    <n v="0"/>
    <n v="19"/>
    <n v="0"/>
    <n v="19"/>
  </r>
  <r>
    <x v="36"/>
    <x v="0"/>
    <d v="2020-02-01T00:00:00"/>
    <s v="Run"/>
    <s v="Miles (Bike and Run)"/>
    <n v="6"/>
    <n v="0"/>
    <n v="0"/>
    <n v="18"/>
    <n v="18"/>
  </r>
  <r>
    <x v="20"/>
    <x v="1"/>
    <d v="2020-02-01T00:00:00"/>
    <s v="Bike"/>
    <s v="Miles (Bike and Run)"/>
    <n v="32.6"/>
    <n v="0"/>
    <n v="32.6"/>
    <n v="0"/>
    <n v="32.6"/>
  </r>
  <r>
    <x v="21"/>
    <x v="1"/>
    <d v="2020-02-01T00:00:00"/>
    <s v="Run"/>
    <s v="Miles (Bike and Run)"/>
    <n v="8"/>
    <n v="0"/>
    <n v="0"/>
    <n v="24"/>
    <n v="24"/>
  </r>
  <r>
    <x v="38"/>
    <x v="1"/>
    <d v="2020-02-01T00:00:00"/>
    <s v="Run"/>
    <s v="Miles (Bike and Run)"/>
    <n v="13.3"/>
    <n v="0"/>
    <n v="0"/>
    <n v="39.900000000000006"/>
    <n v="39.900000000000006"/>
  </r>
  <r>
    <x v="24"/>
    <x v="1"/>
    <d v="2020-02-01T00:00:00"/>
    <s v="Bike"/>
    <s v="Miles (Bike and Run)"/>
    <n v="13.41"/>
    <n v="0"/>
    <n v="13.41"/>
    <n v="0"/>
    <n v="13.41"/>
  </r>
  <r>
    <x v="24"/>
    <x v="1"/>
    <d v="2020-02-01T00:00:00"/>
    <s v="Run"/>
    <s v="Miles (Bike and Run)"/>
    <n v="3.01"/>
    <n v="0"/>
    <n v="0"/>
    <n v="9.0299999999999994"/>
    <n v="9.0299999999999994"/>
  </r>
  <r>
    <x v="27"/>
    <x v="1"/>
    <d v="2020-02-01T00:00:00"/>
    <s v="Run"/>
    <s v="Miles (Bike and Run)"/>
    <n v="3.06"/>
    <n v="0"/>
    <n v="0"/>
    <n v="9.18"/>
    <n v="9.18"/>
  </r>
  <r>
    <x v="28"/>
    <x v="1"/>
    <d v="2020-02-01T00:00:00"/>
    <s v="Run"/>
    <s v="Miles (Bike and Run)"/>
    <n v="1"/>
    <n v="0"/>
    <n v="0"/>
    <n v="3"/>
    <n v="3"/>
  </r>
  <r>
    <x v="28"/>
    <x v="1"/>
    <d v="2020-02-01T00:00:00"/>
    <s v="Bike"/>
    <s v="Miles (Bike and Run)"/>
    <n v="6"/>
    <n v="0"/>
    <n v="6"/>
    <n v="0"/>
    <n v="6"/>
  </r>
  <r>
    <x v="29"/>
    <x v="1"/>
    <d v="2020-02-01T00:00:00"/>
    <s v="Bike"/>
    <s v="Miles (Bike and Run)"/>
    <n v="36.24"/>
    <n v="0"/>
    <n v="36.24"/>
    <n v="0"/>
    <n v="36.24"/>
  </r>
  <r>
    <x v="30"/>
    <x v="1"/>
    <d v="2020-02-01T00:00:00"/>
    <s v="Run"/>
    <s v="Miles (Bike and Run)"/>
    <n v="5.82"/>
    <n v="0"/>
    <n v="0"/>
    <n v="17.46"/>
    <n v="17.46"/>
  </r>
  <r>
    <x v="30"/>
    <x v="1"/>
    <d v="2020-02-01T00:00:00"/>
    <s v="Swim"/>
    <s v="Yard (Swim)"/>
    <n v="1367"/>
    <n v="7.7670479399999994"/>
    <n v="0"/>
    <n v="0"/>
    <n v="7.7670479399999994"/>
  </r>
  <r>
    <x v="32"/>
    <x v="1"/>
    <d v="2020-02-01T00:00:00"/>
    <s v="Bike"/>
    <s v="Miles (Bike and Run)"/>
    <n v="20.6"/>
    <n v="0"/>
    <n v="20.6"/>
    <n v="0"/>
    <n v="20.6"/>
  </r>
  <r>
    <x v="32"/>
    <x v="1"/>
    <d v="2020-02-01T00:00:00"/>
    <s v="Run"/>
    <s v="Miles (Bike and Run)"/>
    <n v="2"/>
    <n v="0"/>
    <n v="0"/>
    <n v="6"/>
    <n v="6"/>
  </r>
  <r>
    <x v="0"/>
    <x v="0"/>
    <d v="2020-02-02T00:00:00"/>
    <s v="Run"/>
    <s v="Miles (Bike and Run)"/>
    <n v="11"/>
    <n v="0"/>
    <n v="0"/>
    <n v="33"/>
    <n v="33"/>
  </r>
  <r>
    <x v="1"/>
    <x v="0"/>
    <d v="2020-02-02T00:00:00"/>
    <s v="Bike"/>
    <s v="Miles (Bike and Run)"/>
    <n v="35.35"/>
    <n v="0"/>
    <n v="35.35"/>
    <n v="0"/>
    <n v="35.35"/>
  </r>
  <r>
    <x v="2"/>
    <x v="0"/>
    <d v="2020-02-02T00:00:00"/>
    <s v="Run"/>
    <s v="Miles (Bike and Run)"/>
    <n v="10.9"/>
    <n v="0"/>
    <n v="0"/>
    <n v="32.700000000000003"/>
    <n v="32.700000000000003"/>
  </r>
  <r>
    <x v="3"/>
    <x v="0"/>
    <d v="2020-02-02T00:00:00"/>
    <s v="Run"/>
    <s v="Miles (Bike and Run)"/>
    <n v="4"/>
    <n v="0"/>
    <n v="0"/>
    <n v="12"/>
    <n v="12"/>
  </r>
  <r>
    <x v="34"/>
    <x v="0"/>
    <d v="2020-02-02T00:00:00"/>
    <s v="Bike"/>
    <s v="Miles (Bike and Run)"/>
    <n v="50"/>
    <n v="0"/>
    <n v="50"/>
    <n v="0"/>
    <n v="50"/>
  </r>
  <r>
    <x v="34"/>
    <x v="0"/>
    <d v="2020-02-02T00:00:00"/>
    <s v="Run"/>
    <s v="Miles (Bike and Run)"/>
    <n v="1.6"/>
    <n v="0"/>
    <n v="0"/>
    <n v="4.8000000000000007"/>
    <n v="4.8000000000000007"/>
  </r>
  <r>
    <x v="4"/>
    <x v="0"/>
    <d v="2020-02-02T00:00:00"/>
    <s v="Bike"/>
    <s v="Miles (Bike and Run)"/>
    <n v="49"/>
    <n v="0"/>
    <n v="49"/>
    <n v="0"/>
    <n v="49"/>
  </r>
  <r>
    <x v="6"/>
    <x v="0"/>
    <d v="2020-02-02T00:00:00"/>
    <s v="Run"/>
    <s v="Miles (Bike and Run)"/>
    <n v="3.5"/>
    <n v="0"/>
    <n v="0"/>
    <n v="10.5"/>
    <n v="10.5"/>
  </r>
  <r>
    <x v="44"/>
    <x v="0"/>
    <d v="2020-02-02T00:00:00"/>
    <s v="Run"/>
    <s v="Miles (Bike and Run)"/>
    <n v="3"/>
    <n v="0"/>
    <n v="0"/>
    <n v="9"/>
    <n v="9"/>
  </r>
  <r>
    <x v="7"/>
    <x v="0"/>
    <d v="2020-02-02T00:00:00"/>
    <s v="Run"/>
    <s v="Miles (Bike and Run)"/>
    <n v="11.12"/>
    <n v="0"/>
    <n v="0"/>
    <n v="33.36"/>
    <n v="33.36"/>
  </r>
  <r>
    <x v="7"/>
    <x v="0"/>
    <d v="2020-02-02T00:00:00"/>
    <s v="Run"/>
    <s v="Miles (Bike and Run)"/>
    <n v="5.1100000000000003"/>
    <n v="0"/>
    <n v="0"/>
    <n v="15.330000000000002"/>
    <n v="15.330000000000002"/>
  </r>
  <r>
    <x v="8"/>
    <x v="0"/>
    <d v="2020-02-02T00:00:00"/>
    <s v="Run"/>
    <s v="Miles (Bike and Run)"/>
    <n v="11"/>
    <n v="0"/>
    <n v="0"/>
    <n v="33"/>
    <n v="33"/>
  </r>
  <r>
    <x v="8"/>
    <x v="0"/>
    <d v="2020-02-02T00:00:00"/>
    <s v="Bike"/>
    <s v="Miles (Bike and Run)"/>
    <n v="14"/>
    <n v="0"/>
    <n v="14"/>
    <n v="0"/>
    <n v="14"/>
  </r>
  <r>
    <x v="9"/>
    <x v="0"/>
    <d v="2020-02-02T00:00:00"/>
    <s v="Run"/>
    <s v="Miles (Bike and Run)"/>
    <n v="9.3000000000000007"/>
    <n v="0"/>
    <n v="0"/>
    <n v="27.900000000000002"/>
    <n v="27.900000000000002"/>
  </r>
  <r>
    <x v="10"/>
    <x v="0"/>
    <d v="2020-02-02T00:00:00"/>
    <s v="Bike"/>
    <s v="Miles (Bike and Run)"/>
    <n v="38"/>
    <n v="0"/>
    <n v="38"/>
    <n v="0"/>
    <n v="38"/>
  </r>
  <r>
    <x v="12"/>
    <x v="0"/>
    <d v="2020-02-02T00:00:00"/>
    <s v="Run"/>
    <s v="Miles (Bike and Run)"/>
    <n v="3.1"/>
    <n v="0"/>
    <n v="0"/>
    <n v="9.3000000000000007"/>
    <n v="9.3000000000000007"/>
  </r>
  <r>
    <x v="35"/>
    <x v="0"/>
    <d v="2020-02-02T00:00:00"/>
    <s v="Run"/>
    <s v="Miles (Bike and Run)"/>
    <n v="4.26"/>
    <n v="0"/>
    <n v="0"/>
    <n v="12.78"/>
    <n v="12.78"/>
  </r>
  <r>
    <x v="13"/>
    <x v="0"/>
    <d v="2020-02-02T00:00:00"/>
    <s v="Bike"/>
    <s v="Miles (Bike and Run)"/>
    <n v="34.799999999999997"/>
    <n v="0"/>
    <n v="34.799999999999997"/>
    <n v="0"/>
    <n v="34.799999999999997"/>
  </r>
  <r>
    <x v="14"/>
    <x v="0"/>
    <d v="2020-02-02T00:00:00"/>
    <s v="Run"/>
    <s v="Miles (Bike and Run)"/>
    <n v="11.02"/>
    <n v="0"/>
    <n v="0"/>
    <n v="33.06"/>
    <n v="33.06"/>
  </r>
  <r>
    <x v="17"/>
    <x v="1"/>
    <d v="2020-02-02T00:00:00"/>
    <s v="Bike"/>
    <s v="Miles (Bike and Run)"/>
    <n v="12.6"/>
    <n v="0"/>
    <n v="12.6"/>
    <n v="0"/>
    <n v="12.6"/>
  </r>
  <r>
    <x v="17"/>
    <x v="1"/>
    <d v="2020-02-02T00:00:00"/>
    <s v="Run"/>
    <s v="Miles (Bike and Run)"/>
    <n v="0.75"/>
    <n v="0"/>
    <n v="0"/>
    <n v="2.25"/>
    <n v="2.25"/>
  </r>
  <r>
    <x v="20"/>
    <x v="1"/>
    <d v="2020-02-02T00:00:00"/>
    <s v="Run"/>
    <s v="Miles (Bike and Run)"/>
    <n v="10.7"/>
    <n v="0"/>
    <n v="0"/>
    <n v="32.099999999999994"/>
    <n v="32.099999999999994"/>
  </r>
  <r>
    <x v="40"/>
    <x v="1"/>
    <d v="2020-02-02T00:00:00"/>
    <s v="Run"/>
    <s v="Miles (Bike and Run)"/>
    <n v="11.5"/>
    <n v="0"/>
    <n v="0"/>
    <n v="34.5"/>
    <n v="34.5"/>
  </r>
  <r>
    <x v="21"/>
    <x v="1"/>
    <d v="2020-02-02T00:00:00"/>
    <s v="Bike"/>
    <s v="Miles (Bike and Run)"/>
    <n v="31.5"/>
    <n v="0"/>
    <n v="31.5"/>
    <n v="0"/>
    <n v="31.5"/>
  </r>
  <r>
    <x v="23"/>
    <x v="1"/>
    <d v="2020-02-02T00:00:00"/>
    <s v="Run"/>
    <s v="Miles (Bike and Run)"/>
    <n v="11"/>
    <n v="0"/>
    <n v="0"/>
    <n v="33"/>
    <n v="33"/>
  </r>
  <r>
    <x v="24"/>
    <x v="1"/>
    <d v="2020-02-02T00:00:00"/>
    <s v="Run"/>
    <s v="Miles (Bike and Run)"/>
    <n v="11.26"/>
    <n v="0"/>
    <n v="0"/>
    <n v="33.78"/>
    <n v="33.78"/>
  </r>
  <r>
    <x v="25"/>
    <x v="1"/>
    <d v="2020-02-02T00:00:00"/>
    <s v="Bike"/>
    <s v="Miles (Bike and Run)"/>
    <n v="43.3"/>
    <n v="0"/>
    <n v="43.3"/>
    <n v="0"/>
    <n v="43.3"/>
  </r>
  <r>
    <x v="25"/>
    <x v="1"/>
    <d v="2020-02-02T00:00:00"/>
    <s v="Run"/>
    <s v="Miles (Bike and Run)"/>
    <n v="1.66"/>
    <n v="0"/>
    <n v="0"/>
    <n v="4.9799999999999995"/>
    <n v="4.9799999999999995"/>
  </r>
  <r>
    <x v="26"/>
    <x v="1"/>
    <d v="2020-02-02T00:00:00"/>
    <s v="Run"/>
    <s v="Miles (Bike and Run)"/>
    <n v="11"/>
    <n v="0"/>
    <n v="0"/>
    <n v="33"/>
    <n v="33"/>
  </r>
  <r>
    <x v="27"/>
    <x v="1"/>
    <d v="2020-02-02T00:00:00"/>
    <s v="Run"/>
    <s v="Miles (Bike and Run)"/>
    <n v="9.3000000000000007"/>
    <n v="0"/>
    <n v="0"/>
    <n v="27.900000000000002"/>
    <n v="27.900000000000002"/>
  </r>
  <r>
    <x v="27"/>
    <x v="1"/>
    <d v="2020-02-02T00:00:00"/>
    <s v="Run"/>
    <s v="Miles (Bike and Run)"/>
    <n v="1.39"/>
    <n v="0"/>
    <n v="0"/>
    <n v="4.17"/>
    <n v="4.17"/>
  </r>
  <r>
    <x v="27"/>
    <x v="1"/>
    <d v="2020-02-02T00:00:00"/>
    <s v="Run"/>
    <s v="Miles (Bike and Run)"/>
    <n v="1.39"/>
    <n v="0"/>
    <n v="0"/>
    <n v="4.17"/>
    <n v="4.17"/>
  </r>
  <r>
    <x v="28"/>
    <x v="1"/>
    <d v="2020-02-02T00:00:00"/>
    <s v="Run"/>
    <s v="Miles (Bike and Run)"/>
    <n v="11"/>
    <n v="0"/>
    <n v="0"/>
    <n v="33"/>
    <n v="33"/>
  </r>
  <r>
    <x v="28"/>
    <x v="1"/>
    <d v="2020-02-02T00:00:00"/>
    <s v="Bike"/>
    <s v="Miles (Bike and Run)"/>
    <n v="10.5"/>
    <n v="0"/>
    <n v="10.5"/>
    <n v="0"/>
    <n v="10.5"/>
  </r>
  <r>
    <x v="29"/>
    <x v="1"/>
    <d v="2020-02-02T00:00:00"/>
    <s v="Run"/>
    <s v="Miles (Bike and Run)"/>
    <n v="6.09"/>
    <n v="0"/>
    <n v="0"/>
    <n v="18.27"/>
    <n v="18.27"/>
  </r>
  <r>
    <x v="30"/>
    <x v="1"/>
    <d v="2020-02-02T00:00:00"/>
    <s v="Run"/>
    <s v="Miles (Bike and Run)"/>
    <n v="8.42"/>
    <n v="0"/>
    <n v="0"/>
    <n v="25.259999999999998"/>
    <n v="25.259999999999998"/>
  </r>
  <r>
    <x v="32"/>
    <x v="1"/>
    <d v="2020-02-02T00:00:00"/>
    <s v="Run"/>
    <s v="Miles (Bike and Run)"/>
    <n v="3.65"/>
    <n v="0"/>
    <n v="0"/>
    <n v="10.95"/>
    <n v="10.95"/>
  </r>
  <r>
    <x v="34"/>
    <x v="0"/>
    <d v="2020-02-03T00:00:00"/>
    <s v="Swim"/>
    <s v="Yard (Swim)"/>
    <n v="2350"/>
    <n v="13.352276999999999"/>
    <n v="0"/>
    <n v="0"/>
    <n v="13.352276999999999"/>
  </r>
  <r>
    <x v="4"/>
    <x v="0"/>
    <d v="2020-02-03T00:00:00"/>
    <s v="Swim"/>
    <s v="Yard (Swim)"/>
    <n v="2134"/>
    <n v="12.125003880000001"/>
    <n v="0"/>
    <n v="0"/>
    <n v="12.125003880000001"/>
  </r>
  <r>
    <x v="7"/>
    <x v="0"/>
    <d v="2020-02-03T00:00:00"/>
    <s v="Bike"/>
    <s v="Miles (Bike and Run)"/>
    <n v="35.35"/>
    <n v="0"/>
    <n v="35.35"/>
    <n v="0"/>
    <n v="35.35"/>
  </r>
  <r>
    <x v="7"/>
    <x v="0"/>
    <d v="2020-02-03T00:00:00"/>
    <s v="Swim"/>
    <s v="Yard (Swim)"/>
    <n v="2700"/>
    <n v="15.340913999999998"/>
    <n v="0"/>
    <n v="0"/>
    <n v="15.340913999999998"/>
  </r>
  <r>
    <x v="8"/>
    <x v="0"/>
    <d v="2020-02-03T00:00:00"/>
    <s v="Swim"/>
    <s v="Yard (Swim)"/>
    <n v="1700"/>
    <n v="9.6590939999999996"/>
    <n v="0"/>
    <n v="0"/>
    <n v="9.6590939999999996"/>
  </r>
  <r>
    <x v="10"/>
    <x v="0"/>
    <d v="2020-02-03T00:00:00"/>
    <s v="Swim"/>
    <s v="Yard (Swim)"/>
    <n v="2300"/>
    <n v="13.068185999999999"/>
    <n v="0"/>
    <n v="0"/>
    <n v="13.068185999999999"/>
  </r>
  <r>
    <x v="12"/>
    <x v="0"/>
    <d v="2020-02-03T00:00:00"/>
    <s v="Swim"/>
    <s v="Yard (Swim)"/>
    <n v="2200"/>
    <n v="12.500004000000001"/>
    <n v="0"/>
    <n v="0"/>
    <n v="12.500004000000001"/>
  </r>
  <r>
    <x v="13"/>
    <x v="0"/>
    <d v="2020-02-03T00:00:00"/>
    <s v="Swim"/>
    <s v="Yard (Swim)"/>
    <n v="2300"/>
    <n v="13.068185999999999"/>
    <n v="0"/>
    <n v="0"/>
    <n v="13.068185999999999"/>
  </r>
  <r>
    <x v="36"/>
    <x v="0"/>
    <d v="2020-02-03T00:00:00"/>
    <s v="Run"/>
    <s v="Miles (Bike and Run)"/>
    <n v="13.3"/>
    <n v="0"/>
    <n v="0"/>
    <n v="39.900000000000006"/>
    <n v="39.900000000000006"/>
  </r>
  <r>
    <x v="17"/>
    <x v="1"/>
    <d v="2020-02-03T00:00:00"/>
    <s v="Swim"/>
    <s v="Yard (Swim)"/>
    <n v="1400"/>
    <n v="7.954548"/>
    <n v="0"/>
    <n v="0"/>
    <n v="7.954548"/>
  </r>
  <r>
    <x v="20"/>
    <x v="1"/>
    <d v="2020-02-03T00:00:00"/>
    <s v="Swim"/>
    <s v="Yard (Swim)"/>
    <n v="2187"/>
    <n v="12.42614034"/>
    <n v="0"/>
    <n v="0"/>
    <n v="12.42614034"/>
  </r>
  <r>
    <x v="20"/>
    <x v="1"/>
    <d v="2020-02-03T00:00:00"/>
    <s v="Bike"/>
    <s v="Miles (Bike and Run)"/>
    <n v="16.5"/>
    <n v="0"/>
    <n v="16.5"/>
    <n v="0"/>
    <n v="16.5"/>
  </r>
  <r>
    <x v="40"/>
    <x v="1"/>
    <d v="2020-02-03T00:00:00"/>
    <s v="Bike"/>
    <s v="Miles (Bike and Run)"/>
    <n v="17"/>
    <n v="0"/>
    <n v="17"/>
    <n v="0"/>
    <n v="17"/>
  </r>
  <r>
    <x v="21"/>
    <x v="1"/>
    <d v="2020-02-03T00:00:00"/>
    <s v="Swim"/>
    <s v="Yard (Swim)"/>
    <n v="2150"/>
    <n v="12.215913"/>
    <n v="0"/>
    <n v="0"/>
    <n v="12.215913"/>
  </r>
  <r>
    <x v="38"/>
    <x v="1"/>
    <d v="2020-02-03T00:00:00"/>
    <s v="Swim"/>
    <s v="Yard (Swim)"/>
    <n v="1925"/>
    <n v="10.937503499999998"/>
    <n v="0"/>
    <n v="0"/>
    <n v="10.937503499999998"/>
  </r>
  <r>
    <x v="24"/>
    <x v="1"/>
    <d v="2020-02-03T00:00:00"/>
    <s v="Swim"/>
    <s v="Yard (Swim)"/>
    <n v="1800"/>
    <n v="10.227275999999998"/>
    <n v="0"/>
    <n v="0"/>
    <n v="10.227275999999998"/>
  </r>
  <r>
    <x v="27"/>
    <x v="1"/>
    <d v="2020-02-03T00:00:00"/>
    <s v="Run"/>
    <s v="Miles (Bike and Run)"/>
    <n v="2.6"/>
    <n v="0"/>
    <n v="0"/>
    <n v="7.8000000000000007"/>
    <n v="7.8000000000000007"/>
  </r>
  <r>
    <x v="28"/>
    <x v="1"/>
    <d v="2020-02-03T00:00:00"/>
    <s v="Run"/>
    <s v="Miles (Bike and Run)"/>
    <n v="1"/>
    <n v="0"/>
    <n v="0"/>
    <n v="3"/>
    <n v="3"/>
  </r>
  <r>
    <x v="28"/>
    <x v="1"/>
    <d v="2020-02-03T00:00:00"/>
    <s v="Bike"/>
    <s v="Miles (Bike and Run)"/>
    <n v="10"/>
    <n v="0"/>
    <n v="10"/>
    <n v="0"/>
    <n v="10"/>
  </r>
  <r>
    <x v="30"/>
    <x v="1"/>
    <d v="2020-02-03T00:00:00"/>
    <s v="Run"/>
    <s v="Miles (Bike and Run)"/>
    <n v="3.7"/>
    <n v="0"/>
    <n v="0"/>
    <n v="11.100000000000001"/>
    <n v="11.100000000000001"/>
  </r>
  <r>
    <x v="30"/>
    <x v="1"/>
    <d v="2020-02-03T00:00:00"/>
    <s v="Swim"/>
    <s v="Yard (Swim)"/>
    <n v="1148"/>
    <n v="6.5227293600000005"/>
    <n v="0"/>
    <n v="0"/>
    <n v="6.5227293600000005"/>
  </r>
  <r>
    <x v="32"/>
    <x v="1"/>
    <d v="2020-02-03T00:00:00"/>
    <s v="Run"/>
    <s v="Miles (Bike and Run)"/>
    <n v="1.1399999999999999"/>
    <n v="0"/>
    <n v="0"/>
    <n v="3.42"/>
    <n v="3.42"/>
  </r>
  <r>
    <x v="32"/>
    <x v="1"/>
    <d v="2020-02-03T00:00:00"/>
    <s v="Swim"/>
    <s v="Yard (Swim)"/>
    <n v="1200"/>
    <n v="6.8181839999999996"/>
    <n v="0"/>
    <n v="0"/>
    <n v="6.8181839999999996"/>
  </r>
  <r>
    <x v="0"/>
    <x v="0"/>
    <d v="2020-02-04T00:00:00"/>
    <s v="Bike"/>
    <s v="Miles (Bike and Run)"/>
    <n v="15"/>
    <n v="0"/>
    <n v="15"/>
    <n v="0"/>
    <n v="15"/>
  </r>
  <r>
    <x v="0"/>
    <x v="0"/>
    <d v="2020-02-04T00:00:00"/>
    <s v="Run"/>
    <s v="Miles (Bike and Run)"/>
    <n v="2"/>
    <n v="0"/>
    <n v="0"/>
    <n v="6"/>
    <n v="6"/>
  </r>
  <r>
    <x v="1"/>
    <x v="0"/>
    <d v="2020-02-04T00:00:00"/>
    <s v="Swim"/>
    <s v="Yard (Swim)"/>
    <n v="1500"/>
    <n v="8.5227299999999993"/>
    <n v="0"/>
    <n v="0"/>
    <n v="8.5227299999999993"/>
  </r>
  <r>
    <x v="1"/>
    <x v="0"/>
    <d v="2020-02-04T00:00:00"/>
    <s v="Run"/>
    <s v="Miles (Bike and Run)"/>
    <n v="3"/>
    <n v="0"/>
    <n v="0"/>
    <n v="9"/>
    <n v="9"/>
  </r>
  <r>
    <x v="41"/>
    <x v="0"/>
    <d v="2020-02-04T00:00:00"/>
    <s v="Run"/>
    <s v="Miles (Bike and Run)"/>
    <n v="43"/>
    <n v="0"/>
    <n v="0"/>
    <n v="129"/>
    <n v="129"/>
  </r>
  <r>
    <x v="41"/>
    <x v="0"/>
    <d v="2020-02-04T00:00:00"/>
    <s v="Bike"/>
    <s v="Miles (Bike and Run)"/>
    <n v="60"/>
    <n v="0"/>
    <n v="60"/>
    <n v="0"/>
    <n v="60"/>
  </r>
  <r>
    <x v="3"/>
    <x v="0"/>
    <d v="2020-02-04T00:00:00"/>
    <s v="Bike"/>
    <s v="Miles (Bike and Run)"/>
    <n v="17"/>
    <n v="0"/>
    <n v="17"/>
    <n v="0"/>
    <n v="17"/>
  </r>
  <r>
    <x v="3"/>
    <x v="0"/>
    <d v="2020-02-04T00:00:00"/>
    <s v="Run"/>
    <s v="Miles (Bike and Run)"/>
    <n v="5.3"/>
    <n v="0"/>
    <n v="0"/>
    <n v="15.899999999999999"/>
    <n v="15.899999999999999"/>
  </r>
  <r>
    <x v="4"/>
    <x v="0"/>
    <d v="2020-02-04T00:00:00"/>
    <s v="Run"/>
    <s v="Miles (Bike and Run)"/>
    <n v="6"/>
    <n v="0"/>
    <n v="0"/>
    <n v="18"/>
    <n v="18"/>
  </r>
  <r>
    <x v="4"/>
    <x v="0"/>
    <d v="2020-02-04T00:00:00"/>
    <s v="Bike"/>
    <s v="Miles (Bike and Run)"/>
    <n v="7"/>
    <n v="0"/>
    <n v="7"/>
    <n v="0"/>
    <n v="7"/>
  </r>
  <r>
    <x v="4"/>
    <x v="0"/>
    <d v="2020-02-04T00:00:00"/>
    <s v="Bike"/>
    <s v="Miles (Bike and Run)"/>
    <n v="14"/>
    <n v="0"/>
    <n v="14"/>
    <n v="0"/>
    <n v="14"/>
  </r>
  <r>
    <x v="7"/>
    <x v="0"/>
    <d v="2020-02-04T00:00:00"/>
    <s v="Bike"/>
    <s v="Miles (Bike and Run)"/>
    <n v="22.36"/>
    <n v="0"/>
    <n v="22.36"/>
    <n v="0"/>
    <n v="22.36"/>
  </r>
  <r>
    <x v="7"/>
    <x v="0"/>
    <d v="2020-02-04T00:00:00"/>
    <s v="Run"/>
    <s v="Miles (Bike and Run)"/>
    <n v="6.5"/>
    <n v="0"/>
    <n v="0"/>
    <n v="19.5"/>
    <n v="19.5"/>
  </r>
  <r>
    <x v="8"/>
    <x v="0"/>
    <d v="2020-02-04T00:00:00"/>
    <s v="Bike"/>
    <s v="Miles (Bike and Run)"/>
    <n v="9.2899999999999991"/>
    <n v="0"/>
    <n v="9.2899999999999991"/>
    <n v="0"/>
    <n v="9.2899999999999991"/>
  </r>
  <r>
    <x v="8"/>
    <x v="0"/>
    <d v="2020-02-04T00:00:00"/>
    <s v="Run"/>
    <s v="Miles (Bike and Run)"/>
    <n v="4"/>
    <n v="0"/>
    <n v="0"/>
    <n v="12"/>
    <n v="12"/>
  </r>
  <r>
    <x v="10"/>
    <x v="0"/>
    <d v="2020-02-04T00:00:00"/>
    <s v="Swim"/>
    <s v="Yard (Swim)"/>
    <n v="5000"/>
    <n v="28.409100000000002"/>
    <n v="0"/>
    <n v="0"/>
    <n v="28.409100000000002"/>
  </r>
  <r>
    <x v="12"/>
    <x v="0"/>
    <d v="2020-02-04T00:00:00"/>
    <s v="Run"/>
    <s v="Miles (Bike and Run)"/>
    <n v="4"/>
    <n v="0"/>
    <n v="0"/>
    <n v="12"/>
    <n v="12"/>
  </r>
  <r>
    <x v="35"/>
    <x v="0"/>
    <d v="2020-02-04T00:00:00"/>
    <s v="Bike"/>
    <s v="Miles (Bike and Run)"/>
    <n v="12.1"/>
    <n v="0"/>
    <n v="12.1"/>
    <n v="0"/>
    <n v="12.1"/>
  </r>
  <r>
    <x v="35"/>
    <x v="0"/>
    <d v="2020-02-04T00:00:00"/>
    <s v="Run"/>
    <s v="Miles (Bike and Run)"/>
    <n v="3.03"/>
    <n v="0"/>
    <n v="0"/>
    <n v="9.09"/>
    <n v="9.09"/>
  </r>
  <r>
    <x v="13"/>
    <x v="0"/>
    <d v="2020-02-04T00:00:00"/>
    <s v="Run"/>
    <s v="Miles (Bike and Run)"/>
    <n v="7.05"/>
    <n v="0"/>
    <n v="0"/>
    <n v="21.15"/>
    <n v="21.15"/>
  </r>
  <r>
    <x v="36"/>
    <x v="0"/>
    <d v="2020-02-04T00:00:00"/>
    <s v="Bike"/>
    <s v="Miles (Bike and Run)"/>
    <n v="18.899999999999999"/>
    <n v="0"/>
    <n v="18.899999999999999"/>
    <n v="0"/>
    <n v="18.899999999999999"/>
  </r>
  <r>
    <x v="36"/>
    <x v="0"/>
    <d v="2020-02-04T00:00:00"/>
    <s v="Swim"/>
    <s v="Yard (Swim)"/>
    <n v="2050"/>
    <n v="11.647730999999999"/>
    <n v="0"/>
    <n v="0"/>
    <n v="11.647730999999999"/>
  </r>
  <r>
    <x v="14"/>
    <x v="0"/>
    <d v="2020-02-04T00:00:00"/>
    <s v="Run"/>
    <s v="Miles (Bike and Run)"/>
    <n v="6.3"/>
    <n v="0"/>
    <n v="0"/>
    <n v="18.899999999999999"/>
    <n v="18.899999999999999"/>
  </r>
  <r>
    <x v="17"/>
    <x v="1"/>
    <d v="2020-02-04T00:00:00"/>
    <s v="Run"/>
    <s v="Miles (Bike and Run)"/>
    <n v="4.2"/>
    <n v="0"/>
    <n v="0"/>
    <n v="12.600000000000001"/>
    <n v="12.600000000000001"/>
  </r>
  <r>
    <x v="19"/>
    <x v="1"/>
    <d v="2020-02-04T00:00:00"/>
    <s v="Run"/>
    <s v="Miles (Bike and Run)"/>
    <n v="4.16"/>
    <n v="0"/>
    <n v="0"/>
    <n v="12.48"/>
    <n v="12.48"/>
  </r>
  <r>
    <x v="20"/>
    <x v="1"/>
    <d v="2020-02-04T00:00:00"/>
    <s v="Run"/>
    <s v="Miles (Bike and Run)"/>
    <n v="4.1500000000000004"/>
    <n v="0"/>
    <n v="0"/>
    <n v="12.450000000000001"/>
    <n v="12.450000000000001"/>
  </r>
  <r>
    <x v="40"/>
    <x v="1"/>
    <d v="2020-02-04T00:00:00"/>
    <s v="Bike"/>
    <s v="Miles (Bike and Run)"/>
    <n v="22.74"/>
    <n v="0"/>
    <n v="22.74"/>
    <n v="0"/>
    <n v="22.74"/>
  </r>
  <r>
    <x v="40"/>
    <x v="1"/>
    <d v="2020-02-04T00:00:00"/>
    <s v="Run"/>
    <s v="Miles (Bike and Run)"/>
    <n v="1.04"/>
    <n v="0"/>
    <n v="0"/>
    <n v="3.12"/>
    <n v="3.12"/>
  </r>
  <r>
    <x v="38"/>
    <x v="1"/>
    <d v="2020-02-04T00:00:00"/>
    <s v="Run"/>
    <s v="Miles (Bike and Run)"/>
    <n v="4.0599999999999996"/>
    <n v="0"/>
    <n v="0"/>
    <n v="12.18"/>
    <n v="12.18"/>
  </r>
  <r>
    <x v="23"/>
    <x v="1"/>
    <d v="2020-02-04T00:00:00"/>
    <s v="Run"/>
    <s v="Miles (Bike and Run)"/>
    <n v="7"/>
    <n v="0"/>
    <n v="0"/>
    <n v="21"/>
    <n v="21"/>
  </r>
  <r>
    <x v="24"/>
    <x v="1"/>
    <d v="2020-02-04T00:00:00"/>
    <s v="Run"/>
    <s v="Miles (Bike and Run)"/>
    <n v="3.01"/>
    <n v="0"/>
    <n v="0"/>
    <n v="9.0299999999999994"/>
    <n v="9.0299999999999994"/>
  </r>
  <r>
    <x v="24"/>
    <x v="1"/>
    <d v="2020-02-04T00:00:00"/>
    <s v="Run"/>
    <s v="Miles (Bike and Run)"/>
    <n v="3"/>
    <n v="0"/>
    <n v="0"/>
    <n v="9"/>
    <n v="9"/>
  </r>
  <r>
    <x v="26"/>
    <x v="1"/>
    <d v="2020-02-04T00:00:00"/>
    <s v="Bike"/>
    <s v="Miles (Bike and Run)"/>
    <n v="18"/>
    <n v="0"/>
    <n v="18"/>
    <n v="0"/>
    <n v="18"/>
  </r>
  <r>
    <x v="27"/>
    <x v="1"/>
    <d v="2020-02-04T00:00:00"/>
    <s v="Bike"/>
    <s v="Miles (Bike and Run)"/>
    <n v="20.100000000000001"/>
    <n v="0"/>
    <n v="20.100000000000001"/>
    <n v="0"/>
    <n v="20.100000000000001"/>
  </r>
  <r>
    <x v="27"/>
    <x v="1"/>
    <d v="2020-02-04T00:00:00"/>
    <s v="Run"/>
    <s v="Miles (Bike and Run)"/>
    <n v="4.03"/>
    <n v="0"/>
    <n v="0"/>
    <n v="12.09"/>
    <n v="12.09"/>
  </r>
  <r>
    <x v="28"/>
    <x v="1"/>
    <d v="2020-02-04T00:00:00"/>
    <s v="Run"/>
    <s v="Miles (Bike and Run)"/>
    <n v="1"/>
    <n v="0"/>
    <n v="0"/>
    <n v="3"/>
    <n v="3"/>
  </r>
  <r>
    <x v="28"/>
    <x v="1"/>
    <d v="2020-02-04T00:00:00"/>
    <s v="Bike"/>
    <s v="Miles (Bike and Run)"/>
    <n v="10.5"/>
    <n v="0"/>
    <n v="10.5"/>
    <n v="0"/>
    <n v="10.5"/>
  </r>
  <r>
    <x v="30"/>
    <x v="1"/>
    <d v="2020-02-04T00:00:00"/>
    <s v="Run"/>
    <s v="Miles (Bike and Run)"/>
    <n v="3.3"/>
    <n v="0"/>
    <n v="0"/>
    <n v="9.8999999999999986"/>
    <n v="9.8999999999999986"/>
  </r>
  <r>
    <x v="30"/>
    <x v="1"/>
    <d v="2020-02-04T00:00:00"/>
    <s v="Bike"/>
    <s v="Miles (Bike and Run)"/>
    <n v="16"/>
    <n v="0"/>
    <n v="16"/>
    <n v="0"/>
    <n v="16"/>
  </r>
  <r>
    <x v="32"/>
    <x v="1"/>
    <d v="2020-02-04T00:00:00"/>
    <s v="Run"/>
    <s v="Miles (Bike and Run)"/>
    <n v="2.41"/>
    <n v="0"/>
    <n v="0"/>
    <n v="7.23"/>
    <n v="7.23"/>
  </r>
  <r>
    <x v="0"/>
    <x v="0"/>
    <d v="2020-02-05T00:00:00"/>
    <s v="Run"/>
    <s v="Miles (Bike and Run)"/>
    <n v="5"/>
    <n v="0"/>
    <n v="0"/>
    <n v="15"/>
    <n v="15"/>
  </r>
  <r>
    <x v="1"/>
    <x v="0"/>
    <d v="2020-02-05T00:00:00"/>
    <s v="Bike"/>
    <s v="Miles (Bike and Run)"/>
    <n v="11"/>
    <n v="0"/>
    <n v="11"/>
    <n v="0"/>
    <n v="11"/>
  </r>
  <r>
    <x v="3"/>
    <x v="0"/>
    <d v="2020-02-05T00:00:00"/>
    <s v="Run"/>
    <s v="Miles (Bike and Run)"/>
    <n v="1.5"/>
    <n v="0"/>
    <n v="0"/>
    <n v="4.5"/>
    <n v="4.5"/>
  </r>
  <r>
    <x v="34"/>
    <x v="0"/>
    <d v="2020-02-05T00:00:00"/>
    <s v="Swim"/>
    <s v="Yard (Swim)"/>
    <n v="3000"/>
    <n v="17.045459999999999"/>
    <n v="0"/>
    <n v="0"/>
    <n v="17.045459999999999"/>
  </r>
  <r>
    <x v="34"/>
    <x v="0"/>
    <d v="2020-02-05T00:00:00"/>
    <s v="Run"/>
    <s v="Miles (Bike and Run)"/>
    <n v="7"/>
    <n v="0"/>
    <n v="0"/>
    <n v="21"/>
    <n v="21"/>
  </r>
  <r>
    <x v="4"/>
    <x v="0"/>
    <d v="2020-02-05T00:00:00"/>
    <s v="Swim"/>
    <s v="Yard (Swim)"/>
    <n v="2187"/>
    <n v="12.42614034"/>
    <n v="0"/>
    <n v="0"/>
    <n v="12.42614034"/>
  </r>
  <r>
    <x v="6"/>
    <x v="0"/>
    <d v="2020-02-05T00:00:00"/>
    <s v="Swim"/>
    <s v="Yard (Swim)"/>
    <n v="3000"/>
    <n v="17.045459999999999"/>
    <n v="0"/>
    <n v="0"/>
    <n v="17.045459999999999"/>
  </r>
  <r>
    <x v="6"/>
    <x v="0"/>
    <d v="2020-02-05T00:00:00"/>
    <s v="Run"/>
    <s v="Miles (Bike and Run)"/>
    <n v="2.2000000000000002"/>
    <n v="0"/>
    <n v="0"/>
    <n v="6.6000000000000005"/>
    <n v="6.6000000000000005"/>
  </r>
  <r>
    <x v="7"/>
    <x v="0"/>
    <d v="2020-02-05T00:00:00"/>
    <s v="Swim"/>
    <s v="Yard (Swim)"/>
    <n v="3100"/>
    <n v="17.613641999999999"/>
    <n v="0"/>
    <n v="0"/>
    <n v="17.613641999999999"/>
  </r>
  <r>
    <x v="8"/>
    <x v="0"/>
    <d v="2020-02-05T00:00:00"/>
    <s v="Swim"/>
    <s v="Yard (Swim)"/>
    <n v="2000"/>
    <n v="11.36364"/>
    <n v="0"/>
    <n v="0"/>
    <n v="11.36364"/>
  </r>
  <r>
    <x v="8"/>
    <x v="0"/>
    <d v="2020-02-05T00:00:00"/>
    <s v="Bike"/>
    <s v="Miles (Bike and Run)"/>
    <n v="16.899999999999999"/>
    <n v="0"/>
    <n v="16.899999999999999"/>
    <n v="0"/>
    <n v="16.899999999999999"/>
  </r>
  <r>
    <x v="9"/>
    <x v="0"/>
    <d v="2020-02-05T00:00:00"/>
    <s v="Run"/>
    <s v="Miles (Bike and Run)"/>
    <n v="8"/>
    <n v="0"/>
    <n v="0"/>
    <n v="24"/>
    <n v="24"/>
  </r>
  <r>
    <x v="10"/>
    <x v="0"/>
    <d v="2020-02-05T00:00:00"/>
    <s v="Swim"/>
    <s v="Yard (Swim)"/>
    <n v="3050"/>
    <n v="17.329550999999999"/>
    <n v="0"/>
    <n v="0"/>
    <n v="17.329550999999999"/>
  </r>
  <r>
    <x v="10"/>
    <x v="0"/>
    <d v="2020-02-05T00:00:00"/>
    <s v="Run"/>
    <s v="Miles (Bike and Run)"/>
    <n v="3"/>
    <n v="0"/>
    <n v="0"/>
    <n v="9"/>
    <n v="9"/>
  </r>
  <r>
    <x v="12"/>
    <x v="0"/>
    <d v="2020-02-05T00:00:00"/>
    <s v="Run"/>
    <s v="Miles (Bike and Run)"/>
    <n v="3"/>
    <n v="0"/>
    <n v="0"/>
    <n v="9"/>
    <n v="9"/>
  </r>
  <r>
    <x v="35"/>
    <x v="0"/>
    <d v="2020-02-05T00:00:00"/>
    <s v="Bike"/>
    <s v="Miles (Bike and Run)"/>
    <n v="18.8"/>
    <n v="0"/>
    <n v="18.8"/>
    <n v="0"/>
    <n v="18.8"/>
  </r>
  <r>
    <x v="35"/>
    <x v="0"/>
    <d v="2020-02-05T00:00:00"/>
    <s v="Swim"/>
    <s v="Yard (Swim)"/>
    <n v="2050"/>
    <n v="11.647730999999999"/>
    <n v="0"/>
    <n v="0"/>
    <n v="11.647730999999999"/>
  </r>
  <r>
    <x v="36"/>
    <x v="0"/>
    <d v="2020-02-05T00:00:00"/>
    <s v="Run"/>
    <s v="Miles (Bike and Run)"/>
    <n v="6"/>
    <n v="0"/>
    <n v="0"/>
    <n v="18"/>
    <n v="18"/>
  </r>
  <r>
    <x v="14"/>
    <x v="0"/>
    <d v="2020-02-05T00:00:00"/>
    <s v="Swim"/>
    <s v="Yard (Swim)"/>
    <n v="2500"/>
    <n v="14.204550000000001"/>
    <n v="0"/>
    <n v="0"/>
    <n v="14.204550000000001"/>
  </r>
  <r>
    <x v="17"/>
    <x v="1"/>
    <d v="2020-02-05T00:00:00"/>
    <s v="Bike"/>
    <s v="Miles (Bike and Run)"/>
    <n v="6.1"/>
    <n v="0"/>
    <n v="6.1"/>
    <n v="0"/>
    <n v="6.1"/>
  </r>
  <r>
    <x v="17"/>
    <x v="1"/>
    <d v="2020-02-05T00:00:00"/>
    <s v="Run"/>
    <s v="Miles (Bike and Run)"/>
    <n v="3"/>
    <n v="0"/>
    <n v="0"/>
    <n v="9"/>
    <n v="9"/>
  </r>
  <r>
    <x v="20"/>
    <x v="1"/>
    <d v="2020-02-05T00:00:00"/>
    <s v="Bike"/>
    <s v="Miles (Bike and Run)"/>
    <n v="18.100000000000001"/>
    <n v="0"/>
    <n v="18.100000000000001"/>
    <n v="0"/>
    <n v="18.100000000000001"/>
  </r>
  <r>
    <x v="20"/>
    <x v="1"/>
    <d v="2020-02-05T00:00:00"/>
    <s v="Swim"/>
    <s v="Yard (Swim)"/>
    <n v="2461"/>
    <n v="13.982959019999999"/>
    <n v="0"/>
    <n v="0"/>
    <n v="13.982959019999999"/>
  </r>
  <r>
    <x v="21"/>
    <x v="1"/>
    <d v="2020-02-05T00:00:00"/>
    <s v="Bike"/>
    <s v="Miles (Bike and Run)"/>
    <n v="21.3"/>
    <n v="0"/>
    <n v="21.3"/>
    <n v="0"/>
    <n v="21.3"/>
  </r>
  <r>
    <x v="21"/>
    <x v="1"/>
    <d v="2020-02-05T00:00:00"/>
    <s v="Run"/>
    <s v="Miles (Bike and Run)"/>
    <n v="1.7"/>
    <n v="0"/>
    <n v="0"/>
    <n v="5.0999999999999996"/>
    <n v="5.0999999999999996"/>
  </r>
  <r>
    <x v="38"/>
    <x v="1"/>
    <d v="2020-02-05T00:00:00"/>
    <s v="Bike"/>
    <s v="Miles (Bike and Run)"/>
    <n v="20.5"/>
    <n v="0"/>
    <n v="20.5"/>
    <n v="0"/>
    <n v="20.5"/>
  </r>
  <r>
    <x v="23"/>
    <x v="1"/>
    <d v="2020-02-05T00:00:00"/>
    <s v="Bike"/>
    <s v="Miles (Bike and Run)"/>
    <n v="22.5"/>
    <n v="0"/>
    <n v="22.5"/>
    <n v="0"/>
    <n v="22.5"/>
  </r>
  <r>
    <x v="23"/>
    <x v="1"/>
    <d v="2020-02-05T00:00:00"/>
    <s v="Run"/>
    <s v="Miles (Bike and Run)"/>
    <n v="2"/>
    <n v="0"/>
    <n v="0"/>
    <n v="6"/>
    <n v="6"/>
  </r>
  <r>
    <x v="24"/>
    <x v="1"/>
    <d v="2020-02-05T00:00:00"/>
    <s v="Bike"/>
    <s v="Miles (Bike and Run)"/>
    <n v="31"/>
    <n v="0"/>
    <n v="31"/>
    <n v="0"/>
    <n v="31"/>
  </r>
  <r>
    <x v="27"/>
    <x v="1"/>
    <d v="2020-02-05T00:00:00"/>
    <s v="Swim"/>
    <s v="Yard (Swim)"/>
    <n v="2515"/>
    <n v="14.289777299999999"/>
    <n v="0"/>
    <n v="0"/>
    <n v="14.289777299999999"/>
  </r>
  <r>
    <x v="28"/>
    <x v="1"/>
    <d v="2020-02-05T00:00:00"/>
    <s v="Swim"/>
    <s v="Yard (Swim)"/>
    <n v="2250"/>
    <n v="12.784095000000001"/>
    <n v="0"/>
    <n v="0"/>
    <n v="12.784095000000001"/>
  </r>
  <r>
    <x v="29"/>
    <x v="1"/>
    <d v="2020-02-05T00:00:00"/>
    <s v="Bike"/>
    <s v="Miles (Bike and Run)"/>
    <n v="27.4"/>
    <n v="0"/>
    <n v="27.4"/>
    <n v="0"/>
    <n v="27.4"/>
  </r>
  <r>
    <x v="30"/>
    <x v="1"/>
    <d v="2020-02-05T00:00:00"/>
    <s v="Swim"/>
    <s v="Yard (Swim)"/>
    <n v="2078"/>
    <n v="11.806821960000001"/>
    <n v="0"/>
    <n v="0"/>
    <n v="11.806821960000001"/>
  </r>
  <r>
    <x v="30"/>
    <x v="1"/>
    <d v="2020-02-05T00:00:00"/>
    <s v="Bike"/>
    <s v="Miles (Bike and Run)"/>
    <n v="15"/>
    <n v="0"/>
    <n v="15"/>
    <n v="0"/>
    <n v="15"/>
  </r>
  <r>
    <x v="34"/>
    <x v="0"/>
    <d v="2020-02-06T00:00:00"/>
    <s v="Bike"/>
    <s v="Miles (Bike and Run)"/>
    <n v="23.5"/>
    <n v="0"/>
    <n v="23.5"/>
    <n v="0"/>
    <n v="23.5"/>
  </r>
  <r>
    <x v="4"/>
    <x v="0"/>
    <d v="2020-02-06T00:00:00"/>
    <s v="Bike"/>
    <s v="Miles (Bike and Run)"/>
    <n v="30"/>
    <n v="0"/>
    <n v="30"/>
    <n v="0"/>
    <n v="30"/>
  </r>
  <r>
    <x v="45"/>
    <x v="0"/>
    <d v="2020-02-06T00:00:00"/>
    <s v="Run"/>
    <s v="Miles (Bike and Run)"/>
    <n v="25.23"/>
    <n v="0"/>
    <n v="0"/>
    <n v="75.69"/>
    <n v="75.69"/>
  </r>
  <r>
    <x v="45"/>
    <x v="0"/>
    <d v="2020-02-06T00:00:00"/>
    <s v="Bike"/>
    <s v="Miles (Bike and Run)"/>
    <n v="45.8"/>
    <n v="0"/>
    <n v="45.8"/>
    <n v="0"/>
    <n v="45.8"/>
  </r>
  <r>
    <x v="45"/>
    <x v="0"/>
    <d v="2020-02-06T00:00:00"/>
    <s v="Swim"/>
    <s v="Yard (Swim)"/>
    <n v="2215"/>
    <n v="12.5852313"/>
    <n v="0"/>
    <n v="0"/>
    <n v="12.5852313"/>
  </r>
  <r>
    <x v="7"/>
    <x v="0"/>
    <d v="2020-02-06T00:00:00"/>
    <s v="Bike"/>
    <s v="Miles (Bike and Run)"/>
    <n v="19.309999999999999"/>
    <n v="0"/>
    <n v="19.309999999999999"/>
    <n v="0"/>
    <n v="19.309999999999999"/>
  </r>
  <r>
    <x v="7"/>
    <x v="0"/>
    <d v="2020-02-06T00:00:00"/>
    <s v="Run"/>
    <s v="Miles (Bike and Run)"/>
    <n v="5"/>
    <n v="0"/>
    <n v="0"/>
    <n v="15"/>
    <n v="15"/>
  </r>
  <r>
    <x v="8"/>
    <x v="0"/>
    <d v="2020-02-06T00:00:00"/>
    <s v="Run"/>
    <s v="Miles (Bike and Run)"/>
    <n v="6"/>
    <n v="0"/>
    <n v="0"/>
    <n v="18"/>
    <n v="18"/>
  </r>
  <r>
    <x v="9"/>
    <x v="0"/>
    <d v="2020-02-06T00:00:00"/>
    <s v="Swim"/>
    <s v="Yard (Swim)"/>
    <n v="2000"/>
    <n v="11.36364"/>
    <n v="0"/>
    <n v="0"/>
    <n v="11.36364"/>
  </r>
  <r>
    <x v="9"/>
    <x v="0"/>
    <d v="2020-02-06T00:00:00"/>
    <s v="Run"/>
    <s v="Miles (Bike and Run)"/>
    <n v="5"/>
    <n v="0"/>
    <n v="0"/>
    <n v="15"/>
    <n v="15"/>
  </r>
  <r>
    <x v="10"/>
    <x v="0"/>
    <d v="2020-02-06T00:00:00"/>
    <s v="Swim"/>
    <s v="Yard (Swim)"/>
    <n v="800"/>
    <n v="4.5454559999999997"/>
    <n v="0"/>
    <n v="0"/>
    <n v="4.5454559999999997"/>
  </r>
  <r>
    <x v="10"/>
    <x v="0"/>
    <d v="2020-02-06T00:00:00"/>
    <s v="Bike"/>
    <s v="Miles (Bike and Run)"/>
    <n v="25"/>
    <n v="0"/>
    <n v="25"/>
    <n v="0"/>
    <n v="25"/>
  </r>
  <r>
    <x v="35"/>
    <x v="0"/>
    <d v="2020-02-06T00:00:00"/>
    <s v="Run"/>
    <s v="Miles (Bike and Run)"/>
    <n v="4.4400000000000004"/>
    <n v="0"/>
    <n v="0"/>
    <n v="13.32"/>
    <n v="13.32"/>
  </r>
  <r>
    <x v="35"/>
    <x v="0"/>
    <d v="2020-02-06T00:00:00"/>
    <s v="Bike"/>
    <s v="Miles (Bike and Run)"/>
    <n v="12.6"/>
    <n v="0"/>
    <n v="12.6"/>
    <n v="0"/>
    <n v="12.6"/>
  </r>
  <r>
    <x v="13"/>
    <x v="0"/>
    <d v="2020-02-06T00:00:00"/>
    <s v="Run"/>
    <s v="Miles (Bike and Run)"/>
    <n v="9.2899999999999991"/>
    <n v="0"/>
    <n v="0"/>
    <n v="27.869999999999997"/>
    <n v="27.869999999999997"/>
  </r>
  <r>
    <x v="40"/>
    <x v="1"/>
    <d v="2020-02-06T00:00:00"/>
    <s v="Run"/>
    <s v="Miles (Bike and Run)"/>
    <n v="3.5"/>
    <n v="0"/>
    <n v="0"/>
    <n v="10.5"/>
    <n v="10.5"/>
  </r>
  <r>
    <x v="21"/>
    <x v="1"/>
    <d v="2020-02-06T00:00:00"/>
    <s v="Run"/>
    <s v="Miles (Bike and Run)"/>
    <n v="6"/>
    <n v="0"/>
    <n v="0"/>
    <n v="18"/>
    <n v="18"/>
  </r>
  <r>
    <x v="38"/>
    <x v="1"/>
    <d v="2020-02-06T00:00:00"/>
    <s v="Run"/>
    <s v="Miles (Bike and Run)"/>
    <n v="7.54"/>
    <n v="0"/>
    <n v="0"/>
    <n v="22.62"/>
    <n v="22.62"/>
  </r>
  <r>
    <x v="23"/>
    <x v="1"/>
    <d v="2020-02-06T00:00:00"/>
    <s v="Run"/>
    <s v="Miles (Bike and Run)"/>
    <n v="5"/>
    <n v="0"/>
    <n v="0"/>
    <n v="15"/>
    <n v="15"/>
  </r>
  <r>
    <x v="24"/>
    <x v="1"/>
    <d v="2020-02-06T00:00:00"/>
    <s v="Run"/>
    <s v="Miles (Bike and Run)"/>
    <n v="4"/>
    <n v="0"/>
    <n v="0"/>
    <n v="12"/>
    <n v="12"/>
  </r>
  <r>
    <x v="27"/>
    <x v="1"/>
    <d v="2020-02-06T00:00:00"/>
    <s v="Bike"/>
    <s v="Miles (Bike and Run)"/>
    <n v="23.79"/>
    <n v="0"/>
    <n v="23.79"/>
    <n v="0"/>
    <n v="23.79"/>
  </r>
  <r>
    <x v="30"/>
    <x v="1"/>
    <d v="2020-02-06T00:00:00"/>
    <s v="Run"/>
    <s v="Miles (Bike and Run)"/>
    <n v="4.7"/>
    <n v="0"/>
    <n v="0"/>
    <n v="14.100000000000001"/>
    <n v="14.100000000000001"/>
  </r>
  <r>
    <x v="30"/>
    <x v="1"/>
    <d v="2020-02-06T00:00:00"/>
    <s v="Bike"/>
    <s v="Miles (Bike and Run)"/>
    <n v="10"/>
    <n v="0"/>
    <n v="10"/>
    <n v="0"/>
    <n v="10"/>
  </r>
  <r>
    <x v="0"/>
    <x v="0"/>
    <d v="2020-02-07T00:00:00"/>
    <s v="Swim"/>
    <s v="Yard (Swim)"/>
    <n v="3500"/>
    <n v="19.886369999999999"/>
    <n v="0"/>
    <n v="0"/>
    <n v="19.886369999999999"/>
  </r>
  <r>
    <x v="1"/>
    <x v="0"/>
    <d v="2020-02-07T00:00:00"/>
    <s v="Swim"/>
    <s v="Yard (Swim)"/>
    <n v="1400"/>
    <n v="7.954548"/>
    <n v="0"/>
    <n v="0"/>
    <n v="7.954548"/>
  </r>
  <r>
    <x v="3"/>
    <x v="0"/>
    <d v="2020-02-07T00:00:00"/>
    <s v="Swim"/>
    <s v="Yard (Swim)"/>
    <n v="1832"/>
    <n v="10.409094239999998"/>
    <n v="0"/>
    <n v="0"/>
    <n v="10.409094239999998"/>
  </r>
  <r>
    <x v="6"/>
    <x v="0"/>
    <d v="2020-02-07T00:00:00"/>
    <s v="Swim"/>
    <s v="Yard (Swim)"/>
    <n v="3000"/>
    <n v="17.045459999999999"/>
    <n v="0"/>
    <n v="0"/>
    <n v="17.045459999999999"/>
  </r>
  <r>
    <x v="6"/>
    <x v="0"/>
    <d v="2020-02-07T00:00:00"/>
    <s v="Bike"/>
    <s v="Miles (Bike and Run)"/>
    <n v="21.1"/>
    <n v="0"/>
    <n v="21.1"/>
    <n v="0"/>
    <n v="21.1"/>
  </r>
  <r>
    <x v="7"/>
    <x v="0"/>
    <d v="2020-02-07T00:00:00"/>
    <s v="Swim"/>
    <s v="Yard (Swim)"/>
    <n v="3100"/>
    <n v="17.613641999999999"/>
    <n v="0"/>
    <n v="0"/>
    <n v="17.613641999999999"/>
  </r>
  <r>
    <x v="8"/>
    <x v="0"/>
    <d v="2020-02-07T00:00:00"/>
    <s v="Swim"/>
    <s v="Yard (Swim)"/>
    <n v="1775"/>
    <n v="10.0852305"/>
    <n v="0"/>
    <n v="0"/>
    <n v="10.0852305"/>
  </r>
  <r>
    <x v="9"/>
    <x v="0"/>
    <d v="2020-02-07T00:00:00"/>
    <s v="Run"/>
    <s v="Miles (Bike and Run)"/>
    <n v="8"/>
    <n v="0"/>
    <n v="0"/>
    <n v="24"/>
    <n v="24"/>
  </r>
  <r>
    <x v="10"/>
    <x v="0"/>
    <d v="2020-02-07T00:00:00"/>
    <s v="Swim"/>
    <s v="Yard (Swim)"/>
    <n v="6000"/>
    <n v="34.090919999999997"/>
    <n v="0"/>
    <n v="0"/>
    <n v="34.090919999999997"/>
  </r>
  <r>
    <x v="35"/>
    <x v="0"/>
    <d v="2020-02-07T00:00:00"/>
    <s v="Swim"/>
    <s v="Yard (Swim)"/>
    <n v="1900"/>
    <n v="10.795458"/>
    <n v="0"/>
    <n v="0"/>
    <n v="10.795458"/>
  </r>
  <r>
    <x v="13"/>
    <x v="0"/>
    <d v="2020-02-07T00:00:00"/>
    <s v="Swim"/>
    <s v="Yard (Swim)"/>
    <n v="2500"/>
    <n v="14.204550000000001"/>
    <n v="0"/>
    <n v="0"/>
    <n v="14.204550000000001"/>
  </r>
  <r>
    <x v="14"/>
    <x v="0"/>
    <d v="2020-02-07T00:00:00"/>
    <s v="Swim"/>
    <s v="Yard (Swim)"/>
    <n v="2250"/>
    <n v="12.784095000000001"/>
    <n v="0"/>
    <n v="0"/>
    <n v="12.784095000000001"/>
  </r>
  <r>
    <x v="38"/>
    <x v="1"/>
    <d v="2020-02-07T00:00:00"/>
    <s v="Swim"/>
    <s v="Yard (Swim)"/>
    <n v="2700"/>
    <n v="15.340913999999998"/>
    <n v="0"/>
    <n v="0"/>
    <n v="15.340913999999998"/>
  </r>
  <r>
    <x v="23"/>
    <x v="1"/>
    <d v="2020-02-07T00:00:00"/>
    <s v="Swim"/>
    <s v="Yard (Swim)"/>
    <n v="3100"/>
    <n v="17.613641999999999"/>
    <n v="0"/>
    <n v="0"/>
    <n v="17.613641999999999"/>
  </r>
  <r>
    <x v="24"/>
    <x v="1"/>
    <d v="2020-02-07T00:00:00"/>
    <s v="Swim"/>
    <s v="Yard (Swim)"/>
    <n v="2000"/>
    <n v="11.36364"/>
    <n v="0"/>
    <n v="0"/>
    <n v="11.36364"/>
  </r>
  <r>
    <x v="27"/>
    <x v="1"/>
    <d v="2020-02-07T00:00:00"/>
    <s v="Swim"/>
    <s v="Yard (Swim)"/>
    <n v="2352"/>
    <n v="13.363640639999998"/>
    <n v="0"/>
    <n v="0"/>
    <n v="13.363640639999998"/>
  </r>
  <r>
    <x v="29"/>
    <x v="1"/>
    <d v="2020-02-07T00:00:00"/>
    <s v="Swim"/>
    <s v="Yard (Swim)"/>
    <n v="3050"/>
    <n v="17.329550999999999"/>
    <n v="0"/>
    <n v="0"/>
    <n v="17.329550999999999"/>
  </r>
  <r>
    <x v="30"/>
    <x v="1"/>
    <d v="2020-02-07T00:00:00"/>
    <s v="Swim"/>
    <s v="Yard (Swim)"/>
    <n v="1804"/>
    <n v="10.25000328"/>
    <n v="0"/>
    <n v="0"/>
    <n v="10.25000328"/>
  </r>
  <r>
    <x v="3"/>
    <x v="0"/>
    <d v="2020-02-08T00:00:00"/>
    <s v="Swim"/>
    <s v="Yard (Swim)"/>
    <n v="1285"/>
    <n v="7.3011386999999992"/>
    <n v="0"/>
    <n v="0"/>
    <n v="7.3011386999999992"/>
  </r>
  <r>
    <x v="3"/>
    <x v="0"/>
    <d v="2020-02-08T00:00:00"/>
    <s v="Run"/>
    <s v="Miles (Bike and Run)"/>
    <n v="6.2"/>
    <n v="0"/>
    <n v="0"/>
    <n v="18.600000000000001"/>
    <n v="18.600000000000001"/>
  </r>
  <r>
    <x v="34"/>
    <x v="0"/>
    <d v="2020-02-08T00:00:00"/>
    <s v="Run"/>
    <s v="Miles (Bike and Run)"/>
    <n v="9.5500000000000007"/>
    <n v="0"/>
    <n v="0"/>
    <n v="28.650000000000002"/>
    <n v="28.650000000000002"/>
  </r>
  <r>
    <x v="4"/>
    <x v="0"/>
    <d v="2020-02-08T00:00:00"/>
    <s v="Run"/>
    <s v="Miles (Bike and Run)"/>
    <n v="10"/>
    <n v="0"/>
    <n v="0"/>
    <n v="30"/>
    <n v="30"/>
  </r>
  <r>
    <x v="7"/>
    <x v="0"/>
    <d v="2020-02-08T00:00:00"/>
    <s v="Run"/>
    <s v="Miles (Bike and Run)"/>
    <n v="13"/>
    <n v="0"/>
    <n v="0"/>
    <n v="39"/>
    <n v="39"/>
  </r>
  <r>
    <x v="8"/>
    <x v="0"/>
    <d v="2020-02-08T00:00:00"/>
    <s v="Bike"/>
    <s v="Miles (Bike and Run)"/>
    <n v="9.91"/>
    <n v="0"/>
    <n v="9.91"/>
    <n v="0"/>
    <n v="9.91"/>
  </r>
  <r>
    <x v="8"/>
    <x v="0"/>
    <d v="2020-02-08T00:00:00"/>
    <s v="Run"/>
    <s v="Miles (Bike and Run)"/>
    <n v="6"/>
    <n v="0"/>
    <n v="0"/>
    <n v="18"/>
    <n v="18"/>
  </r>
  <r>
    <x v="9"/>
    <x v="0"/>
    <d v="2020-02-08T00:00:00"/>
    <s v="Run"/>
    <s v="Miles (Bike and Run)"/>
    <n v="16.2"/>
    <n v="0"/>
    <n v="0"/>
    <n v="48.599999999999994"/>
    <n v="48.599999999999994"/>
  </r>
  <r>
    <x v="10"/>
    <x v="0"/>
    <d v="2020-02-08T00:00:00"/>
    <s v="Bike"/>
    <s v="Miles (Bike and Run)"/>
    <n v="25"/>
    <n v="0"/>
    <n v="25"/>
    <n v="0"/>
    <n v="25"/>
  </r>
  <r>
    <x v="35"/>
    <x v="0"/>
    <d v="2020-02-08T00:00:00"/>
    <s v="Run"/>
    <s v="Miles (Bike and Run)"/>
    <n v="6.54"/>
    <n v="0"/>
    <n v="0"/>
    <n v="19.62"/>
    <n v="19.62"/>
  </r>
  <r>
    <x v="35"/>
    <x v="0"/>
    <d v="2020-02-08T00:00:00"/>
    <s v="Bike"/>
    <s v="Miles (Bike and Run)"/>
    <n v="8"/>
    <n v="0"/>
    <n v="8"/>
    <n v="0"/>
    <n v="8"/>
  </r>
  <r>
    <x v="14"/>
    <x v="0"/>
    <d v="2020-02-08T00:00:00"/>
    <s v="Run"/>
    <s v="Miles (Bike and Run)"/>
    <n v="11.23"/>
    <n v="0"/>
    <n v="0"/>
    <n v="33.69"/>
    <n v="33.69"/>
  </r>
  <r>
    <x v="17"/>
    <x v="1"/>
    <d v="2020-02-08T00:00:00"/>
    <s v="Run"/>
    <s v="Miles (Bike and Run)"/>
    <n v="10.199999999999999"/>
    <n v="0"/>
    <n v="0"/>
    <n v="30.599999999999998"/>
    <n v="30.599999999999998"/>
  </r>
  <r>
    <x v="21"/>
    <x v="1"/>
    <d v="2020-02-08T00:00:00"/>
    <s v="Run"/>
    <s v="Miles (Bike and Run)"/>
    <n v="8"/>
    <n v="0"/>
    <n v="0"/>
    <n v="24"/>
    <n v="24"/>
  </r>
  <r>
    <x v="38"/>
    <x v="1"/>
    <d v="2020-02-08T00:00:00"/>
    <s v="Run"/>
    <s v="Miles (Bike and Run)"/>
    <n v="17.5"/>
    <n v="0"/>
    <n v="0"/>
    <n v="52.5"/>
    <n v="52.5"/>
  </r>
  <r>
    <x v="23"/>
    <x v="1"/>
    <d v="2020-02-08T00:00:00"/>
    <s v="Run"/>
    <s v="Miles (Bike and Run)"/>
    <n v="8.1"/>
    <n v="0"/>
    <n v="0"/>
    <n v="24.299999999999997"/>
    <n v="24.299999999999997"/>
  </r>
  <r>
    <x v="24"/>
    <x v="1"/>
    <d v="2020-02-08T00:00:00"/>
    <s v="Run"/>
    <s v="Miles (Bike and Run)"/>
    <n v="6.5"/>
    <n v="0"/>
    <n v="0"/>
    <n v="19.5"/>
    <n v="19.5"/>
  </r>
  <r>
    <x v="27"/>
    <x v="1"/>
    <d v="2020-02-08T00:00:00"/>
    <s v="Run"/>
    <s v="Miles (Bike and Run)"/>
    <n v="8.81"/>
    <n v="0"/>
    <n v="0"/>
    <n v="26.43"/>
    <n v="26.43"/>
  </r>
  <r>
    <x v="27"/>
    <x v="1"/>
    <d v="2020-02-08T00:00:00"/>
    <s v="Run"/>
    <s v="Miles (Bike and Run)"/>
    <n v="2.19"/>
    <n v="0"/>
    <n v="0"/>
    <n v="6.57"/>
    <n v="6.57"/>
  </r>
  <r>
    <x v="27"/>
    <x v="1"/>
    <d v="2020-02-08T00:00:00"/>
    <s v="Run"/>
    <s v="Miles (Bike and Run)"/>
    <n v="2.89"/>
    <n v="0"/>
    <n v="0"/>
    <n v="8.67"/>
    <n v="8.67"/>
  </r>
  <r>
    <x v="29"/>
    <x v="1"/>
    <d v="2020-02-08T00:00:00"/>
    <s v="Bike"/>
    <s v="Miles (Bike and Run)"/>
    <n v="29.76"/>
    <n v="0"/>
    <n v="29.76"/>
    <n v="0"/>
    <n v="29.76"/>
  </r>
  <r>
    <x v="0"/>
    <x v="0"/>
    <d v="2020-02-09T00:00:00"/>
    <s v="Run"/>
    <s v="Miles (Bike and Run)"/>
    <n v="12"/>
    <n v="0"/>
    <n v="0"/>
    <n v="36"/>
    <n v="36"/>
  </r>
  <r>
    <x v="1"/>
    <x v="0"/>
    <d v="2020-02-09T00:00:00"/>
    <s v="Run"/>
    <s v="Miles (Bike and Run)"/>
    <n v="3"/>
    <n v="0"/>
    <n v="0"/>
    <n v="9"/>
    <n v="9"/>
  </r>
  <r>
    <x v="3"/>
    <x v="0"/>
    <d v="2020-02-09T00:00:00"/>
    <s v="Bike"/>
    <s v="Miles (Bike and Run)"/>
    <n v="23.84"/>
    <n v="0"/>
    <n v="23.84"/>
    <n v="0"/>
    <n v="23.84"/>
  </r>
  <r>
    <x v="34"/>
    <x v="0"/>
    <d v="2020-02-09T00:00:00"/>
    <s v="Bike"/>
    <s v="Miles (Bike and Run)"/>
    <n v="79"/>
    <n v="0"/>
    <n v="79"/>
    <n v="0"/>
    <n v="79"/>
  </r>
  <r>
    <x v="4"/>
    <x v="0"/>
    <d v="2020-02-09T00:00:00"/>
    <s v="Bike"/>
    <s v="Miles (Bike and Run)"/>
    <n v="54"/>
    <n v="0"/>
    <n v="54"/>
    <n v="0"/>
    <n v="54"/>
  </r>
  <r>
    <x v="6"/>
    <x v="0"/>
    <d v="2020-02-09T00:00:00"/>
    <s v="Bike"/>
    <s v="Miles (Bike and Run)"/>
    <n v="45"/>
    <n v="0"/>
    <n v="45"/>
    <n v="0"/>
    <n v="45"/>
  </r>
  <r>
    <x v="7"/>
    <x v="0"/>
    <d v="2020-02-09T00:00:00"/>
    <s v="Bike"/>
    <s v="Miles (Bike and Run)"/>
    <n v="41.15"/>
    <n v="0"/>
    <n v="41.15"/>
    <n v="0"/>
    <n v="41.15"/>
  </r>
  <r>
    <x v="7"/>
    <x v="0"/>
    <d v="2020-02-09T00:00:00"/>
    <s v="Run"/>
    <s v="Miles (Bike and Run)"/>
    <n v="3.7"/>
    <n v="0"/>
    <n v="0"/>
    <n v="11.100000000000001"/>
    <n v="11.100000000000001"/>
  </r>
  <r>
    <x v="8"/>
    <x v="0"/>
    <d v="2020-02-09T00:00:00"/>
    <s v="Bike"/>
    <s v="Miles (Bike and Run)"/>
    <n v="23.9"/>
    <n v="0"/>
    <n v="23.9"/>
    <n v="0"/>
    <n v="23.9"/>
  </r>
  <r>
    <x v="9"/>
    <x v="0"/>
    <d v="2020-02-09T00:00:00"/>
    <s v="Run"/>
    <s v="Miles (Bike and Run)"/>
    <n v="8"/>
    <n v="0"/>
    <n v="0"/>
    <n v="24"/>
    <n v="24"/>
  </r>
  <r>
    <x v="10"/>
    <x v="0"/>
    <d v="2020-02-09T00:00:00"/>
    <s v="Bike"/>
    <s v="Miles (Bike and Run)"/>
    <n v="36"/>
    <n v="0"/>
    <n v="36"/>
    <n v="0"/>
    <n v="36"/>
  </r>
  <r>
    <x v="12"/>
    <x v="0"/>
    <d v="2020-02-09T00:00:00"/>
    <s v="Run"/>
    <s v="Miles (Bike and Run)"/>
    <n v="8.8000000000000007"/>
    <n v="0"/>
    <n v="0"/>
    <n v="26.400000000000002"/>
    <n v="26.400000000000002"/>
  </r>
  <r>
    <x v="35"/>
    <x v="0"/>
    <d v="2020-02-09T00:00:00"/>
    <s v="Bike"/>
    <s v="Miles (Bike and Run)"/>
    <n v="40"/>
    <n v="0"/>
    <n v="40"/>
    <n v="0"/>
    <n v="40"/>
  </r>
  <r>
    <x v="13"/>
    <x v="0"/>
    <d v="2020-02-09T00:00:00"/>
    <s v="Run"/>
    <s v="Miles (Bike and Run)"/>
    <n v="19.399999999999999"/>
    <n v="0"/>
    <n v="0"/>
    <n v="58.199999999999996"/>
    <n v="58.199999999999996"/>
  </r>
  <r>
    <x v="36"/>
    <x v="0"/>
    <d v="2020-02-09T00:00:00"/>
    <s v="Run"/>
    <s v="Miles (Bike and Run)"/>
    <n v="6.25"/>
    <n v="0"/>
    <n v="0"/>
    <n v="18.75"/>
    <n v="18.75"/>
  </r>
  <r>
    <x v="14"/>
    <x v="0"/>
    <d v="2020-02-09T00:00:00"/>
    <s v="Run"/>
    <s v="Miles (Bike and Run)"/>
    <n v="6.68"/>
    <n v="0"/>
    <n v="0"/>
    <n v="20.04"/>
    <n v="20.04"/>
  </r>
  <r>
    <x v="17"/>
    <x v="1"/>
    <d v="2020-02-09T00:00:00"/>
    <s v="Bike"/>
    <s v="Miles (Bike and Run)"/>
    <n v="11"/>
    <n v="0"/>
    <n v="11"/>
    <n v="0"/>
    <n v="11"/>
  </r>
  <r>
    <x v="40"/>
    <x v="1"/>
    <d v="2020-02-09T00:00:00"/>
    <s v="Run"/>
    <s v="Miles (Bike and Run)"/>
    <n v="8.6"/>
    <n v="0"/>
    <n v="0"/>
    <n v="25.799999999999997"/>
    <n v="25.799999999999997"/>
  </r>
  <r>
    <x v="21"/>
    <x v="1"/>
    <d v="2020-02-09T00:00:00"/>
    <s v="Bike"/>
    <s v="Miles (Bike and Run)"/>
    <n v="31.5"/>
    <n v="0"/>
    <n v="31.5"/>
    <n v="0"/>
    <n v="31.5"/>
  </r>
  <r>
    <x v="38"/>
    <x v="1"/>
    <d v="2020-02-09T00:00:00"/>
    <s v="Bike"/>
    <s v="Miles (Bike and Run)"/>
    <n v="32.6"/>
    <n v="0"/>
    <n v="32.6"/>
    <n v="0"/>
    <n v="32.6"/>
  </r>
  <r>
    <x v="24"/>
    <x v="1"/>
    <d v="2020-02-09T00:00:00"/>
    <s v="Bike"/>
    <s v="Miles (Bike and Run)"/>
    <n v="26.3"/>
    <n v="0"/>
    <n v="26.3"/>
    <n v="0"/>
    <n v="26.3"/>
  </r>
  <r>
    <x v="27"/>
    <x v="1"/>
    <d v="2020-02-09T00:00:00"/>
    <s v="Run"/>
    <s v="Miles (Bike and Run)"/>
    <n v="3.37"/>
    <n v="0"/>
    <n v="0"/>
    <n v="10.11"/>
    <n v="10.11"/>
  </r>
  <r>
    <x v="29"/>
    <x v="1"/>
    <d v="2020-02-09T00:00:00"/>
    <s v="Swim"/>
    <s v="Yard (Swim)"/>
    <n v="2900"/>
    <n v="16.477277999999998"/>
    <n v="0"/>
    <n v="0"/>
    <n v="16.477277999999998"/>
  </r>
  <r>
    <x v="29"/>
    <x v="1"/>
    <d v="2020-02-09T00:00:00"/>
    <s v="Run"/>
    <s v="Miles (Bike and Run)"/>
    <n v="1.2"/>
    <n v="0"/>
    <n v="0"/>
    <n v="3.5999999999999996"/>
    <n v="3.5999999999999996"/>
  </r>
  <r>
    <x v="30"/>
    <x v="1"/>
    <d v="2020-02-09T00:00:00"/>
    <s v="Bike"/>
    <s v="Miles (Bike and Run)"/>
    <n v="18"/>
    <n v="0"/>
    <n v="18"/>
    <n v="0"/>
    <n v="18"/>
  </r>
  <r>
    <x v="30"/>
    <x v="1"/>
    <d v="2020-02-09T00:00:00"/>
    <s v="Swim"/>
    <s v="Yard (Swim)"/>
    <n v="2625"/>
    <n v="14.914777499999998"/>
    <n v="0"/>
    <n v="0"/>
    <n v="14.914777499999998"/>
  </r>
  <r>
    <x v="3"/>
    <x v="0"/>
    <d v="2020-02-10T00:00:00"/>
    <s v="Swim"/>
    <s v="Yard (Swim)"/>
    <n v="1203"/>
    <n v="6.8352294599999999"/>
    <n v="0"/>
    <n v="0"/>
    <n v="6.8352294599999999"/>
  </r>
  <r>
    <x v="4"/>
    <x v="0"/>
    <d v="2020-02-10T00:00:00"/>
    <s v="Swim"/>
    <s v="Yard (Swim)"/>
    <n v="2187"/>
    <n v="12.42614034"/>
    <n v="0"/>
    <n v="0"/>
    <n v="12.42614034"/>
  </r>
  <r>
    <x v="7"/>
    <x v="0"/>
    <d v="2020-02-10T00:00:00"/>
    <s v="Swim"/>
    <s v="Yard (Swim)"/>
    <n v="3200"/>
    <n v="18.181823999999999"/>
    <n v="0"/>
    <n v="0"/>
    <n v="18.181823999999999"/>
  </r>
  <r>
    <x v="8"/>
    <x v="0"/>
    <d v="2020-02-10T00:00:00"/>
    <s v="Swim"/>
    <s v="Yard (Swim)"/>
    <n v="2075"/>
    <n v="11.7897765"/>
    <n v="0"/>
    <n v="0"/>
    <n v="11.7897765"/>
  </r>
  <r>
    <x v="9"/>
    <x v="0"/>
    <d v="2020-02-10T00:00:00"/>
    <s v="Run"/>
    <s v="Miles (Bike and Run)"/>
    <n v="6"/>
    <n v="0"/>
    <n v="0"/>
    <n v="18"/>
    <n v="18"/>
  </r>
  <r>
    <x v="9"/>
    <x v="0"/>
    <d v="2020-02-10T00:00:00"/>
    <s v="Swim"/>
    <s v="Yard (Swim)"/>
    <n v="1800"/>
    <n v="10.227275999999998"/>
    <n v="0"/>
    <n v="0"/>
    <n v="10.227275999999998"/>
  </r>
  <r>
    <x v="10"/>
    <x v="0"/>
    <d v="2020-02-10T00:00:00"/>
    <s v="Swim"/>
    <s v="Yard (Swim)"/>
    <n v="2700"/>
    <n v="15.340913999999998"/>
    <n v="0"/>
    <n v="0"/>
    <n v="15.340913999999998"/>
  </r>
  <r>
    <x v="13"/>
    <x v="0"/>
    <d v="2020-02-10T00:00:00"/>
    <s v="Swim"/>
    <s v="Yard (Swim)"/>
    <n v="2500"/>
    <n v="14.204550000000001"/>
    <n v="0"/>
    <n v="0"/>
    <n v="14.204550000000001"/>
  </r>
  <r>
    <x v="36"/>
    <x v="0"/>
    <d v="2020-02-10T00:00:00"/>
    <s v="Bike"/>
    <s v="Miles (Bike and Run)"/>
    <n v="18.5"/>
    <n v="0"/>
    <n v="18.5"/>
    <n v="0"/>
    <n v="18.5"/>
  </r>
  <r>
    <x v="36"/>
    <x v="0"/>
    <d v="2020-02-10T00:00:00"/>
    <s v="Swim"/>
    <s v="Yard (Swim)"/>
    <n v="2150"/>
    <n v="12.215913"/>
    <n v="0"/>
    <n v="0"/>
    <n v="12.215913"/>
  </r>
  <r>
    <x v="14"/>
    <x v="0"/>
    <d v="2020-02-10T00:00:00"/>
    <s v="Run"/>
    <s v="Miles (Bike and Run)"/>
    <n v="5.0199999999999996"/>
    <n v="0"/>
    <n v="0"/>
    <n v="15.059999999999999"/>
    <n v="15.059999999999999"/>
  </r>
  <r>
    <x v="14"/>
    <x v="0"/>
    <d v="2020-02-10T00:00:00"/>
    <s v="Swim"/>
    <s v="Yard (Swim)"/>
    <n v="2400"/>
    <n v="13.636367999999999"/>
    <n v="0"/>
    <n v="0"/>
    <n v="13.636367999999999"/>
  </r>
  <r>
    <x v="40"/>
    <x v="1"/>
    <d v="2020-02-10T00:00:00"/>
    <s v="Swim"/>
    <s v="Yard (Swim)"/>
    <n v="2000"/>
    <n v="11.36364"/>
    <n v="0"/>
    <n v="0"/>
    <n v="11.36364"/>
  </r>
  <r>
    <x v="21"/>
    <x v="1"/>
    <d v="2020-02-10T00:00:00"/>
    <s v="Swim"/>
    <s v="Yard (Swim)"/>
    <n v="2400"/>
    <n v="13.636367999999999"/>
    <n v="0"/>
    <n v="0"/>
    <n v="13.636367999999999"/>
  </r>
  <r>
    <x v="22"/>
    <x v="1"/>
    <d v="2020-02-10T00:00:00"/>
    <s v="Bike"/>
    <s v="Miles (Bike and Run)"/>
    <n v="16"/>
    <n v="0"/>
    <n v="16"/>
    <n v="0"/>
    <n v="16"/>
  </r>
  <r>
    <x v="38"/>
    <x v="1"/>
    <d v="2020-02-10T00:00:00"/>
    <s v="Swim"/>
    <s v="Yard (Swim)"/>
    <n v="2325"/>
    <n v="13.210231500000001"/>
    <n v="0"/>
    <n v="0"/>
    <n v="13.210231500000001"/>
  </r>
  <r>
    <x v="23"/>
    <x v="1"/>
    <d v="2020-02-10T00:00:00"/>
    <s v="Swim"/>
    <s v="Yard (Swim)"/>
    <n v="3200"/>
    <n v="18.181823999999999"/>
    <n v="0"/>
    <n v="0"/>
    <n v="18.181823999999999"/>
  </r>
  <r>
    <x v="24"/>
    <x v="1"/>
    <d v="2020-02-10T00:00:00"/>
    <s v="Swim"/>
    <s v="Yard (Swim)"/>
    <n v="2000"/>
    <n v="11.36364"/>
    <n v="0"/>
    <n v="0"/>
    <n v="11.36364"/>
  </r>
  <r>
    <x v="29"/>
    <x v="1"/>
    <d v="2020-02-10T00:00:00"/>
    <s v="Bike"/>
    <s v="Miles (Bike and Run)"/>
    <n v="16.579999999999998"/>
    <n v="0"/>
    <n v="16.579999999999998"/>
    <n v="0"/>
    <n v="16.579999999999998"/>
  </r>
  <r>
    <x v="30"/>
    <x v="1"/>
    <d v="2020-02-10T00:00:00"/>
    <s v="Swim"/>
    <s v="Yard (Swim)"/>
    <n v="1090"/>
    <n v="6.1931837999999999"/>
    <n v="0"/>
    <n v="0"/>
    <n v="6.1931837999999999"/>
  </r>
  <r>
    <x v="0"/>
    <x v="0"/>
    <d v="2020-02-11T00:00:00"/>
    <s v="Bike"/>
    <s v="Miles (Bike and Run)"/>
    <n v="15"/>
    <n v="0"/>
    <n v="15"/>
    <n v="0"/>
    <n v="15"/>
  </r>
  <r>
    <x v="1"/>
    <x v="0"/>
    <d v="2020-02-11T00:00:00"/>
    <s v="Swim"/>
    <s v="Yard (Swim)"/>
    <n v="1200"/>
    <n v="6.8181839999999996"/>
    <n v="0"/>
    <n v="0"/>
    <n v="6.8181839999999996"/>
  </r>
  <r>
    <x v="3"/>
    <x v="0"/>
    <d v="2020-02-11T00:00:00"/>
    <s v="Bike"/>
    <s v="Miles (Bike and Run)"/>
    <n v="17.3"/>
    <n v="0"/>
    <n v="17.3"/>
    <n v="0"/>
    <n v="17.3"/>
  </r>
  <r>
    <x v="3"/>
    <x v="0"/>
    <d v="2020-02-11T00:00:00"/>
    <s v="Run"/>
    <s v="Miles (Bike and Run)"/>
    <n v="5.2"/>
    <n v="0"/>
    <n v="0"/>
    <n v="15.600000000000001"/>
    <n v="15.600000000000001"/>
  </r>
  <r>
    <x v="34"/>
    <x v="0"/>
    <d v="2020-02-11T00:00:00"/>
    <s v="Swim"/>
    <s v="Yard (Swim)"/>
    <n v="2300"/>
    <n v="13.068185999999999"/>
    <n v="0"/>
    <n v="0"/>
    <n v="13.068185999999999"/>
  </r>
  <r>
    <x v="4"/>
    <x v="0"/>
    <d v="2020-02-11T00:00:00"/>
    <s v="Bike"/>
    <s v="Miles (Bike and Run)"/>
    <n v="20.5"/>
    <n v="0"/>
    <n v="20.5"/>
    <n v="0"/>
    <n v="20.5"/>
  </r>
  <r>
    <x v="6"/>
    <x v="0"/>
    <d v="2020-02-11T00:00:00"/>
    <s v="Run"/>
    <s v="Miles (Bike and Run)"/>
    <n v="4.3"/>
    <n v="0"/>
    <n v="0"/>
    <n v="12.899999999999999"/>
    <n v="12.899999999999999"/>
  </r>
  <r>
    <x v="7"/>
    <x v="0"/>
    <d v="2020-02-11T00:00:00"/>
    <s v="Bike"/>
    <s v="Miles (Bike and Run)"/>
    <n v="20.16"/>
    <n v="0"/>
    <n v="20.16"/>
    <n v="0"/>
    <n v="20.16"/>
  </r>
  <r>
    <x v="8"/>
    <x v="0"/>
    <d v="2020-02-11T00:00:00"/>
    <s v="Bike"/>
    <s v="Miles (Bike and Run)"/>
    <n v="9.25"/>
    <n v="0"/>
    <n v="9.25"/>
    <n v="0"/>
    <n v="9.25"/>
  </r>
  <r>
    <x v="9"/>
    <x v="0"/>
    <d v="2020-02-11T00:00:00"/>
    <s v="Run"/>
    <s v="Miles (Bike and Run)"/>
    <n v="8"/>
    <n v="0"/>
    <n v="0"/>
    <n v="24"/>
    <n v="24"/>
  </r>
  <r>
    <x v="10"/>
    <x v="0"/>
    <d v="2020-02-11T00:00:00"/>
    <s v="Swim"/>
    <s v="Yard (Swim)"/>
    <n v="5000"/>
    <n v="28.409100000000002"/>
    <n v="0"/>
    <n v="0"/>
    <n v="28.409100000000002"/>
  </r>
  <r>
    <x v="35"/>
    <x v="0"/>
    <d v="2020-02-11T00:00:00"/>
    <s v="Bike"/>
    <s v="Miles (Bike and Run)"/>
    <n v="12.3"/>
    <n v="0"/>
    <n v="12.3"/>
    <n v="0"/>
    <n v="12.3"/>
  </r>
  <r>
    <x v="35"/>
    <x v="0"/>
    <d v="2020-02-11T00:00:00"/>
    <s v="Run"/>
    <s v="Miles (Bike and Run)"/>
    <n v="7"/>
    <n v="0"/>
    <n v="0"/>
    <n v="21"/>
    <n v="21"/>
  </r>
  <r>
    <x v="13"/>
    <x v="0"/>
    <d v="2020-02-11T00:00:00"/>
    <s v="Run"/>
    <s v="Miles (Bike and Run)"/>
    <n v="7.08"/>
    <n v="0"/>
    <n v="0"/>
    <n v="21.240000000000002"/>
    <n v="21.240000000000002"/>
  </r>
  <r>
    <x v="14"/>
    <x v="0"/>
    <d v="2020-02-11T00:00:00"/>
    <s v="Run"/>
    <s v="Miles (Bike and Run)"/>
    <n v="5.0999999999999996"/>
    <n v="0"/>
    <n v="0"/>
    <n v="15.299999999999999"/>
    <n v="15.299999999999999"/>
  </r>
  <r>
    <x v="17"/>
    <x v="1"/>
    <d v="2020-02-11T00:00:00"/>
    <s v="Run"/>
    <s v="Miles (Bike and Run)"/>
    <n v="3"/>
    <n v="0"/>
    <n v="0"/>
    <n v="9"/>
    <n v="9"/>
  </r>
  <r>
    <x v="40"/>
    <x v="1"/>
    <d v="2020-02-11T00:00:00"/>
    <s v="Bike"/>
    <s v="Miles (Bike and Run)"/>
    <n v="18"/>
    <n v="0"/>
    <n v="18"/>
    <n v="0"/>
    <n v="18"/>
  </r>
  <r>
    <x v="38"/>
    <x v="1"/>
    <d v="2020-02-11T00:00:00"/>
    <s v="Run"/>
    <s v="Miles (Bike and Run)"/>
    <n v="8.18"/>
    <n v="0"/>
    <n v="0"/>
    <n v="24.54"/>
    <n v="24.54"/>
  </r>
  <r>
    <x v="38"/>
    <x v="1"/>
    <d v="2020-02-11T00:00:00"/>
    <s v="Run"/>
    <s v="Miles (Bike and Run)"/>
    <n v="1.1299999999999999"/>
    <n v="0"/>
    <n v="0"/>
    <n v="3.3899999999999997"/>
    <n v="3.3899999999999997"/>
  </r>
  <r>
    <x v="38"/>
    <x v="1"/>
    <d v="2020-02-11T00:00:00"/>
    <s v="Run"/>
    <s v="Miles (Bike and Run)"/>
    <n v="0.75"/>
    <n v="0"/>
    <n v="0"/>
    <n v="2.25"/>
    <n v="2.25"/>
  </r>
  <r>
    <x v="23"/>
    <x v="1"/>
    <d v="2020-02-11T00:00:00"/>
    <s v="Run"/>
    <s v="Miles (Bike and Run)"/>
    <n v="7"/>
    <n v="0"/>
    <n v="0"/>
    <n v="21"/>
    <n v="21"/>
  </r>
  <r>
    <x v="24"/>
    <x v="1"/>
    <d v="2020-02-11T00:00:00"/>
    <s v="Run"/>
    <s v="Miles (Bike and Run)"/>
    <n v="6.07"/>
    <n v="0"/>
    <n v="0"/>
    <n v="18.21"/>
    <n v="18.21"/>
  </r>
  <r>
    <x v="25"/>
    <x v="1"/>
    <d v="2020-02-11T00:00:00"/>
    <s v="Bike"/>
    <s v="Miles (Bike and Run)"/>
    <n v="61.2"/>
    <n v="0"/>
    <n v="61.2"/>
    <n v="0"/>
    <n v="61.2"/>
  </r>
  <r>
    <x v="25"/>
    <x v="1"/>
    <d v="2020-02-11T00:00:00"/>
    <s v="Run"/>
    <s v="Miles (Bike and Run)"/>
    <n v="3.76"/>
    <n v="0"/>
    <n v="0"/>
    <n v="11.28"/>
    <n v="11.28"/>
  </r>
  <r>
    <x v="27"/>
    <x v="1"/>
    <d v="2020-02-11T00:00:00"/>
    <s v="Bike"/>
    <s v="Miles (Bike and Run)"/>
    <n v="19.899999999999999"/>
    <n v="0"/>
    <n v="19.899999999999999"/>
    <n v="0"/>
    <n v="19.899999999999999"/>
  </r>
  <r>
    <x v="29"/>
    <x v="1"/>
    <d v="2020-02-11T00:00:00"/>
    <s v="Bike"/>
    <s v="Miles (Bike and Run)"/>
    <n v="18.89"/>
    <n v="0"/>
    <n v="18.89"/>
    <n v="0"/>
    <n v="18.89"/>
  </r>
  <r>
    <x v="30"/>
    <x v="1"/>
    <d v="2020-02-11T00:00:00"/>
    <s v="Bike"/>
    <s v="Miles (Bike and Run)"/>
    <n v="20"/>
    <n v="0"/>
    <n v="20"/>
    <n v="0"/>
    <n v="20"/>
  </r>
  <r>
    <x v="0"/>
    <x v="0"/>
    <d v="2020-02-12T00:00:00"/>
    <s v="Run"/>
    <s v="Miles (Bike and Run)"/>
    <n v="5"/>
    <n v="0"/>
    <n v="0"/>
    <n v="15"/>
    <n v="15"/>
  </r>
  <r>
    <x v="1"/>
    <x v="0"/>
    <d v="2020-02-12T00:00:00"/>
    <s v="Run"/>
    <s v="Miles (Bike and Run)"/>
    <n v="3"/>
    <n v="0"/>
    <n v="0"/>
    <n v="9"/>
    <n v="9"/>
  </r>
  <r>
    <x v="3"/>
    <x v="0"/>
    <d v="2020-02-12T00:00:00"/>
    <s v="Bike"/>
    <s v="Miles (Bike and Run)"/>
    <n v="21"/>
    <n v="0"/>
    <n v="21"/>
    <n v="0"/>
    <n v="21"/>
  </r>
  <r>
    <x v="3"/>
    <x v="0"/>
    <d v="2020-02-12T00:00:00"/>
    <s v="Swim"/>
    <s v="Yard (Swim)"/>
    <n v="1422"/>
    <n v="8.0795480399999988"/>
    <n v="0"/>
    <n v="0"/>
    <n v="8.0795480399999988"/>
  </r>
  <r>
    <x v="3"/>
    <x v="0"/>
    <d v="2020-02-12T00:00:00"/>
    <s v="Run"/>
    <s v="Miles (Bike and Run)"/>
    <n v="2"/>
    <n v="0"/>
    <n v="0"/>
    <n v="6"/>
    <n v="6"/>
  </r>
  <r>
    <x v="39"/>
    <x v="0"/>
    <d v="2020-02-12T00:00:00"/>
    <s v="Bike"/>
    <s v="Miles (Bike and Run)"/>
    <n v="16"/>
    <n v="0"/>
    <n v="16"/>
    <n v="0"/>
    <n v="16"/>
  </r>
  <r>
    <x v="4"/>
    <x v="0"/>
    <d v="2020-02-12T00:00:00"/>
    <s v="Swim"/>
    <s v="Yard (Swim)"/>
    <n v="2187"/>
    <n v="12.42614034"/>
    <n v="0"/>
    <n v="0"/>
    <n v="12.42614034"/>
  </r>
  <r>
    <x v="4"/>
    <x v="0"/>
    <d v="2020-02-12T00:00:00"/>
    <s v="Run"/>
    <s v="Miles (Bike and Run)"/>
    <n v="5.75"/>
    <n v="0"/>
    <n v="0"/>
    <n v="17.25"/>
    <n v="17.25"/>
  </r>
  <r>
    <x v="6"/>
    <x v="0"/>
    <d v="2020-02-12T00:00:00"/>
    <s v="Run"/>
    <s v="Miles (Bike and Run)"/>
    <n v="1.8"/>
    <n v="0"/>
    <n v="0"/>
    <n v="5.4"/>
    <n v="5.4"/>
  </r>
  <r>
    <x v="45"/>
    <x v="0"/>
    <d v="2020-02-12T00:00:00"/>
    <s v="Run"/>
    <s v="Miles (Bike and Run)"/>
    <n v="26.25"/>
    <n v="0"/>
    <n v="0"/>
    <n v="78.75"/>
    <n v="78.75"/>
  </r>
  <r>
    <x v="45"/>
    <x v="0"/>
    <d v="2020-02-12T00:00:00"/>
    <s v="Bike"/>
    <s v="Miles (Bike and Run)"/>
    <n v="49.5"/>
    <n v="0"/>
    <n v="49.5"/>
    <n v="0"/>
    <n v="49.5"/>
  </r>
  <r>
    <x v="45"/>
    <x v="0"/>
    <d v="2020-02-12T00:00:00"/>
    <s v="Swim"/>
    <s v="Yard (Swim)"/>
    <n v="3527"/>
    <n v="20.03977914"/>
    <n v="0"/>
    <n v="0"/>
    <n v="20.03977914"/>
  </r>
  <r>
    <x v="8"/>
    <x v="0"/>
    <d v="2020-02-12T00:00:00"/>
    <s v="Swim"/>
    <s v="Yard (Swim)"/>
    <n v="1975"/>
    <n v="11.2215945"/>
    <n v="0"/>
    <n v="0"/>
    <n v="11.2215945"/>
  </r>
  <r>
    <x v="8"/>
    <x v="0"/>
    <d v="2020-02-12T00:00:00"/>
    <s v="Run"/>
    <s v="Miles (Bike and Run)"/>
    <n v="5"/>
    <n v="0"/>
    <n v="0"/>
    <n v="15"/>
    <n v="15"/>
  </r>
  <r>
    <x v="9"/>
    <x v="0"/>
    <d v="2020-02-12T00:00:00"/>
    <s v="Swim"/>
    <s v="Yard (Swim)"/>
    <n v="2200"/>
    <n v="12.500004000000001"/>
    <n v="0"/>
    <n v="0"/>
    <n v="12.500004000000001"/>
  </r>
  <r>
    <x v="9"/>
    <x v="0"/>
    <d v="2020-02-12T00:00:00"/>
    <s v="Bike"/>
    <s v="Miles (Bike and Run)"/>
    <n v="15"/>
    <n v="0"/>
    <n v="15"/>
    <n v="0"/>
    <n v="15"/>
  </r>
  <r>
    <x v="10"/>
    <x v="0"/>
    <d v="2020-02-12T00:00:00"/>
    <s v="Run"/>
    <s v="Miles (Bike and Run)"/>
    <n v="11"/>
    <n v="0"/>
    <n v="0"/>
    <n v="33"/>
    <n v="33"/>
  </r>
  <r>
    <x v="35"/>
    <x v="0"/>
    <d v="2020-02-12T00:00:00"/>
    <s v="Bike"/>
    <s v="Miles (Bike and Run)"/>
    <n v="20.399999999999999"/>
    <n v="0"/>
    <n v="20.399999999999999"/>
    <n v="0"/>
    <n v="20.399999999999999"/>
  </r>
  <r>
    <x v="35"/>
    <x v="0"/>
    <d v="2020-02-12T00:00:00"/>
    <s v="Swim"/>
    <s v="Yard (Swim)"/>
    <n v="2500"/>
    <n v="14.204550000000001"/>
    <n v="0"/>
    <n v="0"/>
    <n v="14.204550000000001"/>
  </r>
  <r>
    <x v="13"/>
    <x v="0"/>
    <d v="2020-02-12T00:00:00"/>
    <s v="Bike"/>
    <s v="Miles (Bike and Run)"/>
    <n v="19.2"/>
    <n v="0"/>
    <n v="19.2"/>
    <n v="0"/>
    <n v="19.2"/>
  </r>
  <r>
    <x v="13"/>
    <x v="0"/>
    <d v="2020-02-12T00:00:00"/>
    <s v="Run"/>
    <s v="Miles (Bike and Run)"/>
    <n v="1.9"/>
    <n v="0"/>
    <n v="0"/>
    <n v="5.6999999999999993"/>
    <n v="5.6999999999999993"/>
  </r>
  <r>
    <x v="36"/>
    <x v="0"/>
    <d v="2020-02-12T00:00:00"/>
    <s v="Run"/>
    <s v="Miles (Bike and Run)"/>
    <n v="7.2"/>
    <n v="0"/>
    <n v="0"/>
    <n v="21.6"/>
    <n v="21.6"/>
  </r>
  <r>
    <x v="14"/>
    <x v="0"/>
    <d v="2020-02-12T00:00:00"/>
    <s v="Swim"/>
    <s v="Yard (Swim)"/>
    <n v="2700"/>
    <n v="15.340913999999998"/>
    <n v="0"/>
    <n v="0"/>
    <n v="15.340913999999998"/>
  </r>
  <r>
    <x v="14"/>
    <x v="0"/>
    <d v="2020-02-12T00:00:00"/>
    <s v="Run"/>
    <s v="Miles (Bike and Run)"/>
    <n v="7.04"/>
    <n v="0"/>
    <n v="0"/>
    <n v="21.12"/>
    <n v="21.12"/>
  </r>
  <r>
    <x v="17"/>
    <x v="1"/>
    <d v="2020-02-12T00:00:00"/>
    <s v="Bike"/>
    <s v="Miles (Bike and Run)"/>
    <n v="15"/>
    <n v="0"/>
    <n v="15"/>
    <n v="0"/>
    <n v="15"/>
  </r>
  <r>
    <x v="21"/>
    <x v="1"/>
    <d v="2020-02-12T00:00:00"/>
    <s v="Bike"/>
    <s v="Miles (Bike and Run)"/>
    <n v="19.22"/>
    <n v="0"/>
    <n v="19.22"/>
    <n v="0"/>
    <n v="19.22"/>
  </r>
  <r>
    <x v="21"/>
    <x v="1"/>
    <d v="2020-02-12T00:00:00"/>
    <s v="Run"/>
    <s v="Miles (Bike and Run)"/>
    <n v="1.57"/>
    <n v="0"/>
    <n v="0"/>
    <n v="4.71"/>
    <n v="4.71"/>
  </r>
  <r>
    <x v="38"/>
    <x v="1"/>
    <d v="2020-02-12T00:00:00"/>
    <s v="Bike"/>
    <s v="Miles (Bike and Run)"/>
    <n v="14.4"/>
    <n v="0"/>
    <n v="14.4"/>
    <n v="0"/>
    <n v="14.4"/>
  </r>
  <r>
    <x v="23"/>
    <x v="1"/>
    <d v="2020-02-12T00:00:00"/>
    <s v="Bike"/>
    <s v="Miles (Bike and Run)"/>
    <n v="22"/>
    <n v="0"/>
    <n v="22"/>
    <n v="0"/>
    <n v="22"/>
  </r>
  <r>
    <x v="23"/>
    <x v="1"/>
    <d v="2020-02-12T00:00:00"/>
    <s v="Run"/>
    <s v="Miles (Bike and Run)"/>
    <n v="1.5"/>
    <n v="0"/>
    <n v="0"/>
    <n v="4.5"/>
    <n v="4.5"/>
  </r>
  <r>
    <x v="24"/>
    <x v="1"/>
    <d v="2020-02-12T00:00:00"/>
    <s v="Bike"/>
    <s v="Miles (Bike and Run)"/>
    <n v="18"/>
    <n v="0"/>
    <n v="18"/>
    <n v="0"/>
    <n v="18"/>
  </r>
  <r>
    <x v="27"/>
    <x v="1"/>
    <d v="2020-02-12T00:00:00"/>
    <s v="Bike"/>
    <s v="Miles (Bike and Run)"/>
    <n v="26.22"/>
    <n v="0"/>
    <n v="26.22"/>
    <n v="0"/>
    <n v="26.22"/>
  </r>
  <r>
    <x v="27"/>
    <x v="1"/>
    <d v="2020-02-12T00:00:00"/>
    <s v="Swim"/>
    <s v="Yard (Swim)"/>
    <n v="2406"/>
    <n v="13.67045892"/>
    <n v="0"/>
    <n v="0"/>
    <n v="13.67045892"/>
  </r>
  <r>
    <x v="27"/>
    <x v="1"/>
    <d v="2020-02-12T00:00:00"/>
    <s v="Run"/>
    <s v="Miles (Bike and Run)"/>
    <n v="2.23"/>
    <n v="0"/>
    <n v="0"/>
    <n v="6.6899999999999995"/>
    <n v="6.6899999999999995"/>
  </r>
  <r>
    <x v="29"/>
    <x v="1"/>
    <d v="2020-02-12T00:00:00"/>
    <s v="Swim"/>
    <s v="Yard (Swim)"/>
    <n v="4225"/>
    <n v="24.005689499999999"/>
    <n v="0"/>
    <n v="0"/>
    <n v="24.005689499999999"/>
  </r>
  <r>
    <x v="30"/>
    <x v="1"/>
    <d v="2020-02-12T00:00:00"/>
    <s v="Swim"/>
    <s v="Yard (Swim)"/>
    <n v="2488"/>
    <n v="14.13636816"/>
    <n v="0"/>
    <n v="0"/>
    <n v="14.13636816"/>
  </r>
  <r>
    <x v="4"/>
    <x v="0"/>
    <d v="2020-02-13T00:00:00"/>
    <s v="Bike"/>
    <s v="Miles (Bike and Run)"/>
    <n v="22"/>
    <n v="0"/>
    <n v="22"/>
    <n v="0"/>
    <n v="22"/>
  </r>
  <r>
    <x v="6"/>
    <x v="0"/>
    <d v="2020-02-13T00:00:00"/>
    <s v="Run"/>
    <s v="Miles (Bike and Run)"/>
    <n v="3.46"/>
    <n v="0"/>
    <n v="0"/>
    <n v="10.379999999999999"/>
    <n v="10.379999999999999"/>
  </r>
  <r>
    <x v="9"/>
    <x v="0"/>
    <d v="2020-02-13T00:00:00"/>
    <s v="Run"/>
    <s v="Miles (Bike and Run)"/>
    <n v="11"/>
    <n v="0"/>
    <n v="0"/>
    <n v="33"/>
    <n v="33"/>
  </r>
  <r>
    <x v="10"/>
    <x v="0"/>
    <d v="2020-02-13T00:00:00"/>
    <s v="Swim"/>
    <s v="Yard (Swim)"/>
    <n v="4000"/>
    <n v="22.72728"/>
    <n v="0"/>
    <n v="0"/>
    <n v="22.72728"/>
  </r>
  <r>
    <x v="35"/>
    <x v="0"/>
    <d v="2020-02-13T00:00:00"/>
    <s v="Run"/>
    <s v="Miles (Bike and Run)"/>
    <n v="4.55"/>
    <n v="0"/>
    <n v="0"/>
    <n v="13.649999999999999"/>
    <n v="13.649999999999999"/>
  </r>
  <r>
    <x v="13"/>
    <x v="0"/>
    <d v="2020-02-13T00:00:00"/>
    <s v="Run"/>
    <s v="Miles (Bike and Run)"/>
    <n v="6.74"/>
    <n v="0"/>
    <n v="0"/>
    <n v="20.22"/>
    <n v="20.22"/>
  </r>
  <r>
    <x v="36"/>
    <x v="0"/>
    <d v="2020-02-13T00:00:00"/>
    <s v="Run"/>
    <s v="Miles (Bike and Run)"/>
    <n v="17.25"/>
    <n v="0"/>
    <n v="0"/>
    <n v="51.75"/>
    <n v="51.75"/>
  </r>
  <r>
    <x v="14"/>
    <x v="0"/>
    <d v="2020-02-13T00:00:00"/>
    <s v="Run"/>
    <s v="Miles (Bike and Run)"/>
    <n v="4.42"/>
    <n v="0"/>
    <n v="0"/>
    <n v="13.26"/>
    <n v="13.26"/>
  </r>
  <r>
    <x v="40"/>
    <x v="1"/>
    <d v="2020-02-13T00:00:00"/>
    <s v="Run"/>
    <s v="Miles (Bike and Run)"/>
    <n v="4.5"/>
    <n v="0"/>
    <n v="0"/>
    <n v="13.5"/>
    <n v="13.5"/>
  </r>
  <r>
    <x v="38"/>
    <x v="1"/>
    <d v="2020-02-13T00:00:00"/>
    <s v="Run"/>
    <s v="Miles (Bike and Run)"/>
    <n v="8.5299999999999994"/>
    <n v="0"/>
    <n v="0"/>
    <n v="25.589999999999996"/>
    <n v="25.589999999999996"/>
  </r>
  <r>
    <x v="23"/>
    <x v="1"/>
    <d v="2020-02-13T00:00:00"/>
    <s v="Run"/>
    <s v="Miles (Bike and Run)"/>
    <n v="3.5"/>
    <n v="0"/>
    <n v="0"/>
    <n v="10.5"/>
    <n v="10.5"/>
  </r>
  <r>
    <x v="24"/>
    <x v="1"/>
    <d v="2020-02-13T00:00:00"/>
    <s v="Run"/>
    <s v="Miles (Bike and Run)"/>
    <n v="7"/>
    <n v="0"/>
    <n v="0"/>
    <n v="21"/>
    <n v="21"/>
  </r>
  <r>
    <x v="27"/>
    <x v="1"/>
    <d v="2020-02-13T00:00:00"/>
    <s v="Bike"/>
    <s v="Miles (Bike and Run)"/>
    <n v="20.9"/>
    <n v="0"/>
    <n v="20.9"/>
    <n v="0"/>
    <n v="20.9"/>
  </r>
  <r>
    <x v="29"/>
    <x v="1"/>
    <d v="2020-02-13T00:00:00"/>
    <s v="Bike"/>
    <s v="Miles (Bike and Run)"/>
    <n v="13.82"/>
    <n v="0"/>
    <n v="13.82"/>
    <n v="0"/>
    <n v="13.82"/>
  </r>
  <r>
    <x v="30"/>
    <x v="1"/>
    <d v="2020-02-13T00:00:00"/>
    <s v="Bike"/>
    <s v="Miles (Bike and Run)"/>
    <n v="29"/>
    <n v="0"/>
    <n v="29"/>
    <n v="0"/>
    <n v="29"/>
  </r>
  <r>
    <x v="1"/>
    <x v="0"/>
    <d v="2020-02-14T00:00:00"/>
    <s v="Bike"/>
    <s v="Miles (Bike and Run)"/>
    <n v="10"/>
    <n v="0"/>
    <n v="10"/>
    <n v="0"/>
    <n v="10"/>
  </r>
  <r>
    <x v="1"/>
    <x v="0"/>
    <d v="2020-02-14T00:00:00"/>
    <s v="Swim"/>
    <s v="Yard (Swim)"/>
    <n v="1200"/>
    <n v="6.8181839999999996"/>
    <n v="0"/>
    <n v="0"/>
    <n v="6.8181839999999996"/>
  </r>
  <r>
    <x v="4"/>
    <x v="0"/>
    <d v="2020-02-14T00:00:00"/>
    <s v="Swim"/>
    <s v="Yard (Swim)"/>
    <n v="2187"/>
    <n v="12.42614034"/>
    <n v="0"/>
    <n v="0"/>
    <n v="12.42614034"/>
  </r>
  <r>
    <x v="8"/>
    <x v="0"/>
    <d v="2020-02-14T00:00:00"/>
    <s v="Run"/>
    <s v="Miles (Bike and Run)"/>
    <n v="6"/>
    <n v="0"/>
    <n v="0"/>
    <n v="18"/>
    <n v="18"/>
  </r>
  <r>
    <x v="9"/>
    <x v="0"/>
    <d v="2020-02-14T00:00:00"/>
    <s v="Run"/>
    <s v="Miles (Bike and Run)"/>
    <n v="8"/>
    <n v="0"/>
    <n v="0"/>
    <n v="24"/>
    <n v="24"/>
  </r>
  <r>
    <x v="9"/>
    <x v="0"/>
    <d v="2020-02-14T00:00:00"/>
    <s v="Swim"/>
    <s v="Yard (Swim)"/>
    <n v="2000"/>
    <n v="11.36364"/>
    <n v="0"/>
    <n v="0"/>
    <n v="11.36364"/>
  </r>
  <r>
    <x v="10"/>
    <x v="0"/>
    <d v="2020-02-14T00:00:00"/>
    <s v="Swim"/>
    <s v="Yard (Swim)"/>
    <n v="4000"/>
    <n v="22.72728"/>
    <n v="0"/>
    <n v="0"/>
    <n v="22.72728"/>
  </r>
  <r>
    <x v="10"/>
    <x v="0"/>
    <d v="2020-02-14T00:00:00"/>
    <s v="Run"/>
    <s v="Miles (Bike and Run)"/>
    <n v="5.5"/>
    <n v="0"/>
    <n v="0"/>
    <n v="16.5"/>
    <n v="16.5"/>
  </r>
  <r>
    <x v="35"/>
    <x v="0"/>
    <d v="2020-02-14T00:00:00"/>
    <s v="Swim"/>
    <s v="Yard (Swim)"/>
    <n v="2500"/>
    <n v="14.204550000000001"/>
    <n v="0"/>
    <n v="0"/>
    <n v="14.204550000000001"/>
  </r>
  <r>
    <x v="13"/>
    <x v="0"/>
    <d v="2020-02-14T00:00:00"/>
    <s v="Swim"/>
    <s v="Yard (Swim)"/>
    <n v="2400"/>
    <n v="13.636367999999999"/>
    <n v="0"/>
    <n v="0"/>
    <n v="13.636367999999999"/>
  </r>
  <r>
    <x v="36"/>
    <x v="0"/>
    <d v="2020-02-14T00:00:00"/>
    <s v="Bike"/>
    <s v="Miles (Bike and Run)"/>
    <n v="21.7"/>
    <n v="0"/>
    <n v="21.7"/>
    <n v="0"/>
    <n v="21.7"/>
  </r>
  <r>
    <x v="14"/>
    <x v="0"/>
    <d v="2020-02-14T00:00:00"/>
    <s v="Swim"/>
    <s v="Yard (Swim)"/>
    <n v="2200"/>
    <n v="12.500004000000001"/>
    <n v="0"/>
    <n v="0"/>
    <n v="12.500004000000001"/>
  </r>
  <r>
    <x v="17"/>
    <x v="1"/>
    <d v="2020-02-14T00:00:00"/>
    <s v="Run"/>
    <s v="Miles (Bike and Run)"/>
    <n v="2"/>
    <n v="0"/>
    <n v="0"/>
    <n v="6"/>
    <n v="6"/>
  </r>
  <r>
    <x v="40"/>
    <x v="1"/>
    <d v="2020-02-14T00:00:00"/>
    <s v="Swim"/>
    <s v="Yard (Swim)"/>
    <n v="2000"/>
    <n v="11.36364"/>
    <n v="0"/>
    <n v="0"/>
    <n v="11.36364"/>
  </r>
  <r>
    <x v="21"/>
    <x v="1"/>
    <d v="2020-02-14T00:00:00"/>
    <s v="Swim"/>
    <s v="Yard (Swim)"/>
    <n v="2400"/>
    <n v="13.636367999999999"/>
    <n v="0"/>
    <n v="0"/>
    <n v="13.636367999999999"/>
  </r>
  <r>
    <x v="38"/>
    <x v="1"/>
    <d v="2020-02-14T00:00:00"/>
    <s v="Swim"/>
    <s v="Yard (Swim)"/>
    <n v="2525"/>
    <n v="14.346595499999999"/>
    <n v="0"/>
    <n v="0"/>
    <n v="14.346595499999999"/>
  </r>
  <r>
    <x v="27"/>
    <x v="1"/>
    <d v="2020-02-14T00:00:00"/>
    <s v="Swim"/>
    <s v="Yard (Swim)"/>
    <n v="2520"/>
    <n v="14.318186399999998"/>
    <n v="0"/>
    <n v="0"/>
    <n v="14.318186399999998"/>
  </r>
  <r>
    <x v="29"/>
    <x v="1"/>
    <d v="2020-02-14T00:00:00"/>
    <s v="Bike"/>
    <s v="Miles (Bike and Run)"/>
    <n v="19.37"/>
    <n v="0"/>
    <n v="19.37"/>
    <n v="0"/>
    <n v="19.37"/>
  </r>
  <r>
    <x v="30"/>
    <x v="1"/>
    <d v="2020-02-14T00:00:00"/>
    <s v="Bike"/>
    <s v="Miles (Bike and Run)"/>
    <n v="19"/>
    <n v="0"/>
    <n v="19"/>
    <n v="0"/>
    <n v="19"/>
  </r>
  <r>
    <x v="0"/>
    <x v="0"/>
    <d v="2020-02-15T00:00:00"/>
    <s v="Bike"/>
    <s v="Miles (Bike and Run)"/>
    <n v="20"/>
    <n v="0"/>
    <n v="20"/>
    <n v="0"/>
    <n v="20"/>
  </r>
  <r>
    <x v="0"/>
    <x v="0"/>
    <d v="2020-02-15T00:00:00"/>
    <s v="Run"/>
    <s v="Miles (Bike and Run)"/>
    <n v="2"/>
    <n v="0"/>
    <n v="0"/>
    <n v="6"/>
    <n v="6"/>
  </r>
  <r>
    <x v="1"/>
    <x v="0"/>
    <d v="2020-02-15T00:00:00"/>
    <s v="Run"/>
    <s v="Miles (Bike and Run)"/>
    <n v="3.5"/>
    <n v="0"/>
    <n v="0"/>
    <n v="10.5"/>
    <n v="10.5"/>
  </r>
  <r>
    <x v="3"/>
    <x v="0"/>
    <d v="2020-02-15T00:00:00"/>
    <s v="Run"/>
    <s v="Miles (Bike and Run)"/>
    <n v="6.59"/>
    <n v="0"/>
    <n v="0"/>
    <n v="19.77"/>
    <n v="19.77"/>
  </r>
  <r>
    <x v="34"/>
    <x v="0"/>
    <d v="2020-02-15T00:00:00"/>
    <s v="Bike"/>
    <s v="Miles (Bike and Run)"/>
    <n v="20"/>
    <n v="0"/>
    <n v="20"/>
    <n v="0"/>
    <n v="20"/>
  </r>
  <r>
    <x v="4"/>
    <x v="0"/>
    <d v="2020-02-15T00:00:00"/>
    <s v="Run"/>
    <s v="Miles (Bike and Run)"/>
    <n v="6"/>
    <n v="0"/>
    <n v="0"/>
    <n v="18"/>
    <n v="18"/>
  </r>
  <r>
    <x v="6"/>
    <x v="0"/>
    <d v="2020-02-15T00:00:00"/>
    <s v="Run"/>
    <s v="Miles (Bike and Run)"/>
    <n v="4"/>
    <n v="0"/>
    <n v="0"/>
    <n v="12"/>
    <n v="12"/>
  </r>
  <r>
    <x v="8"/>
    <x v="0"/>
    <d v="2020-02-15T00:00:00"/>
    <s v="Run"/>
    <s v="Miles (Bike and Run)"/>
    <n v="3.85"/>
    <n v="0"/>
    <n v="0"/>
    <n v="11.55"/>
    <n v="11.55"/>
  </r>
  <r>
    <x v="8"/>
    <x v="0"/>
    <d v="2020-02-15T00:00:00"/>
    <s v="Swim"/>
    <s v="Yard (Swim)"/>
    <n v="600"/>
    <n v="3.4090919999999998"/>
    <n v="0"/>
    <n v="0"/>
    <n v="3.4090919999999998"/>
  </r>
  <r>
    <x v="9"/>
    <x v="0"/>
    <d v="2020-02-15T00:00:00"/>
    <s v="Run"/>
    <s v="Miles (Bike and Run)"/>
    <n v="12"/>
    <n v="0"/>
    <n v="0"/>
    <n v="36"/>
    <n v="36"/>
  </r>
  <r>
    <x v="10"/>
    <x v="0"/>
    <d v="2020-02-15T00:00:00"/>
    <s v="Bike"/>
    <s v="Miles (Bike and Run)"/>
    <n v="25"/>
    <n v="0"/>
    <n v="25"/>
    <n v="0"/>
    <n v="25"/>
  </r>
  <r>
    <x v="35"/>
    <x v="0"/>
    <d v="2020-02-15T00:00:00"/>
    <s v="Run"/>
    <s v="Miles (Bike and Run)"/>
    <n v="11"/>
    <n v="0"/>
    <n v="0"/>
    <n v="33"/>
    <n v="33"/>
  </r>
  <r>
    <x v="13"/>
    <x v="0"/>
    <d v="2020-02-15T00:00:00"/>
    <s v="Run"/>
    <s v="Miles (Bike and Run)"/>
    <n v="10.8"/>
    <n v="0"/>
    <n v="0"/>
    <n v="32.400000000000006"/>
    <n v="32.400000000000006"/>
  </r>
  <r>
    <x v="14"/>
    <x v="0"/>
    <d v="2020-02-15T00:00:00"/>
    <s v="Run"/>
    <s v="Miles (Bike and Run)"/>
    <n v="16.05"/>
    <n v="0"/>
    <n v="0"/>
    <n v="48.150000000000006"/>
    <n v="48.150000000000006"/>
  </r>
  <r>
    <x v="17"/>
    <x v="1"/>
    <d v="2020-02-15T00:00:00"/>
    <s v="Run"/>
    <s v="Miles (Bike and Run)"/>
    <n v="6"/>
    <n v="0"/>
    <n v="0"/>
    <n v="18"/>
    <n v="18"/>
  </r>
  <r>
    <x v="21"/>
    <x v="1"/>
    <d v="2020-02-15T00:00:00"/>
    <s v="Run"/>
    <s v="Miles (Bike and Run)"/>
    <n v="10"/>
    <n v="0"/>
    <n v="0"/>
    <n v="30"/>
    <n v="30"/>
  </r>
  <r>
    <x v="38"/>
    <x v="1"/>
    <d v="2020-02-15T00:00:00"/>
    <s v="Run"/>
    <s v="Miles (Bike and Run)"/>
    <n v="16.100000000000001"/>
    <n v="0"/>
    <n v="0"/>
    <n v="48.300000000000004"/>
    <n v="48.300000000000004"/>
  </r>
  <r>
    <x v="42"/>
    <x v="1"/>
    <d v="2020-02-15T00:00:00"/>
    <s v="Swim"/>
    <s v="Yard (Swim)"/>
    <n v="1000"/>
    <n v="5.6818200000000001"/>
    <n v="0"/>
    <n v="0"/>
    <n v="5.6818200000000001"/>
  </r>
  <r>
    <x v="27"/>
    <x v="1"/>
    <d v="2020-02-15T00:00:00"/>
    <s v="Run"/>
    <s v="Miles (Bike and Run)"/>
    <n v="12.44"/>
    <n v="0"/>
    <n v="0"/>
    <n v="37.32"/>
    <n v="37.32"/>
  </r>
  <r>
    <x v="29"/>
    <x v="1"/>
    <d v="2020-02-15T00:00:00"/>
    <s v="Bike"/>
    <s v="Miles (Bike and Run)"/>
    <n v="12.02"/>
    <n v="0"/>
    <n v="12.02"/>
    <n v="0"/>
    <n v="12.02"/>
  </r>
  <r>
    <x v="29"/>
    <x v="1"/>
    <d v="2020-02-15T00:00:00"/>
    <s v="Run"/>
    <s v="Miles (Bike and Run)"/>
    <n v="0.76"/>
    <n v="0"/>
    <n v="0"/>
    <n v="2.2800000000000002"/>
    <n v="2.2800000000000002"/>
  </r>
  <r>
    <x v="30"/>
    <x v="1"/>
    <d v="2020-02-15T00:00:00"/>
    <s v="Bike"/>
    <s v="Miles (Bike and Run)"/>
    <n v="38"/>
    <n v="0"/>
    <n v="38"/>
    <n v="0"/>
    <n v="38"/>
  </r>
  <r>
    <x v="30"/>
    <x v="1"/>
    <d v="2020-02-15T00:00:00"/>
    <s v="Swim"/>
    <s v="Yard (Swim)"/>
    <n v="1258"/>
    <n v="7.1477295600000001"/>
    <n v="0"/>
    <n v="0"/>
    <n v="7.1477295600000001"/>
  </r>
  <r>
    <x v="34"/>
    <x v="0"/>
    <d v="2020-02-16T00:00:00"/>
    <s v="Bike"/>
    <s v="Miles (Bike and Run)"/>
    <n v="49"/>
    <n v="0"/>
    <n v="49"/>
    <n v="0"/>
    <n v="49"/>
  </r>
  <r>
    <x v="4"/>
    <x v="0"/>
    <d v="2020-02-16T00:00:00"/>
    <s v="Bike"/>
    <s v="Miles (Bike and Run)"/>
    <n v="31"/>
    <n v="0"/>
    <n v="31"/>
    <n v="0"/>
    <n v="31"/>
  </r>
  <r>
    <x v="6"/>
    <x v="0"/>
    <d v="2020-02-16T00:00:00"/>
    <s v="Bike"/>
    <s v="Miles (Bike and Run)"/>
    <n v="45.33"/>
    <n v="0"/>
    <n v="45.33"/>
    <n v="0"/>
    <n v="45.33"/>
  </r>
  <r>
    <x v="8"/>
    <x v="0"/>
    <d v="2020-02-16T00:00:00"/>
    <s v="Bike"/>
    <s v="Miles (Bike and Run)"/>
    <n v="26.5"/>
    <n v="0"/>
    <n v="26.5"/>
    <n v="0"/>
    <n v="26.5"/>
  </r>
  <r>
    <x v="8"/>
    <x v="0"/>
    <d v="2020-02-16T00:00:00"/>
    <s v="Run"/>
    <s v="Miles (Bike and Run)"/>
    <n v="1.1499999999999999"/>
    <n v="0"/>
    <n v="0"/>
    <n v="3.4499999999999997"/>
    <n v="3.4499999999999997"/>
  </r>
  <r>
    <x v="9"/>
    <x v="0"/>
    <d v="2020-02-16T00:00:00"/>
    <s v="Run"/>
    <s v="Miles (Bike and Run)"/>
    <n v="9"/>
    <n v="0"/>
    <n v="0"/>
    <n v="27"/>
    <n v="27"/>
  </r>
  <r>
    <x v="10"/>
    <x v="0"/>
    <d v="2020-02-16T00:00:00"/>
    <s v="Bike"/>
    <s v="Miles (Bike and Run)"/>
    <n v="25"/>
    <n v="0"/>
    <n v="25"/>
    <n v="0"/>
    <n v="25"/>
  </r>
  <r>
    <x v="35"/>
    <x v="0"/>
    <d v="2020-02-16T00:00:00"/>
    <s v="Bike"/>
    <s v="Miles (Bike and Run)"/>
    <n v="42"/>
    <n v="0"/>
    <n v="42"/>
    <n v="0"/>
    <n v="42"/>
  </r>
  <r>
    <x v="13"/>
    <x v="0"/>
    <d v="2020-02-16T00:00:00"/>
    <s v="Bike"/>
    <s v="Miles (Bike and Run)"/>
    <n v="37.700000000000003"/>
    <n v="0"/>
    <n v="37.700000000000003"/>
    <n v="0"/>
    <n v="37.700000000000003"/>
  </r>
  <r>
    <x v="36"/>
    <x v="0"/>
    <d v="2020-02-16T00:00:00"/>
    <s v="Run"/>
    <s v="Miles (Bike and Run)"/>
    <n v="5.0999999999999996"/>
    <n v="0"/>
    <n v="0"/>
    <n v="15.299999999999999"/>
    <n v="15.299999999999999"/>
  </r>
  <r>
    <x v="14"/>
    <x v="0"/>
    <d v="2020-02-16T00:00:00"/>
    <s v="Run"/>
    <s v="Miles (Bike and Run)"/>
    <n v="5.0599999999999996"/>
    <n v="0"/>
    <n v="0"/>
    <n v="15.18"/>
    <n v="15.18"/>
  </r>
  <r>
    <x v="17"/>
    <x v="1"/>
    <d v="2020-02-16T00:00:00"/>
    <s v="Bike"/>
    <s v="Miles (Bike and Run)"/>
    <n v="30"/>
    <n v="0"/>
    <n v="30"/>
    <n v="0"/>
    <n v="30"/>
  </r>
  <r>
    <x v="17"/>
    <x v="1"/>
    <d v="2020-02-16T00:00:00"/>
    <s v="Run"/>
    <s v="Miles (Bike and Run)"/>
    <n v="1.5"/>
    <n v="0"/>
    <n v="0"/>
    <n v="4.5"/>
    <n v="4.5"/>
  </r>
  <r>
    <x v="40"/>
    <x v="1"/>
    <d v="2020-02-16T00:00:00"/>
    <s v="Swim"/>
    <s v="Yard (Swim)"/>
    <n v="1800"/>
    <n v="10.227275999999998"/>
    <n v="0"/>
    <n v="0"/>
    <n v="10.227275999999998"/>
  </r>
  <r>
    <x v="21"/>
    <x v="1"/>
    <d v="2020-02-16T00:00:00"/>
    <s v="Bike"/>
    <s v="Miles (Bike and Run)"/>
    <n v="31.7"/>
    <n v="0"/>
    <n v="31.7"/>
    <n v="0"/>
    <n v="31.7"/>
  </r>
  <r>
    <x v="38"/>
    <x v="1"/>
    <d v="2020-02-16T00:00:00"/>
    <s v="Bike"/>
    <s v="Miles (Bike and Run)"/>
    <n v="26.4"/>
    <n v="0"/>
    <n v="26.4"/>
    <n v="0"/>
    <n v="26.4"/>
  </r>
  <r>
    <x v="23"/>
    <x v="1"/>
    <d v="2020-02-16T00:00:00"/>
    <s v="Bike"/>
    <s v="Miles (Bike and Run)"/>
    <n v="30"/>
    <n v="0"/>
    <n v="30"/>
    <n v="0"/>
    <n v="30"/>
  </r>
  <r>
    <x v="29"/>
    <x v="1"/>
    <d v="2020-02-16T00:00:00"/>
    <s v="Bike"/>
    <s v="Miles (Bike and Run)"/>
    <n v="28.75"/>
    <n v="0"/>
    <n v="28.75"/>
    <n v="0"/>
    <n v="28.75"/>
  </r>
  <r>
    <x v="29"/>
    <x v="1"/>
    <d v="2020-02-16T00:00:00"/>
    <s v="Run"/>
    <s v="Miles (Bike and Run)"/>
    <n v="1.01"/>
    <n v="0"/>
    <n v="0"/>
    <n v="3.0300000000000002"/>
    <n v="3.0300000000000002"/>
  </r>
  <r>
    <x v="30"/>
    <x v="1"/>
    <d v="2020-02-16T00:00:00"/>
    <s v="Run"/>
    <s v="Miles (Bike and Run)"/>
    <n v="6.1"/>
    <n v="0"/>
    <n v="0"/>
    <n v="18.299999999999997"/>
    <n v="18.299999999999997"/>
  </r>
  <r>
    <x v="3"/>
    <x v="0"/>
    <d v="2020-02-17T00:00:00"/>
    <s v="Bike"/>
    <s v="Miles (Bike and Run)"/>
    <n v="40"/>
    <n v="0"/>
    <n v="40"/>
    <n v="0"/>
    <n v="40"/>
  </r>
  <r>
    <x v="3"/>
    <x v="0"/>
    <d v="2020-02-17T00:00:00"/>
    <s v="Swim"/>
    <s v="Yard (Swim)"/>
    <n v="1285"/>
    <n v="7.3011386999999992"/>
    <n v="0"/>
    <n v="0"/>
    <n v="7.3011386999999992"/>
  </r>
  <r>
    <x v="3"/>
    <x v="0"/>
    <d v="2020-02-17T00:00:00"/>
    <s v="Run"/>
    <s v="Miles (Bike and Run)"/>
    <n v="1.1000000000000001"/>
    <n v="0"/>
    <n v="0"/>
    <n v="3.3000000000000003"/>
    <n v="3.3000000000000003"/>
  </r>
  <r>
    <x v="34"/>
    <x v="0"/>
    <d v="2020-02-17T00:00:00"/>
    <s v="Swim"/>
    <s v="Yard (Swim)"/>
    <n v="3500"/>
    <n v="19.886369999999999"/>
    <n v="0"/>
    <n v="0"/>
    <n v="19.886369999999999"/>
  </r>
  <r>
    <x v="39"/>
    <x v="0"/>
    <d v="2020-02-17T00:00:00"/>
    <s v="Run"/>
    <s v="Miles (Bike and Run)"/>
    <n v="1.3"/>
    <n v="0"/>
    <n v="0"/>
    <n v="3.9000000000000004"/>
    <n v="3.9000000000000004"/>
  </r>
  <r>
    <x v="4"/>
    <x v="0"/>
    <d v="2020-02-17T00:00:00"/>
    <s v="Swim"/>
    <s v="Yard (Swim)"/>
    <n v="2187"/>
    <n v="12.42614034"/>
    <n v="0"/>
    <n v="0"/>
    <n v="12.42614034"/>
  </r>
  <r>
    <x v="8"/>
    <x v="0"/>
    <d v="2020-02-17T00:00:00"/>
    <s v="Swim"/>
    <s v="Yard (Swim)"/>
    <n v="2100"/>
    <n v="11.931821999999999"/>
    <n v="0"/>
    <n v="0"/>
    <n v="11.931821999999999"/>
  </r>
  <r>
    <x v="9"/>
    <x v="0"/>
    <d v="2020-02-17T00:00:00"/>
    <s v="Run"/>
    <s v="Miles (Bike and Run)"/>
    <n v="8"/>
    <n v="0"/>
    <n v="0"/>
    <n v="24"/>
    <n v="24"/>
  </r>
  <r>
    <x v="9"/>
    <x v="0"/>
    <d v="2020-02-17T00:00:00"/>
    <s v="Swim"/>
    <s v="Yard (Swim)"/>
    <n v="1100"/>
    <n v="6.2500020000000003"/>
    <n v="0"/>
    <n v="0"/>
    <n v="6.2500020000000003"/>
  </r>
  <r>
    <x v="10"/>
    <x v="0"/>
    <d v="2020-02-17T00:00:00"/>
    <s v="Run"/>
    <s v="Miles (Bike and Run)"/>
    <n v="5.5"/>
    <n v="0"/>
    <n v="0"/>
    <n v="16.5"/>
    <n v="16.5"/>
  </r>
  <r>
    <x v="10"/>
    <x v="0"/>
    <d v="2020-02-17T00:00:00"/>
    <s v="Swim"/>
    <s v="Yard (Swim)"/>
    <n v="3400"/>
    <n v="19.318187999999999"/>
    <n v="0"/>
    <n v="0"/>
    <n v="19.318187999999999"/>
  </r>
  <r>
    <x v="13"/>
    <x v="0"/>
    <d v="2020-02-17T00:00:00"/>
    <s v="Swim"/>
    <s v="Yard (Swim)"/>
    <n v="1850"/>
    <n v="10.511367"/>
    <n v="0"/>
    <n v="0"/>
    <n v="10.511367"/>
  </r>
  <r>
    <x v="36"/>
    <x v="0"/>
    <d v="2020-02-17T00:00:00"/>
    <s v="Bike"/>
    <s v="Miles (Bike and Run)"/>
    <n v="22.4"/>
    <n v="0"/>
    <n v="22.4"/>
    <n v="0"/>
    <n v="22.4"/>
  </r>
  <r>
    <x v="17"/>
    <x v="1"/>
    <d v="2020-02-17T00:00:00"/>
    <s v="Swim"/>
    <s v="Yard (Swim)"/>
    <n v="600"/>
    <n v="3.4090919999999998"/>
    <n v="0"/>
    <n v="0"/>
    <n v="3.4090919999999998"/>
  </r>
  <r>
    <x v="40"/>
    <x v="1"/>
    <d v="2020-02-17T00:00:00"/>
    <s v="Run"/>
    <s v="Miles (Bike and Run)"/>
    <n v="6.6"/>
    <n v="0"/>
    <n v="0"/>
    <n v="19.799999999999997"/>
    <n v="19.799999999999997"/>
  </r>
  <r>
    <x v="21"/>
    <x v="1"/>
    <d v="2020-02-17T00:00:00"/>
    <s v="Swim"/>
    <s v="Yard (Swim)"/>
    <n v="1850"/>
    <n v="10.511367"/>
    <n v="0"/>
    <n v="0"/>
    <n v="10.511367"/>
  </r>
  <r>
    <x v="38"/>
    <x v="1"/>
    <d v="2020-02-17T00:00:00"/>
    <s v="Swim"/>
    <s v="Yard (Swim)"/>
    <n v="2725"/>
    <n v="15.4829595"/>
    <n v="0"/>
    <n v="0"/>
    <n v="15.4829595"/>
  </r>
  <r>
    <x v="38"/>
    <x v="1"/>
    <d v="2020-02-17T00:00:00"/>
    <s v="Run"/>
    <s v="Miles (Bike and Run)"/>
    <n v="8.11"/>
    <n v="0"/>
    <n v="0"/>
    <n v="24.33"/>
    <n v="24.33"/>
  </r>
  <r>
    <x v="27"/>
    <x v="1"/>
    <d v="2020-02-17T00:00:00"/>
    <s v="Run"/>
    <s v="Miles (Bike and Run)"/>
    <n v="5.05"/>
    <n v="0"/>
    <n v="0"/>
    <n v="15.149999999999999"/>
    <n v="15.149999999999999"/>
  </r>
  <r>
    <x v="0"/>
    <x v="0"/>
    <d v="2020-02-18T00:00:00"/>
    <s v="Run"/>
    <s v="Miles (Bike and Run)"/>
    <n v="5"/>
    <n v="0"/>
    <n v="0"/>
    <n v="15"/>
    <n v="15"/>
  </r>
  <r>
    <x v="1"/>
    <x v="0"/>
    <d v="2020-02-18T00:00:00"/>
    <s v="Run"/>
    <s v="Miles (Bike and Run)"/>
    <n v="2.8"/>
    <n v="0"/>
    <n v="0"/>
    <n v="8.3999999999999986"/>
    <n v="8.3999999999999986"/>
  </r>
  <r>
    <x v="3"/>
    <x v="0"/>
    <d v="2020-02-18T00:00:00"/>
    <s v="Bike"/>
    <s v="Miles (Bike and Run)"/>
    <n v="17.37"/>
    <n v="0"/>
    <n v="17.37"/>
    <n v="0"/>
    <n v="17.37"/>
  </r>
  <r>
    <x v="4"/>
    <x v="0"/>
    <d v="2020-02-18T00:00:00"/>
    <s v="Bike"/>
    <s v="Miles (Bike and Run)"/>
    <n v="30"/>
    <n v="0"/>
    <n v="30"/>
    <n v="0"/>
    <n v="30"/>
  </r>
  <r>
    <x v="8"/>
    <x v="0"/>
    <d v="2020-02-18T00:00:00"/>
    <s v="Bike"/>
    <s v="Miles (Bike and Run)"/>
    <n v="6.46"/>
    <n v="0"/>
    <n v="6.46"/>
    <n v="0"/>
    <n v="6.46"/>
  </r>
  <r>
    <x v="8"/>
    <x v="0"/>
    <d v="2020-02-18T00:00:00"/>
    <s v="Run"/>
    <s v="Miles (Bike and Run)"/>
    <n v="3.75"/>
    <n v="0"/>
    <n v="0"/>
    <n v="11.25"/>
    <n v="11.25"/>
  </r>
  <r>
    <x v="9"/>
    <x v="0"/>
    <d v="2020-02-18T00:00:00"/>
    <s v="Run"/>
    <s v="Miles (Bike and Run)"/>
    <n v="9.16"/>
    <n v="0"/>
    <n v="0"/>
    <n v="27.48"/>
    <n v="27.48"/>
  </r>
  <r>
    <x v="35"/>
    <x v="0"/>
    <d v="2020-02-18T00:00:00"/>
    <s v="Bike"/>
    <s v="Miles (Bike and Run)"/>
    <n v="14"/>
    <n v="0"/>
    <n v="14"/>
    <n v="0"/>
    <n v="14"/>
  </r>
  <r>
    <x v="35"/>
    <x v="0"/>
    <d v="2020-02-18T00:00:00"/>
    <s v="Run"/>
    <s v="Miles (Bike and Run)"/>
    <n v="4.5"/>
    <n v="0"/>
    <n v="0"/>
    <n v="13.5"/>
    <n v="13.5"/>
  </r>
  <r>
    <x v="13"/>
    <x v="0"/>
    <d v="2020-02-18T00:00:00"/>
    <s v="Run"/>
    <s v="Miles (Bike and Run)"/>
    <n v="5.86"/>
    <n v="0"/>
    <n v="0"/>
    <n v="17.580000000000002"/>
    <n v="17.580000000000002"/>
  </r>
  <r>
    <x v="36"/>
    <x v="0"/>
    <d v="2020-02-18T00:00:00"/>
    <s v="Run"/>
    <s v="Miles (Bike and Run)"/>
    <n v="7.5"/>
    <n v="0"/>
    <n v="0"/>
    <n v="22.5"/>
    <n v="22.5"/>
  </r>
  <r>
    <x v="36"/>
    <x v="0"/>
    <d v="2020-02-18T00:00:00"/>
    <s v="Swim"/>
    <s v="Yard (Swim)"/>
    <n v="1775"/>
    <n v="10.0852305"/>
    <n v="0"/>
    <n v="0"/>
    <n v="10.0852305"/>
  </r>
  <r>
    <x v="14"/>
    <x v="0"/>
    <d v="2020-02-18T00:00:00"/>
    <s v="Run"/>
    <s v="Miles (Bike and Run)"/>
    <n v="5.07"/>
    <n v="0"/>
    <n v="0"/>
    <n v="15.21"/>
    <n v="15.21"/>
  </r>
  <r>
    <x v="17"/>
    <x v="1"/>
    <d v="2020-02-18T00:00:00"/>
    <s v="Run"/>
    <s v="Miles (Bike and Run)"/>
    <n v="4"/>
    <n v="0"/>
    <n v="0"/>
    <n v="12"/>
    <n v="12"/>
  </r>
  <r>
    <x v="38"/>
    <x v="1"/>
    <d v="2020-02-18T00:00:00"/>
    <s v="Run"/>
    <s v="Miles (Bike and Run)"/>
    <n v="5.05"/>
    <n v="0"/>
    <n v="0"/>
    <n v="15.149999999999999"/>
    <n v="15.149999999999999"/>
  </r>
  <r>
    <x v="23"/>
    <x v="1"/>
    <d v="2020-02-18T00:00:00"/>
    <s v="Run"/>
    <s v="Miles (Bike and Run)"/>
    <n v="7"/>
    <n v="0"/>
    <n v="0"/>
    <n v="21"/>
    <n v="21"/>
  </r>
  <r>
    <x v="26"/>
    <x v="1"/>
    <d v="2020-02-18T00:00:00"/>
    <s v="Run"/>
    <s v="Miles (Bike and Run)"/>
    <n v="2.1"/>
    <n v="0"/>
    <n v="0"/>
    <n v="6.3000000000000007"/>
    <n v="6.3000000000000007"/>
  </r>
  <r>
    <x v="27"/>
    <x v="1"/>
    <d v="2020-02-18T00:00:00"/>
    <s v="Bike"/>
    <s v="Miles (Bike and Run)"/>
    <n v="20.170000000000002"/>
    <n v="0"/>
    <n v="20.170000000000002"/>
    <n v="0"/>
    <n v="20.170000000000002"/>
  </r>
  <r>
    <x v="1"/>
    <x v="0"/>
    <d v="2020-02-19T00:00:00"/>
    <s v="Run"/>
    <s v="Miles (Bike and Run)"/>
    <n v="1"/>
    <n v="0"/>
    <n v="0"/>
    <n v="3"/>
    <n v="3"/>
  </r>
  <r>
    <x v="3"/>
    <x v="0"/>
    <d v="2020-02-19T00:00:00"/>
    <s v="Run"/>
    <s v="Miles (Bike and Run)"/>
    <n v="5"/>
    <n v="0"/>
    <n v="0"/>
    <n v="15"/>
    <n v="15"/>
  </r>
  <r>
    <x v="3"/>
    <x v="0"/>
    <d v="2020-02-19T00:00:00"/>
    <s v="Bike"/>
    <s v="Miles (Bike and Run)"/>
    <n v="17"/>
    <n v="0"/>
    <n v="17"/>
    <n v="0"/>
    <n v="17"/>
  </r>
  <r>
    <x v="39"/>
    <x v="0"/>
    <d v="2020-02-19T00:00:00"/>
    <s v="Bike"/>
    <s v="Miles (Bike and Run)"/>
    <n v="15"/>
    <n v="0"/>
    <n v="15"/>
    <n v="0"/>
    <n v="15"/>
  </r>
  <r>
    <x v="4"/>
    <x v="0"/>
    <d v="2020-02-19T00:00:00"/>
    <s v="Swim"/>
    <s v="Yard (Swim)"/>
    <n v="2187"/>
    <n v="12.42614034"/>
    <n v="0"/>
    <n v="0"/>
    <n v="12.42614034"/>
  </r>
  <r>
    <x v="4"/>
    <x v="0"/>
    <d v="2020-02-19T00:00:00"/>
    <s v="Run"/>
    <s v="Miles (Bike and Run)"/>
    <n v="7"/>
    <n v="0"/>
    <n v="0"/>
    <n v="21"/>
    <n v="21"/>
  </r>
  <r>
    <x v="6"/>
    <x v="0"/>
    <d v="2020-02-19T00:00:00"/>
    <s v="Swim"/>
    <s v="Yard (Swim)"/>
    <n v="3200"/>
    <n v="18.181823999999999"/>
    <n v="0"/>
    <n v="0"/>
    <n v="18.181823999999999"/>
  </r>
  <r>
    <x v="6"/>
    <x v="0"/>
    <d v="2020-02-19T00:00:00"/>
    <s v="Run"/>
    <s v="Miles (Bike and Run)"/>
    <n v="3.1"/>
    <n v="0"/>
    <n v="0"/>
    <n v="9.3000000000000007"/>
    <n v="9.3000000000000007"/>
  </r>
  <r>
    <x v="45"/>
    <x v="0"/>
    <d v="2020-02-19T00:00:00"/>
    <s v="Run"/>
    <s v="Miles (Bike and Run)"/>
    <n v="28.92"/>
    <n v="0"/>
    <n v="0"/>
    <n v="86.76"/>
    <n v="86.76"/>
  </r>
  <r>
    <x v="45"/>
    <x v="0"/>
    <d v="2020-02-19T00:00:00"/>
    <s v="Bike"/>
    <s v="Miles (Bike and Run)"/>
    <n v="83.8"/>
    <n v="0"/>
    <n v="83.8"/>
    <n v="0"/>
    <n v="83.8"/>
  </r>
  <r>
    <x v="45"/>
    <x v="0"/>
    <d v="2020-02-19T00:00:00"/>
    <s v="Swim"/>
    <s v="Yard (Swim)"/>
    <n v="2215"/>
    <n v="12.5852313"/>
    <n v="0"/>
    <n v="0"/>
    <n v="12.5852313"/>
  </r>
  <r>
    <x v="8"/>
    <x v="0"/>
    <d v="2020-02-19T00:00:00"/>
    <s v="Swim"/>
    <s v="Yard (Swim)"/>
    <n v="1900"/>
    <n v="10.795458"/>
    <n v="0"/>
    <n v="0"/>
    <n v="10.795458"/>
  </r>
  <r>
    <x v="9"/>
    <x v="0"/>
    <d v="2020-02-19T00:00:00"/>
    <s v="Run"/>
    <s v="Miles (Bike and Run)"/>
    <n v="6"/>
    <n v="0"/>
    <n v="0"/>
    <n v="18"/>
    <n v="18"/>
  </r>
  <r>
    <x v="10"/>
    <x v="0"/>
    <d v="2020-02-19T00:00:00"/>
    <s v="Swim"/>
    <s v="Yard (Swim)"/>
    <n v="3200"/>
    <n v="18.181823999999999"/>
    <n v="0"/>
    <n v="0"/>
    <n v="18.181823999999999"/>
  </r>
  <r>
    <x v="35"/>
    <x v="0"/>
    <d v="2020-02-19T00:00:00"/>
    <s v="Swim"/>
    <s v="Yard (Swim)"/>
    <n v="2400"/>
    <n v="13.636367999999999"/>
    <n v="0"/>
    <n v="0"/>
    <n v="13.636367999999999"/>
  </r>
  <r>
    <x v="13"/>
    <x v="0"/>
    <d v="2020-02-19T00:00:00"/>
    <s v="Bike"/>
    <s v="Miles (Bike and Run)"/>
    <n v="17.399999999999999"/>
    <n v="0"/>
    <n v="17.399999999999999"/>
    <n v="0"/>
    <n v="17.399999999999999"/>
  </r>
  <r>
    <x v="13"/>
    <x v="0"/>
    <d v="2020-02-19T00:00:00"/>
    <s v="Run"/>
    <s v="Miles (Bike and Run)"/>
    <n v="1.83"/>
    <n v="0"/>
    <n v="0"/>
    <n v="5.49"/>
    <n v="5.49"/>
  </r>
  <r>
    <x v="14"/>
    <x v="0"/>
    <d v="2020-02-19T00:00:00"/>
    <s v="Swim"/>
    <s v="Yard (Swim)"/>
    <n v="2375"/>
    <n v="13.494322499999999"/>
    <n v="0"/>
    <n v="0"/>
    <n v="13.494322499999999"/>
  </r>
  <r>
    <x v="14"/>
    <x v="0"/>
    <d v="2020-02-19T00:00:00"/>
    <s v="Run"/>
    <s v="Miles (Bike and Run)"/>
    <n v="8.02"/>
    <n v="0"/>
    <n v="0"/>
    <n v="24.06"/>
    <n v="24.06"/>
  </r>
  <r>
    <x v="17"/>
    <x v="1"/>
    <d v="2020-02-19T00:00:00"/>
    <s v="Run"/>
    <s v="Miles (Bike and Run)"/>
    <n v="1.75"/>
    <n v="0"/>
    <n v="0"/>
    <n v="5.25"/>
    <n v="5.25"/>
  </r>
  <r>
    <x v="21"/>
    <x v="1"/>
    <d v="2020-02-19T00:00:00"/>
    <s v="Bike"/>
    <s v="Miles (Bike and Run)"/>
    <n v="22.2"/>
    <n v="0"/>
    <n v="22.2"/>
    <n v="0"/>
    <n v="22.2"/>
  </r>
  <r>
    <x v="21"/>
    <x v="1"/>
    <d v="2020-02-19T00:00:00"/>
    <s v="Run"/>
    <s v="Miles (Bike and Run)"/>
    <n v="1.6"/>
    <n v="0"/>
    <n v="0"/>
    <n v="4.8000000000000007"/>
    <n v="4.8000000000000007"/>
  </r>
  <r>
    <x v="38"/>
    <x v="1"/>
    <d v="2020-02-19T00:00:00"/>
    <s v="Bike"/>
    <s v="Miles (Bike and Run)"/>
    <n v="21.8"/>
    <n v="0"/>
    <n v="21.8"/>
    <n v="0"/>
    <n v="21.8"/>
  </r>
  <r>
    <x v="23"/>
    <x v="1"/>
    <d v="2020-02-19T00:00:00"/>
    <s v="Bike"/>
    <s v="Miles (Bike and Run)"/>
    <n v="21"/>
    <n v="0"/>
    <n v="21"/>
    <n v="0"/>
    <n v="21"/>
  </r>
  <r>
    <x v="27"/>
    <x v="1"/>
    <d v="2020-02-19T00:00:00"/>
    <s v="Run"/>
    <s v="Miles (Bike and Run)"/>
    <n v="2.11"/>
    <n v="0"/>
    <n v="0"/>
    <n v="6.33"/>
    <n v="6.33"/>
  </r>
  <r>
    <x v="27"/>
    <x v="1"/>
    <d v="2020-02-19T00:00:00"/>
    <s v="Swim"/>
    <s v="Yard (Swim)"/>
    <n v="2788"/>
    <n v="15.840914159999999"/>
    <n v="0"/>
    <n v="0"/>
    <n v="15.840914159999999"/>
  </r>
  <r>
    <x v="27"/>
    <x v="1"/>
    <d v="2020-02-19T00:00:00"/>
    <s v="Bike"/>
    <s v="Miles (Bike and Run)"/>
    <n v="21.95"/>
    <n v="0"/>
    <n v="21.95"/>
    <n v="0"/>
    <n v="21.95"/>
  </r>
  <r>
    <x v="1"/>
    <x v="0"/>
    <d v="2020-02-20T00:00:00"/>
    <s v="Bike"/>
    <s v="Miles (Bike and Run)"/>
    <n v="10.5"/>
    <n v="0"/>
    <n v="10.5"/>
    <n v="0"/>
    <n v="10.5"/>
  </r>
  <r>
    <x v="4"/>
    <x v="0"/>
    <d v="2020-02-20T00:00:00"/>
    <s v="Bike"/>
    <s v="Miles (Bike and Run)"/>
    <n v="30"/>
    <n v="0"/>
    <n v="30"/>
    <n v="0"/>
    <n v="30"/>
  </r>
  <r>
    <x v="9"/>
    <x v="0"/>
    <d v="2020-02-20T00:00:00"/>
    <s v="Run"/>
    <s v="Miles (Bike and Run)"/>
    <n v="10"/>
    <n v="0"/>
    <n v="0"/>
    <n v="30"/>
    <n v="30"/>
  </r>
  <r>
    <x v="10"/>
    <x v="0"/>
    <d v="2020-02-20T00:00:00"/>
    <s v="Bike"/>
    <s v="Miles (Bike and Run)"/>
    <n v="25"/>
    <n v="0"/>
    <n v="25"/>
    <n v="0"/>
    <n v="25"/>
  </r>
  <r>
    <x v="35"/>
    <x v="0"/>
    <d v="2020-02-20T00:00:00"/>
    <s v="Run"/>
    <s v="Miles (Bike and Run)"/>
    <n v="6.5"/>
    <n v="0"/>
    <n v="0"/>
    <n v="19.5"/>
    <n v="19.5"/>
  </r>
  <r>
    <x v="35"/>
    <x v="0"/>
    <d v="2020-02-20T00:00:00"/>
    <s v="Bike"/>
    <s v="Miles (Bike and Run)"/>
    <n v="11.3"/>
    <n v="0"/>
    <n v="11.3"/>
    <n v="0"/>
    <n v="11.3"/>
  </r>
  <r>
    <x v="13"/>
    <x v="0"/>
    <d v="2020-02-20T00:00:00"/>
    <s v="Run"/>
    <s v="Miles (Bike and Run)"/>
    <n v="5.67"/>
    <n v="0"/>
    <n v="0"/>
    <n v="17.009999999999998"/>
    <n v="17.009999999999998"/>
  </r>
  <r>
    <x v="36"/>
    <x v="0"/>
    <d v="2020-02-20T00:00:00"/>
    <s v="Run"/>
    <s v="Miles (Bike and Run)"/>
    <n v="10.6"/>
    <n v="0"/>
    <n v="0"/>
    <n v="31.799999999999997"/>
    <n v="31.799999999999997"/>
  </r>
  <r>
    <x v="38"/>
    <x v="1"/>
    <d v="2020-02-20T00:00:00"/>
    <s v="Run"/>
    <s v="Miles (Bike and Run)"/>
    <n v="10"/>
    <n v="0"/>
    <n v="0"/>
    <n v="30"/>
    <n v="30"/>
  </r>
  <r>
    <x v="0"/>
    <x v="0"/>
    <d v="2020-02-21T00:00:00"/>
    <s v="Swim"/>
    <s v="Yard (Swim)"/>
    <n v="3500"/>
    <n v="19.886369999999999"/>
    <n v="0"/>
    <n v="0"/>
    <n v="19.886369999999999"/>
  </r>
  <r>
    <x v="1"/>
    <x v="0"/>
    <d v="2020-02-21T00:00:00"/>
    <s v="Run"/>
    <s v="Miles (Bike and Run)"/>
    <n v="1"/>
    <n v="0"/>
    <n v="0"/>
    <n v="3"/>
    <n v="3"/>
  </r>
  <r>
    <x v="3"/>
    <x v="0"/>
    <d v="2020-02-21T00:00:00"/>
    <s v="Swim"/>
    <s v="Yard (Swim)"/>
    <n v="1613"/>
    <n v="9.1647756600000001"/>
    <n v="0"/>
    <n v="0"/>
    <n v="9.1647756600000001"/>
  </r>
  <r>
    <x v="3"/>
    <x v="0"/>
    <d v="2020-02-21T00:00:00"/>
    <s v="Swim"/>
    <s v="Yard (Swim)"/>
    <n v="1695"/>
    <n v="9.6306848999999985"/>
    <n v="0"/>
    <n v="0"/>
    <n v="9.6306848999999985"/>
  </r>
  <r>
    <x v="4"/>
    <x v="0"/>
    <d v="2020-02-21T00:00:00"/>
    <s v="Swim"/>
    <s v="Yard (Swim)"/>
    <n v="3281"/>
    <n v="18.642051419999998"/>
    <n v="0"/>
    <n v="0"/>
    <n v="18.642051419999998"/>
  </r>
  <r>
    <x v="4"/>
    <x v="0"/>
    <d v="2020-02-21T00:00:00"/>
    <s v="Run"/>
    <s v="Miles (Bike and Run)"/>
    <n v="4"/>
    <n v="0"/>
    <n v="0"/>
    <n v="12"/>
    <n v="12"/>
  </r>
  <r>
    <x v="6"/>
    <x v="0"/>
    <d v="2020-02-21T00:00:00"/>
    <s v="Swim"/>
    <s v="Yard (Swim)"/>
    <n v="3300"/>
    <n v="18.750005999999999"/>
    <n v="0"/>
    <n v="0"/>
    <n v="18.750005999999999"/>
  </r>
  <r>
    <x v="9"/>
    <x v="0"/>
    <d v="2020-02-21T00:00:00"/>
    <s v="Run"/>
    <s v="Miles (Bike and Run)"/>
    <n v="14"/>
    <n v="0"/>
    <n v="0"/>
    <n v="42"/>
    <n v="42"/>
  </r>
  <r>
    <x v="10"/>
    <x v="0"/>
    <d v="2020-02-21T00:00:00"/>
    <s v="Swim"/>
    <s v="Yard (Swim)"/>
    <n v="5000"/>
    <n v="28.409100000000002"/>
    <n v="0"/>
    <n v="0"/>
    <n v="28.409100000000002"/>
  </r>
  <r>
    <x v="10"/>
    <x v="0"/>
    <d v="2020-02-21T00:00:00"/>
    <s v="Run"/>
    <s v="Miles (Bike and Run)"/>
    <n v="8"/>
    <n v="0"/>
    <n v="0"/>
    <n v="24"/>
    <n v="24"/>
  </r>
  <r>
    <x v="35"/>
    <x v="0"/>
    <d v="2020-02-21T00:00:00"/>
    <s v="Swim"/>
    <s v="Yard (Swim)"/>
    <n v="2400"/>
    <n v="13.636367999999999"/>
    <n v="0"/>
    <n v="0"/>
    <n v="13.636367999999999"/>
  </r>
  <r>
    <x v="13"/>
    <x v="0"/>
    <d v="2020-02-21T00:00:00"/>
    <s v="Swim"/>
    <s v="Yard (Swim)"/>
    <n v="2600"/>
    <n v="14.772732"/>
    <n v="0"/>
    <n v="0"/>
    <n v="14.772732"/>
  </r>
  <r>
    <x v="14"/>
    <x v="0"/>
    <d v="2020-02-21T00:00:00"/>
    <s v="Swim"/>
    <s v="Yard (Swim)"/>
    <n v="2500"/>
    <n v="14.204550000000001"/>
    <n v="0"/>
    <n v="0"/>
    <n v="14.204550000000001"/>
  </r>
  <r>
    <x v="14"/>
    <x v="0"/>
    <d v="2020-02-21T00:00:00"/>
    <s v="Run"/>
    <s v="Miles (Bike and Run)"/>
    <n v="6.08"/>
    <n v="0"/>
    <n v="0"/>
    <n v="18.240000000000002"/>
    <n v="18.240000000000002"/>
  </r>
  <r>
    <x v="17"/>
    <x v="1"/>
    <d v="2020-02-21T00:00:00"/>
    <s v="Run"/>
    <s v="Miles (Bike and Run)"/>
    <n v="2.5"/>
    <n v="0"/>
    <n v="0"/>
    <n v="7.5"/>
    <n v="7.5"/>
  </r>
  <r>
    <x v="38"/>
    <x v="1"/>
    <d v="2020-02-21T00:00:00"/>
    <s v="Run"/>
    <s v="Miles (Bike and Run)"/>
    <n v="5.26"/>
    <n v="0"/>
    <n v="0"/>
    <n v="15.78"/>
    <n v="15.78"/>
  </r>
  <r>
    <x v="38"/>
    <x v="1"/>
    <d v="2020-02-21T00:00:00"/>
    <s v="Swim"/>
    <s v="Yard (Swim)"/>
    <n v="2400"/>
    <n v="13.636367999999999"/>
    <n v="0"/>
    <n v="0"/>
    <n v="13.636367999999999"/>
  </r>
  <r>
    <x v="23"/>
    <x v="1"/>
    <d v="2020-02-21T00:00:00"/>
    <s v="Bike"/>
    <s v="Miles (Bike and Run)"/>
    <n v="20"/>
    <n v="0"/>
    <n v="20"/>
    <n v="0"/>
    <n v="20"/>
  </r>
  <r>
    <x v="27"/>
    <x v="1"/>
    <d v="2020-02-21T00:00:00"/>
    <s v="Swim"/>
    <s v="Yard (Swim)"/>
    <n v="2110"/>
    <n v="11.988640200000001"/>
    <n v="0"/>
    <n v="0"/>
    <n v="11.988640200000001"/>
  </r>
  <r>
    <x v="27"/>
    <x v="1"/>
    <d v="2020-02-21T00:00:00"/>
    <s v="Swim"/>
    <s v="Yard (Swim)"/>
    <n v="2110"/>
    <n v="11.988640200000001"/>
    <n v="0"/>
    <n v="0"/>
    <n v="11.988640200000001"/>
  </r>
  <r>
    <x v="0"/>
    <x v="0"/>
    <d v="2020-02-22T00:00:00"/>
    <s v="Run"/>
    <s v="Miles (Bike and Run)"/>
    <n v="8"/>
    <n v="0"/>
    <n v="0"/>
    <n v="24"/>
    <n v="24"/>
  </r>
  <r>
    <x v="3"/>
    <x v="0"/>
    <d v="2020-02-22T00:00:00"/>
    <s v="Run"/>
    <s v="Miles (Bike and Run)"/>
    <n v="6.2"/>
    <n v="0"/>
    <n v="0"/>
    <n v="18.600000000000001"/>
    <n v="18.600000000000001"/>
  </r>
  <r>
    <x v="3"/>
    <x v="0"/>
    <d v="2020-02-22T00:00:00"/>
    <s v="Swim"/>
    <s v="Yard (Swim)"/>
    <n v="600"/>
    <n v="3.4090919999999998"/>
    <n v="0"/>
    <n v="0"/>
    <n v="3.4090919999999998"/>
  </r>
  <r>
    <x v="4"/>
    <x v="0"/>
    <d v="2020-02-22T00:00:00"/>
    <s v="Run"/>
    <s v="Miles (Bike and Run)"/>
    <n v="10"/>
    <n v="0"/>
    <n v="0"/>
    <n v="30"/>
    <n v="30"/>
  </r>
  <r>
    <x v="6"/>
    <x v="0"/>
    <d v="2020-02-22T00:00:00"/>
    <s v="Run"/>
    <s v="Miles (Bike and Run)"/>
    <n v="6"/>
    <n v="0"/>
    <n v="0"/>
    <n v="18"/>
    <n v="18"/>
  </r>
  <r>
    <x v="10"/>
    <x v="0"/>
    <d v="2020-02-22T00:00:00"/>
    <s v="Run"/>
    <s v="Miles (Bike and Run)"/>
    <n v="11"/>
    <n v="0"/>
    <n v="0"/>
    <n v="33"/>
    <n v="33"/>
  </r>
  <r>
    <x v="35"/>
    <x v="0"/>
    <d v="2020-02-22T00:00:00"/>
    <s v="Run"/>
    <s v="Miles (Bike and Run)"/>
    <n v="6.4"/>
    <n v="0"/>
    <n v="0"/>
    <n v="19.200000000000003"/>
    <n v="19.200000000000003"/>
  </r>
  <r>
    <x v="13"/>
    <x v="0"/>
    <d v="2020-02-22T00:00:00"/>
    <s v="Run"/>
    <s v="Miles (Bike and Run)"/>
    <n v="5.91"/>
    <n v="0"/>
    <n v="0"/>
    <n v="17.73"/>
    <n v="17.73"/>
  </r>
  <r>
    <x v="36"/>
    <x v="0"/>
    <d v="2020-02-22T00:00:00"/>
    <s v="Run"/>
    <s v="Miles (Bike and Run)"/>
    <n v="6.3"/>
    <n v="0"/>
    <n v="0"/>
    <n v="18.899999999999999"/>
    <n v="18.899999999999999"/>
  </r>
  <r>
    <x v="17"/>
    <x v="1"/>
    <d v="2020-02-22T00:00:00"/>
    <s v="Run"/>
    <s v="Miles (Bike and Run)"/>
    <n v="13"/>
    <n v="0"/>
    <n v="0"/>
    <n v="39"/>
    <n v="39"/>
  </r>
  <r>
    <x v="38"/>
    <x v="1"/>
    <d v="2020-02-22T00:00:00"/>
    <s v="Run"/>
    <s v="Miles (Bike and Run)"/>
    <n v="11"/>
    <n v="0"/>
    <n v="0"/>
    <n v="33"/>
    <n v="33"/>
  </r>
  <r>
    <x v="27"/>
    <x v="1"/>
    <d v="2020-02-22T00:00:00"/>
    <s v="Run"/>
    <s v="Miles (Bike and Run)"/>
    <n v="2.4300000000000002"/>
    <n v="0"/>
    <n v="0"/>
    <n v="7.2900000000000009"/>
    <n v="7.2900000000000009"/>
  </r>
  <r>
    <x v="27"/>
    <x v="1"/>
    <d v="2020-02-22T00:00:00"/>
    <s v="Run"/>
    <s v="Miles (Bike and Run)"/>
    <n v="8.7899999999999991"/>
    <n v="0"/>
    <n v="0"/>
    <n v="26.369999999999997"/>
    <n v="26.369999999999997"/>
  </r>
  <r>
    <x v="0"/>
    <x v="0"/>
    <d v="2020-02-23T00:00:00"/>
    <s v="Bike"/>
    <s v="Miles (Bike and Run)"/>
    <n v="30"/>
    <n v="0"/>
    <n v="30"/>
    <n v="0"/>
    <n v="30"/>
  </r>
  <r>
    <x v="1"/>
    <x v="0"/>
    <d v="2020-02-23T00:00:00"/>
    <s v="Run"/>
    <s v="Miles (Bike and Run)"/>
    <n v="1"/>
    <n v="0"/>
    <n v="0"/>
    <n v="3"/>
    <n v="3"/>
  </r>
  <r>
    <x v="1"/>
    <x v="0"/>
    <d v="2020-02-23T00:00:00"/>
    <s v="Run"/>
    <s v="Miles (Bike and Run)"/>
    <n v="1"/>
    <n v="0"/>
    <n v="0"/>
    <n v="3"/>
    <n v="3"/>
  </r>
  <r>
    <x v="3"/>
    <x v="0"/>
    <d v="2020-02-23T00:00:00"/>
    <s v="Bike"/>
    <s v="Miles (Bike and Run)"/>
    <n v="32.69"/>
    <n v="0"/>
    <n v="32.69"/>
    <n v="0"/>
    <n v="32.69"/>
  </r>
  <r>
    <x v="3"/>
    <x v="0"/>
    <d v="2020-02-23T00:00:00"/>
    <s v="Bike"/>
    <s v="Miles (Bike and Run)"/>
    <n v="50"/>
    <n v="0"/>
    <n v="50"/>
    <n v="0"/>
    <n v="50"/>
  </r>
  <r>
    <x v="34"/>
    <x v="0"/>
    <d v="2020-02-23T00:00:00"/>
    <s v="Run"/>
    <s v="Miles (Bike and Run)"/>
    <n v="6.8"/>
    <n v="0"/>
    <n v="0"/>
    <n v="20.399999999999999"/>
    <n v="20.399999999999999"/>
  </r>
  <r>
    <x v="34"/>
    <x v="0"/>
    <d v="2020-02-23T00:00:00"/>
    <s v="Bike"/>
    <s v="Miles (Bike and Run)"/>
    <n v="27"/>
    <n v="0"/>
    <n v="27"/>
    <n v="0"/>
    <n v="27"/>
  </r>
  <r>
    <x v="4"/>
    <x v="0"/>
    <d v="2020-02-23T00:00:00"/>
    <s v="Bike"/>
    <s v="Miles (Bike and Run)"/>
    <n v="45"/>
    <n v="0"/>
    <n v="45"/>
    <n v="0"/>
    <n v="45"/>
  </r>
  <r>
    <x v="6"/>
    <x v="0"/>
    <d v="2020-02-23T00:00:00"/>
    <s v="Bike"/>
    <s v="Miles (Bike and Run)"/>
    <n v="42.5"/>
    <n v="0"/>
    <n v="42.5"/>
    <n v="0"/>
    <n v="42.5"/>
  </r>
  <r>
    <x v="9"/>
    <x v="0"/>
    <d v="2020-02-23T00:00:00"/>
    <s v="Run"/>
    <s v="Miles (Bike and Run)"/>
    <n v="11.26"/>
    <n v="0"/>
    <n v="0"/>
    <n v="33.78"/>
    <n v="33.78"/>
  </r>
  <r>
    <x v="10"/>
    <x v="0"/>
    <d v="2020-02-23T00:00:00"/>
    <s v="Bike"/>
    <s v="Miles (Bike and Run)"/>
    <n v="36"/>
    <n v="0"/>
    <n v="36"/>
    <n v="0"/>
    <n v="36"/>
  </r>
  <r>
    <x v="35"/>
    <x v="0"/>
    <d v="2020-02-23T00:00:00"/>
    <s v="Bike"/>
    <s v="Miles (Bike and Run)"/>
    <n v="16.399999999999999"/>
    <n v="0"/>
    <n v="16.399999999999999"/>
    <n v="0"/>
    <n v="16.399999999999999"/>
  </r>
  <r>
    <x v="13"/>
    <x v="0"/>
    <d v="2020-02-23T00:00:00"/>
    <s v="Bike"/>
    <s v="Miles (Bike and Run)"/>
    <n v="23.7"/>
    <n v="0"/>
    <n v="23.7"/>
    <n v="0"/>
    <n v="23.7"/>
  </r>
  <r>
    <x v="13"/>
    <x v="0"/>
    <d v="2020-02-23T00:00:00"/>
    <s v="Run"/>
    <s v="Miles (Bike and Run)"/>
    <n v="1.49"/>
    <n v="0"/>
    <n v="0"/>
    <n v="4.47"/>
    <n v="4.47"/>
  </r>
  <r>
    <x v="36"/>
    <x v="0"/>
    <d v="2020-02-23T00:00:00"/>
    <s v="Swim"/>
    <s v="Yard (Swim)"/>
    <n v="1550"/>
    <n v="8.8068209999999993"/>
    <n v="0"/>
    <n v="0"/>
    <n v="8.8068209999999993"/>
  </r>
  <r>
    <x v="40"/>
    <x v="1"/>
    <d v="2020-02-23T00:00:00"/>
    <s v="Run"/>
    <s v="Miles (Bike and Run)"/>
    <n v="3"/>
    <n v="0"/>
    <n v="0"/>
    <n v="9"/>
    <n v="9"/>
  </r>
  <r>
    <x v="21"/>
    <x v="1"/>
    <d v="2020-02-23T00:00:00"/>
    <s v="Bike"/>
    <s v="Miles (Bike and Run)"/>
    <n v="34"/>
    <n v="0"/>
    <n v="34"/>
    <n v="0"/>
    <n v="34"/>
  </r>
  <r>
    <x v="38"/>
    <x v="1"/>
    <d v="2020-02-23T00:00:00"/>
    <s v="Bike"/>
    <s v="Miles (Bike and Run)"/>
    <n v="35.9"/>
    <n v="0"/>
    <n v="35.9"/>
    <n v="0"/>
    <n v="35.9"/>
  </r>
  <r>
    <x v="27"/>
    <x v="1"/>
    <d v="2020-02-23T00:00:00"/>
    <s v="Bike"/>
    <s v="Miles (Bike and Run)"/>
    <n v="15.68"/>
    <n v="0"/>
    <n v="15.68"/>
    <n v="0"/>
    <n v="15.68"/>
  </r>
  <r>
    <x v="30"/>
    <x v="1"/>
    <d v="2020-02-23T00:00:00"/>
    <s v="Run"/>
    <s v="Miles (Bike and Run)"/>
    <n v="6"/>
    <n v="0"/>
    <n v="0"/>
    <n v="18"/>
    <n v="18"/>
  </r>
  <r>
    <x v="3"/>
    <x v="0"/>
    <d v="2020-02-24T00:00:00"/>
    <s v="Swim"/>
    <s v="Yard (Swim)"/>
    <n v="1640"/>
    <n v="9.3181848000000009"/>
    <n v="0"/>
    <n v="0"/>
    <n v="9.3181848000000009"/>
  </r>
  <r>
    <x v="4"/>
    <x v="0"/>
    <d v="2020-02-24T00:00:00"/>
    <s v="Swim"/>
    <s v="Yard (Swim)"/>
    <n v="2734"/>
    <n v="15.534095879999999"/>
    <n v="0"/>
    <n v="0"/>
    <n v="15.534095879999999"/>
  </r>
  <r>
    <x v="6"/>
    <x v="0"/>
    <d v="2020-02-24T00:00:00"/>
    <s v="Bike"/>
    <s v="Miles (Bike and Run)"/>
    <n v="29.37"/>
    <n v="0"/>
    <n v="29.37"/>
    <n v="0"/>
    <n v="29.37"/>
  </r>
  <r>
    <x v="9"/>
    <x v="0"/>
    <d v="2020-02-24T00:00:00"/>
    <s v="Run"/>
    <s v="Miles (Bike and Run)"/>
    <n v="6.2"/>
    <n v="0"/>
    <n v="0"/>
    <n v="18.600000000000001"/>
    <n v="18.600000000000001"/>
  </r>
  <r>
    <x v="9"/>
    <x v="0"/>
    <d v="2020-02-24T00:00:00"/>
    <s v="Swim"/>
    <s v="Yard (Swim)"/>
    <n v="1000"/>
    <n v="5.6818200000000001"/>
    <n v="0"/>
    <n v="0"/>
    <n v="5.6818200000000001"/>
  </r>
  <r>
    <x v="10"/>
    <x v="0"/>
    <d v="2020-02-24T00:00:00"/>
    <s v="Swim"/>
    <s v="Yard (Swim)"/>
    <n v="2500"/>
    <n v="14.204550000000001"/>
    <n v="0"/>
    <n v="0"/>
    <n v="14.204550000000001"/>
  </r>
  <r>
    <x v="13"/>
    <x v="0"/>
    <d v="2020-02-24T00:00:00"/>
    <s v="Swim"/>
    <s v="Yard (Swim)"/>
    <n v="2625"/>
    <n v="14.914777499999998"/>
    <n v="0"/>
    <n v="0"/>
    <n v="14.914777499999998"/>
  </r>
  <r>
    <x v="17"/>
    <x v="1"/>
    <d v="2020-02-24T00:00:00"/>
    <s v="Swim"/>
    <s v="Yard (Swim)"/>
    <n v="1500"/>
    <n v="8.5227299999999993"/>
    <n v="0"/>
    <n v="0"/>
    <n v="8.5227299999999993"/>
  </r>
  <r>
    <x v="21"/>
    <x v="1"/>
    <d v="2020-02-24T00:00:00"/>
    <s v="Swim"/>
    <s v="Yard (Swim)"/>
    <n v="2600"/>
    <n v="14.772732"/>
    <n v="0"/>
    <n v="0"/>
    <n v="14.772732"/>
  </r>
  <r>
    <x v="38"/>
    <x v="1"/>
    <d v="2020-02-24T00:00:00"/>
    <s v="Run"/>
    <s v="Miles (Bike and Run)"/>
    <n v="8.26"/>
    <n v="0"/>
    <n v="0"/>
    <n v="24.78"/>
    <n v="24.78"/>
  </r>
  <r>
    <x v="23"/>
    <x v="1"/>
    <d v="2020-02-24T00:00:00"/>
    <s v="Run"/>
    <s v="Miles (Bike and Run)"/>
    <n v="5"/>
    <n v="0"/>
    <n v="0"/>
    <n v="15"/>
    <n v="15"/>
  </r>
  <r>
    <x v="0"/>
    <x v="0"/>
    <d v="2020-02-25T00:00:00"/>
    <s v="Run"/>
    <s v="Miles (Bike and Run)"/>
    <n v="5"/>
    <n v="0"/>
    <n v="0"/>
    <n v="15"/>
    <n v="15"/>
  </r>
  <r>
    <x v="1"/>
    <x v="0"/>
    <d v="2020-02-25T00:00:00"/>
    <s v="Bike"/>
    <s v="Miles (Bike and Run)"/>
    <n v="10.5"/>
    <n v="0"/>
    <n v="10.5"/>
    <n v="0"/>
    <n v="10.5"/>
  </r>
  <r>
    <x v="1"/>
    <x v="0"/>
    <d v="2020-02-25T00:00:00"/>
    <s v="Run"/>
    <s v="Miles (Bike and Run)"/>
    <n v="5"/>
    <n v="0"/>
    <n v="0"/>
    <n v="15"/>
    <n v="15"/>
  </r>
  <r>
    <x v="3"/>
    <x v="0"/>
    <d v="2020-02-25T00:00:00"/>
    <s v="Bike"/>
    <s v="Miles (Bike and Run)"/>
    <n v="19.579999999999998"/>
    <n v="0"/>
    <n v="19.579999999999998"/>
    <n v="0"/>
    <n v="19.579999999999998"/>
  </r>
  <r>
    <x v="3"/>
    <x v="0"/>
    <d v="2020-02-25T00:00:00"/>
    <s v="Run"/>
    <s v="Miles (Bike and Run)"/>
    <n v="5.2"/>
    <n v="0"/>
    <n v="0"/>
    <n v="15.600000000000001"/>
    <n v="15.600000000000001"/>
  </r>
  <r>
    <x v="34"/>
    <x v="0"/>
    <d v="2020-02-25T00:00:00"/>
    <s v="Swim"/>
    <s v="Yard (Swim)"/>
    <n v="2750"/>
    <n v="15.625004999999998"/>
    <n v="0"/>
    <n v="0"/>
    <n v="15.625004999999998"/>
  </r>
  <r>
    <x v="39"/>
    <x v="0"/>
    <d v="2020-02-25T00:00:00"/>
    <s v="Swim"/>
    <s v="Yard (Swim)"/>
    <n v="2734"/>
    <n v="15.534095879999999"/>
    <n v="0"/>
    <n v="0"/>
    <n v="15.534095879999999"/>
  </r>
  <r>
    <x v="4"/>
    <x v="0"/>
    <d v="2020-02-25T00:00:00"/>
    <s v="Run"/>
    <s v="Miles (Bike and Run)"/>
    <n v="6.2"/>
    <n v="0"/>
    <n v="0"/>
    <n v="18.600000000000001"/>
    <n v="18.600000000000001"/>
  </r>
  <r>
    <x v="4"/>
    <x v="0"/>
    <d v="2020-02-25T00:00:00"/>
    <s v="Bike"/>
    <s v="Miles (Bike and Run)"/>
    <n v="10.5"/>
    <n v="0"/>
    <n v="10.5"/>
    <n v="0"/>
    <n v="10.5"/>
  </r>
  <r>
    <x v="9"/>
    <x v="0"/>
    <d v="2020-02-25T00:00:00"/>
    <s v="Run"/>
    <s v="Miles (Bike and Run)"/>
    <n v="8"/>
    <n v="0"/>
    <n v="0"/>
    <n v="24"/>
    <n v="24"/>
  </r>
  <r>
    <x v="10"/>
    <x v="0"/>
    <d v="2020-02-25T00:00:00"/>
    <s v="Run"/>
    <s v="Miles (Bike and Run)"/>
    <n v="5.5"/>
    <n v="0"/>
    <n v="0"/>
    <n v="16.5"/>
    <n v="16.5"/>
  </r>
  <r>
    <x v="13"/>
    <x v="0"/>
    <d v="2020-02-25T00:00:00"/>
    <s v="Run"/>
    <s v="Miles (Bike and Run)"/>
    <n v="4.46"/>
    <n v="0"/>
    <n v="0"/>
    <n v="13.379999999999999"/>
    <n v="13.379999999999999"/>
  </r>
  <r>
    <x v="36"/>
    <x v="0"/>
    <d v="2020-02-25T00:00:00"/>
    <s v="Run"/>
    <s v="Miles (Bike and Run)"/>
    <n v="5.15"/>
    <n v="0"/>
    <n v="0"/>
    <n v="15.450000000000001"/>
    <n v="15.450000000000001"/>
  </r>
  <r>
    <x v="17"/>
    <x v="1"/>
    <d v="2020-02-25T00:00:00"/>
    <s v="Run"/>
    <s v="Miles (Bike and Run)"/>
    <n v="5.3"/>
    <n v="0"/>
    <n v="0"/>
    <n v="15.899999999999999"/>
    <n v="15.899999999999999"/>
  </r>
  <r>
    <x v="21"/>
    <x v="1"/>
    <d v="2020-02-25T00:00:00"/>
    <s v="Run"/>
    <s v="Miles (Bike and Run)"/>
    <n v="5"/>
    <n v="0"/>
    <n v="0"/>
    <n v="15"/>
    <n v="15"/>
  </r>
  <r>
    <x v="38"/>
    <x v="1"/>
    <d v="2020-02-25T00:00:00"/>
    <s v="Run"/>
    <s v="Miles (Bike and Run)"/>
    <n v="8.5299999999999994"/>
    <n v="0"/>
    <n v="0"/>
    <n v="25.589999999999996"/>
    <n v="25.589999999999996"/>
  </r>
  <r>
    <x v="27"/>
    <x v="1"/>
    <d v="2020-02-25T00:00:00"/>
    <s v="Bike"/>
    <s v="Miles (Bike and Run)"/>
    <n v="24.36"/>
    <n v="0"/>
    <n v="24.36"/>
    <n v="0"/>
    <n v="24.36"/>
  </r>
  <r>
    <x v="1"/>
    <x v="0"/>
    <d v="2020-02-26T00:00:00"/>
    <s v="Run"/>
    <s v="Miles (Bike and Run)"/>
    <n v="1"/>
    <n v="0"/>
    <n v="0"/>
    <n v="3"/>
    <n v="3"/>
  </r>
  <r>
    <x v="45"/>
    <x v="0"/>
    <d v="2020-02-26T00:00:00"/>
    <s v="Bike"/>
    <s v="Miles (Bike and Run)"/>
    <n v="93.7"/>
    <n v="0"/>
    <n v="93.7"/>
    <n v="0"/>
    <n v="93.7"/>
  </r>
  <r>
    <x v="45"/>
    <x v="0"/>
    <d v="2020-02-26T00:00:00"/>
    <s v="Run"/>
    <s v="Miles (Bike and Run)"/>
    <n v="23.73"/>
    <n v="0"/>
    <n v="0"/>
    <n v="71.19"/>
    <n v="71.19"/>
  </r>
  <r>
    <x v="9"/>
    <x v="0"/>
    <d v="2020-02-26T00:00:00"/>
    <s v="Run"/>
    <s v="Miles (Bike and Run)"/>
    <n v="8.68"/>
    <n v="0"/>
    <n v="0"/>
    <n v="26.04"/>
    <n v="26.04"/>
  </r>
  <r>
    <x v="9"/>
    <x v="0"/>
    <d v="2020-02-26T00:00:00"/>
    <s v="Bike"/>
    <s v="Miles (Bike and Run)"/>
    <n v="18"/>
    <n v="0"/>
    <n v="18"/>
    <n v="0"/>
    <n v="18"/>
  </r>
  <r>
    <x v="10"/>
    <x v="0"/>
    <d v="2020-02-26T00:00:00"/>
    <s v="Swim"/>
    <s v="Yard (Swim)"/>
    <n v="3300"/>
    <n v="18.750005999999999"/>
    <n v="0"/>
    <n v="0"/>
    <n v="18.750005999999999"/>
  </r>
  <r>
    <x v="13"/>
    <x v="0"/>
    <d v="2020-02-26T00:00:00"/>
    <s v="Bike"/>
    <s v="Miles (Bike and Run)"/>
    <n v="19.2"/>
    <n v="0"/>
    <n v="19.2"/>
    <n v="0"/>
    <n v="19.2"/>
  </r>
  <r>
    <x v="13"/>
    <x v="0"/>
    <d v="2020-02-26T00:00:00"/>
    <s v="Run"/>
    <s v="Miles (Bike and Run)"/>
    <n v="2.11"/>
    <n v="0"/>
    <n v="0"/>
    <n v="6.33"/>
    <n v="6.33"/>
  </r>
  <r>
    <x v="17"/>
    <x v="1"/>
    <d v="2020-02-26T00:00:00"/>
    <s v="Bike"/>
    <s v="Miles (Bike and Run)"/>
    <n v="9"/>
    <n v="0"/>
    <n v="9"/>
    <n v="0"/>
    <n v="9"/>
  </r>
  <r>
    <x v="40"/>
    <x v="1"/>
    <d v="2020-02-26T00:00:00"/>
    <s v="Bike"/>
    <s v="Miles (Bike and Run)"/>
    <n v="16"/>
    <n v="0"/>
    <n v="16"/>
    <n v="0"/>
    <n v="16"/>
  </r>
  <r>
    <x v="21"/>
    <x v="1"/>
    <d v="2020-02-26T00:00:00"/>
    <s v="Bike"/>
    <s v="Miles (Bike and Run)"/>
    <n v="24"/>
    <n v="0"/>
    <n v="24"/>
    <n v="0"/>
    <n v="24"/>
  </r>
  <r>
    <x v="21"/>
    <x v="1"/>
    <d v="2020-02-26T00:00:00"/>
    <s v="Run"/>
    <s v="Miles (Bike and Run)"/>
    <n v="1.8"/>
    <n v="0"/>
    <n v="0"/>
    <n v="5.4"/>
    <n v="5.4"/>
  </r>
  <r>
    <x v="27"/>
    <x v="1"/>
    <d v="2020-02-26T00:00:00"/>
    <s v="Bike"/>
    <s v="Miles (Bike and Run)"/>
    <n v="28.22"/>
    <n v="0"/>
    <n v="28.22"/>
    <n v="0"/>
    <n v="28.22"/>
  </r>
  <r>
    <x v="27"/>
    <x v="1"/>
    <d v="2020-02-26T00:00:00"/>
    <s v="Run"/>
    <s v="Miles (Bike and Run)"/>
    <n v="5.24"/>
    <n v="0"/>
    <n v="0"/>
    <n v="15.72"/>
    <n v="15.72"/>
  </r>
  <r>
    <x v="27"/>
    <x v="1"/>
    <d v="2020-02-26T00:00:00"/>
    <s v="Swim"/>
    <s v="Yard (Swim)"/>
    <n v="2187"/>
    <n v="12.42614034"/>
    <n v="0"/>
    <n v="0"/>
    <n v="12.42614034"/>
  </r>
  <r>
    <x v="0"/>
    <x v="0"/>
    <d v="2020-02-27T00:00:00"/>
    <s v="Run"/>
    <s v="Miles (Bike and Run)"/>
    <n v="4"/>
    <n v="0"/>
    <n v="0"/>
    <n v="12"/>
    <n v="12"/>
  </r>
  <r>
    <x v="1"/>
    <x v="0"/>
    <d v="2020-02-27T00:00:00"/>
    <s v="Swim"/>
    <s v="Yard (Swim)"/>
    <n v="1200"/>
    <n v="6.8181839999999996"/>
    <n v="0"/>
    <n v="0"/>
    <n v="6.8181839999999996"/>
  </r>
  <r>
    <x v="10"/>
    <x v="0"/>
    <d v="2020-02-27T00:00:00"/>
    <s v="Swim"/>
    <s v="Yard (Swim)"/>
    <n v="4000"/>
    <n v="22.72728"/>
    <n v="0"/>
    <n v="0"/>
    <n v="22.72728"/>
  </r>
  <r>
    <x v="27"/>
    <x v="1"/>
    <d v="2020-02-27T00:00:00"/>
    <s v="Run"/>
    <s v="Miles (Bike and Run)"/>
    <n v="2.02"/>
    <n v="0"/>
    <n v="0"/>
    <n v="6.0600000000000005"/>
    <n v="6.0600000000000005"/>
  </r>
  <r>
    <x v="38"/>
    <x v="1"/>
    <d v="2020-02-26T00:00:00"/>
    <s v="Bike"/>
    <s v="Miles (Bike and Run)"/>
    <n v="21.4"/>
    <n v="0"/>
    <n v="21.4"/>
    <n v="0"/>
    <n v="21.4"/>
  </r>
  <r>
    <x v="35"/>
    <x v="0"/>
    <d v="2020-02-13T00:00:00"/>
    <s v="Bike"/>
    <s v="Miles (Bike and Run)"/>
    <n v="12.6"/>
    <n v="0"/>
    <n v="12.6"/>
    <n v="0"/>
    <n v="12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53" firstHeaderRow="0" firstDataRow="1" firstDataCol="1"/>
  <pivotFields count="10">
    <pivotField axis="axisRow" showAll="0" sortType="descending">
      <items count="48">
        <item x="0"/>
        <item x="1"/>
        <item x="15"/>
        <item x="2"/>
        <item x="16"/>
        <item x="17"/>
        <item x="18"/>
        <item x="41"/>
        <item x="19"/>
        <item x="3"/>
        <item x="37"/>
        <item x="34"/>
        <item x="20"/>
        <item x="39"/>
        <item x="4"/>
        <item x="5"/>
        <item x="6"/>
        <item x="40"/>
        <item x="21"/>
        <item x="45"/>
        <item x="44"/>
        <item x="22"/>
        <item x="38"/>
        <item x="7"/>
        <item x="46"/>
        <item x="43"/>
        <item x="8"/>
        <item x="23"/>
        <item x="9"/>
        <item x="33"/>
        <item x="10"/>
        <item x="24"/>
        <item x="11"/>
        <item x="42"/>
        <item x="25"/>
        <item x="26"/>
        <item x="12"/>
        <item x="27"/>
        <item x="28"/>
        <item x="35"/>
        <item x="13"/>
        <item x="36"/>
        <item x="29"/>
        <item x="30"/>
        <item x="14"/>
        <item x="31"/>
        <item x="32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axis="axisRow" showAll="0">
      <items count="3">
        <item x="0"/>
        <item x="1"/>
        <item t="default"/>
      </items>
    </pivotField>
    <pivotField numFmtId="14" showAll="0"/>
    <pivotField showAll="0"/>
    <pivotField showAll="0"/>
    <pivotField showAll="0"/>
    <pivotField dataField="1" numFmtId="43" showAll="0"/>
    <pivotField dataField="1" numFmtId="43" showAll="0"/>
    <pivotField dataField="1" numFmtId="43" showAll="0"/>
    <pivotField dataField="1" numFmtId="43" showAll="0"/>
  </pivotFields>
  <rowFields count="2">
    <field x="1"/>
    <field x="0"/>
  </rowFields>
  <rowItems count="50">
    <i>
      <x/>
    </i>
    <i r="1">
      <x v="19"/>
    </i>
    <i r="1">
      <x v="30"/>
    </i>
    <i r="1">
      <x v="28"/>
    </i>
    <i r="1">
      <x v="14"/>
    </i>
    <i r="1">
      <x v="9"/>
    </i>
    <i r="1">
      <x v="40"/>
    </i>
    <i r="1">
      <x v="39"/>
    </i>
    <i r="1">
      <x v="23"/>
    </i>
    <i r="1">
      <x v="11"/>
    </i>
    <i r="1">
      <x v="16"/>
    </i>
    <i r="1">
      <x v="41"/>
    </i>
    <i r="1">
      <x v="44"/>
    </i>
    <i r="1">
      <x/>
    </i>
    <i r="1">
      <x v="26"/>
    </i>
    <i r="1">
      <x v="7"/>
    </i>
    <i r="1">
      <x v="1"/>
    </i>
    <i r="1">
      <x v="32"/>
    </i>
    <i r="1">
      <x v="10"/>
    </i>
    <i r="1">
      <x v="3"/>
    </i>
    <i r="1">
      <x v="36"/>
    </i>
    <i r="1">
      <x v="15"/>
    </i>
    <i r="1">
      <x v="13"/>
    </i>
    <i r="1">
      <x v="20"/>
    </i>
    <i r="1">
      <x v="24"/>
    </i>
    <i>
      <x v="1"/>
    </i>
    <i r="1">
      <x v="22"/>
    </i>
    <i r="1">
      <x v="37"/>
    </i>
    <i r="1">
      <x v="43"/>
    </i>
    <i r="1">
      <x v="18"/>
    </i>
    <i r="1">
      <x v="42"/>
    </i>
    <i r="1">
      <x v="12"/>
    </i>
    <i r="1">
      <x v="27"/>
    </i>
    <i r="1">
      <x v="31"/>
    </i>
    <i r="1">
      <x v="5"/>
    </i>
    <i r="1">
      <x v="17"/>
    </i>
    <i r="1">
      <x v="34"/>
    </i>
    <i r="1">
      <x v="2"/>
    </i>
    <i r="1">
      <x v="38"/>
    </i>
    <i r="1">
      <x v="35"/>
    </i>
    <i r="1">
      <x v="8"/>
    </i>
    <i r="1">
      <x v="21"/>
    </i>
    <i r="1">
      <x v="46"/>
    </i>
    <i r="1">
      <x v="33"/>
    </i>
    <i r="1">
      <x v="6"/>
    </i>
    <i r="1">
      <x v="45"/>
    </i>
    <i r="1">
      <x v="29"/>
    </i>
    <i r="1">
      <x v="4"/>
    </i>
    <i r="1">
      <x v="2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wim" fld="6" baseField="0" baseItem="0"/>
    <dataField name="Sum of Bike" fld="7" baseField="0" baseItem="0"/>
    <dataField name="Sum of Run" fld="8" baseField="0" baseItem="0"/>
    <dataField name="Sum of Total" fld="9" baseField="0" baseItem="0"/>
  </dataFields>
  <formats count="6">
    <format dxfId="5">
      <pivotArea collapsedLevelsAreSubtotals="1" fieldPosition="0">
        <references count="1">
          <reference field="1" count="1">
            <x v="0"/>
          </reference>
        </references>
      </pivotArea>
    </format>
    <format dxfId="4">
      <pivotArea dataOnly="0" labelOnly="1" fieldPosition="0">
        <references count="1">
          <reference field="1" count="1">
            <x v="0"/>
          </reference>
        </references>
      </pivotArea>
    </format>
    <format dxfId="3">
      <pivotArea collapsedLevelsAreSubtotals="1" fieldPosition="0">
        <references count="1">
          <reference field="1" count="1">
            <x v="1"/>
          </reference>
        </references>
      </pivotArea>
    </format>
    <format dxfId="2">
      <pivotArea dataOnly="0" labelOnly="1" fieldPosition="0">
        <references count="1">
          <reference field="1" count="1">
            <x v="1"/>
          </reference>
        </references>
      </pivotArea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53"/>
  <sheetViews>
    <sheetView workbookViewId="0">
      <selection activeCell="H6" sqref="H6"/>
    </sheetView>
  </sheetViews>
  <sheetFormatPr baseColWidth="10" defaultColWidth="8.83203125" defaultRowHeight="15" x14ac:dyDescent="0.2"/>
  <cols>
    <col min="1" max="1" width="31.6640625" bestFit="1" customWidth="1"/>
    <col min="2" max="2" width="12.83203125" style="9" bestFit="1" customWidth="1"/>
    <col min="3" max="3" width="11.83203125" style="9" bestFit="1" customWidth="1"/>
    <col min="4" max="4" width="11.6640625" style="9" bestFit="1" customWidth="1"/>
    <col min="5" max="5" width="12.6640625" style="9" bestFit="1" customWidth="1"/>
  </cols>
  <sheetData>
    <row r="3" spans="1:5" x14ac:dyDescent="0.2">
      <c r="A3" s="2" t="s">
        <v>60</v>
      </c>
      <c r="B3" s="11" t="s">
        <v>63</v>
      </c>
      <c r="C3" s="11" t="s">
        <v>64</v>
      </c>
      <c r="D3" s="11" t="s">
        <v>65</v>
      </c>
      <c r="E3" s="11" t="s">
        <v>66</v>
      </c>
    </row>
    <row r="4" spans="1:5" x14ac:dyDescent="0.2">
      <c r="A4" s="7" t="s">
        <v>9</v>
      </c>
      <c r="B4" s="10">
        <v>2773.9042967399996</v>
      </c>
      <c r="C4" s="10">
        <v>5496.26</v>
      </c>
      <c r="D4" s="10">
        <v>6147.3600000000006</v>
      </c>
      <c r="E4" s="10">
        <v>14417.524296739999</v>
      </c>
    </row>
    <row r="5" spans="1:5" x14ac:dyDescent="0.2">
      <c r="A5" s="4" t="s">
        <v>53</v>
      </c>
      <c r="B5" s="11">
        <v>127.23299526</v>
      </c>
      <c r="C5" s="11">
        <v>605.70000000000005</v>
      </c>
      <c r="D5" s="11">
        <v>611.49</v>
      </c>
      <c r="E5" s="11">
        <v>1344.4229952600001</v>
      </c>
    </row>
    <row r="6" spans="1:5" x14ac:dyDescent="0.2">
      <c r="A6" s="4" t="s">
        <v>36</v>
      </c>
      <c r="B6" s="11">
        <v>547.44335699999999</v>
      </c>
      <c r="C6" s="11">
        <v>389</v>
      </c>
      <c r="D6" s="11">
        <v>300</v>
      </c>
      <c r="E6" s="11">
        <v>1236.4433569999997</v>
      </c>
    </row>
    <row r="7" spans="1:5" x14ac:dyDescent="0.2">
      <c r="A7" s="4" t="s">
        <v>16</v>
      </c>
      <c r="B7" s="11">
        <v>118.61367432</v>
      </c>
      <c r="C7" s="11">
        <v>165.5</v>
      </c>
      <c r="D7" s="11">
        <v>882.20999999999992</v>
      </c>
      <c r="E7" s="11">
        <v>1166.32367432</v>
      </c>
    </row>
    <row r="8" spans="1:5" x14ac:dyDescent="0.2">
      <c r="A8" s="4" t="s">
        <v>18</v>
      </c>
      <c r="B8" s="11">
        <v>230.52848285999994</v>
      </c>
      <c r="C8" s="11">
        <v>574.79999999999995</v>
      </c>
      <c r="D8" s="11">
        <v>292.20000000000005</v>
      </c>
      <c r="E8" s="11">
        <v>1097.5284828599997</v>
      </c>
    </row>
    <row r="9" spans="1:5" x14ac:dyDescent="0.2">
      <c r="A9" s="4" t="s">
        <v>45</v>
      </c>
      <c r="B9" s="11">
        <v>142.68186383999998</v>
      </c>
      <c r="C9" s="11">
        <v>545.35</v>
      </c>
      <c r="D9" s="11">
        <v>214.74</v>
      </c>
      <c r="E9" s="11">
        <v>902.77186384000004</v>
      </c>
    </row>
    <row r="10" spans="1:5" x14ac:dyDescent="0.2">
      <c r="A10" s="4" t="s">
        <v>11</v>
      </c>
      <c r="B10" s="11">
        <v>182.24437649999999</v>
      </c>
      <c r="C10" s="11">
        <v>232.9</v>
      </c>
      <c r="D10" s="11">
        <v>483.68999999999994</v>
      </c>
      <c r="E10" s="11">
        <v>898.8343765000003</v>
      </c>
    </row>
    <row r="11" spans="1:5" x14ac:dyDescent="0.2">
      <c r="A11" s="4" t="s">
        <v>58</v>
      </c>
      <c r="B11" s="11">
        <v>123.29549400000001</v>
      </c>
      <c r="C11" s="11">
        <v>361</v>
      </c>
      <c r="D11" s="11">
        <v>358.04999999999995</v>
      </c>
      <c r="E11" s="11">
        <v>842.34549399999992</v>
      </c>
    </row>
    <row r="12" spans="1:5" x14ac:dyDescent="0.2">
      <c r="A12" s="4" t="s">
        <v>29</v>
      </c>
      <c r="B12" s="11">
        <v>217.61370599999998</v>
      </c>
      <c r="C12" s="11">
        <v>258.05</v>
      </c>
      <c r="D12" s="11">
        <v>322.80000000000007</v>
      </c>
      <c r="E12" s="11">
        <v>798.46370600000012</v>
      </c>
    </row>
    <row r="13" spans="1:5" x14ac:dyDescent="0.2">
      <c r="A13" s="4" t="s">
        <v>35</v>
      </c>
      <c r="B13" s="11">
        <v>136.36367999999999</v>
      </c>
      <c r="C13" s="11">
        <v>469.78</v>
      </c>
      <c r="D13" s="11">
        <v>145.65</v>
      </c>
      <c r="E13" s="11">
        <v>751.79367999999977</v>
      </c>
    </row>
    <row r="14" spans="1:5" x14ac:dyDescent="0.2">
      <c r="A14" s="4" t="s">
        <v>20</v>
      </c>
      <c r="B14" s="11">
        <v>163.06823400000002</v>
      </c>
      <c r="C14" s="11">
        <v>396.35999999999996</v>
      </c>
      <c r="D14" s="11">
        <v>140.27999999999997</v>
      </c>
      <c r="E14" s="11">
        <v>699.70823399999995</v>
      </c>
    </row>
    <row r="15" spans="1:5" x14ac:dyDescent="0.2">
      <c r="A15" s="4" t="s">
        <v>34</v>
      </c>
      <c r="B15" s="11">
        <v>87.215936999999997</v>
      </c>
      <c r="C15" s="11">
        <v>171.34</v>
      </c>
      <c r="D15" s="11">
        <v>398.7</v>
      </c>
      <c r="E15" s="11">
        <v>657.2559369999999</v>
      </c>
    </row>
    <row r="16" spans="1:5" x14ac:dyDescent="0.2">
      <c r="A16" s="4" t="s">
        <v>21</v>
      </c>
      <c r="B16" s="11">
        <v>175.7102835</v>
      </c>
      <c r="C16" s="11">
        <v>0</v>
      </c>
      <c r="D16" s="11">
        <v>446.97000000000008</v>
      </c>
      <c r="E16" s="11">
        <v>622.68028349999997</v>
      </c>
    </row>
    <row r="17" spans="1:5" x14ac:dyDescent="0.2">
      <c r="A17" s="4" t="s">
        <v>27</v>
      </c>
      <c r="B17" s="11">
        <v>105.68185199999999</v>
      </c>
      <c r="C17" s="11">
        <v>175</v>
      </c>
      <c r="D17" s="11">
        <v>322.5</v>
      </c>
      <c r="E17" s="11">
        <v>603.18185199999994</v>
      </c>
    </row>
    <row r="18" spans="1:5" x14ac:dyDescent="0.2">
      <c r="A18" s="4" t="s">
        <v>14</v>
      </c>
      <c r="B18" s="11">
        <v>141.61936349999999</v>
      </c>
      <c r="C18" s="11">
        <v>164.02</v>
      </c>
      <c r="D18" s="11">
        <v>269.25</v>
      </c>
      <c r="E18" s="11">
        <v>574.88936350000017</v>
      </c>
    </row>
    <row r="19" spans="1:5" x14ac:dyDescent="0.2">
      <c r="A19" s="4" t="s">
        <v>39</v>
      </c>
      <c r="B19" s="11">
        <v>0</v>
      </c>
      <c r="C19" s="11">
        <v>100</v>
      </c>
      <c r="D19" s="11">
        <v>351</v>
      </c>
      <c r="E19" s="11">
        <v>451</v>
      </c>
    </row>
    <row r="20" spans="1:5" x14ac:dyDescent="0.2">
      <c r="A20" s="4" t="s">
        <v>24</v>
      </c>
      <c r="B20" s="11">
        <v>76.704570000000018</v>
      </c>
      <c r="C20" s="11">
        <v>200.26</v>
      </c>
      <c r="D20" s="11">
        <v>93.09</v>
      </c>
      <c r="E20" s="11">
        <v>370.0545699999999</v>
      </c>
    </row>
    <row r="21" spans="1:5" x14ac:dyDescent="0.2">
      <c r="A21" s="4" t="s">
        <v>46</v>
      </c>
      <c r="B21" s="11">
        <v>14.204550000000001</v>
      </c>
      <c r="C21" s="11">
        <v>259</v>
      </c>
      <c r="D21" s="11">
        <v>61.5</v>
      </c>
      <c r="E21" s="11">
        <v>334.70455000000004</v>
      </c>
    </row>
    <row r="22" spans="1:5" x14ac:dyDescent="0.2">
      <c r="A22" s="4" t="s">
        <v>33</v>
      </c>
      <c r="B22" s="11">
        <v>55.397745</v>
      </c>
      <c r="C22" s="11">
        <v>213.9</v>
      </c>
      <c r="D22" s="11">
        <v>0</v>
      </c>
      <c r="E22" s="11">
        <v>269.29774500000002</v>
      </c>
    </row>
    <row r="23" spans="1:5" x14ac:dyDescent="0.2">
      <c r="A23" s="4" t="s">
        <v>51</v>
      </c>
      <c r="B23" s="11">
        <v>13.778413499999999</v>
      </c>
      <c r="C23" s="11">
        <v>107.50000000000001</v>
      </c>
      <c r="D23" s="11">
        <v>133.41000000000003</v>
      </c>
      <c r="E23" s="11">
        <v>254.68841349999997</v>
      </c>
    </row>
    <row r="24" spans="1:5" x14ac:dyDescent="0.2">
      <c r="A24" s="4" t="s">
        <v>23</v>
      </c>
      <c r="B24" s="11">
        <v>44.602287000000004</v>
      </c>
      <c r="C24" s="11">
        <v>0</v>
      </c>
      <c r="D24" s="11">
        <v>183.3</v>
      </c>
      <c r="E24" s="11">
        <v>227.90228699999997</v>
      </c>
    </row>
    <row r="25" spans="1:5" x14ac:dyDescent="0.2">
      <c r="A25" s="4" t="s">
        <v>50</v>
      </c>
      <c r="B25" s="11">
        <v>46.60228764</v>
      </c>
      <c r="C25" s="11">
        <v>53.6</v>
      </c>
      <c r="D25" s="11">
        <v>112.5</v>
      </c>
      <c r="E25" s="11">
        <v>212.70228763999998</v>
      </c>
    </row>
    <row r="26" spans="1:5" x14ac:dyDescent="0.2">
      <c r="A26" s="4" t="s">
        <v>43</v>
      </c>
      <c r="B26" s="11">
        <v>15.534095879999999</v>
      </c>
      <c r="C26" s="11">
        <v>31</v>
      </c>
      <c r="D26" s="11">
        <v>13.53</v>
      </c>
      <c r="E26" s="11">
        <v>60.064095879999996</v>
      </c>
    </row>
    <row r="27" spans="1:5" x14ac:dyDescent="0.2">
      <c r="A27" s="4" t="s">
        <v>57</v>
      </c>
      <c r="B27" s="11">
        <v>0</v>
      </c>
      <c r="C27" s="11">
        <v>18.899999999999999</v>
      </c>
      <c r="D27" s="11">
        <v>9</v>
      </c>
      <c r="E27" s="11">
        <v>27.9</v>
      </c>
    </row>
    <row r="28" spans="1:5" x14ac:dyDescent="0.2">
      <c r="A28" s="4" t="s">
        <v>48</v>
      </c>
      <c r="B28" s="11">
        <v>7.7670479399999994</v>
      </c>
      <c r="C28" s="11">
        <v>3.3</v>
      </c>
      <c r="D28" s="11">
        <v>1.5</v>
      </c>
      <c r="E28" s="11">
        <v>12.567047939999998</v>
      </c>
    </row>
    <row r="29" spans="1:5" x14ac:dyDescent="0.2">
      <c r="A29" s="8" t="s">
        <v>40</v>
      </c>
      <c r="B29" s="12">
        <v>1399.8527206799999</v>
      </c>
      <c r="C29" s="12">
        <v>3460.51</v>
      </c>
      <c r="D29" s="12">
        <v>3507.9</v>
      </c>
      <c r="E29" s="12">
        <v>8368.2627206799989</v>
      </c>
    </row>
    <row r="30" spans="1:5" x14ac:dyDescent="0.2">
      <c r="A30" s="4" t="s">
        <v>41</v>
      </c>
      <c r="B30" s="11">
        <v>149.0057295</v>
      </c>
      <c r="C30" s="11">
        <v>271.28000000000003</v>
      </c>
      <c r="D30" s="11">
        <v>646.65</v>
      </c>
      <c r="E30" s="11">
        <v>1066.9357294999998</v>
      </c>
    </row>
    <row r="31" spans="1:5" x14ac:dyDescent="0.2">
      <c r="A31" s="4" t="s">
        <v>17</v>
      </c>
      <c r="B31" s="11">
        <v>198.77847269999998</v>
      </c>
      <c r="C31" s="11">
        <v>404.82999999999993</v>
      </c>
      <c r="D31" s="11">
        <v>340.04999999999995</v>
      </c>
      <c r="E31" s="11">
        <v>943.65847269999995</v>
      </c>
    </row>
    <row r="32" spans="1:5" x14ac:dyDescent="0.2">
      <c r="A32" s="4" t="s">
        <v>30</v>
      </c>
      <c r="B32" s="11">
        <v>165.21596195999996</v>
      </c>
      <c r="C32" s="11">
        <v>323</v>
      </c>
      <c r="D32" s="11">
        <v>205.70999999999998</v>
      </c>
      <c r="E32" s="11">
        <v>693.92596196</v>
      </c>
    </row>
    <row r="33" spans="1:5" x14ac:dyDescent="0.2">
      <c r="A33" s="4" t="s">
        <v>12</v>
      </c>
      <c r="B33" s="11">
        <v>136.64777100000001</v>
      </c>
      <c r="C33" s="11">
        <v>342.4</v>
      </c>
      <c r="D33" s="11">
        <v>184.95000000000002</v>
      </c>
      <c r="E33" s="11">
        <v>663.99777099999994</v>
      </c>
    </row>
    <row r="34" spans="1:5" x14ac:dyDescent="0.2">
      <c r="A34" s="4" t="s">
        <v>54</v>
      </c>
      <c r="B34" s="11">
        <v>110.65344449999999</v>
      </c>
      <c r="C34" s="11">
        <v>415.62999999999994</v>
      </c>
      <c r="D34" s="11">
        <v>125.1</v>
      </c>
      <c r="E34" s="11">
        <v>651.3834445</v>
      </c>
    </row>
    <row r="35" spans="1:5" x14ac:dyDescent="0.2">
      <c r="A35" s="4" t="s">
        <v>31</v>
      </c>
      <c r="B35" s="11">
        <v>126.420495</v>
      </c>
      <c r="C35" s="11">
        <v>265.10000000000002</v>
      </c>
      <c r="D35" s="11">
        <v>193.38</v>
      </c>
      <c r="E35" s="11">
        <v>584.90049499999998</v>
      </c>
    </row>
    <row r="36" spans="1:5" x14ac:dyDescent="0.2">
      <c r="A36" s="4" t="s">
        <v>44</v>
      </c>
      <c r="B36" s="11">
        <v>107.102307</v>
      </c>
      <c r="C36" s="11">
        <v>171.5</v>
      </c>
      <c r="D36" s="11">
        <v>258.45</v>
      </c>
      <c r="E36" s="11">
        <v>537.05230699999993</v>
      </c>
    </row>
    <row r="37" spans="1:5" x14ac:dyDescent="0.2">
      <c r="A37" s="4" t="s">
        <v>28</v>
      </c>
      <c r="B37" s="11">
        <v>70.738658999999998</v>
      </c>
      <c r="C37" s="11">
        <v>156.21</v>
      </c>
      <c r="D37" s="11">
        <v>245.76000000000002</v>
      </c>
      <c r="E37" s="11">
        <v>472.70865899999995</v>
      </c>
    </row>
    <row r="38" spans="1:5" x14ac:dyDescent="0.2">
      <c r="A38" s="4" t="s">
        <v>25</v>
      </c>
      <c r="B38" s="11">
        <v>55.539790499999995</v>
      </c>
      <c r="C38" s="11">
        <v>116.2</v>
      </c>
      <c r="D38" s="11">
        <v>249.9</v>
      </c>
      <c r="E38" s="11">
        <v>421.63979049999995</v>
      </c>
    </row>
    <row r="39" spans="1:5" x14ac:dyDescent="0.2">
      <c r="A39" s="4" t="s">
        <v>7</v>
      </c>
      <c r="B39" s="11">
        <v>45.454559999999994</v>
      </c>
      <c r="C39" s="11">
        <v>136.93</v>
      </c>
      <c r="D39" s="11">
        <v>194.82</v>
      </c>
      <c r="E39" s="11">
        <v>377.20456000000001</v>
      </c>
    </row>
    <row r="40" spans="1:5" x14ac:dyDescent="0.2">
      <c r="A40" s="4" t="s">
        <v>38</v>
      </c>
      <c r="B40" s="11">
        <v>0</v>
      </c>
      <c r="C40" s="11">
        <v>284.76</v>
      </c>
      <c r="D40" s="11">
        <v>41.22</v>
      </c>
      <c r="E40" s="11">
        <v>325.97999999999996</v>
      </c>
    </row>
    <row r="41" spans="1:5" x14ac:dyDescent="0.2">
      <c r="A41" s="4" t="s">
        <v>42</v>
      </c>
      <c r="B41" s="11">
        <v>51.420470999999999</v>
      </c>
      <c r="C41" s="11">
        <v>128</v>
      </c>
      <c r="D41" s="11">
        <v>72.599999999999994</v>
      </c>
      <c r="E41" s="11">
        <v>252.02047099999999</v>
      </c>
    </row>
    <row r="42" spans="1:5" x14ac:dyDescent="0.2">
      <c r="A42" s="4" t="s">
        <v>59</v>
      </c>
      <c r="B42" s="11">
        <v>62.215928999999996</v>
      </c>
      <c r="C42" s="11">
        <v>37</v>
      </c>
      <c r="D42" s="11">
        <v>146.25</v>
      </c>
      <c r="E42" s="11">
        <v>245.46592899999999</v>
      </c>
    </row>
    <row r="43" spans="1:5" x14ac:dyDescent="0.2">
      <c r="A43" s="4" t="s">
        <v>26</v>
      </c>
      <c r="B43" s="11">
        <v>0</v>
      </c>
      <c r="C43" s="11">
        <v>95</v>
      </c>
      <c r="D43" s="11">
        <v>140.10000000000002</v>
      </c>
      <c r="E43" s="11">
        <v>235.10000000000002</v>
      </c>
    </row>
    <row r="44" spans="1:5" x14ac:dyDescent="0.2">
      <c r="A44" s="4" t="s">
        <v>22</v>
      </c>
      <c r="B44" s="11">
        <v>11.028412619999999</v>
      </c>
      <c r="C44" s="11">
        <v>87.300000000000011</v>
      </c>
      <c r="D44" s="11">
        <v>130.10999999999999</v>
      </c>
      <c r="E44" s="11">
        <v>228.43841261999998</v>
      </c>
    </row>
    <row r="45" spans="1:5" x14ac:dyDescent="0.2">
      <c r="A45" s="4" t="s">
        <v>56</v>
      </c>
      <c r="B45" s="11">
        <v>0</v>
      </c>
      <c r="C45" s="11">
        <v>108</v>
      </c>
      <c r="D45" s="11">
        <v>78</v>
      </c>
      <c r="E45" s="11">
        <v>186</v>
      </c>
    </row>
    <row r="46" spans="1:5" x14ac:dyDescent="0.2">
      <c r="A46" s="4" t="s">
        <v>55</v>
      </c>
      <c r="B46" s="11">
        <v>18.181823999999999</v>
      </c>
      <c r="C46" s="11">
        <v>79.800000000000011</v>
      </c>
      <c r="D46" s="11">
        <v>74.040000000000006</v>
      </c>
      <c r="E46" s="11">
        <v>172.02182399999998</v>
      </c>
    </row>
    <row r="47" spans="1:5" x14ac:dyDescent="0.2">
      <c r="A47" s="4" t="s">
        <v>49</v>
      </c>
      <c r="B47" s="11">
        <v>21.590916</v>
      </c>
      <c r="C47" s="11">
        <v>17</v>
      </c>
      <c r="D47" s="11">
        <v>72</v>
      </c>
      <c r="E47" s="11">
        <v>110.59091600000001</v>
      </c>
    </row>
    <row r="48" spans="1:5" x14ac:dyDescent="0.2">
      <c r="A48" s="4" t="s">
        <v>19</v>
      </c>
      <c r="B48" s="11">
        <v>7.3863659999999998</v>
      </c>
      <c r="C48" s="11">
        <v>6.82</v>
      </c>
      <c r="D48" s="11">
        <v>80.91</v>
      </c>
      <c r="E48" s="11">
        <v>95.116366000000014</v>
      </c>
    </row>
    <row r="49" spans="1:5" x14ac:dyDescent="0.2">
      <c r="A49" s="4" t="s">
        <v>37</v>
      </c>
      <c r="B49" s="11">
        <v>44.318195999999993</v>
      </c>
      <c r="C49" s="11">
        <v>7.5</v>
      </c>
      <c r="D49" s="11">
        <v>3</v>
      </c>
      <c r="E49" s="11">
        <v>54.818195999999993</v>
      </c>
    </row>
    <row r="50" spans="1:5" x14ac:dyDescent="0.2">
      <c r="A50" s="4" t="s">
        <v>52</v>
      </c>
      <c r="B50" s="11">
        <v>0</v>
      </c>
      <c r="C50" s="11">
        <v>0</v>
      </c>
      <c r="D50" s="11">
        <v>24.9</v>
      </c>
      <c r="E50" s="11">
        <v>24.9</v>
      </c>
    </row>
    <row r="51" spans="1:5" x14ac:dyDescent="0.2">
      <c r="A51" s="4" t="s">
        <v>32</v>
      </c>
      <c r="B51" s="11">
        <v>13.494322500000001</v>
      </c>
      <c r="C51" s="11">
        <v>0</v>
      </c>
      <c r="D51" s="11">
        <v>0</v>
      </c>
      <c r="E51" s="11">
        <v>13.494322500000001</v>
      </c>
    </row>
    <row r="52" spans="1:5" x14ac:dyDescent="0.2">
      <c r="A52" s="4" t="s">
        <v>47</v>
      </c>
      <c r="B52" s="11">
        <v>4.6590924000000005</v>
      </c>
      <c r="C52" s="11">
        <v>6.25</v>
      </c>
      <c r="D52" s="11">
        <v>0</v>
      </c>
      <c r="E52" s="11">
        <v>10.9090924</v>
      </c>
    </row>
    <row r="53" spans="1:5" x14ac:dyDescent="0.2">
      <c r="A53" s="3" t="s">
        <v>61</v>
      </c>
      <c r="B53" s="11">
        <v>4173.7570174200009</v>
      </c>
      <c r="C53" s="11">
        <v>8956.7699999999986</v>
      </c>
      <c r="D53" s="11">
        <v>9655.2599999999984</v>
      </c>
      <c r="E53" s="11">
        <v>22785.78701742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90"/>
  <sheetViews>
    <sheetView tabSelected="1" topLeftCell="A946" workbookViewId="0">
      <selection activeCell="A904" sqref="A904"/>
    </sheetView>
  </sheetViews>
  <sheetFormatPr baseColWidth="10" defaultColWidth="8.83203125" defaultRowHeight="15" x14ac:dyDescent="0.2"/>
  <cols>
    <col min="1" max="1" width="20.6640625" customWidth="1"/>
    <col min="2" max="2" width="25.6640625" customWidth="1"/>
    <col min="3" max="3" width="19.1640625" customWidth="1"/>
    <col min="5" max="5" width="19.83203125" customWidth="1"/>
  </cols>
  <sheetData>
    <row r="1" spans="1:10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5" t="s">
        <v>6</v>
      </c>
      <c r="H1" s="5" t="s">
        <v>10</v>
      </c>
      <c r="I1" s="5" t="s">
        <v>8</v>
      </c>
      <c r="J1" s="5" t="s">
        <v>62</v>
      </c>
    </row>
    <row r="2" spans="1:10" x14ac:dyDescent="0.2">
      <c r="A2" t="s">
        <v>27</v>
      </c>
      <c r="B2" t="s">
        <v>9</v>
      </c>
      <c r="C2" s="1">
        <v>43845</v>
      </c>
      <c r="D2" t="s">
        <v>6</v>
      </c>
      <c r="E2" t="s">
        <v>13</v>
      </c>
      <c r="F2">
        <v>2600</v>
      </c>
      <c r="G2" s="6">
        <f t="shared" ref="G2:G65" si="0">IF(D2="Swim",((F2*0.000568182)*10),0)</f>
        <v>14.772732</v>
      </c>
      <c r="H2" s="6">
        <f t="shared" ref="H2:H65" si="1">IF(D2="Bike",F2,0)</f>
        <v>0</v>
      </c>
      <c r="I2" s="6">
        <f t="shared" ref="I2:I65" si="2">IF(D2="Run",F2*3,0)</f>
        <v>0</v>
      </c>
      <c r="J2" s="6">
        <f t="shared" ref="J2:J65" si="3">SUM(G2:I2)</f>
        <v>14.772732</v>
      </c>
    </row>
    <row r="3" spans="1:10" x14ac:dyDescent="0.2">
      <c r="A3" t="s">
        <v>27</v>
      </c>
      <c r="B3" t="s">
        <v>9</v>
      </c>
      <c r="C3" s="1">
        <v>43846</v>
      </c>
      <c r="D3" t="s">
        <v>8</v>
      </c>
      <c r="E3" t="s">
        <v>15</v>
      </c>
      <c r="F3">
        <v>5</v>
      </c>
      <c r="G3" s="6">
        <f t="shared" si="0"/>
        <v>0</v>
      </c>
      <c r="H3" s="6">
        <f t="shared" si="1"/>
        <v>0</v>
      </c>
      <c r="I3" s="6">
        <f t="shared" si="2"/>
        <v>15</v>
      </c>
      <c r="J3" s="6">
        <f t="shared" si="3"/>
        <v>15</v>
      </c>
    </row>
    <row r="4" spans="1:10" x14ac:dyDescent="0.2">
      <c r="A4" t="s">
        <v>27</v>
      </c>
      <c r="B4" t="s">
        <v>9</v>
      </c>
      <c r="C4" s="1">
        <v>43847</v>
      </c>
      <c r="D4" t="s">
        <v>6</v>
      </c>
      <c r="E4" t="s">
        <v>13</v>
      </c>
      <c r="F4">
        <v>2000</v>
      </c>
      <c r="G4" s="6">
        <f t="shared" si="0"/>
        <v>11.36364</v>
      </c>
      <c r="H4" s="6">
        <f t="shared" si="1"/>
        <v>0</v>
      </c>
      <c r="I4" s="6">
        <f t="shared" si="2"/>
        <v>0</v>
      </c>
      <c r="J4" s="6">
        <f t="shared" si="3"/>
        <v>11.36364</v>
      </c>
    </row>
    <row r="5" spans="1:10" x14ac:dyDescent="0.2">
      <c r="A5" t="s">
        <v>27</v>
      </c>
      <c r="B5" t="s">
        <v>9</v>
      </c>
      <c r="C5" s="1">
        <v>43848</v>
      </c>
      <c r="D5" t="s">
        <v>8</v>
      </c>
      <c r="E5" t="s">
        <v>15</v>
      </c>
      <c r="F5">
        <v>7</v>
      </c>
      <c r="G5" s="6">
        <f t="shared" si="0"/>
        <v>0</v>
      </c>
      <c r="H5" s="6">
        <f t="shared" si="1"/>
        <v>0</v>
      </c>
      <c r="I5" s="6">
        <f t="shared" si="2"/>
        <v>21</v>
      </c>
      <c r="J5" s="6">
        <f t="shared" si="3"/>
        <v>21</v>
      </c>
    </row>
    <row r="6" spans="1:10" x14ac:dyDescent="0.2">
      <c r="A6" t="s">
        <v>27</v>
      </c>
      <c r="B6" t="s">
        <v>9</v>
      </c>
      <c r="C6" s="1">
        <v>43848</v>
      </c>
      <c r="D6" t="s">
        <v>8</v>
      </c>
      <c r="E6" t="s">
        <v>15</v>
      </c>
      <c r="F6">
        <v>7</v>
      </c>
      <c r="G6" s="6">
        <f t="shared" si="0"/>
        <v>0</v>
      </c>
      <c r="H6" s="6">
        <f t="shared" si="1"/>
        <v>0</v>
      </c>
      <c r="I6" s="6">
        <f t="shared" si="2"/>
        <v>21</v>
      </c>
      <c r="J6" s="6">
        <f t="shared" si="3"/>
        <v>21</v>
      </c>
    </row>
    <row r="7" spans="1:10" x14ac:dyDescent="0.2">
      <c r="A7" t="s">
        <v>27</v>
      </c>
      <c r="B7" t="s">
        <v>9</v>
      </c>
      <c r="C7" s="1">
        <v>43849</v>
      </c>
      <c r="D7" t="s">
        <v>10</v>
      </c>
      <c r="E7" t="s">
        <v>15</v>
      </c>
      <c r="F7">
        <v>20</v>
      </c>
      <c r="G7" s="6">
        <f t="shared" si="0"/>
        <v>0</v>
      </c>
      <c r="H7" s="6">
        <f t="shared" si="1"/>
        <v>20</v>
      </c>
      <c r="I7" s="6">
        <f t="shared" si="2"/>
        <v>0</v>
      </c>
      <c r="J7" s="6">
        <f t="shared" si="3"/>
        <v>20</v>
      </c>
    </row>
    <row r="8" spans="1:10" x14ac:dyDescent="0.2">
      <c r="A8" t="s">
        <v>27</v>
      </c>
      <c r="B8" t="s">
        <v>9</v>
      </c>
      <c r="C8" s="1">
        <v>43849</v>
      </c>
      <c r="D8" t="s">
        <v>10</v>
      </c>
      <c r="E8" t="s">
        <v>15</v>
      </c>
      <c r="F8">
        <v>20</v>
      </c>
      <c r="G8" s="6">
        <f t="shared" si="0"/>
        <v>0</v>
      </c>
      <c r="H8" s="6">
        <f t="shared" si="1"/>
        <v>20</v>
      </c>
      <c r="I8" s="6">
        <f t="shared" si="2"/>
        <v>0</v>
      </c>
      <c r="J8" s="6">
        <f t="shared" si="3"/>
        <v>20</v>
      </c>
    </row>
    <row r="9" spans="1:10" x14ac:dyDescent="0.2">
      <c r="A9" t="s">
        <v>27</v>
      </c>
      <c r="B9" t="s">
        <v>9</v>
      </c>
      <c r="C9" s="1">
        <v>43850</v>
      </c>
      <c r="D9" t="s">
        <v>8</v>
      </c>
      <c r="E9" t="s">
        <v>15</v>
      </c>
      <c r="F9">
        <v>5</v>
      </c>
      <c r="G9" s="6">
        <f t="shared" si="0"/>
        <v>0</v>
      </c>
      <c r="H9" s="6">
        <f t="shared" si="1"/>
        <v>0</v>
      </c>
      <c r="I9" s="6">
        <f t="shared" si="2"/>
        <v>15</v>
      </c>
      <c r="J9" s="6">
        <f t="shared" si="3"/>
        <v>15</v>
      </c>
    </row>
    <row r="10" spans="1:10" x14ac:dyDescent="0.2">
      <c r="A10" t="s">
        <v>27</v>
      </c>
      <c r="B10" t="s">
        <v>9</v>
      </c>
      <c r="C10" s="1">
        <v>43851</v>
      </c>
      <c r="D10" t="s">
        <v>10</v>
      </c>
      <c r="E10" t="s">
        <v>15</v>
      </c>
      <c r="F10">
        <v>15</v>
      </c>
      <c r="G10" s="6">
        <f t="shared" si="0"/>
        <v>0</v>
      </c>
      <c r="H10" s="6">
        <f t="shared" si="1"/>
        <v>15</v>
      </c>
      <c r="I10" s="6">
        <f t="shared" si="2"/>
        <v>0</v>
      </c>
      <c r="J10" s="6">
        <f t="shared" si="3"/>
        <v>15</v>
      </c>
    </row>
    <row r="11" spans="1:10" x14ac:dyDescent="0.2">
      <c r="A11" t="s">
        <v>27</v>
      </c>
      <c r="B11" t="s">
        <v>9</v>
      </c>
      <c r="C11" s="1">
        <v>43852</v>
      </c>
      <c r="D11" t="s">
        <v>8</v>
      </c>
      <c r="E11" t="s">
        <v>15</v>
      </c>
      <c r="F11">
        <v>5</v>
      </c>
      <c r="G11" s="6">
        <f t="shared" si="0"/>
        <v>0</v>
      </c>
      <c r="H11" s="6">
        <f t="shared" si="1"/>
        <v>0</v>
      </c>
      <c r="I11" s="6">
        <f t="shared" si="2"/>
        <v>15</v>
      </c>
      <c r="J11" s="6">
        <f t="shared" si="3"/>
        <v>15</v>
      </c>
    </row>
    <row r="12" spans="1:10" x14ac:dyDescent="0.2">
      <c r="A12" t="s">
        <v>27</v>
      </c>
      <c r="B12" t="s">
        <v>9</v>
      </c>
      <c r="C12" s="1">
        <v>43854</v>
      </c>
      <c r="D12" t="s">
        <v>6</v>
      </c>
      <c r="E12" t="s">
        <v>13</v>
      </c>
      <c r="F12">
        <v>3500</v>
      </c>
      <c r="G12" s="6">
        <f t="shared" si="0"/>
        <v>19.886369999999999</v>
      </c>
      <c r="H12" s="6">
        <f t="shared" si="1"/>
        <v>0</v>
      </c>
      <c r="I12" s="6">
        <f t="shared" si="2"/>
        <v>0</v>
      </c>
      <c r="J12" s="6">
        <f t="shared" si="3"/>
        <v>19.886369999999999</v>
      </c>
    </row>
    <row r="13" spans="1:10" x14ac:dyDescent="0.2">
      <c r="A13" t="s">
        <v>27</v>
      </c>
      <c r="B13" t="s">
        <v>9</v>
      </c>
      <c r="C13" s="1">
        <v>43855</v>
      </c>
      <c r="D13" t="s">
        <v>8</v>
      </c>
      <c r="E13" t="s">
        <v>15</v>
      </c>
      <c r="F13">
        <v>8</v>
      </c>
      <c r="G13" s="6">
        <f t="shared" si="0"/>
        <v>0</v>
      </c>
      <c r="H13" s="6">
        <f t="shared" si="1"/>
        <v>0</v>
      </c>
      <c r="I13" s="6">
        <f t="shared" si="2"/>
        <v>24</v>
      </c>
      <c r="J13" s="6">
        <f t="shared" si="3"/>
        <v>24</v>
      </c>
    </row>
    <row r="14" spans="1:10" x14ac:dyDescent="0.2">
      <c r="A14" t="s">
        <v>27</v>
      </c>
      <c r="B14" t="s">
        <v>9</v>
      </c>
      <c r="C14" s="1">
        <v>43856</v>
      </c>
      <c r="D14" t="s">
        <v>10</v>
      </c>
      <c r="E14" t="s">
        <v>15</v>
      </c>
      <c r="F14">
        <v>25</v>
      </c>
      <c r="G14" s="6">
        <f t="shared" si="0"/>
        <v>0</v>
      </c>
      <c r="H14" s="6">
        <f t="shared" si="1"/>
        <v>25</v>
      </c>
      <c r="I14" s="6">
        <f t="shared" si="2"/>
        <v>0</v>
      </c>
      <c r="J14" s="6">
        <f t="shared" si="3"/>
        <v>25</v>
      </c>
    </row>
    <row r="15" spans="1:10" x14ac:dyDescent="0.2">
      <c r="A15" t="s">
        <v>27</v>
      </c>
      <c r="B15" t="s">
        <v>9</v>
      </c>
      <c r="C15" s="1">
        <v>43858</v>
      </c>
      <c r="D15" t="s">
        <v>10</v>
      </c>
      <c r="E15" t="s">
        <v>15</v>
      </c>
      <c r="F15">
        <v>15</v>
      </c>
      <c r="G15" s="6">
        <f t="shared" si="0"/>
        <v>0</v>
      </c>
      <c r="H15" s="6">
        <f t="shared" si="1"/>
        <v>15</v>
      </c>
      <c r="I15" s="6">
        <f t="shared" si="2"/>
        <v>0</v>
      </c>
      <c r="J15" s="6">
        <f t="shared" si="3"/>
        <v>15</v>
      </c>
    </row>
    <row r="16" spans="1:10" x14ac:dyDescent="0.2">
      <c r="A16" t="s">
        <v>27</v>
      </c>
      <c r="B16" t="s">
        <v>9</v>
      </c>
      <c r="C16" s="1">
        <v>43859</v>
      </c>
      <c r="D16" t="s">
        <v>8</v>
      </c>
      <c r="E16" t="s">
        <v>15</v>
      </c>
      <c r="F16">
        <v>5</v>
      </c>
      <c r="G16" s="6">
        <f t="shared" si="0"/>
        <v>0</v>
      </c>
      <c r="H16" s="6">
        <f t="shared" si="1"/>
        <v>0</v>
      </c>
      <c r="I16" s="6">
        <f t="shared" si="2"/>
        <v>15</v>
      </c>
      <c r="J16" s="6">
        <f t="shared" si="3"/>
        <v>15</v>
      </c>
    </row>
    <row r="17" spans="1:10" x14ac:dyDescent="0.2">
      <c r="A17" t="s">
        <v>27</v>
      </c>
      <c r="B17" t="s">
        <v>9</v>
      </c>
      <c r="C17" s="1">
        <v>43860</v>
      </c>
      <c r="D17" t="s">
        <v>8</v>
      </c>
      <c r="E17" t="s">
        <v>15</v>
      </c>
      <c r="F17">
        <v>4.5</v>
      </c>
      <c r="G17" s="6">
        <f t="shared" si="0"/>
        <v>0</v>
      </c>
      <c r="H17" s="6">
        <f t="shared" si="1"/>
        <v>0</v>
      </c>
      <c r="I17" s="6">
        <f t="shared" si="2"/>
        <v>13.5</v>
      </c>
      <c r="J17" s="6">
        <f t="shared" si="3"/>
        <v>13.5</v>
      </c>
    </row>
    <row r="18" spans="1:10" x14ac:dyDescent="0.2">
      <c r="A18" t="s">
        <v>27</v>
      </c>
      <c r="B18" t="s">
        <v>9</v>
      </c>
      <c r="C18" s="1">
        <v>43861</v>
      </c>
      <c r="D18" t="s">
        <v>6</v>
      </c>
      <c r="E18" t="s">
        <v>13</v>
      </c>
      <c r="F18">
        <v>3500</v>
      </c>
      <c r="G18" s="6">
        <f t="shared" si="0"/>
        <v>19.886369999999999</v>
      </c>
      <c r="H18" s="6">
        <f t="shared" si="1"/>
        <v>0</v>
      </c>
      <c r="I18" s="6">
        <f t="shared" si="2"/>
        <v>0</v>
      </c>
      <c r="J18" s="6">
        <f t="shared" si="3"/>
        <v>19.886369999999999</v>
      </c>
    </row>
    <row r="19" spans="1:10" x14ac:dyDescent="0.2">
      <c r="A19" t="s">
        <v>27</v>
      </c>
      <c r="B19" t="s">
        <v>9</v>
      </c>
      <c r="C19" s="1">
        <v>43862</v>
      </c>
      <c r="D19" t="s">
        <v>8</v>
      </c>
      <c r="E19" t="s">
        <v>15</v>
      </c>
      <c r="F19">
        <v>2</v>
      </c>
      <c r="G19" s="6">
        <f t="shared" si="0"/>
        <v>0</v>
      </c>
      <c r="H19" s="6">
        <f t="shared" si="1"/>
        <v>0</v>
      </c>
      <c r="I19" s="6">
        <f t="shared" si="2"/>
        <v>6</v>
      </c>
      <c r="J19" s="6">
        <f t="shared" si="3"/>
        <v>6</v>
      </c>
    </row>
    <row r="20" spans="1:10" x14ac:dyDescent="0.2">
      <c r="A20" t="s">
        <v>27</v>
      </c>
      <c r="B20" t="s">
        <v>9</v>
      </c>
      <c r="C20" s="1">
        <v>43863</v>
      </c>
      <c r="D20" t="s">
        <v>8</v>
      </c>
      <c r="E20" t="s">
        <v>15</v>
      </c>
      <c r="F20">
        <v>11</v>
      </c>
      <c r="G20" s="6">
        <f t="shared" si="0"/>
        <v>0</v>
      </c>
      <c r="H20" s="6">
        <f t="shared" si="1"/>
        <v>0</v>
      </c>
      <c r="I20" s="6">
        <f t="shared" si="2"/>
        <v>33</v>
      </c>
      <c r="J20" s="6">
        <f t="shared" si="3"/>
        <v>33</v>
      </c>
    </row>
    <row r="21" spans="1:10" x14ac:dyDescent="0.2">
      <c r="A21" t="s">
        <v>27</v>
      </c>
      <c r="B21" t="s">
        <v>9</v>
      </c>
      <c r="C21" s="1">
        <v>43865</v>
      </c>
      <c r="D21" t="s">
        <v>10</v>
      </c>
      <c r="E21" t="s">
        <v>15</v>
      </c>
      <c r="F21">
        <v>15</v>
      </c>
      <c r="G21" s="6">
        <f t="shared" si="0"/>
        <v>0</v>
      </c>
      <c r="H21" s="6">
        <f t="shared" si="1"/>
        <v>15</v>
      </c>
      <c r="I21" s="6">
        <f t="shared" si="2"/>
        <v>0</v>
      </c>
      <c r="J21" s="6">
        <f t="shared" si="3"/>
        <v>15</v>
      </c>
    </row>
    <row r="22" spans="1:10" x14ac:dyDescent="0.2">
      <c r="A22" t="s">
        <v>27</v>
      </c>
      <c r="B22" t="s">
        <v>9</v>
      </c>
      <c r="C22" s="1">
        <v>43865</v>
      </c>
      <c r="D22" t="s">
        <v>8</v>
      </c>
      <c r="E22" t="s">
        <v>15</v>
      </c>
      <c r="F22">
        <v>2</v>
      </c>
      <c r="G22" s="6">
        <f t="shared" si="0"/>
        <v>0</v>
      </c>
      <c r="H22" s="6">
        <f t="shared" si="1"/>
        <v>0</v>
      </c>
      <c r="I22" s="6">
        <f t="shared" si="2"/>
        <v>6</v>
      </c>
      <c r="J22" s="6">
        <f t="shared" si="3"/>
        <v>6</v>
      </c>
    </row>
    <row r="23" spans="1:10" x14ac:dyDescent="0.2">
      <c r="A23" t="s">
        <v>27</v>
      </c>
      <c r="B23" t="s">
        <v>9</v>
      </c>
      <c r="C23" s="1">
        <v>43866</v>
      </c>
      <c r="D23" t="s">
        <v>8</v>
      </c>
      <c r="E23" t="s">
        <v>15</v>
      </c>
      <c r="F23">
        <v>5</v>
      </c>
      <c r="G23" s="6">
        <f t="shared" si="0"/>
        <v>0</v>
      </c>
      <c r="H23" s="6">
        <f t="shared" si="1"/>
        <v>0</v>
      </c>
      <c r="I23" s="6">
        <f t="shared" si="2"/>
        <v>15</v>
      </c>
      <c r="J23" s="6">
        <f t="shared" si="3"/>
        <v>15</v>
      </c>
    </row>
    <row r="24" spans="1:10" x14ac:dyDescent="0.2">
      <c r="A24" t="s">
        <v>27</v>
      </c>
      <c r="B24" t="s">
        <v>9</v>
      </c>
      <c r="C24" s="1">
        <v>43868</v>
      </c>
      <c r="D24" t="s">
        <v>6</v>
      </c>
      <c r="E24" t="s">
        <v>13</v>
      </c>
      <c r="F24">
        <v>3500</v>
      </c>
      <c r="G24" s="6">
        <f t="shared" si="0"/>
        <v>19.886369999999999</v>
      </c>
      <c r="H24" s="6">
        <f t="shared" si="1"/>
        <v>0</v>
      </c>
      <c r="I24" s="6">
        <f t="shared" si="2"/>
        <v>0</v>
      </c>
      <c r="J24" s="6">
        <f t="shared" si="3"/>
        <v>19.886369999999999</v>
      </c>
    </row>
    <row r="25" spans="1:10" x14ac:dyDescent="0.2">
      <c r="A25" t="s">
        <v>27</v>
      </c>
      <c r="B25" t="s">
        <v>9</v>
      </c>
      <c r="C25" s="1">
        <v>43870</v>
      </c>
      <c r="D25" t="s">
        <v>8</v>
      </c>
      <c r="E25" t="s">
        <v>15</v>
      </c>
      <c r="F25">
        <v>12</v>
      </c>
      <c r="G25" s="6">
        <f t="shared" si="0"/>
        <v>0</v>
      </c>
      <c r="H25" s="6">
        <f t="shared" si="1"/>
        <v>0</v>
      </c>
      <c r="I25" s="6">
        <f t="shared" si="2"/>
        <v>36</v>
      </c>
      <c r="J25" s="6">
        <f t="shared" si="3"/>
        <v>36</v>
      </c>
    </row>
    <row r="26" spans="1:10" x14ac:dyDescent="0.2">
      <c r="A26" t="s">
        <v>27</v>
      </c>
      <c r="B26" t="s">
        <v>9</v>
      </c>
      <c r="C26" s="1">
        <v>43872</v>
      </c>
      <c r="D26" t="s">
        <v>10</v>
      </c>
      <c r="E26" t="s">
        <v>15</v>
      </c>
      <c r="F26">
        <v>15</v>
      </c>
      <c r="G26" s="6">
        <f t="shared" si="0"/>
        <v>0</v>
      </c>
      <c r="H26" s="6">
        <f t="shared" si="1"/>
        <v>15</v>
      </c>
      <c r="I26" s="6">
        <f t="shared" si="2"/>
        <v>0</v>
      </c>
      <c r="J26" s="6">
        <f t="shared" si="3"/>
        <v>15</v>
      </c>
    </row>
    <row r="27" spans="1:10" x14ac:dyDescent="0.2">
      <c r="A27" t="s">
        <v>27</v>
      </c>
      <c r="B27" t="s">
        <v>9</v>
      </c>
      <c r="C27" s="1">
        <v>43873</v>
      </c>
      <c r="D27" t="s">
        <v>8</v>
      </c>
      <c r="E27" t="s">
        <v>15</v>
      </c>
      <c r="F27">
        <v>5</v>
      </c>
      <c r="G27" s="6">
        <f t="shared" si="0"/>
        <v>0</v>
      </c>
      <c r="H27" s="6">
        <f t="shared" si="1"/>
        <v>0</v>
      </c>
      <c r="I27" s="6">
        <f t="shared" si="2"/>
        <v>15</v>
      </c>
      <c r="J27" s="6">
        <f t="shared" si="3"/>
        <v>15</v>
      </c>
    </row>
    <row r="28" spans="1:10" x14ac:dyDescent="0.2">
      <c r="A28" t="s">
        <v>27</v>
      </c>
      <c r="B28" t="s">
        <v>9</v>
      </c>
      <c r="C28" s="1">
        <v>43876</v>
      </c>
      <c r="D28" t="s">
        <v>10</v>
      </c>
      <c r="E28" t="s">
        <v>15</v>
      </c>
      <c r="F28">
        <v>20</v>
      </c>
      <c r="G28" s="6">
        <f t="shared" si="0"/>
        <v>0</v>
      </c>
      <c r="H28" s="6">
        <f t="shared" si="1"/>
        <v>20</v>
      </c>
      <c r="I28" s="6">
        <f t="shared" si="2"/>
        <v>0</v>
      </c>
      <c r="J28" s="6">
        <f t="shared" si="3"/>
        <v>20</v>
      </c>
    </row>
    <row r="29" spans="1:10" x14ac:dyDescent="0.2">
      <c r="A29" t="s">
        <v>27</v>
      </c>
      <c r="B29" t="s">
        <v>9</v>
      </c>
      <c r="C29" s="1">
        <v>43876</v>
      </c>
      <c r="D29" t="s">
        <v>8</v>
      </c>
      <c r="E29" t="s">
        <v>15</v>
      </c>
      <c r="F29">
        <v>2</v>
      </c>
      <c r="G29" s="6">
        <f t="shared" si="0"/>
        <v>0</v>
      </c>
      <c r="H29" s="6">
        <f t="shared" si="1"/>
        <v>0</v>
      </c>
      <c r="I29" s="6">
        <f t="shared" si="2"/>
        <v>6</v>
      </c>
      <c r="J29" s="6">
        <f t="shared" si="3"/>
        <v>6</v>
      </c>
    </row>
    <row r="30" spans="1:10" x14ac:dyDescent="0.2">
      <c r="A30" t="s">
        <v>27</v>
      </c>
      <c r="B30" t="s">
        <v>9</v>
      </c>
      <c r="C30" s="1">
        <v>43879</v>
      </c>
      <c r="D30" t="s">
        <v>8</v>
      </c>
      <c r="E30" t="s">
        <v>15</v>
      </c>
      <c r="F30">
        <v>5</v>
      </c>
      <c r="G30" s="6">
        <f t="shared" si="0"/>
        <v>0</v>
      </c>
      <c r="H30" s="6">
        <f t="shared" si="1"/>
        <v>0</v>
      </c>
      <c r="I30" s="6">
        <f t="shared" si="2"/>
        <v>15</v>
      </c>
      <c r="J30" s="6">
        <f t="shared" si="3"/>
        <v>15</v>
      </c>
    </row>
    <row r="31" spans="1:10" x14ac:dyDescent="0.2">
      <c r="A31" t="s">
        <v>27</v>
      </c>
      <c r="B31" t="s">
        <v>9</v>
      </c>
      <c r="C31" s="1">
        <v>43882</v>
      </c>
      <c r="D31" t="s">
        <v>6</v>
      </c>
      <c r="E31" t="s">
        <v>13</v>
      </c>
      <c r="F31">
        <v>3500</v>
      </c>
      <c r="G31" s="6">
        <f t="shared" si="0"/>
        <v>19.886369999999999</v>
      </c>
      <c r="H31" s="6">
        <f t="shared" si="1"/>
        <v>0</v>
      </c>
      <c r="I31" s="6">
        <f t="shared" si="2"/>
        <v>0</v>
      </c>
      <c r="J31" s="6">
        <f t="shared" si="3"/>
        <v>19.886369999999999</v>
      </c>
    </row>
    <row r="32" spans="1:10" x14ac:dyDescent="0.2">
      <c r="A32" t="s">
        <v>27</v>
      </c>
      <c r="B32" t="s">
        <v>9</v>
      </c>
      <c r="C32" s="1">
        <v>43883</v>
      </c>
      <c r="D32" t="s">
        <v>8</v>
      </c>
      <c r="E32" t="s">
        <v>15</v>
      </c>
      <c r="F32">
        <v>8</v>
      </c>
      <c r="G32" s="6">
        <f t="shared" si="0"/>
        <v>0</v>
      </c>
      <c r="H32" s="6">
        <f t="shared" si="1"/>
        <v>0</v>
      </c>
      <c r="I32" s="6">
        <f t="shared" si="2"/>
        <v>24</v>
      </c>
      <c r="J32" s="6">
        <f t="shared" si="3"/>
        <v>24</v>
      </c>
    </row>
    <row r="33" spans="1:10" x14ac:dyDescent="0.2">
      <c r="A33" t="s">
        <v>27</v>
      </c>
      <c r="B33" t="s">
        <v>9</v>
      </c>
      <c r="C33" s="1">
        <v>43884</v>
      </c>
      <c r="D33" t="s">
        <v>10</v>
      </c>
      <c r="E33" t="s">
        <v>15</v>
      </c>
      <c r="F33">
        <v>30</v>
      </c>
      <c r="G33" s="6">
        <f t="shared" si="0"/>
        <v>0</v>
      </c>
      <c r="H33" s="6">
        <f t="shared" si="1"/>
        <v>30</v>
      </c>
      <c r="I33" s="6">
        <f t="shared" si="2"/>
        <v>0</v>
      </c>
      <c r="J33" s="6">
        <f t="shared" si="3"/>
        <v>30</v>
      </c>
    </row>
    <row r="34" spans="1:10" x14ac:dyDescent="0.2">
      <c r="A34" t="s">
        <v>27</v>
      </c>
      <c r="B34" t="s">
        <v>9</v>
      </c>
      <c r="C34" s="1">
        <v>43886</v>
      </c>
      <c r="D34" t="s">
        <v>8</v>
      </c>
      <c r="E34" t="s">
        <v>15</v>
      </c>
      <c r="F34">
        <v>5</v>
      </c>
      <c r="G34" s="6">
        <f t="shared" si="0"/>
        <v>0</v>
      </c>
      <c r="H34" s="6">
        <f t="shared" si="1"/>
        <v>0</v>
      </c>
      <c r="I34" s="6">
        <f t="shared" si="2"/>
        <v>15</v>
      </c>
      <c r="J34" s="6">
        <f t="shared" si="3"/>
        <v>15</v>
      </c>
    </row>
    <row r="35" spans="1:10" x14ac:dyDescent="0.2">
      <c r="A35" t="s">
        <v>27</v>
      </c>
      <c r="B35" t="s">
        <v>9</v>
      </c>
      <c r="C35" s="1">
        <v>43888</v>
      </c>
      <c r="D35" t="s">
        <v>8</v>
      </c>
      <c r="E35" t="s">
        <v>15</v>
      </c>
      <c r="F35">
        <v>4</v>
      </c>
      <c r="G35" s="6">
        <f t="shared" si="0"/>
        <v>0</v>
      </c>
      <c r="H35" s="6">
        <f t="shared" si="1"/>
        <v>0</v>
      </c>
      <c r="I35" s="6">
        <f t="shared" si="2"/>
        <v>12</v>
      </c>
      <c r="J35" s="6">
        <f t="shared" si="3"/>
        <v>12</v>
      </c>
    </row>
    <row r="36" spans="1:10" x14ac:dyDescent="0.2">
      <c r="A36" t="s">
        <v>24</v>
      </c>
      <c r="B36" t="s">
        <v>9</v>
      </c>
      <c r="C36" s="1">
        <v>43845</v>
      </c>
      <c r="D36" t="s">
        <v>6</v>
      </c>
      <c r="E36" t="s">
        <v>13</v>
      </c>
      <c r="F36">
        <v>1400</v>
      </c>
      <c r="G36" s="6">
        <f t="shared" si="0"/>
        <v>7.954548</v>
      </c>
      <c r="H36" s="6">
        <f t="shared" si="1"/>
        <v>0</v>
      </c>
      <c r="I36" s="6">
        <f t="shared" si="2"/>
        <v>0</v>
      </c>
      <c r="J36" s="6">
        <f t="shared" si="3"/>
        <v>7.954548</v>
      </c>
    </row>
    <row r="37" spans="1:10" x14ac:dyDescent="0.2">
      <c r="A37" t="s">
        <v>24</v>
      </c>
      <c r="B37" t="s">
        <v>9</v>
      </c>
      <c r="C37" s="1">
        <v>43846</v>
      </c>
      <c r="D37" t="s">
        <v>10</v>
      </c>
      <c r="E37" t="s">
        <v>15</v>
      </c>
      <c r="F37">
        <v>11.51</v>
      </c>
      <c r="G37" s="6">
        <f t="shared" si="0"/>
        <v>0</v>
      </c>
      <c r="H37" s="6">
        <f t="shared" si="1"/>
        <v>11.51</v>
      </c>
      <c r="I37" s="6">
        <f t="shared" si="2"/>
        <v>0</v>
      </c>
      <c r="J37" s="6">
        <f t="shared" si="3"/>
        <v>11.51</v>
      </c>
    </row>
    <row r="38" spans="1:10" x14ac:dyDescent="0.2">
      <c r="A38" t="s">
        <v>24</v>
      </c>
      <c r="B38" t="s">
        <v>9</v>
      </c>
      <c r="C38" s="1">
        <v>43847</v>
      </c>
      <c r="D38" t="s">
        <v>6</v>
      </c>
      <c r="E38" t="s">
        <v>13</v>
      </c>
      <c r="F38">
        <v>1200</v>
      </c>
      <c r="G38" s="6">
        <f t="shared" si="0"/>
        <v>6.8181839999999996</v>
      </c>
      <c r="H38" s="6">
        <f t="shared" si="1"/>
        <v>0</v>
      </c>
      <c r="I38" s="6">
        <f t="shared" si="2"/>
        <v>0</v>
      </c>
      <c r="J38" s="6">
        <f t="shared" si="3"/>
        <v>6.8181839999999996</v>
      </c>
    </row>
    <row r="39" spans="1:10" x14ac:dyDescent="0.2">
      <c r="A39" t="s">
        <v>24</v>
      </c>
      <c r="B39" t="s">
        <v>9</v>
      </c>
      <c r="C39" s="1">
        <v>43847</v>
      </c>
      <c r="D39" t="s">
        <v>8</v>
      </c>
      <c r="E39" t="s">
        <v>15</v>
      </c>
      <c r="F39">
        <v>1.58</v>
      </c>
      <c r="G39" s="6">
        <f t="shared" si="0"/>
        <v>0</v>
      </c>
      <c r="H39" s="6">
        <f t="shared" si="1"/>
        <v>0</v>
      </c>
      <c r="I39" s="6">
        <f t="shared" si="2"/>
        <v>4.74</v>
      </c>
      <c r="J39" s="6">
        <f t="shared" si="3"/>
        <v>4.74</v>
      </c>
    </row>
    <row r="40" spans="1:10" x14ac:dyDescent="0.2">
      <c r="A40" t="s">
        <v>24</v>
      </c>
      <c r="B40" t="s">
        <v>9</v>
      </c>
      <c r="C40" s="1">
        <v>43848</v>
      </c>
      <c r="D40" t="s">
        <v>10</v>
      </c>
      <c r="E40" t="s">
        <v>15</v>
      </c>
      <c r="F40">
        <v>30.15</v>
      </c>
      <c r="G40" s="6">
        <f t="shared" si="0"/>
        <v>0</v>
      </c>
      <c r="H40" s="6">
        <f t="shared" si="1"/>
        <v>30.15</v>
      </c>
      <c r="I40" s="6">
        <f t="shared" si="2"/>
        <v>0</v>
      </c>
      <c r="J40" s="6">
        <f t="shared" si="3"/>
        <v>30.15</v>
      </c>
    </row>
    <row r="41" spans="1:10" x14ac:dyDescent="0.2">
      <c r="A41" t="s">
        <v>24</v>
      </c>
      <c r="B41" t="s">
        <v>9</v>
      </c>
      <c r="C41" s="1">
        <v>43852</v>
      </c>
      <c r="D41" t="s">
        <v>10</v>
      </c>
      <c r="E41" t="s">
        <v>15</v>
      </c>
      <c r="F41">
        <v>11.3</v>
      </c>
      <c r="G41" s="6">
        <f t="shared" si="0"/>
        <v>0</v>
      </c>
      <c r="H41" s="6">
        <f t="shared" si="1"/>
        <v>11.3</v>
      </c>
      <c r="I41" s="6">
        <f t="shared" si="2"/>
        <v>0</v>
      </c>
      <c r="J41" s="6">
        <f t="shared" si="3"/>
        <v>11.3</v>
      </c>
    </row>
    <row r="42" spans="1:10" x14ac:dyDescent="0.2">
      <c r="A42" t="s">
        <v>24</v>
      </c>
      <c r="B42" t="s">
        <v>9</v>
      </c>
      <c r="C42" s="1">
        <v>43853</v>
      </c>
      <c r="D42" t="s">
        <v>10</v>
      </c>
      <c r="E42" t="s">
        <v>15</v>
      </c>
      <c r="F42">
        <v>11.5</v>
      </c>
      <c r="G42" s="6">
        <f t="shared" si="0"/>
        <v>0</v>
      </c>
      <c r="H42" s="6">
        <f t="shared" si="1"/>
        <v>11.5</v>
      </c>
      <c r="I42" s="6">
        <f t="shared" si="2"/>
        <v>0</v>
      </c>
      <c r="J42" s="6">
        <f t="shared" si="3"/>
        <v>11.5</v>
      </c>
    </row>
    <row r="43" spans="1:10" x14ac:dyDescent="0.2">
      <c r="A43" t="s">
        <v>24</v>
      </c>
      <c r="B43" t="s">
        <v>9</v>
      </c>
      <c r="C43" s="1">
        <v>43854</v>
      </c>
      <c r="D43" t="s">
        <v>6</v>
      </c>
      <c r="E43" t="s">
        <v>13</v>
      </c>
      <c r="F43">
        <v>2000</v>
      </c>
      <c r="G43" s="6">
        <f t="shared" si="0"/>
        <v>11.36364</v>
      </c>
      <c r="H43" s="6">
        <f t="shared" si="1"/>
        <v>0</v>
      </c>
      <c r="I43" s="6">
        <f t="shared" si="2"/>
        <v>0</v>
      </c>
      <c r="J43" s="6">
        <f t="shared" si="3"/>
        <v>11.36364</v>
      </c>
    </row>
    <row r="44" spans="1:10" x14ac:dyDescent="0.2">
      <c r="A44" t="s">
        <v>24</v>
      </c>
      <c r="B44" t="s">
        <v>9</v>
      </c>
      <c r="C44" s="1">
        <v>43854</v>
      </c>
      <c r="D44" t="s">
        <v>10</v>
      </c>
      <c r="E44" t="s">
        <v>15</v>
      </c>
      <c r="F44">
        <v>12.2</v>
      </c>
      <c r="G44" s="6">
        <f t="shared" si="0"/>
        <v>0</v>
      </c>
      <c r="H44" s="6">
        <f t="shared" si="1"/>
        <v>12.2</v>
      </c>
      <c r="I44" s="6">
        <f t="shared" si="2"/>
        <v>0</v>
      </c>
      <c r="J44" s="6">
        <f t="shared" si="3"/>
        <v>12.2</v>
      </c>
    </row>
    <row r="45" spans="1:10" x14ac:dyDescent="0.2">
      <c r="A45" t="s">
        <v>24</v>
      </c>
      <c r="B45" t="s">
        <v>9</v>
      </c>
      <c r="C45" s="1">
        <v>43856</v>
      </c>
      <c r="D45" t="s">
        <v>10</v>
      </c>
      <c r="E45" t="s">
        <v>15</v>
      </c>
      <c r="F45">
        <v>20.350000000000001</v>
      </c>
      <c r="G45" s="6">
        <f t="shared" si="0"/>
        <v>0</v>
      </c>
      <c r="H45" s="6">
        <f t="shared" si="1"/>
        <v>20.350000000000001</v>
      </c>
      <c r="I45" s="6">
        <f t="shared" si="2"/>
        <v>0</v>
      </c>
      <c r="J45" s="6">
        <f t="shared" si="3"/>
        <v>20.350000000000001</v>
      </c>
    </row>
    <row r="46" spans="1:10" x14ac:dyDescent="0.2">
      <c r="A46" t="s">
        <v>24</v>
      </c>
      <c r="B46" t="s">
        <v>9</v>
      </c>
      <c r="C46" s="1">
        <v>43858</v>
      </c>
      <c r="D46" t="s">
        <v>10</v>
      </c>
      <c r="E46" t="s">
        <v>15</v>
      </c>
      <c r="F46">
        <v>11.22</v>
      </c>
      <c r="G46" s="6">
        <f t="shared" si="0"/>
        <v>0</v>
      </c>
      <c r="H46" s="6">
        <f t="shared" si="1"/>
        <v>11.22</v>
      </c>
      <c r="I46" s="6">
        <f t="shared" si="2"/>
        <v>0</v>
      </c>
      <c r="J46" s="6">
        <f t="shared" si="3"/>
        <v>11.22</v>
      </c>
    </row>
    <row r="47" spans="1:10" x14ac:dyDescent="0.2">
      <c r="A47" t="s">
        <v>24</v>
      </c>
      <c r="B47" t="s">
        <v>9</v>
      </c>
      <c r="C47" s="1">
        <v>43859</v>
      </c>
      <c r="D47" t="s">
        <v>8</v>
      </c>
      <c r="E47" t="s">
        <v>15</v>
      </c>
      <c r="F47">
        <v>1</v>
      </c>
      <c r="G47" s="6">
        <f t="shared" si="0"/>
        <v>0</v>
      </c>
      <c r="H47" s="6">
        <f t="shared" si="1"/>
        <v>0</v>
      </c>
      <c r="I47" s="6">
        <f t="shared" si="2"/>
        <v>3</v>
      </c>
      <c r="J47" s="6">
        <f t="shared" si="3"/>
        <v>3</v>
      </c>
    </row>
    <row r="48" spans="1:10" x14ac:dyDescent="0.2">
      <c r="A48" t="s">
        <v>24</v>
      </c>
      <c r="B48" t="s">
        <v>9</v>
      </c>
      <c r="C48" s="1">
        <v>43859</v>
      </c>
      <c r="D48" t="s">
        <v>6</v>
      </c>
      <c r="E48" t="s">
        <v>13</v>
      </c>
      <c r="F48">
        <v>1200</v>
      </c>
      <c r="G48" s="6">
        <f t="shared" si="0"/>
        <v>6.8181839999999996</v>
      </c>
      <c r="H48" s="6">
        <f t="shared" si="1"/>
        <v>0</v>
      </c>
      <c r="I48" s="6">
        <f t="shared" si="2"/>
        <v>0</v>
      </c>
      <c r="J48" s="6">
        <f t="shared" si="3"/>
        <v>6.8181839999999996</v>
      </c>
    </row>
    <row r="49" spans="1:10" x14ac:dyDescent="0.2">
      <c r="A49" t="s">
        <v>24</v>
      </c>
      <c r="B49" t="s">
        <v>9</v>
      </c>
      <c r="C49" s="1">
        <v>43860</v>
      </c>
      <c r="D49" t="s">
        <v>10</v>
      </c>
      <c r="E49" t="s">
        <v>15</v>
      </c>
      <c r="F49">
        <v>12</v>
      </c>
      <c r="G49" s="6">
        <f t="shared" si="0"/>
        <v>0</v>
      </c>
      <c r="H49" s="6">
        <f t="shared" si="1"/>
        <v>12</v>
      </c>
      <c r="I49" s="6">
        <f t="shared" si="2"/>
        <v>0</v>
      </c>
      <c r="J49" s="6">
        <f t="shared" si="3"/>
        <v>12</v>
      </c>
    </row>
    <row r="50" spans="1:10" x14ac:dyDescent="0.2">
      <c r="A50" t="s">
        <v>24</v>
      </c>
      <c r="B50" t="s">
        <v>9</v>
      </c>
      <c r="C50" s="1">
        <v>43861</v>
      </c>
      <c r="D50" t="s">
        <v>6</v>
      </c>
      <c r="E50" t="s">
        <v>13</v>
      </c>
      <c r="F50">
        <v>1200</v>
      </c>
      <c r="G50" s="6">
        <f t="shared" si="0"/>
        <v>6.8181839999999996</v>
      </c>
      <c r="H50" s="6">
        <f t="shared" si="1"/>
        <v>0</v>
      </c>
      <c r="I50" s="6">
        <f t="shared" si="2"/>
        <v>0</v>
      </c>
      <c r="J50" s="6">
        <f t="shared" si="3"/>
        <v>6.8181839999999996</v>
      </c>
    </row>
    <row r="51" spans="1:10" x14ac:dyDescent="0.2">
      <c r="A51" t="s">
        <v>24</v>
      </c>
      <c r="B51" t="s">
        <v>9</v>
      </c>
      <c r="C51" s="1">
        <v>43861</v>
      </c>
      <c r="D51" t="s">
        <v>10</v>
      </c>
      <c r="E51" t="s">
        <v>15</v>
      </c>
      <c r="F51">
        <v>2.68</v>
      </c>
      <c r="G51" s="6">
        <f t="shared" si="0"/>
        <v>0</v>
      </c>
      <c r="H51" s="6">
        <f t="shared" si="1"/>
        <v>2.68</v>
      </c>
      <c r="I51" s="6">
        <f t="shared" si="2"/>
        <v>0</v>
      </c>
      <c r="J51" s="6">
        <f t="shared" si="3"/>
        <v>2.68</v>
      </c>
    </row>
    <row r="52" spans="1:10" x14ac:dyDescent="0.2">
      <c r="A52" t="s">
        <v>24</v>
      </c>
      <c r="B52" t="s">
        <v>9</v>
      </c>
      <c r="C52" s="1">
        <v>43862</v>
      </c>
      <c r="D52" t="s">
        <v>8</v>
      </c>
      <c r="E52" t="s">
        <v>15</v>
      </c>
      <c r="F52">
        <v>3.15</v>
      </c>
      <c r="G52" s="6">
        <f t="shared" si="0"/>
        <v>0</v>
      </c>
      <c r="H52" s="6">
        <f t="shared" si="1"/>
        <v>0</v>
      </c>
      <c r="I52" s="6">
        <f t="shared" si="2"/>
        <v>9.4499999999999993</v>
      </c>
      <c r="J52" s="6">
        <f t="shared" si="3"/>
        <v>9.4499999999999993</v>
      </c>
    </row>
    <row r="53" spans="1:10" x14ac:dyDescent="0.2">
      <c r="A53" t="s">
        <v>24</v>
      </c>
      <c r="B53" t="s">
        <v>9</v>
      </c>
      <c r="C53" s="1">
        <v>43863</v>
      </c>
      <c r="D53" t="s">
        <v>10</v>
      </c>
      <c r="E53" t="s">
        <v>15</v>
      </c>
      <c r="F53">
        <v>35.35</v>
      </c>
      <c r="G53" s="6">
        <f t="shared" si="0"/>
        <v>0</v>
      </c>
      <c r="H53" s="6">
        <f t="shared" si="1"/>
        <v>35.35</v>
      </c>
      <c r="I53" s="6">
        <f t="shared" si="2"/>
        <v>0</v>
      </c>
      <c r="J53" s="6">
        <f t="shared" si="3"/>
        <v>35.35</v>
      </c>
    </row>
    <row r="54" spans="1:10" x14ac:dyDescent="0.2">
      <c r="A54" t="s">
        <v>24</v>
      </c>
      <c r="B54" t="s">
        <v>9</v>
      </c>
      <c r="C54" s="1">
        <v>43865</v>
      </c>
      <c r="D54" t="s">
        <v>6</v>
      </c>
      <c r="E54" t="s">
        <v>13</v>
      </c>
      <c r="F54">
        <v>1500</v>
      </c>
      <c r="G54" s="6">
        <f t="shared" si="0"/>
        <v>8.5227299999999993</v>
      </c>
      <c r="H54" s="6">
        <f t="shared" si="1"/>
        <v>0</v>
      </c>
      <c r="I54" s="6">
        <f t="shared" si="2"/>
        <v>0</v>
      </c>
      <c r="J54" s="6">
        <f t="shared" si="3"/>
        <v>8.5227299999999993</v>
      </c>
    </row>
    <row r="55" spans="1:10" x14ac:dyDescent="0.2">
      <c r="A55" t="s">
        <v>24</v>
      </c>
      <c r="B55" t="s">
        <v>9</v>
      </c>
      <c r="C55" s="1">
        <v>43865</v>
      </c>
      <c r="D55" t="s">
        <v>8</v>
      </c>
      <c r="E55" t="s">
        <v>15</v>
      </c>
      <c r="F55">
        <v>3</v>
      </c>
      <c r="G55" s="6">
        <f t="shared" si="0"/>
        <v>0</v>
      </c>
      <c r="H55" s="6">
        <f t="shared" si="1"/>
        <v>0</v>
      </c>
      <c r="I55" s="6">
        <f t="shared" si="2"/>
        <v>9</v>
      </c>
      <c r="J55" s="6">
        <f t="shared" si="3"/>
        <v>9</v>
      </c>
    </row>
    <row r="56" spans="1:10" x14ac:dyDescent="0.2">
      <c r="A56" t="s">
        <v>24</v>
      </c>
      <c r="B56" t="s">
        <v>9</v>
      </c>
      <c r="C56" s="1">
        <v>43866</v>
      </c>
      <c r="D56" t="s">
        <v>10</v>
      </c>
      <c r="E56" t="s">
        <v>15</v>
      </c>
      <c r="F56">
        <v>11</v>
      </c>
      <c r="G56" s="6">
        <f t="shared" si="0"/>
        <v>0</v>
      </c>
      <c r="H56" s="6">
        <f t="shared" si="1"/>
        <v>11</v>
      </c>
      <c r="I56" s="6">
        <f t="shared" si="2"/>
        <v>0</v>
      </c>
      <c r="J56" s="6">
        <f t="shared" si="3"/>
        <v>11</v>
      </c>
    </row>
    <row r="57" spans="1:10" x14ac:dyDescent="0.2">
      <c r="A57" t="s">
        <v>24</v>
      </c>
      <c r="B57" t="s">
        <v>9</v>
      </c>
      <c r="C57" s="1">
        <v>43868</v>
      </c>
      <c r="D57" t="s">
        <v>6</v>
      </c>
      <c r="E57" t="s">
        <v>13</v>
      </c>
      <c r="F57">
        <v>1400</v>
      </c>
      <c r="G57" s="6">
        <f t="shared" si="0"/>
        <v>7.954548</v>
      </c>
      <c r="H57" s="6">
        <f t="shared" si="1"/>
        <v>0</v>
      </c>
      <c r="I57" s="6">
        <f t="shared" si="2"/>
        <v>0</v>
      </c>
      <c r="J57" s="6">
        <f t="shared" si="3"/>
        <v>7.954548</v>
      </c>
    </row>
    <row r="58" spans="1:10" x14ac:dyDescent="0.2">
      <c r="A58" t="s">
        <v>24</v>
      </c>
      <c r="B58" t="s">
        <v>9</v>
      </c>
      <c r="C58" s="1">
        <v>43870</v>
      </c>
      <c r="D58" t="s">
        <v>8</v>
      </c>
      <c r="E58" t="s">
        <v>15</v>
      </c>
      <c r="F58">
        <v>3</v>
      </c>
      <c r="G58" s="6">
        <f t="shared" si="0"/>
        <v>0</v>
      </c>
      <c r="H58" s="6">
        <f t="shared" si="1"/>
        <v>0</v>
      </c>
      <c r="I58" s="6">
        <f t="shared" si="2"/>
        <v>9</v>
      </c>
      <c r="J58" s="6">
        <f t="shared" si="3"/>
        <v>9</v>
      </c>
    </row>
    <row r="59" spans="1:10" x14ac:dyDescent="0.2">
      <c r="A59" t="s">
        <v>24</v>
      </c>
      <c r="B59" t="s">
        <v>9</v>
      </c>
      <c r="C59" s="1">
        <v>43872</v>
      </c>
      <c r="D59" t="s">
        <v>6</v>
      </c>
      <c r="E59" t="s">
        <v>13</v>
      </c>
      <c r="F59">
        <v>1200</v>
      </c>
      <c r="G59" s="6">
        <f t="shared" si="0"/>
        <v>6.8181839999999996</v>
      </c>
      <c r="H59" s="6">
        <f t="shared" si="1"/>
        <v>0</v>
      </c>
      <c r="I59" s="6">
        <f t="shared" si="2"/>
        <v>0</v>
      </c>
      <c r="J59" s="6">
        <f t="shared" si="3"/>
        <v>6.8181839999999996</v>
      </c>
    </row>
    <row r="60" spans="1:10" x14ac:dyDescent="0.2">
      <c r="A60" t="s">
        <v>24</v>
      </c>
      <c r="B60" t="s">
        <v>9</v>
      </c>
      <c r="C60" s="1">
        <v>43873</v>
      </c>
      <c r="D60" t="s">
        <v>8</v>
      </c>
      <c r="E60" t="s">
        <v>15</v>
      </c>
      <c r="F60">
        <v>3</v>
      </c>
      <c r="G60" s="6">
        <f t="shared" si="0"/>
        <v>0</v>
      </c>
      <c r="H60" s="6">
        <f t="shared" si="1"/>
        <v>0</v>
      </c>
      <c r="I60" s="6">
        <f t="shared" si="2"/>
        <v>9</v>
      </c>
      <c r="J60" s="6">
        <f t="shared" si="3"/>
        <v>9</v>
      </c>
    </row>
    <row r="61" spans="1:10" x14ac:dyDescent="0.2">
      <c r="A61" t="s">
        <v>24</v>
      </c>
      <c r="B61" t="s">
        <v>9</v>
      </c>
      <c r="C61" s="1">
        <v>43875</v>
      </c>
      <c r="D61" t="s">
        <v>10</v>
      </c>
      <c r="E61" t="s">
        <v>15</v>
      </c>
      <c r="F61">
        <v>10</v>
      </c>
      <c r="G61" s="6">
        <f t="shared" si="0"/>
        <v>0</v>
      </c>
      <c r="H61" s="6">
        <f t="shared" si="1"/>
        <v>10</v>
      </c>
      <c r="I61" s="6">
        <f t="shared" si="2"/>
        <v>0</v>
      </c>
      <c r="J61" s="6">
        <f t="shared" si="3"/>
        <v>10</v>
      </c>
    </row>
    <row r="62" spans="1:10" x14ac:dyDescent="0.2">
      <c r="A62" t="s">
        <v>24</v>
      </c>
      <c r="B62" t="s">
        <v>9</v>
      </c>
      <c r="C62" s="1">
        <v>43875</v>
      </c>
      <c r="D62" t="s">
        <v>6</v>
      </c>
      <c r="E62" t="s">
        <v>13</v>
      </c>
      <c r="F62">
        <v>1200</v>
      </c>
      <c r="G62" s="6">
        <f t="shared" si="0"/>
        <v>6.8181839999999996</v>
      </c>
      <c r="H62" s="6">
        <f t="shared" si="1"/>
        <v>0</v>
      </c>
      <c r="I62" s="6">
        <f t="shared" si="2"/>
        <v>0</v>
      </c>
      <c r="J62" s="6">
        <f t="shared" si="3"/>
        <v>6.8181839999999996</v>
      </c>
    </row>
    <row r="63" spans="1:10" x14ac:dyDescent="0.2">
      <c r="A63" t="s">
        <v>24</v>
      </c>
      <c r="B63" t="s">
        <v>9</v>
      </c>
      <c r="C63" s="1">
        <v>43876</v>
      </c>
      <c r="D63" t="s">
        <v>8</v>
      </c>
      <c r="E63" t="s">
        <v>15</v>
      </c>
      <c r="F63">
        <v>3.5</v>
      </c>
      <c r="G63" s="6">
        <f t="shared" si="0"/>
        <v>0</v>
      </c>
      <c r="H63" s="6">
        <f t="shared" si="1"/>
        <v>0</v>
      </c>
      <c r="I63" s="6">
        <f t="shared" si="2"/>
        <v>10.5</v>
      </c>
      <c r="J63" s="6">
        <f t="shared" si="3"/>
        <v>10.5</v>
      </c>
    </row>
    <row r="64" spans="1:10" x14ac:dyDescent="0.2">
      <c r="A64" t="s">
        <v>24</v>
      </c>
      <c r="B64" t="s">
        <v>9</v>
      </c>
      <c r="C64" s="1">
        <v>43879</v>
      </c>
      <c r="D64" t="s">
        <v>8</v>
      </c>
      <c r="E64" t="s">
        <v>15</v>
      </c>
      <c r="F64">
        <v>2.8</v>
      </c>
      <c r="G64" s="6">
        <f t="shared" si="0"/>
        <v>0</v>
      </c>
      <c r="H64" s="6">
        <f t="shared" si="1"/>
        <v>0</v>
      </c>
      <c r="I64" s="6">
        <f t="shared" si="2"/>
        <v>8.3999999999999986</v>
      </c>
      <c r="J64" s="6">
        <f t="shared" si="3"/>
        <v>8.3999999999999986</v>
      </c>
    </row>
    <row r="65" spans="1:10" x14ac:dyDescent="0.2">
      <c r="A65" t="s">
        <v>24</v>
      </c>
      <c r="B65" t="s">
        <v>9</v>
      </c>
      <c r="C65" s="1">
        <v>43880</v>
      </c>
      <c r="D65" t="s">
        <v>8</v>
      </c>
      <c r="E65" t="s">
        <v>15</v>
      </c>
      <c r="F65">
        <v>1</v>
      </c>
      <c r="G65" s="6">
        <f t="shared" si="0"/>
        <v>0</v>
      </c>
      <c r="H65" s="6">
        <f t="shared" si="1"/>
        <v>0</v>
      </c>
      <c r="I65" s="6">
        <f t="shared" si="2"/>
        <v>3</v>
      </c>
      <c r="J65" s="6">
        <f t="shared" si="3"/>
        <v>3</v>
      </c>
    </row>
    <row r="66" spans="1:10" x14ac:dyDescent="0.2">
      <c r="A66" t="s">
        <v>24</v>
      </c>
      <c r="B66" t="s">
        <v>9</v>
      </c>
      <c r="C66" s="1">
        <v>43881</v>
      </c>
      <c r="D66" t="s">
        <v>10</v>
      </c>
      <c r="E66" t="s">
        <v>15</v>
      </c>
      <c r="F66">
        <v>10.5</v>
      </c>
      <c r="G66" s="6">
        <f t="shared" ref="G66:G129" si="4">IF(D66="Swim",((F66*0.000568182)*10),0)</f>
        <v>0</v>
      </c>
      <c r="H66" s="6">
        <f t="shared" ref="H66:H129" si="5">IF(D66="Bike",F66,0)</f>
        <v>10.5</v>
      </c>
      <c r="I66" s="6">
        <f t="shared" ref="I66:I129" si="6">IF(D66="Run",F66*3,0)</f>
        <v>0</v>
      </c>
      <c r="J66" s="6">
        <f t="shared" ref="J66:J129" si="7">SUM(G66:I66)</f>
        <v>10.5</v>
      </c>
    </row>
    <row r="67" spans="1:10" x14ac:dyDescent="0.2">
      <c r="A67" t="s">
        <v>24</v>
      </c>
      <c r="B67" t="s">
        <v>9</v>
      </c>
      <c r="C67" s="1">
        <v>43882</v>
      </c>
      <c r="D67" t="s">
        <v>8</v>
      </c>
      <c r="E67" t="s">
        <v>15</v>
      </c>
      <c r="F67">
        <v>1</v>
      </c>
      <c r="G67" s="6">
        <f t="shared" si="4"/>
        <v>0</v>
      </c>
      <c r="H67" s="6">
        <f t="shared" si="5"/>
        <v>0</v>
      </c>
      <c r="I67" s="6">
        <f t="shared" si="6"/>
        <v>3</v>
      </c>
      <c r="J67" s="6">
        <f t="shared" si="7"/>
        <v>3</v>
      </c>
    </row>
    <row r="68" spans="1:10" x14ac:dyDescent="0.2">
      <c r="A68" t="s">
        <v>24</v>
      </c>
      <c r="B68" t="s">
        <v>9</v>
      </c>
      <c r="C68" s="1">
        <v>43884</v>
      </c>
      <c r="D68" t="s">
        <v>8</v>
      </c>
      <c r="E68" t="s">
        <v>15</v>
      </c>
      <c r="F68">
        <v>1</v>
      </c>
      <c r="G68" s="6">
        <f t="shared" si="4"/>
        <v>0</v>
      </c>
      <c r="H68" s="6">
        <f t="shared" si="5"/>
        <v>0</v>
      </c>
      <c r="I68" s="6">
        <f t="shared" si="6"/>
        <v>3</v>
      </c>
      <c r="J68" s="6">
        <f t="shared" si="7"/>
        <v>3</v>
      </c>
    </row>
    <row r="69" spans="1:10" x14ac:dyDescent="0.2">
      <c r="A69" t="s">
        <v>24</v>
      </c>
      <c r="B69" t="s">
        <v>9</v>
      </c>
      <c r="C69" s="1">
        <v>43884</v>
      </c>
      <c r="D69" t="s">
        <v>8</v>
      </c>
      <c r="E69" t="s">
        <v>15</v>
      </c>
      <c r="F69">
        <v>1</v>
      </c>
      <c r="G69" s="6">
        <f t="shared" si="4"/>
        <v>0</v>
      </c>
      <c r="H69" s="6">
        <f t="shared" si="5"/>
        <v>0</v>
      </c>
      <c r="I69" s="6">
        <f t="shared" si="6"/>
        <v>3</v>
      </c>
      <c r="J69" s="6">
        <f t="shared" si="7"/>
        <v>3</v>
      </c>
    </row>
    <row r="70" spans="1:10" x14ac:dyDescent="0.2">
      <c r="A70" t="s">
        <v>24</v>
      </c>
      <c r="B70" t="s">
        <v>9</v>
      </c>
      <c r="C70" s="1">
        <v>43886</v>
      </c>
      <c r="D70" t="s">
        <v>10</v>
      </c>
      <c r="E70" t="s">
        <v>15</v>
      </c>
      <c r="F70">
        <v>10.5</v>
      </c>
      <c r="G70" s="6">
        <f t="shared" si="4"/>
        <v>0</v>
      </c>
      <c r="H70" s="6">
        <f t="shared" si="5"/>
        <v>10.5</v>
      </c>
      <c r="I70" s="6">
        <f t="shared" si="6"/>
        <v>0</v>
      </c>
      <c r="J70" s="6">
        <f t="shared" si="7"/>
        <v>10.5</v>
      </c>
    </row>
    <row r="71" spans="1:10" x14ac:dyDescent="0.2">
      <c r="A71" t="s">
        <v>24</v>
      </c>
      <c r="B71" t="s">
        <v>9</v>
      </c>
      <c r="C71" s="1">
        <v>43886</v>
      </c>
      <c r="D71" t="s">
        <v>8</v>
      </c>
      <c r="E71" t="s">
        <v>15</v>
      </c>
      <c r="F71">
        <v>5</v>
      </c>
      <c r="G71" s="6">
        <f t="shared" si="4"/>
        <v>0</v>
      </c>
      <c r="H71" s="6">
        <f t="shared" si="5"/>
        <v>0</v>
      </c>
      <c r="I71" s="6">
        <f t="shared" si="6"/>
        <v>15</v>
      </c>
      <c r="J71" s="6">
        <f t="shared" si="7"/>
        <v>15</v>
      </c>
    </row>
    <row r="72" spans="1:10" x14ac:dyDescent="0.2">
      <c r="A72" t="s">
        <v>24</v>
      </c>
      <c r="B72" t="s">
        <v>9</v>
      </c>
      <c r="C72" s="1">
        <v>43887</v>
      </c>
      <c r="D72" t="s">
        <v>8</v>
      </c>
      <c r="E72" t="s">
        <v>15</v>
      </c>
      <c r="F72">
        <v>1</v>
      </c>
      <c r="G72" s="6">
        <f t="shared" si="4"/>
        <v>0</v>
      </c>
      <c r="H72" s="6">
        <f t="shared" si="5"/>
        <v>0</v>
      </c>
      <c r="I72" s="6">
        <f t="shared" si="6"/>
        <v>3</v>
      </c>
      <c r="J72" s="6">
        <f t="shared" si="7"/>
        <v>3</v>
      </c>
    </row>
    <row r="73" spans="1:10" x14ac:dyDescent="0.2">
      <c r="A73" t="s">
        <v>24</v>
      </c>
      <c r="B73" t="s">
        <v>9</v>
      </c>
      <c r="C73" s="1">
        <v>43888</v>
      </c>
      <c r="D73" t="s">
        <v>6</v>
      </c>
      <c r="E73" t="s">
        <v>13</v>
      </c>
      <c r="F73">
        <v>1200</v>
      </c>
      <c r="G73" s="6">
        <f t="shared" si="4"/>
        <v>6.8181839999999996</v>
      </c>
      <c r="H73" s="6">
        <f t="shared" si="5"/>
        <v>0</v>
      </c>
      <c r="I73" s="6">
        <f t="shared" si="6"/>
        <v>0</v>
      </c>
      <c r="J73" s="6">
        <f t="shared" si="7"/>
        <v>6.8181839999999996</v>
      </c>
    </row>
    <row r="74" spans="1:10" x14ac:dyDescent="0.2">
      <c r="A74" t="s">
        <v>51</v>
      </c>
      <c r="B74" t="s">
        <v>9</v>
      </c>
      <c r="C74" s="1">
        <v>43845</v>
      </c>
      <c r="D74" t="s">
        <v>10</v>
      </c>
      <c r="E74" t="s">
        <v>15</v>
      </c>
      <c r="F74">
        <v>19.3</v>
      </c>
      <c r="G74" s="6">
        <f t="shared" si="4"/>
        <v>0</v>
      </c>
      <c r="H74" s="6">
        <f t="shared" si="5"/>
        <v>19.3</v>
      </c>
      <c r="I74" s="6">
        <f t="shared" si="6"/>
        <v>0</v>
      </c>
      <c r="J74" s="6">
        <f t="shared" si="7"/>
        <v>19.3</v>
      </c>
    </row>
    <row r="75" spans="1:10" x14ac:dyDescent="0.2">
      <c r="A75" t="s">
        <v>51</v>
      </c>
      <c r="B75" t="s">
        <v>9</v>
      </c>
      <c r="C75" s="1">
        <v>43846</v>
      </c>
      <c r="D75" t="s">
        <v>8</v>
      </c>
      <c r="E75" t="s">
        <v>15</v>
      </c>
      <c r="F75">
        <v>3</v>
      </c>
      <c r="G75" s="6">
        <f t="shared" si="4"/>
        <v>0</v>
      </c>
      <c r="H75" s="6">
        <f t="shared" si="5"/>
        <v>0</v>
      </c>
      <c r="I75" s="6">
        <f t="shared" si="6"/>
        <v>9</v>
      </c>
      <c r="J75" s="6">
        <f t="shared" si="7"/>
        <v>9</v>
      </c>
    </row>
    <row r="76" spans="1:10" x14ac:dyDescent="0.2">
      <c r="A76" t="s">
        <v>51</v>
      </c>
      <c r="B76" t="s">
        <v>9</v>
      </c>
      <c r="C76" s="1">
        <v>43848</v>
      </c>
      <c r="D76" t="s">
        <v>8</v>
      </c>
      <c r="E76" t="s">
        <v>15</v>
      </c>
      <c r="F76">
        <v>6.64</v>
      </c>
      <c r="G76" s="6">
        <f t="shared" si="4"/>
        <v>0</v>
      </c>
      <c r="H76" s="6">
        <f t="shared" si="5"/>
        <v>0</v>
      </c>
      <c r="I76" s="6">
        <f t="shared" si="6"/>
        <v>19.919999999999998</v>
      </c>
      <c r="J76" s="6">
        <f t="shared" si="7"/>
        <v>19.919999999999998</v>
      </c>
    </row>
    <row r="77" spans="1:10" x14ac:dyDescent="0.2">
      <c r="A77" t="s">
        <v>51</v>
      </c>
      <c r="B77" t="s">
        <v>9</v>
      </c>
      <c r="C77" s="1">
        <v>43849</v>
      </c>
      <c r="D77" t="s">
        <v>10</v>
      </c>
      <c r="E77" t="s">
        <v>15</v>
      </c>
      <c r="F77">
        <v>30.3</v>
      </c>
      <c r="G77" s="6">
        <f t="shared" si="4"/>
        <v>0</v>
      </c>
      <c r="H77" s="6">
        <f t="shared" si="5"/>
        <v>30.3</v>
      </c>
      <c r="I77" s="6">
        <f t="shared" si="6"/>
        <v>0</v>
      </c>
      <c r="J77" s="6">
        <f t="shared" si="7"/>
        <v>30.3</v>
      </c>
    </row>
    <row r="78" spans="1:10" x14ac:dyDescent="0.2">
      <c r="A78" t="s">
        <v>51</v>
      </c>
      <c r="B78" t="s">
        <v>9</v>
      </c>
      <c r="C78" s="1">
        <v>43851</v>
      </c>
      <c r="D78" t="s">
        <v>8</v>
      </c>
      <c r="E78" t="s">
        <v>15</v>
      </c>
      <c r="F78">
        <v>3.23</v>
      </c>
      <c r="G78" s="6">
        <f t="shared" si="4"/>
        <v>0</v>
      </c>
      <c r="H78" s="6">
        <f t="shared" si="5"/>
        <v>0</v>
      </c>
      <c r="I78" s="6">
        <f t="shared" si="6"/>
        <v>9.69</v>
      </c>
      <c r="J78" s="6">
        <f t="shared" si="7"/>
        <v>9.69</v>
      </c>
    </row>
    <row r="79" spans="1:10" x14ac:dyDescent="0.2">
      <c r="A79" t="s">
        <v>51</v>
      </c>
      <c r="B79" t="s">
        <v>9</v>
      </c>
      <c r="C79" s="1">
        <v>43855</v>
      </c>
      <c r="D79" t="s">
        <v>8</v>
      </c>
      <c r="E79" t="s">
        <v>15</v>
      </c>
      <c r="F79">
        <v>7.57</v>
      </c>
      <c r="G79" s="6">
        <f t="shared" si="4"/>
        <v>0</v>
      </c>
      <c r="H79" s="6">
        <f t="shared" si="5"/>
        <v>0</v>
      </c>
      <c r="I79" s="6">
        <f t="shared" si="6"/>
        <v>22.71</v>
      </c>
      <c r="J79" s="6">
        <f t="shared" si="7"/>
        <v>22.71</v>
      </c>
    </row>
    <row r="80" spans="1:10" x14ac:dyDescent="0.2">
      <c r="A80" t="s">
        <v>51</v>
      </c>
      <c r="B80" t="s">
        <v>9</v>
      </c>
      <c r="C80" s="1">
        <v>43856</v>
      </c>
      <c r="D80" t="s">
        <v>10</v>
      </c>
      <c r="E80" t="s">
        <v>15</v>
      </c>
      <c r="F80">
        <v>30.3</v>
      </c>
      <c r="G80" s="6">
        <f t="shared" si="4"/>
        <v>0</v>
      </c>
      <c r="H80" s="6">
        <f t="shared" si="5"/>
        <v>30.3</v>
      </c>
      <c r="I80" s="6">
        <f t="shared" si="6"/>
        <v>0</v>
      </c>
      <c r="J80" s="6">
        <f t="shared" si="7"/>
        <v>30.3</v>
      </c>
    </row>
    <row r="81" spans="1:10" x14ac:dyDescent="0.2">
      <c r="A81" t="s">
        <v>51</v>
      </c>
      <c r="B81" t="s">
        <v>9</v>
      </c>
      <c r="C81" s="1">
        <v>43858</v>
      </c>
      <c r="D81" t="s">
        <v>10</v>
      </c>
      <c r="E81" t="s">
        <v>15</v>
      </c>
      <c r="F81">
        <v>13.9</v>
      </c>
      <c r="G81" s="6">
        <f t="shared" si="4"/>
        <v>0</v>
      </c>
      <c r="H81" s="6">
        <f t="shared" si="5"/>
        <v>13.9</v>
      </c>
      <c r="I81" s="6">
        <f t="shared" si="6"/>
        <v>0</v>
      </c>
      <c r="J81" s="6">
        <f t="shared" si="7"/>
        <v>13.9</v>
      </c>
    </row>
    <row r="82" spans="1:10" x14ac:dyDescent="0.2">
      <c r="A82" t="s">
        <v>51</v>
      </c>
      <c r="B82" t="s">
        <v>9</v>
      </c>
      <c r="C82" s="1">
        <v>43859</v>
      </c>
      <c r="D82" t="s">
        <v>8</v>
      </c>
      <c r="E82" t="s">
        <v>15</v>
      </c>
      <c r="F82">
        <v>5.81</v>
      </c>
      <c r="G82" s="6">
        <f t="shared" si="4"/>
        <v>0</v>
      </c>
      <c r="H82" s="6">
        <f t="shared" si="5"/>
        <v>0</v>
      </c>
      <c r="I82" s="6">
        <f t="shared" si="6"/>
        <v>17.43</v>
      </c>
      <c r="J82" s="6">
        <f t="shared" si="7"/>
        <v>17.43</v>
      </c>
    </row>
    <row r="83" spans="1:10" x14ac:dyDescent="0.2">
      <c r="A83" t="s">
        <v>51</v>
      </c>
      <c r="B83" t="s">
        <v>9</v>
      </c>
      <c r="C83" s="1">
        <v>43860</v>
      </c>
      <c r="D83" t="s">
        <v>6</v>
      </c>
      <c r="E83" t="s">
        <v>13</v>
      </c>
      <c r="F83">
        <v>2425</v>
      </c>
      <c r="G83" s="6">
        <f t="shared" si="4"/>
        <v>13.778413499999999</v>
      </c>
      <c r="H83" s="6">
        <f t="shared" si="5"/>
        <v>0</v>
      </c>
      <c r="I83" s="6">
        <f t="shared" si="6"/>
        <v>0</v>
      </c>
      <c r="J83" s="6">
        <f t="shared" si="7"/>
        <v>13.778413499999999</v>
      </c>
    </row>
    <row r="84" spans="1:10" x14ac:dyDescent="0.2">
      <c r="A84" t="s">
        <v>51</v>
      </c>
      <c r="B84" t="s">
        <v>9</v>
      </c>
      <c r="C84" s="1">
        <v>43860</v>
      </c>
      <c r="D84" t="s">
        <v>10</v>
      </c>
      <c r="E84" t="s">
        <v>15</v>
      </c>
      <c r="F84">
        <v>13.7</v>
      </c>
      <c r="G84" s="6">
        <f t="shared" si="4"/>
        <v>0</v>
      </c>
      <c r="H84" s="6">
        <f t="shared" si="5"/>
        <v>13.7</v>
      </c>
      <c r="I84" s="6">
        <f t="shared" si="6"/>
        <v>0</v>
      </c>
      <c r="J84" s="6">
        <f t="shared" si="7"/>
        <v>13.7</v>
      </c>
    </row>
    <row r="85" spans="1:10" x14ac:dyDescent="0.2">
      <c r="A85" t="s">
        <v>51</v>
      </c>
      <c r="B85" t="s">
        <v>9</v>
      </c>
      <c r="C85" s="1">
        <v>43861</v>
      </c>
      <c r="D85" t="s">
        <v>8</v>
      </c>
      <c r="E85" t="s">
        <v>15</v>
      </c>
      <c r="F85">
        <v>4.16</v>
      </c>
      <c r="G85" s="6">
        <f t="shared" si="4"/>
        <v>0</v>
      </c>
      <c r="H85" s="6">
        <f t="shared" si="5"/>
        <v>0</v>
      </c>
      <c r="I85" s="6">
        <f t="shared" si="6"/>
        <v>12.48</v>
      </c>
      <c r="J85" s="6">
        <f t="shared" si="7"/>
        <v>12.48</v>
      </c>
    </row>
    <row r="86" spans="1:10" x14ac:dyDescent="0.2">
      <c r="A86" t="s">
        <v>51</v>
      </c>
      <c r="B86" t="s">
        <v>9</v>
      </c>
      <c r="C86" s="1">
        <v>43862</v>
      </c>
      <c r="D86" t="s">
        <v>8</v>
      </c>
      <c r="E86" t="s">
        <v>15</v>
      </c>
      <c r="F86">
        <v>3.16</v>
      </c>
      <c r="G86" s="6">
        <f t="shared" si="4"/>
        <v>0</v>
      </c>
      <c r="H86" s="6">
        <f t="shared" si="5"/>
        <v>0</v>
      </c>
      <c r="I86" s="6">
        <f t="shared" si="6"/>
        <v>9.48</v>
      </c>
      <c r="J86" s="6">
        <f t="shared" si="7"/>
        <v>9.48</v>
      </c>
    </row>
    <row r="87" spans="1:10" x14ac:dyDescent="0.2">
      <c r="A87" t="s">
        <v>51</v>
      </c>
      <c r="B87" t="s">
        <v>9</v>
      </c>
      <c r="C87" s="1">
        <v>43863</v>
      </c>
      <c r="D87" t="s">
        <v>8</v>
      </c>
      <c r="E87" t="s">
        <v>15</v>
      </c>
      <c r="F87">
        <v>10.9</v>
      </c>
      <c r="G87" s="6">
        <f t="shared" si="4"/>
        <v>0</v>
      </c>
      <c r="H87" s="6">
        <f t="shared" si="5"/>
        <v>0</v>
      </c>
      <c r="I87" s="6">
        <f t="shared" si="6"/>
        <v>32.700000000000003</v>
      </c>
      <c r="J87" s="6">
        <f t="shared" si="7"/>
        <v>32.700000000000003</v>
      </c>
    </row>
    <row r="88" spans="1:10" x14ac:dyDescent="0.2">
      <c r="A88" t="s">
        <v>39</v>
      </c>
      <c r="B88" t="s">
        <v>9</v>
      </c>
      <c r="C88" s="1">
        <v>43849</v>
      </c>
      <c r="D88" t="s">
        <v>8</v>
      </c>
      <c r="E88" t="s">
        <v>15</v>
      </c>
      <c r="F88">
        <v>25</v>
      </c>
      <c r="G88" s="6">
        <f t="shared" si="4"/>
        <v>0</v>
      </c>
      <c r="H88" s="6">
        <f t="shared" si="5"/>
        <v>0</v>
      </c>
      <c r="I88" s="6">
        <f t="shared" si="6"/>
        <v>75</v>
      </c>
      <c r="J88" s="6">
        <f t="shared" si="7"/>
        <v>75</v>
      </c>
    </row>
    <row r="89" spans="1:10" x14ac:dyDescent="0.2">
      <c r="A89" t="s">
        <v>39</v>
      </c>
      <c r="B89" t="s">
        <v>9</v>
      </c>
      <c r="C89" s="1">
        <v>43859</v>
      </c>
      <c r="D89" t="s">
        <v>8</v>
      </c>
      <c r="E89" t="s">
        <v>15</v>
      </c>
      <c r="F89">
        <v>49</v>
      </c>
      <c r="G89" s="6">
        <f t="shared" si="4"/>
        <v>0</v>
      </c>
      <c r="H89" s="6">
        <f t="shared" si="5"/>
        <v>0</v>
      </c>
      <c r="I89" s="6">
        <f t="shared" si="6"/>
        <v>147</v>
      </c>
      <c r="J89" s="6">
        <f t="shared" si="7"/>
        <v>147</v>
      </c>
    </row>
    <row r="90" spans="1:10" x14ac:dyDescent="0.2">
      <c r="A90" t="s">
        <v>39</v>
      </c>
      <c r="B90" t="s">
        <v>9</v>
      </c>
      <c r="C90" s="1">
        <v>43859</v>
      </c>
      <c r="D90" t="s">
        <v>10</v>
      </c>
      <c r="E90" t="s">
        <v>15</v>
      </c>
      <c r="F90">
        <v>40</v>
      </c>
      <c r="G90" s="6">
        <f t="shared" si="4"/>
        <v>0</v>
      </c>
      <c r="H90" s="6">
        <f t="shared" si="5"/>
        <v>40</v>
      </c>
      <c r="I90" s="6">
        <f t="shared" si="6"/>
        <v>0</v>
      </c>
      <c r="J90" s="6">
        <f t="shared" si="7"/>
        <v>40</v>
      </c>
    </row>
    <row r="91" spans="1:10" x14ac:dyDescent="0.2">
      <c r="A91" t="s">
        <v>39</v>
      </c>
      <c r="B91" t="s">
        <v>9</v>
      </c>
      <c r="C91" s="1">
        <v>43865</v>
      </c>
      <c r="D91" t="s">
        <v>8</v>
      </c>
      <c r="E91" t="s">
        <v>15</v>
      </c>
      <c r="F91">
        <v>43</v>
      </c>
      <c r="G91" s="6">
        <f t="shared" si="4"/>
        <v>0</v>
      </c>
      <c r="H91" s="6">
        <f t="shared" si="5"/>
        <v>0</v>
      </c>
      <c r="I91" s="6">
        <f t="shared" si="6"/>
        <v>129</v>
      </c>
      <c r="J91" s="6">
        <f t="shared" si="7"/>
        <v>129</v>
      </c>
    </row>
    <row r="92" spans="1:10" x14ac:dyDescent="0.2">
      <c r="A92" t="s">
        <v>39</v>
      </c>
      <c r="B92" t="s">
        <v>9</v>
      </c>
      <c r="C92" s="1">
        <v>43865</v>
      </c>
      <c r="D92" t="s">
        <v>10</v>
      </c>
      <c r="E92" t="s">
        <v>15</v>
      </c>
      <c r="F92">
        <v>60</v>
      </c>
      <c r="G92" s="6">
        <f t="shared" si="4"/>
        <v>0</v>
      </c>
      <c r="H92" s="6">
        <f t="shared" si="5"/>
        <v>60</v>
      </c>
      <c r="I92" s="6">
        <f t="shared" si="6"/>
        <v>0</v>
      </c>
      <c r="J92" s="6">
        <f t="shared" si="7"/>
        <v>60</v>
      </c>
    </row>
    <row r="93" spans="1:10" x14ac:dyDescent="0.2">
      <c r="A93" t="s">
        <v>45</v>
      </c>
      <c r="B93" t="s">
        <v>9</v>
      </c>
      <c r="C93" s="1">
        <v>43845</v>
      </c>
      <c r="D93" t="s">
        <v>6</v>
      </c>
      <c r="E93" t="s">
        <v>13</v>
      </c>
      <c r="F93">
        <v>1422</v>
      </c>
      <c r="G93" s="6">
        <f t="shared" si="4"/>
        <v>8.0795480399999988</v>
      </c>
      <c r="H93" s="6">
        <f t="shared" si="5"/>
        <v>0</v>
      </c>
      <c r="I93" s="6">
        <f t="shared" si="6"/>
        <v>0</v>
      </c>
      <c r="J93" s="6">
        <f t="shared" si="7"/>
        <v>8.0795480399999988</v>
      </c>
    </row>
    <row r="94" spans="1:10" x14ac:dyDescent="0.2">
      <c r="A94" t="s">
        <v>45</v>
      </c>
      <c r="B94" t="s">
        <v>9</v>
      </c>
      <c r="C94" s="1">
        <v>43845</v>
      </c>
      <c r="D94" t="s">
        <v>10</v>
      </c>
      <c r="E94" t="s">
        <v>15</v>
      </c>
      <c r="F94">
        <v>18.579999999999998</v>
      </c>
      <c r="G94" s="6">
        <f t="shared" si="4"/>
        <v>0</v>
      </c>
      <c r="H94" s="6">
        <f t="shared" si="5"/>
        <v>18.579999999999998</v>
      </c>
      <c r="I94" s="6">
        <f t="shared" si="6"/>
        <v>0</v>
      </c>
      <c r="J94" s="6">
        <f t="shared" si="7"/>
        <v>18.579999999999998</v>
      </c>
    </row>
    <row r="95" spans="1:10" x14ac:dyDescent="0.2">
      <c r="A95" t="s">
        <v>45</v>
      </c>
      <c r="B95" t="s">
        <v>9</v>
      </c>
      <c r="C95" s="1">
        <v>43847</v>
      </c>
      <c r="D95" t="s">
        <v>6</v>
      </c>
      <c r="E95" t="s">
        <v>13</v>
      </c>
      <c r="F95">
        <v>1914</v>
      </c>
      <c r="G95" s="6">
        <f t="shared" si="4"/>
        <v>10.87500348</v>
      </c>
      <c r="H95" s="6">
        <f t="shared" si="5"/>
        <v>0</v>
      </c>
      <c r="I95" s="6">
        <f t="shared" si="6"/>
        <v>0</v>
      </c>
      <c r="J95" s="6">
        <f t="shared" si="7"/>
        <v>10.87500348</v>
      </c>
    </row>
    <row r="96" spans="1:10" x14ac:dyDescent="0.2">
      <c r="A96" t="s">
        <v>45</v>
      </c>
      <c r="B96" t="s">
        <v>9</v>
      </c>
      <c r="C96" s="1">
        <v>43848</v>
      </c>
      <c r="D96" t="s">
        <v>6</v>
      </c>
      <c r="E96" t="s">
        <v>13</v>
      </c>
      <c r="F96">
        <v>800</v>
      </c>
      <c r="G96" s="6">
        <f t="shared" si="4"/>
        <v>4.5454559999999997</v>
      </c>
      <c r="H96" s="6">
        <f t="shared" si="5"/>
        <v>0</v>
      </c>
      <c r="I96" s="6">
        <f t="shared" si="6"/>
        <v>0</v>
      </c>
      <c r="J96" s="6">
        <f t="shared" si="7"/>
        <v>4.5454559999999997</v>
      </c>
    </row>
    <row r="97" spans="1:10" x14ac:dyDescent="0.2">
      <c r="A97" t="s">
        <v>45</v>
      </c>
      <c r="B97" t="s">
        <v>9</v>
      </c>
      <c r="C97" s="1">
        <v>43849</v>
      </c>
      <c r="D97" t="s">
        <v>10</v>
      </c>
      <c r="E97" t="s">
        <v>15</v>
      </c>
      <c r="F97">
        <v>48.69</v>
      </c>
      <c r="G97" s="6">
        <f t="shared" si="4"/>
        <v>0</v>
      </c>
      <c r="H97" s="6">
        <f t="shared" si="5"/>
        <v>48.69</v>
      </c>
      <c r="I97" s="6">
        <f t="shared" si="6"/>
        <v>0</v>
      </c>
      <c r="J97" s="6">
        <f t="shared" si="7"/>
        <v>48.69</v>
      </c>
    </row>
    <row r="98" spans="1:10" x14ac:dyDescent="0.2">
      <c r="A98" t="s">
        <v>45</v>
      </c>
      <c r="B98" t="s">
        <v>9</v>
      </c>
      <c r="C98" s="1">
        <v>43849</v>
      </c>
      <c r="D98" t="s">
        <v>10</v>
      </c>
      <c r="E98" t="s">
        <v>15</v>
      </c>
      <c r="F98">
        <v>49</v>
      </c>
      <c r="G98" s="6">
        <f t="shared" si="4"/>
        <v>0</v>
      </c>
      <c r="H98" s="6">
        <f t="shared" si="5"/>
        <v>49</v>
      </c>
      <c r="I98" s="6">
        <f t="shared" si="6"/>
        <v>0</v>
      </c>
      <c r="J98" s="6">
        <f t="shared" si="7"/>
        <v>49</v>
      </c>
    </row>
    <row r="99" spans="1:10" x14ac:dyDescent="0.2">
      <c r="A99" t="s">
        <v>45</v>
      </c>
      <c r="B99" t="s">
        <v>9</v>
      </c>
      <c r="C99" s="1">
        <v>43850</v>
      </c>
      <c r="D99" t="s">
        <v>10</v>
      </c>
      <c r="E99" t="s">
        <v>15</v>
      </c>
      <c r="F99">
        <v>28</v>
      </c>
      <c r="G99" s="6">
        <f t="shared" si="4"/>
        <v>0</v>
      </c>
      <c r="H99" s="6">
        <f t="shared" si="5"/>
        <v>28</v>
      </c>
      <c r="I99" s="6">
        <f t="shared" si="6"/>
        <v>0</v>
      </c>
      <c r="J99" s="6">
        <f t="shared" si="7"/>
        <v>28</v>
      </c>
    </row>
    <row r="100" spans="1:10" x14ac:dyDescent="0.2">
      <c r="A100" t="s">
        <v>45</v>
      </c>
      <c r="B100" t="s">
        <v>9</v>
      </c>
      <c r="C100" s="1">
        <v>43850</v>
      </c>
      <c r="D100" t="s">
        <v>10</v>
      </c>
      <c r="E100" t="s">
        <v>15</v>
      </c>
      <c r="F100">
        <v>20</v>
      </c>
      <c r="G100" s="6">
        <f t="shared" si="4"/>
        <v>0</v>
      </c>
      <c r="H100" s="6">
        <f t="shared" si="5"/>
        <v>20</v>
      </c>
      <c r="I100" s="6">
        <f t="shared" si="6"/>
        <v>0</v>
      </c>
      <c r="J100" s="6">
        <f t="shared" si="7"/>
        <v>20</v>
      </c>
    </row>
    <row r="101" spans="1:10" x14ac:dyDescent="0.2">
      <c r="A101" t="s">
        <v>45</v>
      </c>
      <c r="B101" t="s">
        <v>9</v>
      </c>
      <c r="C101" s="1">
        <v>43851</v>
      </c>
      <c r="D101" t="s">
        <v>8</v>
      </c>
      <c r="E101" t="s">
        <v>15</v>
      </c>
      <c r="F101">
        <v>3.79</v>
      </c>
      <c r="G101" s="6">
        <f t="shared" si="4"/>
        <v>0</v>
      </c>
      <c r="H101" s="6">
        <f t="shared" si="5"/>
        <v>0</v>
      </c>
      <c r="I101" s="6">
        <f t="shared" si="6"/>
        <v>11.370000000000001</v>
      </c>
      <c r="J101" s="6">
        <f t="shared" si="7"/>
        <v>11.370000000000001</v>
      </c>
    </row>
    <row r="102" spans="1:10" x14ac:dyDescent="0.2">
      <c r="A102" t="s">
        <v>45</v>
      </c>
      <c r="B102" t="s">
        <v>9</v>
      </c>
      <c r="C102" s="1">
        <v>43852</v>
      </c>
      <c r="D102" t="s">
        <v>6</v>
      </c>
      <c r="E102" t="s">
        <v>13</v>
      </c>
      <c r="F102">
        <v>1230</v>
      </c>
      <c r="G102" s="6">
        <f t="shared" si="4"/>
        <v>6.9886385999999998</v>
      </c>
      <c r="H102" s="6">
        <f t="shared" si="5"/>
        <v>0</v>
      </c>
      <c r="I102" s="6">
        <f t="shared" si="6"/>
        <v>0</v>
      </c>
      <c r="J102" s="6">
        <f t="shared" si="7"/>
        <v>6.9886385999999998</v>
      </c>
    </row>
    <row r="103" spans="1:10" x14ac:dyDescent="0.2">
      <c r="A103" t="s">
        <v>45</v>
      </c>
      <c r="B103" t="s">
        <v>9</v>
      </c>
      <c r="C103" s="1">
        <v>43852</v>
      </c>
      <c r="D103" t="s">
        <v>8</v>
      </c>
      <c r="E103" t="s">
        <v>15</v>
      </c>
      <c r="F103">
        <v>1.5</v>
      </c>
      <c r="G103" s="6">
        <f t="shared" si="4"/>
        <v>0</v>
      </c>
      <c r="H103" s="6">
        <f t="shared" si="5"/>
        <v>0</v>
      </c>
      <c r="I103" s="6">
        <f t="shared" si="6"/>
        <v>4.5</v>
      </c>
      <c r="J103" s="6">
        <f t="shared" si="7"/>
        <v>4.5</v>
      </c>
    </row>
    <row r="104" spans="1:10" x14ac:dyDescent="0.2">
      <c r="A104" t="s">
        <v>45</v>
      </c>
      <c r="B104" t="s">
        <v>9</v>
      </c>
      <c r="C104" s="1">
        <v>43852</v>
      </c>
      <c r="D104" t="s">
        <v>10</v>
      </c>
      <c r="E104" t="s">
        <v>15</v>
      </c>
      <c r="F104">
        <v>19</v>
      </c>
      <c r="G104" s="6">
        <f t="shared" si="4"/>
        <v>0</v>
      </c>
      <c r="H104" s="6">
        <f t="shared" si="5"/>
        <v>19</v>
      </c>
      <c r="I104" s="6">
        <f t="shared" si="6"/>
        <v>0</v>
      </c>
      <c r="J104" s="6">
        <f t="shared" si="7"/>
        <v>19</v>
      </c>
    </row>
    <row r="105" spans="1:10" x14ac:dyDescent="0.2">
      <c r="A105" t="s">
        <v>45</v>
      </c>
      <c r="B105" t="s">
        <v>9</v>
      </c>
      <c r="C105" s="1">
        <v>43854</v>
      </c>
      <c r="D105" t="s">
        <v>6</v>
      </c>
      <c r="E105" t="s">
        <v>13</v>
      </c>
      <c r="F105">
        <v>1750</v>
      </c>
      <c r="G105" s="6">
        <f t="shared" si="4"/>
        <v>9.9431849999999997</v>
      </c>
      <c r="H105" s="6">
        <f t="shared" si="5"/>
        <v>0</v>
      </c>
      <c r="I105" s="6">
        <f t="shared" si="6"/>
        <v>0</v>
      </c>
      <c r="J105" s="6">
        <f t="shared" si="7"/>
        <v>9.9431849999999997</v>
      </c>
    </row>
    <row r="106" spans="1:10" x14ac:dyDescent="0.2">
      <c r="A106" t="s">
        <v>45</v>
      </c>
      <c r="B106" t="s">
        <v>9</v>
      </c>
      <c r="C106" s="1">
        <v>43855</v>
      </c>
      <c r="D106" t="s">
        <v>8</v>
      </c>
      <c r="E106" t="s">
        <v>15</v>
      </c>
      <c r="F106">
        <v>6</v>
      </c>
      <c r="G106" s="6">
        <f t="shared" si="4"/>
        <v>0</v>
      </c>
      <c r="H106" s="6">
        <f t="shared" si="5"/>
        <v>0</v>
      </c>
      <c r="I106" s="6">
        <f t="shared" si="6"/>
        <v>18</v>
      </c>
      <c r="J106" s="6">
        <f t="shared" si="7"/>
        <v>18</v>
      </c>
    </row>
    <row r="107" spans="1:10" x14ac:dyDescent="0.2">
      <c r="A107" t="s">
        <v>45</v>
      </c>
      <c r="B107" t="s">
        <v>9</v>
      </c>
      <c r="C107" s="1">
        <v>43855</v>
      </c>
      <c r="D107" t="s">
        <v>8</v>
      </c>
      <c r="E107" t="s">
        <v>15</v>
      </c>
      <c r="F107">
        <v>6</v>
      </c>
      <c r="G107" s="6">
        <f t="shared" si="4"/>
        <v>0</v>
      </c>
      <c r="H107" s="6">
        <f t="shared" si="5"/>
        <v>0</v>
      </c>
      <c r="I107" s="6">
        <f t="shared" si="6"/>
        <v>18</v>
      </c>
      <c r="J107" s="6">
        <f t="shared" si="7"/>
        <v>18</v>
      </c>
    </row>
    <row r="108" spans="1:10" x14ac:dyDescent="0.2">
      <c r="A108" t="s">
        <v>45</v>
      </c>
      <c r="B108" t="s">
        <v>9</v>
      </c>
      <c r="C108" s="1">
        <v>43856</v>
      </c>
      <c r="D108" t="s">
        <v>10</v>
      </c>
      <c r="E108" t="s">
        <v>15</v>
      </c>
      <c r="F108">
        <v>30</v>
      </c>
      <c r="G108" s="6">
        <f t="shared" si="4"/>
        <v>0</v>
      </c>
      <c r="H108" s="6">
        <f t="shared" si="5"/>
        <v>30</v>
      </c>
      <c r="I108" s="6">
        <f t="shared" si="6"/>
        <v>0</v>
      </c>
      <c r="J108" s="6">
        <f t="shared" si="7"/>
        <v>30</v>
      </c>
    </row>
    <row r="109" spans="1:10" x14ac:dyDescent="0.2">
      <c r="A109" t="s">
        <v>45</v>
      </c>
      <c r="B109" t="s">
        <v>9</v>
      </c>
      <c r="C109" s="1">
        <v>43857</v>
      </c>
      <c r="D109" t="s">
        <v>6</v>
      </c>
      <c r="E109" t="s">
        <v>13</v>
      </c>
      <c r="F109">
        <v>2250</v>
      </c>
      <c r="G109" s="6">
        <f t="shared" si="4"/>
        <v>12.784095000000001</v>
      </c>
      <c r="H109" s="6">
        <f t="shared" si="5"/>
        <v>0</v>
      </c>
      <c r="I109" s="6">
        <f t="shared" si="6"/>
        <v>0</v>
      </c>
      <c r="J109" s="6">
        <f t="shared" si="7"/>
        <v>12.784095000000001</v>
      </c>
    </row>
    <row r="110" spans="1:10" x14ac:dyDescent="0.2">
      <c r="A110" t="s">
        <v>45</v>
      </c>
      <c r="B110" t="s">
        <v>9</v>
      </c>
      <c r="C110" s="1">
        <v>43858</v>
      </c>
      <c r="D110" t="s">
        <v>10</v>
      </c>
      <c r="E110" t="s">
        <v>15</v>
      </c>
      <c r="F110">
        <v>16.5</v>
      </c>
      <c r="G110" s="6">
        <f t="shared" si="4"/>
        <v>0</v>
      </c>
      <c r="H110" s="6">
        <f t="shared" si="5"/>
        <v>16.5</v>
      </c>
      <c r="I110" s="6">
        <f t="shared" si="6"/>
        <v>0</v>
      </c>
      <c r="J110" s="6">
        <f t="shared" si="7"/>
        <v>16.5</v>
      </c>
    </row>
    <row r="111" spans="1:10" x14ac:dyDescent="0.2">
      <c r="A111" t="s">
        <v>45</v>
      </c>
      <c r="B111" t="s">
        <v>9</v>
      </c>
      <c r="C111" s="1">
        <v>43858</v>
      </c>
      <c r="D111" t="s">
        <v>8</v>
      </c>
      <c r="E111" t="s">
        <v>15</v>
      </c>
      <c r="F111">
        <v>4</v>
      </c>
      <c r="G111" s="6">
        <f t="shared" si="4"/>
        <v>0</v>
      </c>
      <c r="H111" s="6">
        <f t="shared" si="5"/>
        <v>0</v>
      </c>
      <c r="I111" s="6">
        <f t="shared" si="6"/>
        <v>12</v>
      </c>
      <c r="J111" s="6">
        <f t="shared" si="7"/>
        <v>12</v>
      </c>
    </row>
    <row r="112" spans="1:10" x14ac:dyDescent="0.2">
      <c r="A112" t="s">
        <v>45</v>
      </c>
      <c r="B112" t="s">
        <v>9</v>
      </c>
      <c r="C112" s="1">
        <v>43859</v>
      </c>
      <c r="D112" t="s">
        <v>10</v>
      </c>
      <c r="E112" t="s">
        <v>15</v>
      </c>
      <c r="F112">
        <v>15.6</v>
      </c>
      <c r="G112" s="6">
        <f t="shared" si="4"/>
        <v>0</v>
      </c>
      <c r="H112" s="6">
        <f t="shared" si="5"/>
        <v>15.6</v>
      </c>
      <c r="I112" s="6">
        <f t="shared" si="6"/>
        <v>0</v>
      </c>
      <c r="J112" s="6">
        <f t="shared" si="7"/>
        <v>15.6</v>
      </c>
    </row>
    <row r="113" spans="1:10" x14ac:dyDescent="0.2">
      <c r="A113" t="s">
        <v>45</v>
      </c>
      <c r="B113" t="s">
        <v>9</v>
      </c>
      <c r="C113" s="1">
        <v>43859</v>
      </c>
      <c r="D113" t="s">
        <v>8</v>
      </c>
      <c r="E113" t="s">
        <v>15</v>
      </c>
      <c r="F113">
        <v>2</v>
      </c>
      <c r="G113" s="6">
        <f t="shared" si="4"/>
        <v>0</v>
      </c>
      <c r="H113" s="6">
        <f t="shared" si="5"/>
        <v>0</v>
      </c>
      <c r="I113" s="6">
        <f t="shared" si="6"/>
        <v>6</v>
      </c>
      <c r="J113" s="6">
        <f t="shared" si="7"/>
        <v>6</v>
      </c>
    </row>
    <row r="114" spans="1:10" x14ac:dyDescent="0.2">
      <c r="A114" t="s">
        <v>45</v>
      </c>
      <c r="B114" t="s">
        <v>9</v>
      </c>
      <c r="C114" s="1">
        <v>43860</v>
      </c>
      <c r="D114" t="s">
        <v>6</v>
      </c>
      <c r="E114" t="s">
        <v>13</v>
      </c>
      <c r="F114">
        <v>1613</v>
      </c>
      <c r="G114" s="6">
        <f t="shared" si="4"/>
        <v>9.1647756600000001</v>
      </c>
      <c r="H114" s="6">
        <f t="shared" si="5"/>
        <v>0</v>
      </c>
      <c r="I114" s="6">
        <f t="shared" si="6"/>
        <v>0</v>
      </c>
      <c r="J114" s="6">
        <f t="shared" si="7"/>
        <v>9.1647756600000001</v>
      </c>
    </row>
    <row r="115" spans="1:10" x14ac:dyDescent="0.2">
      <c r="A115" t="s">
        <v>45</v>
      </c>
      <c r="B115" t="s">
        <v>9</v>
      </c>
      <c r="C115" s="1">
        <v>43861</v>
      </c>
      <c r="D115" t="s">
        <v>6</v>
      </c>
      <c r="E115" t="s">
        <v>13</v>
      </c>
      <c r="F115">
        <v>1558</v>
      </c>
      <c r="G115" s="6">
        <f t="shared" si="4"/>
        <v>8.8522755599999989</v>
      </c>
      <c r="H115" s="6">
        <f t="shared" si="5"/>
        <v>0</v>
      </c>
      <c r="I115" s="6">
        <f t="shared" si="6"/>
        <v>0</v>
      </c>
      <c r="J115" s="6">
        <f t="shared" si="7"/>
        <v>8.8522755599999989</v>
      </c>
    </row>
    <row r="116" spans="1:10" x14ac:dyDescent="0.2">
      <c r="A116" t="s">
        <v>45</v>
      </c>
      <c r="B116" t="s">
        <v>9</v>
      </c>
      <c r="C116" s="1">
        <v>43862</v>
      </c>
      <c r="D116" t="s">
        <v>10</v>
      </c>
      <c r="E116" t="s">
        <v>15</v>
      </c>
      <c r="F116">
        <v>44.2</v>
      </c>
      <c r="G116" s="6">
        <f t="shared" si="4"/>
        <v>0</v>
      </c>
      <c r="H116" s="6">
        <f t="shared" si="5"/>
        <v>44.2</v>
      </c>
      <c r="I116" s="6">
        <f t="shared" si="6"/>
        <v>0</v>
      </c>
      <c r="J116" s="6">
        <f t="shared" si="7"/>
        <v>44.2</v>
      </c>
    </row>
    <row r="117" spans="1:10" x14ac:dyDescent="0.2">
      <c r="A117" t="s">
        <v>45</v>
      </c>
      <c r="B117" t="s">
        <v>9</v>
      </c>
      <c r="C117" s="1">
        <v>43863</v>
      </c>
      <c r="D117" t="s">
        <v>8</v>
      </c>
      <c r="E117" t="s">
        <v>15</v>
      </c>
      <c r="F117">
        <v>4</v>
      </c>
      <c r="G117" s="6">
        <f t="shared" si="4"/>
        <v>0</v>
      </c>
      <c r="H117" s="6">
        <f t="shared" si="5"/>
        <v>0</v>
      </c>
      <c r="I117" s="6">
        <f t="shared" si="6"/>
        <v>12</v>
      </c>
      <c r="J117" s="6">
        <f t="shared" si="7"/>
        <v>12</v>
      </c>
    </row>
    <row r="118" spans="1:10" x14ac:dyDescent="0.2">
      <c r="A118" t="s">
        <v>45</v>
      </c>
      <c r="B118" t="s">
        <v>9</v>
      </c>
      <c r="C118" s="1">
        <v>43865</v>
      </c>
      <c r="D118" t="s">
        <v>10</v>
      </c>
      <c r="E118" t="s">
        <v>15</v>
      </c>
      <c r="F118">
        <v>17</v>
      </c>
      <c r="G118" s="6">
        <f t="shared" si="4"/>
        <v>0</v>
      </c>
      <c r="H118" s="6">
        <f t="shared" si="5"/>
        <v>17</v>
      </c>
      <c r="I118" s="6">
        <f t="shared" si="6"/>
        <v>0</v>
      </c>
      <c r="J118" s="6">
        <f t="shared" si="7"/>
        <v>17</v>
      </c>
    </row>
    <row r="119" spans="1:10" x14ac:dyDescent="0.2">
      <c r="A119" t="s">
        <v>45</v>
      </c>
      <c r="B119" t="s">
        <v>9</v>
      </c>
      <c r="C119" s="1">
        <v>43865</v>
      </c>
      <c r="D119" t="s">
        <v>8</v>
      </c>
      <c r="E119" t="s">
        <v>15</v>
      </c>
      <c r="F119">
        <v>5.3</v>
      </c>
      <c r="G119" s="6">
        <f t="shared" si="4"/>
        <v>0</v>
      </c>
      <c r="H119" s="6">
        <f t="shared" si="5"/>
        <v>0</v>
      </c>
      <c r="I119" s="6">
        <f t="shared" si="6"/>
        <v>15.899999999999999</v>
      </c>
      <c r="J119" s="6">
        <f t="shared" si="7"/>
        <v>15.899999999999999</v>
      </c>
    </row>
    <row r="120" spans="1:10" x14ac:dyDescent="0.2">
      <c r="A120" t="s">
        <v>45</v>
      </c>
      <c r="B120" t="s">
        <v>9</v>
      </c>
      <c r="C120" s="1">
        <v>43866</v>
      </c>
      <c r="D120" t="s">
        <v>8</v>
      </c>
      <c r="E120" t="s">
        <v>15</v>
      </c>
      <c r="F120">
        <v>1.5</v>
      </c>
      <c r="G120" s="6">
        <f t="shared" si="4"/>
        <v>0</v>
      </c>
      <c r="H120" s="6">
        <f t="shared" si="5"/>
        <v>0</v>
      </c>
      <c r="I120" s="6">
        <f t="shared" si="6"/>
        <v>4.5</v>
      </c>
      <c r="J120" s="6">
        <f t="shared" si="7"/>
        <v>4.5</v>
      </c>
    </row>
    <row r="121" spans="1:10" x14ac:dyDescent="0.2">
      <c r="A121" t="s">
        <v>45</v>
      </c>
      <c r="B121" t="s">
        <v>9</v>
      </c>
      <c r="C121" s="1">
        <v>43868</v>
      </c>
      <c r="D121" t="s">
        <v>6</v>
      </c>
      <c r="E121" t="s">
        <v>13</v>
      </c>
      <c r="F121">
        <v>1832</v>
      </c>
      <c r="G121" s="6">
        <f t="shared" si="4"/>
        <v>10.409094239999998</v>
      </c>
      <c r="H121" s="6">
        <f t="shared" si="5"/>
        <v>0</v>
      </c>
      <c r="I121" s="6">
        <f t="shared" si="6"/>
        <v>0</v>
      </c>
      <c r="J121" s="6">
        <f t="shared" si="7"/>
        <v>10.409094239999998</v>
      </c>
    </row>
    <row r="122" spans="1:10" x14ac:dyDescent="0.2">
      <c r="A122" t="s">
        <v>45</v>
      </c>
      <c r="B122" t="s">
        <v>9</v>
      </c>
      <c r="C122" s="1">
        <v>43869</v>
      </c>
      <c r="D122" t="s">
        <v>6</v>
      </c>
      <c r="E122" t="s">
        <v>13</v>
      </c>
      <c r="F122">
        <v>1285</v>
      </c>
      <c r="G122" s="6">
        <f t="shared" si="4"/>
        <v>7.3011386999999992</v>
      </c>
      <c r="H122" s="6">
        <f t="shared" si="5"/>
        <v>0</v>
      </c>
      <c r="I122" s="6">
        <f t="shared" si="6"/>
        <v>0</v>
      </c>
      <c r="J122" s="6">
        <f t="shared" si="7"/>
        <v>7.3011386999999992</v>
      </c>
    </row>
    <row r="123" spans="1:10" x14ac:dyDescent="0.2">
      <c r="A123" t="s">
        <v>45</v>
      </c>
      <c r="B123" t="s">
        <v>9</v>
      </c>
      <c r="C123" s="1">
        <v>43869</v>
      </c>
      <c r="D123" t="s">
        <v>8</v>
      </c>
      <c r="E123" t="s">
        <v>15</v>
      </c>
      <c r="F123">
        <v>6.2</v>
      </c>
      <c r="G123" s="6">
        <f t="shared" si="4"/>
        <v>0</v>
      </c>
      <c r="H123" s="6">
        <f t="shared" si="5"/>
        <v>0</v>
      </c>
      <c r="I123" s="6">
        <f t="shared" si="6"/>
        <v>18.600000000000001</v>
      </c>
      <c r="J123" s="6">
        <f t="shared" si="7"/>
        <v>18.600000000000001</v>
      </c>
    </row>
    <row r="124" spans="1:10" x14ac:dyDescent="0.2">
      <c r="A124" t="s">
        <v>45</v>
      </c>
      <c r="B124" t="s">
        <v>9</v>
      </c>
      <c r="C124" s="1">
        <v>43870</v>
      </c>
      <c r="D124" t="s">
        <v>10</v>
      </c>
      <c r="E124" t="s">
        <v>15</v>
      </c>
      <c r="F124">
        <v>23.84</v>
      </c>
      <c r="G124" s="6">
        <f t="shared" si="4"/>
        <v>0</v>
      </c>
      <c r="H124" s="6">
        <f t="shared" si="5"/>
        <v>23.84</v>
      </c>
      <c r="I124" s="6">
        <f t="shared" si="6"/>
        <v>0</v>
      </c>
      <c r="J124" s="6">
        <f t="shared" si="7"/>
        <v>23.84</v>
      </c>
    </row>
    <row r="125" spans="1:10" x14ac:dyDescent="0.2">
      <c r="A125" t="s">
        <v>45</v>
      </c>
      <c r="B125" t="s">
        <v>9</v>
      </c>
      <c r="C125" s="1">
        <v>43871</v>
      </c>
      <c r="D125" t="s">
        <v>6</v>
      </c>
      <c r="E125" t="s">
        <v>13</v>
      </c>
      <c r="F125">
        <v>1203</v>
      </c>
      <c r="G125" s="6">
        <f t="shared" si="4"/>
        <v>6.8352294599999999</v>
      </c>
      <c r="H125" s="6">
        <f t="shared" si="5"/>
        <v>0</v>
      </c>
      <c r="I125" s="6">
        <f t="shared" si="6"/>
        <v>0</v>
      </c>
      <c r="J125" s="6">
        <f t="shared" si="7"/>
        <v>6.8352294599999999</v>
      </c>
    </row>
    <row r="126" spans="1:10" x14ac:dyDescent="0.2">
      <c r="A126" t="s">
        <v>45</v>
      </c>
      <c r="B126" t="s">
        <v>9</v>
      </c>
      <c r="C126" s="1">
        <v>43872</v>
      </c>
      <c r="D126" t="s">
        <v>10</v>
      </c>
      <c r="E126" t="s">
        <v>15</v>
      </c>
      <c r="F126">
        <v>17.3</v>
      </c>
      <c r="G126" s="6">
        <f t="shared" si="4"/>
        <v>0</v>
      </c>
      <c r="H126" s="6">
        <f t="shared" si="5"/>
        <v>17.3</v>
      </c>
      <c r="I126" s="6">
        <f t="shared" si="6"/>
        <v>0</v>
      </c>
      <c r="J126" s="6">
        <f t="shared" si="7"/>
        <v>17.3</v>
      </c>
    </row>
    <row r="127" spans="1:10" x14ac:dyDescent="0.2">
      <c r="A127" t="s">
        <v>45</v>
      </c>
      <c r="B127" t="s">
        <v>9</v>
      </c>
      <c r="C127" s="1">
        <v>43872</v>
      </c>
      <c r="D127" t="s">
        <v>8</v>
      </c>
      <c r="E127" t="s">
        <v>15</v>
      </c>
      <c r="F127">
        <v>5.2</v>
      </c>
      <c r="G127" s="6">
        <f t="shared" si="4"/>
        <v>0</v>
      </c>
      <c r="H127" s="6">
        <f t="shared" si="5"/>
        <v>0</v>
      </c>
      <c r="I127" s="6">
        <f t="shared" si="6"/>
        <v>15.600000000000001</v>
      </c>
      <c r="J127" s="6">
        <f t="shared" si="7"/>
        <v>15.600000000000001</v>
      </c>
    </row>
    <row r="128" spans="1:10" x14ac:dyDescent="0.2">
      <c r="A128" t="s">
        <v>45</v>
      </c>
      <c r="B128" t="s">
        <v>9</v>
      </c>
      <c r="C128" s="1">
        <v>43873</v>
      </c>
      <c r="D128" t="s">
        <v>10</v>
      </c>
      <c r="E128" t="s">
        <v>15</v>
      </c>
      <c r="F128">
        <v>21</v>
      </c>
      <c r="G128" s="6">
        <f t="shared" si="4"/>
        <v>0</v>
      </c>
      <c r="H128" s="6">
        <f t="shared" si="5"/>
        <v>21</v>
      </c>
      <c r="I128" s="6">
        <f t="shared" si="6"/>
        <v>0</v>
      </c>
      <c r="J128" s="6">
        <f t="shared" si="7"/>
        <v>21</v>
      </c>
    </row>
    <row r="129" spans="1:10" x14ac:dyDescent="0.2">
      <c r="A129" t="s">
        <v>45</v>
      </c>
      <c r="B129" t="s">
        <v>9</v>
      </c>
      <c r="C129" s="1">
        <v>43873</v>
      </c>
      <c r="D129" t="s">
        <v>6</v>
      </c>
      <c r="E129" t="s">
        <v>13</v>
      </c>
      <c r="F129">
        <v>1422</v>
      </c>
      <c r="G129" s="6">
        <f t="shared" si="4"/>
        <v>8.0795480399999988</v>
      </c>
      <c r="H129" s="6">
        <f t="shared" si="5"/>
        <v>0</v>
      </c>
      <c r="I129" s="6">
        <f t="shared" si="6"/>
        <v>0</v>
      </c>
      <c r="J129" s="6">
        <f t="shared" si="7"/>
        <v>8.0795480399999988</v>
      </c>
    </row>
    <row r="130" spans="1:10" x14ac:dyDescent="0.2">
      <c r="A130" t="s">
        <v>45</v>
      </c>
      <c r="B130" t="s">
        <v>9</v>
      </c>
      <c r="C130" s="1">
        <v>43873</v>
      </c>
      <c r="D130" t="s">
        <v>8</v>
      </c>
      <c r="E130" t="s">
        <v>15</v>
      </c>
      <c r="F130">
        <v>2</v>
      </c>
      <c r="G130" s="6">
        <f t="shared" ref="G130:G193" si="8">IF(D130="Swim",((F130*0.000568182)*10),0)</f>
        <v>0</v>
      </c>
      <c r="H130" s="6">
        <f t="shared" ref="H130:H193" si="9">IF(D130="Bike",F130,0)</f>
        <v>0</v>
      </c>
      <c r="I130" s="6">
        <f t="shared" ref="I130:I193" si="10">IF(D130="Run",F130*3,0)</f>
        <v>6</v>
      </c>
      <c r="J130" s="6">
        <f t="shared" ref="J130:J193" si="11">SUM(G130:I130)</f>
        <v>6</v>
      </c>
    </row>
    <row r="131" spans="1:10" x14ac:dyDescent="0.2">
      <c r="A131" t="s">
        <v>45</v>
      </c>
      <c r="B131" t="s">
        <v>9</v>
      </c>
      <c r="C131" s="1">
        <v>43876</v>
      </c>
      <c r="D131" t="s">
        <v>8</v>
      </c>
      <c r="E131" t="s">
        <v>15</v>
      </c>
      <c r="F131">
        <v>6.59</v>
      </c>
      <c r="G131" s="6">
        <f t="shared" si="8"/>
        <v>0</v>
      </c>
      <c r="H131" s="6">
        <f t="shared" si="9"/>
        <v>0</v>
      </c>
      <c r="I131" s="6">
        <f t="shared" si="10"/>
        <v>19.77</v>
      </c>
      <c r="J131" s="6">
        <f t="shared" si="11"/>
        <v>19.77</v>
      </c>
    </row>
    <row r="132" spans="1:10" x14ac:dyDescent="0.2">
      <c r="A132" t="s">
        <v>45</v>
      </c>
      <c r="B132" t="s">
        <v>9</v>
      </c>
      <c r="C132" s="1">
        <v>43878</v>
      </c>
      <c r="D132" t="s">
        <v>10</v>
      </c>
      <c r="E132" t="s">
        <v>15</v>
      </c>
      <c r="F132">
        <v>40</v>
      </c>
      <c r="G132" s="6">
        <f t="shared" si="8"/>
        <v>0</v>
      </c>
      <c r="H132" s="6">
        <f t="shared" si="9"/>
        <v>40</v>
      </c>
      <c r="I132" s="6">
        <f t="shared" si="10"/>
        <v>0</v>
      </c>
      <c r="J132" s="6">
        <f t="shared" si="11"/>
        <v>40</v>
      </c>
    </row>
    <row r="133" spans="1:10" x14ac:dyDescent="0.2">
      <c r="A133" t="s">
        <v>45</v>
      </c>
      <c r="B133" t="s">
        <v>9</v>
      </c>
      <c r="C133" s="1">
        <v>43878</v>
      </c>
      <c r="D133" t="s">
        <v>6</v>
      </c>
      <c r="E133" t="s">
        <v>13</v>
      </c>
      <c r="F133">
        <v>1285</v>
      </c>
      <c r="G133" s="6">
        <f t="shared" si="8"/>
        <v>7.3011386999999992</v>
      </c>
      <c r="H133" s="6">
        <f t="shared" si="9"/>
        <v>0</v>
      </c>
      <c r="I133" s="6">
        <f t="shared" si="10"/>
        <v>0</v>
      </c>
      <c r="J133" s="6">
        <f t="shared" si="11"/>
        <v>7.3011386999999992</v>
      </c>
    </row>
    <row r="134" spans="1:10" x14ac:dyDescent="0.2">
      <c r="A134" t="s">
        <v>45</v>
      </c>
      <c r="B134" t="s">
        <v>9</v>
      </c>
      <c r="C134" s="1">
        <v>43878</v>
      </c>
      <c r="D134" t="s">
        <v>8</v>
      </c>
      <c r="E134" t="s">
        <v>15</v>
      </c>
      <c r="F134">
        <v>1.1000000000000001</v>
      </c>
      <c r="G134" s="6">
        <f t="shared" si="8"/>
        <v>0</v>
      </c>
      <c r="H134" s="6">
        <f t="shared" si="9"/>
        <v>0</v>
      </c>
      <c r="I134" s="6">
        <f t="shared" si="10"/>
        <v>3.3000000000000003</v>
      </c>
      <c r="J134" s="6">
        <f t="shared" si="11"/>
        <v>3.3000000000000003</v>
      </c>
    </row>
    <row r="135" spans="1:10" x14ac:dyDescent="0.2">
      <c r="A135" t="s">
        <v>45</v>
      </c>
      <c r="B135" t="s">
        <v>9</v>
      </c>
      <c r="C135" s="1">
        <v>43879</v>
      </c>
      <c r="D135" t="s">
        <v>10</v>
      </c>
      <c r="E135" t="s">
        <v>15</v>
      </c>
      <c r="F135">
        <v>17.37</v>
      </c>
      <c r="G135" s="6">
        <f t="shared" si="8"/>
        <v>0</v>
      </c>
      <c r="H135" s="6">
        <f t="shared" si="9"/>
        <v>17.37</v>
      </c>
      <c r="I135" s="6">
        <f t="shared" si="10"/>
        <v>0</v>
      </c>
      <c r="J135" s="6">
        <f t="shared" si="11"/>
        <v>17.37</v>
      </c>
    </row>
    <row r="136" spans="1:10" x14ac:dyDescent="0.2">
      <c r="A136" t="s">
        <v>45</v>
      </c>
      <c r="B136" t="s">
        <v>9</v>
      </c>
      <c r="C136" s="1">
        <v>43880</v>
      </c>
      <c r="D136" t="s">
        <v>8</v>
      </c>
      <c r="E136" t="s">
        <v>15</v>
      </c>
      <c r="F136">
        <v>5</v>
      </c>
      <c r="G136" s="6">
        <f t="shared" si="8"/>
        <v>0</v>
      </c>
      <c r="H136" s="6">
        <f t="shared" si="9"/>
        <v>0</v>
      </c>
      <c r="I136" s="6">
        <f t="shared" si="10"/>
        <v>15</v>
      </c>
      <c r="J136" s="6">
        <f t="shared" si="11"/>
        <v>15</v>
      </c>
    </row>
    <row r="137" spans="1:10" x14ac:dyDescent="0.2">
      <c r="A137" t="s">
        <v>45</v>
      </c>
      <c r="B137" t="s">
        <v>9</v>
      </c>
      <c r="C137" s="1">
        <v>43880</v>
      </c>
      <c r="D137" t="s">
        <v>10</v>
      </c>
      <c r="E137" t="s">
        <v>15</v>
      </c>
      <c r="F137">
        <v>17</v>
      </c>
      <c r="G137" s="6">
        <f t="shared" si="8"/>
        <v>0</v>
      </c>
      <c r="H137" s="6">
        <f t="shared" si="9"/>
        <v>17</v>
      </c>
      <c r="I137" s="6">
        <f t="shared" si="10"/>
        <v>0</v>
      </c>
      <c r="J137" s="6">
        <f t="shared" si="11"/>
        <v>17</v>
      </c>
    </row>
    <row r="138" spans="1:10" x14ac:dyDescent="0.2">
      <c r="A138" t="s">
        <v>45</v>
      </c>
      <c r="B138" t="s">
        <v>9</v>
      </c>
      <c r="C138" s="1">
        <v>43882</v>
      </c>
      <c r="D138" t="s">
        <v>6</v>
      </c>
      <c r="E138" t="s">
        <v>13</v>
      </c>
      <c r="F138">
        <v>1613</v>
      </c>
      <c r="G138" s="6">
        <f t="shared" si="8"/>
        <v>9.1647756600000001</v>
      </c>
      <c r="H138" s="6">
        <f t="shared" si="9"/>
        <v>0</v>
      </c>
      <c r="I138" s="6">
        <f t="shared" si="10"/>
        <v>0</v>
      </c>
      <c r="J138" s="6">
        <f t="shared" si="11"/>
        <v>9.1647756600000001</v>
      </c>
    </row>
    <row r="139" spans="1:10" x14ac:dyDescent="0.2">
      <c r="A139" t="s">
        <v>45</v>
      </c>
      <c r="B139" t="s">
        <v>9</v>
      </c>
      <c r="C139" s="1">
        <v>43882</v>
      </c>
      <c r="D139" t="s">
        <v>6</v>
      </c>
      <c r="E139" t="s">
        <v>13</v>
      </c>
      <c r="F139">
        <v>1695</v>
      </c>
      <c r="G139" s="6">
        <f t="shared" si="8"/>
        <v>9.6306848999999985</v>
      </c>
      <c r="H139" s="6">
        <f t="shared" si="9"/>
        <v>0</v>
      </c>
      <c r="I139" s="6">
        <f t="shared" si="10"/>
        <v>0</v>
      </c>
      <c r="J139" s="6">
        <f t="shared" si="11"/>
        <v>9.6306848999999985</v>
      </c>
    </row>
    <row r="140" spans="1:10" x14ac:dyDescent="0.2">
      <c r="A140" t="s">
        <v>45</v>
      </c>
      <c r="B140" t="s">
        <v>9</v>
      </c>
      <c r="C140" s="1">
        <v>43883</v>
      </c>
      <c r="D140" t="s">
        <v>8</v>
      </c>
      <c r="E140" t="s">
        <v>15</v>
      </c>
      <c r="F140">
        <v>6.2</v>
      </c>
      <c r="G140" s="6">
        <f t="shared" si="8"/>
        <v>0</v>
      </c>
      <c r="H140" s="6">
        <f t="shared" si="9"/>
        <v>0</v>
      </c>
      <c r="I140" s="6">
        <f t="shared" si="10"/>
        <v>18.600000000000001</v>
      </c>
      <c r="J140" s="6">
        <f t="shared" si="11"/>
        <v>18.600000000000001</v>
      </c>
    </row>
    <row r="141" spans="1:10" x14ac:dyDescent="0.2">
      <c r="A141" t="s">
        <v>45</v>
      </c>
      <c r="B141" t="s">
        <v>9</v>
      </c>
      <c r="C141" s="1">
        <v>43883</v>
      </c>
      <c r="D141" t="s">
        <v>6</v>
      </c>
      <c r="E141" t="s">
        <v>13</v>
      </c>
      <c r="F141">
        <v>600</v>
      </c>
      <c r="G141" s="6">
        <f t="shared" si="8"/>
        <v>3.4090919999999998</v>
      </c>
      <c r="H141" s="6">
        <f t="shared" si="9"/>
        <v>0</v>
      </c>
      <c r="I141" s="6">
        <f t="shared" si="10"/>
        <v>0</v>
      </c>
      <c r="J141" s="6">
        <f t="shared" si="11"/>
        <v>3.4090919999999998</v>
      </c>
    </row>
    <row r="142" spans="1:10" x14ac:dyDescent="0.2">
      <c r="A142" t="s">
        <v>45</v>
      </c>
      <c r="B142" t="s">
        <v>9</v>
      </c>
      <c r="C142" s="1">
        <v>43884</v>
      </c>
      <c r="D142" t="s">
        <v>10</v>
      </c>
      <c r="E142" t="s">
        <v>15</v>
      </c>
      <c r="F142">
        <v>32.69</v>
      </c>
      <c r="G142" s="6">
        <f t="shared" si="8"/>
        <v>0</v>
      </c>
      <c r="H142" s="6">
        <f t="shared" si="9"/>
        <v>32.69</v>
      </c>
      <c r="I142" s="6">
        <f t="shared" si="10"/>
        <v>0</v>
      </c>
      <c r="J142" s="6">
        <f t="shared" si="11"/>
        <v>32.69</v>
      </c>
    </row>
    <row r="143" spans="1:10" x14ac:dyDescent="0.2">
      <c r="A143" t="s">
        <v>45</v>
      </c>
      <c r="B143" t="s">
        <v>9</v>
      </c>
      <c r="C143" s="1">
        <v>43884</v>
      </c>
      <c r="D143" t="s">
        <v>10</v>
      </c>
      <c r="E143" t="s">
        <v>15</v>
      </c>
      <c r="F143">
        <v>50</v>
      </c>
      <c r="G143" s="6">
        <f t="shared" si="8"/>
        <v>0</v>
      </c>
      <c r="H143" s="6">
        <f t="shared" si="9"/>
        <v>50</v>
      </c>
      <c r="I143" s="6">
        <f t="shared" si="10"/>
        <v>0</v>
      </c>
      <c r="J143" s="6">
        <f t="shared" si="11"/>
        <v>50</v>
      </c>
    </row>
    <row r="144" spans="1:10" x14ac:dyDescent="0.2">
      <c r="A144" t="s">
        <v>45</v>
      </c>
      <c r="B144" t="s">
        <v>9</v>
      </c>
      <c r="C144" s="1">
        <v>43885</v>
      </c>
      <c r="D144" t="s">
        <v>6</v>
      </c>
      <c r="E144" t="s">
        <v>13</v>
      </c>
      <c r="F144">
        <v>1640</v>
      </c>
      <c r="G144" s="6">
        <f t="shared" si="8"/>
        <v>9.3181848000000009</v>
      </c>
      <c r="H144" s="6">
        <f t="shared" si="9"/>
        <v>0</v>
      </c>
      <c r="I144" s="6">
        <f t="shared" si="10"/>
        <v>0</v>
      </c>
      <c r="J144" s="6">
        <f t="shared" si="11"/>
        <v>9.3181848000000009</v>
      </c>
    </row>
    <row r="145" spans="1:10" x14ac:dyDescent="0.2">
      <c r="A145" t="s">
        <v>45</v>
      </c>
      <c r="B145" t="s">
        <v>9</v>
      </c>
      <c r="C145" s="1">
        <v>43886</v>
      </c>
      <c r="D145" t="s">
        <v>10</v>
      </c>
      <c r="E145" t="s">
        <v>15</v>
      </c>
      <c r="F145">
        <v>19.579999999999998</v>
      </c>
      <c r="G145" s="6">
        <f t="shared" si="8"/>
        <v>0</v>
      </c>
      <c r="H145" s="6">
        <f t="shared" si="9"/>
        <v>19.579999999999998</v>
      </c>
      <c r="I145" s="6">
        <f t="shared" si="10"/>
        <v>0</v>
      </c>
      <c r="J145" s="6">
        <f t="shared" si="11"/>
        <v>19.579999999999998</v>
      </c>
    </row>
    <row r="146" spans="1:10" x14ac:dyDescent="0.2">
      <c r="A146" t="s">
        <v>45</v>
      </c>
      <c r="B146" t="s">
        <v>9</v>
      </c>
      <c r="C146" s="1">
        <v>43886</v>
      </c>
      <c r="D146" t="s">
        <v>8</v>
      </c>
      <c r="E146" t="s">
        <v>15</v>
      </c>
      <c r="F146">
        <v>5.2</v>
      </c>
      <c r="G146" s="6">
        <f t="shared" si="8"/>
        <v>0</v>
      </c>
      <c r="H146" s="6">
        <f t="shared" si="9"/>
        <v>0</v>
      </c>
      <c r="I146" s="6">
        <f t="shared" si="10"/>
        <v>15.600000000000001</v>
      </c>
      <c r="J146" s="6">
        <f t="shared" si="11"/>
        <v>15.600000000000001</v>
      </c>
    </row>
    <row r="147" spans="1:10" x14ac:dyDescent="0.2">
      <c r="A147" t="s">
        <v>33</v>
      </c>
      <c r="B147" t="s">
        <v>9</v>
      </c>
      <c r="C147" s="1">
        <v>43847</v>
      </c>
      <c r="D147" t="s">
        <v>10</v>
      </c>
      <c r="E147" t="s">
        <v>15</v>
      </c>
      <c r="F147">
        <v>213.9</v>
      </c>
      <c r="G147" s="6">
        <f t="shared" si="8"/>
        <v>0</v>
      </c>
      <c r="H147" s="6">
        <f t="shared" si="9"/>
        <v>213.9</v>
      </c>
      <c r="I147" s="6">
        <f t="shared" si="10"/>
        <v>0</v>
      </c>
      <c r="J147" s="6">
        <f t="shared" si="11"/>
        <v>213.9</v>
      </c>
    </row>
    <row r="148" spans="1:10" x14ac:dyDescent="0.2">
      <c r="A148" t="s">
        <v>33</v>
      </c>
      <c r="B148" t="s">
        <v>9</v>
      </c>
      <c r="C148" s="1">
        <v>43847</v>
      </c>
      <c r="D148" t="s">
        <v>6</v>
      </c>
      <c r="E148" t="s">
        <v>13</v>
      </c>
      <c r="F148">
        <v>9750</v>
      </c>
      <c r="G148" s="6">
        <f t="shared" si="8"/>
        <v>55.397745</v>
      </c>
      <c r="H148" s="6">
        <f t="shared" si="9"/>
        <v>0</v>
      </c>
      <c r="I148" s="6">
        <f t="shared" si="10"/>
        <v>0</v>
      </c>
      <c r="J148" s="6">
        <f t="shared" si="11"/>
        <v>55.397745</v>
      </c>
    </row>
    <row r="149" spans="1:10" x14ac:dyDescent="0.2">
      <c r="A149" t="s">
        <v>70</v>
      </c>
      <c r="B149" t="s">
        <v>9</v>
      </c>
      <c r="C149" s="1">
        <v>43846</v>
      </c>
      <c r="D149" t="s">
        <v>8</v>
      </c>
      <c r="E149" t="s">
        <v>15</v>
      </c>
      <c r="F149">
        <v>3</v>
      </c>
      <c r="G149" s="6">
        <f t="shared" si="8"/>
        <v>0</v>
      </c>
      <c r="H149" s="6">
        <f t="shared" si="9"/>
        <v>0</v>
      </c>
      <c r="I149" s="6">
        <f t="shared" si="10"/>
        <v>9</v>
      </c>
      <c r="J149" s="6">
        <f t="shared" si="11"/>
        <v>9</v>
      </c>
    </row>
    <row r="150" spans="1:10" x14ac:dyDescent="0.2">
      <c r="A150" t="s">
        <v>70</v>
      </c>
      <c r="B150" t="s">
        <v>9</v>
      </c>
      <c r="C150" s="1">
        <v>43847</v>
      </c>
      <c r="D150" t="s">
        <v>8</v>
      </c>
      <c r="E150" t="s">
        <v>15</v>
      </c>
      <c r="F150">
        <v>3</v>
      </c>
      <c r="G150" s="6">
        <f t="shared" si="8"/>
        <v>0</v>
      </c>
      <c r="H150" s="6">
        <f t="shared" si="9"/>
        <v>0</v>
      </c>
      <c r="I150" s="6">
        <f t="shared" si="10"/>
        <v>9</v>
      </c>
      <c r="J150" s="6">
        <f t="shared" si="11"/>
        <v>9</v>
      </c>
    </row>
    <row r="151" spans="1:10" x14ac:dyDescent="0.2">
      <c r="A151" t="s">
        <v>70</v>
      </c>
      <c r="B151" t="s">
        <v>9</v>
      </c>
      <c r="C151" s="1">
        <v>43849</v>
      </c>
      <c r="D151" t="s">
        <v>6</v>
      </c>
      <c r="E151" t="s">
        <v>15</v>
      </c>
      <c r="F151">
        <v>50</v>
      </c>
      <c r="G151" s="6">
        <f t="shared" si="8"/>
        <v>0.28409099999999998</v>
      </c>
      <c r="H151" s="6">
        <f t="shared" si="9"/>
        <v>0</v>
      </c>
      <c r="I151" s="6">
        <f t="shared" si="10"/>
        <v>0</v>
      </c>
      <c r="J151" s="6">
        <f t="shared" si="11"/>
        <v>0.28409099999999998</v>
      </c>
    </row>
    <row r="152" spans="1:10" x14ac:dyDescent="0.2">
      <c r="A152" t="s">
        <v>70</v>
      </c>
      <c r="B152" t="s">
        <v>9</v>
      </c>
      <c r="C152" s="1">
        <v>43850</v>
      </c>
      <c r="D152" t="s">
        <v>6</v>
      </c>
      <c r="E152" t="s">
        <v>13</v>
      </c>
      <c r="F152">
        <v>5000</v>
      </c>
      <c r="G152" s="6">
        <f t="shared" si="8"/>
        <v>28.409100000000002</v>
      </c>
      <c r="H152" s="6">
        <f t="shared" si="9"/>
        <v>0</v>
      </c>
      <c r="I152" s="6">
        <f t="shared" si="10"/>
        <v>0</v>
      </c>
      <c r="J152" s="6">
        <f t="shared" si="11"/>
        <v>28.409100000000002</v>
      </c>
    </row>
    <row r="153" spans="1:10" x14ac:dyDescent="0.2">
      <c r="A153" t="s">
        <v>70</v>
      </c>
      <c r="B153" t="s">
        <v>9</v>
      </c>
      <c r="C153" s="1">
        <v>43851</v>
      </c>
      <c r="D153" t="s">
        <v>10</v>
      </c>
      <c r="E153" t="s">
        <v>15</v>
      </c>
      <c r="F153">
        <v>22</v>
      </c>
      <c r="G153" s="6">
        <f t="shared" si="8"/>
        <v>0</v>
      </c>
      <c r="H153" s="6">
        <f t="shared" si="9"/>
        <v>22</v>
      </c>
      <c r="I153" s="6">
        <f t="shared" si="10"/>
        <v>0</v>
      </c>
      <c r="J153" s="6">
        <f t="shared" si="11"/>
        <v>22</v>
      </c>
    </row>
    <row r="154" spans="1:10" x14ac:dyDescent="0.2">
      <c r="A154" t="s">
        <v>70</v>
      </c>
      <c r="B154" t="s">
        <v>9</v>
      </c>
      <c r="C154" s="1">
        <v>43852</v>
      </c>
      <c r="D154" t="s">
        <v>6</v>
      </c>
      <c r="E154" t="s">
        <v>13</v>
      </c>
      <c r="F154">
        <v>2250</v>
      </c>
      <c r="G154" s="6">
        <f t="shared" si="8"/>
        <v>12.784095000000001</v>
      </c>
      <c r="H154" s="6">
        <f t="shared" si="9"/>
        <v>0</v>
      </c>
      <c r="I154" s="6">
        <f t="shared" si="10"/>
        <v>0</v>
      </c>
      <c r="J154" s="6">
        <f t="shared" si="11"/>
        <v>12.784095000000001</v>
      </c>
    </row>
    <row r="155" spans="1:10" x14ac:dyDescent="0.2">
      <c r="A155" t="s">
        <v>70</v>
      </c>
      <c r="B155" t="s">
        <v>9</v>
      </c>
      <c r="C155" s="1">
        <v>43852</v>
      </c>
      <c r="D155" t="s">
        <v>10</v>
      </c>
      <c r="E155" t="s">
        <v>15</v>
      </c>
      <c r="F155">
        <v>59</v>
      </c>
      <c r="G155" s="6">
        <f t="shared" si="8"/>
        <v>0</v>
      </c>
      <c r="H155" s="6">
        <f t="shared" si="9"/>
        <v>59</v>
      </c>
      <c r="I155" s="6">
        <f t="shared" si="10"/>
        <v>0</v>
      </c>
      <c r="J155" s="6">
        <f t="shared" si="11"/>
        <v>59</v>
      </c>
    </row>
    <row r="156" spans="1:10" x14ac:dyDescent="0.2">
      <c r="A156" t="s">
        <v>70</v>
      </c>
      <c r="B156" t="s">
        <v>9</v>
      </c>
      <c r="C156" s="1">
        <v>43853</v>
      </c>
      <c r="D156" t="s">
        <v>10</v>
      </c>
      <c r="E156" t="s">
        <v>15</v>
      </c>
      <c r="F156">
        <v>25</v>
      </c>
      <c r="G156" s="6">
        <f t="shared" si="8"/>
        <v>0</v>
      </c>
      <c r="H156" s="6">
        <f t="shared" si="9"/>
        <v>25</v>
      </c>
      <c r="I156" s="6">
        <f t="shared" si="10"/>
        <v>0</v>
      </c>
      <c r="J156" s="6">
        <f t="shared" si="11"/>
        <v>25</v>
      </c>
    </row>
    <row r="157" spans="1:10" x14ac:dyDescent="0.2">
      <c r="A157" t="s">
        <v>70</v>
      </c>
      <c r="B157" t="s">
        <v>9</v>
      </c>
      <c r="C157" s="1">
        <v>43854</v>
      </c>
      <c r="D157" t="s">
        <v>8</v>
      </c>
      <c r="E157" t="s">
        <v>15</v>
      </c>
      <c r="F157">
        <v>5</v>
      </c>
      <c r="G157" s="6">
        <f t="shared" si="8"/>
        <v>0</v>
      </c>
      <c r="H157" s="6">
        <f t="shared" si="9"/>
        <v>0</v>
      </c>
      <c r="I157" s="6">
        <f t="shared" si="10"/>
        <v>15</v>
      </c>
      <c r="J157" s="6">
        <f t="shared" si="11"/>
        <v>15</v>
      </c>
    </row>
    <row r="158" spans="1:10" x14ac:dyDescent="0.2">
      <c r="A158" t="s">
        <v>70</v>
      </c>
      <c r="B158" t="s">
        <v>9</v>
      </c>
      <c r="C158" s="1">
        <v>43854</v>
      </c>
      <c r="D158" t="s">
        <v>8</v>
      </c>
      <c r="E158" t="s">
        <v>15</v>
      </c>
      <c r="F158">
        <v>4.5999999999999996</v>
      </c>
      <c r="G158" s="6">
        <f t="shared" si="8"/>
        <v>0</v>
      </c>
      <c r="H158" s="6">
        <f t="shared" si="9"/>
        <v>0</v>
      </c>
      <c r="I158" s="6">
        <f t="shared" si="10"/>
        <v>13.799999999999999</v>
      </c>
      <c r="J158" s="6">
        <f t="shared" si="11"/>
        <v>13.799999999999999</v>
      </c>
    </row>
    <row r="159" spans="1:10" x14ac:dyDescent="0.2">
      <c r="A159" t="s">
        <v>70</v>
      </c>
      <c r="B159" t="s">
        <v>9</v>
      </c>
      <c r="C159" s="1">
        <v>43855</v>
      </c>
      <c r="D159" t="s">
        <v>8</v>
      </c>
      <c r="E159" t="s">
        <v>15</v>
      </c>
      <c r="F159">
        <v>8</v>
      </c>
      <c r="G159" s="6">
        <f t="shared" si="8"/>
        <v>0</v>
      </c>
      <c r="H159" s="6">
        <f t="shared" si="9"/>
        <v>0</v>
      </c>
      <c r="I159" s="6">
        <f t="shared" si="10"/>
        <v>24</v>
      </c>
      <c r="J159" s="6">
        <f t="shared" si="11"/>
        <v>24</v>
      </c>
    </row>
    <row r="160" spans="1:10" x14ac:dyDescent="0.2">
      <c r="A160" t="s">
        <v>70</v>
      </c>
      <c r="B160" t="s">
        <v>9</v>
      </c>
      <c r="C160" s="1">
        <v>43855</v>
      </c>
      <c r="D160" t="s">
        <v>10</v>
      </c>
      <c r="E160" t="s">
        <v>15</v>
      </c>
      <c r="F160">
        <v>15</v>
      </c>
      <c r="G160" s="6">
        <f t="shared" si="8"/>
        <v>0</v>
      </c>
      <c r="H160" s="6">
        <f t="shared" si="9"/>
        <v>15</v>
      </c>
      <c r="I160" s="6">
        <f t="shared" si="10"/>
        <v>0</v>
      </c>
      <c r="J160" s="6">
        <f t="shared" si="11"/>
        <v>15</v>
      </c>
    </row>
    <row r="161" spans="1:10" x14ac:dyDescent="0.2">
      <c r="A161" t="s">
        <v>70</v>
      </c>
      <c r="B161" t="s">
        <v>9</v>
      </c>
      <c r="C161" s="1">
        <v>43856</v>
      </c>
      <c r="D161" t="s">
        <v>10</v>
      </c>
      <c r="E161" t="s">
        <v>15</v>
      </c>
      <c r="F161">
        <v>52</v>
      </c>
      <c r="G161" s="6">
        <f t="shared" si="8"/>
        <v>0</v>
      </c>
      <c r="H161" s="6">
        <f t="shared" si="9"/>
        <v>52</v>
      </c>
      <c r="I161" s="6">
        <f t="shared" si="10"/>
        <v>0</v>
      </c>
      <c r="J161" s="6">
        <f t="shared" si="11"/>
        <v>52</v>
      </c>
    </row>
    <row r="162" spans="1:10" x14ac:dyDescent="0.2">
      <c r="A162" t="s">
        <v>70</v>
      </c>
      <c r="B162" t="s">
        <v>9</v>
      </c>
      <c r="C162" s="1">
        <v>43857</v>
      </c>
      <c r="D162" t="s">
        <v>6</v>
      </c>
      <c r="E162" t="s">
        <v>13</v>
      </c>
      <c r="F162">
        <v>2800</v>
      </c>
      <c r="G162" s="6">
        <f t="shared" si="8"/>
        <v>15.909096</v>
      </c>
      <c r="H162" s="6">
        <f t="shared" si="9"/>
        <v>0</v>
      </c>
      <c r="I162" s="6">
        <f t="shared" si="10"/>
        <v>0</v>
      </c>
      <c r="J162" s="6">
        <f t="shared" si="11"/>
        <v>15.909096</v>
      </c>
    </row>
    <row r="163" spans="1:10" x14ac:dyDescent="0.2">
      <c r="A163" t="s">
        <v>70</v>
      </c>
      <c r="B163" t="s">
        <v>9</v>
      </c>
      <c r="C163" s="1">
        <v>43857</v>
      </c>
      <c r="D163" t="s">
        <v>10</v>
      </c>
      <c r="E163" t="s">
        <v>15</v>
      </c>
      <c r="F163">
        <v>11</v>
      </c>
      <c r="G163" s="6">
        <f t="shared" si="8"/>
        <v>0</v>
      </c>
      <c r="H163" s="6">
        <f t="shared" si="9"/>
        <v>11</v>
      </c>
      <c r="I163" s="6">
        <f t="shared" si="10"/>
        <v>0</v>
      </c>
      <c r="J163" s="6">
        <f t="shared" si="11"/>
        <v>11</v>
      </c>
    </row>
    <row r="164" spans="1:10" x14ac:dyDescent="0.2">
      <c r="A164" t="s">
        <v>70</v>
      </c>
      <c r="B164" t="s">
        <v>9</v>
      </c>
      <c r="C164" s="1">
        <v>43858</v>
      </c>
      <c r="D164" t="s">
        <v>10</v>
      </c>
      <c r="E164" t="s">
        <v>15</v>
      </c>
      <c r="F164">
        <v>18.64</v>
      </c>
      <c r="G164" s="6">
        <f t="shared" si="8"/>
        <v>0</v>
      </c>
      <c r="H164" s="6">
        <f t="shared" si="9"/>
        <v>18.64</v>
      </c>
      <c r="I164" s="6">
        <f t="shared" si="10"/>
        <v>0</v>
      </c>
      <c r="J164" s="6">
        <f t="shared" si="11"/>
        <v>18.64</v>
      </c>
    </row>
    <row r="165" spans="1:10" x14ac:dyDescent="0.2">
      <c r="A165" t="s">
        <v>70</v>
      </c>
      <c r="B165" t="s">
        <v>9</v>
      </c>
      <c r="C165" s="1">
        <v>43858</v>
      </c>
      <c r="D165" t="s">
        <v>10</v>
      </c>
      <c r="E165" t="s">
        <v>15</v>
      </c>
      <c r="F165">
        <v>18.64</v>
      </c>
      <c r="G165" s="6">
        <f t="shared" si="8"/>
        <v>0</v>
      </c>
      <c r="H165" s="6">
        <f t="shared" si="9"/>
        <v>18.64</v>
      </c>
      <c r="I165" s="6">
        <f t="shared" si="10"/>
        <v>0</v>
      </c>
      <c r="J165" s="6">
        <f t="shared" si="11"/>
        <v>18.64</v>
      </c>
    </row>
    <row r="166" spans="1:10" x14ac:dyDescent="0.2">
      <c r="A166" t="s">
        <v>70</v>
      </c>
      <c r="B166" t="s">
        <v>9</v>
      </c>
      <c r="C166" s="1">
        <v>43863</v>
      </c>
      <c r="D166" t="s">
        <v>10</v>
      </c>
      <c r="E166" t="s">
        <v>15</v>
      </c>
      <c r="F166">
        <v>50</v>
      </c>
      <c r="G166" s="6">
        <f t="shared" si="8"/>
        <v>0</v>
      </c>
      <c r="H166" s="6">
        <f t="shared" si="9"/>
        <v>50</v>
      </c>
      <c r="I166" s="6">
        <f t="shared" si="10"/>
        <v>0</v>
      </c>
      <c r="J166" s="6">
        <f t="shared" si="11"/>
        <v>50</v>
      </c>
    </row>
    <row r="167" spans="1:10" x14ac:dyDescent="0.2">
      <c r="A167" t="s">
        <v>70</v>
      </c>
      <c r="B167" t="s">
        <v>9</v>
      </c>
      <c r="C167" s="1">
        <v>43863</v>
      </c>
      <c r="D167" t="s">
        <v>8</v>
      </c>
      <c r="E167" t="s">
        <v>15</v>
      </c>
      <c r="F167">
        <v>1.6</v>
      </c>
      <c r="G167" s="6">
        <f t="shared" si="8"/>
        <v>0</v>
      </c>
      <c r="H167" s="6">
        <f t="shared" si="9"/>
        <v>0</v>
      </c>
      <c r="I167" s="6">
        <f t="shared" si="10"/>
        <v>4.8000000000000007</v>
      </c>
      <c r="J167" s="6">
        <f t="shared" si="11"/>
        <v>4.8000000000000007</v>
      </c>
    </row>
    <row r="168" spans="1:10" x14ac:dyDescent="0.2">
      <c r="A168" t="s">
        <v>70</v>
      </c>
      <c r="B168" t="s">
        <v>9</v>
      </c>
      <c r="C168" s="1">
        <v>43864</v>
      </c>
      <c r="D168" t="s">
        <v>6</v>
      </c>
      <c r="E168" t="s">
        <v>13</v>
      </c>
      <c r="F168">
        <v>2350</v>
      </c>
      <c r="G168" s="6">
        <f t="shared" si="8"/>
        <v>13.352276999999999</v>
      </c>
      <c r="H168" s="6">
        <f t="shared" si="9"/>
        <v>0</v>
      </c>
      <c r="I168" s="6">
        <f t="shared" si="10"/>
        <v>0</v>
      </c>
      <c r="J168" s="6">
        <f t="shared" si="11"/>
        <v>13.352276999999999</v>
      </c>
    </row>
    <row r="169" spans="1:10" x14ac:dyDescent="0.2">
      <c r="A169" t="s">
        <v>70</v>
      </c>
      <c r="B169" t="s">
        <v>9</v>
      </c>
      <c r="C169" s="1">
        <v>43866</v>
      </c>
      <c r="D169" t="s">
        <v>6</v>
      </c>
      <c r="E169" t="s">
        <v>13</v>
      </c>
      <c r="F169">
        <v>3000</v>
      </c>
      <c r="G169" s="6">
        <f t="shared" si="8"/>
        <v>17.045459999999999</v>
      </c>
      <c r="H169" s="6">
        <f t="shared" si="9"/>
        <v>0</v>
      </c>
      <c r="I169" s="6">
        <f t="shared" si="10"/>
        <v>0</v>
      </c>
      <c r="J169" s="6">
        <f t="shared" si="11"/>
        <v>17.045459999999999</v>
      </c>
    </row>
    <row r="170" spans="1:10" x14ac:dyDescent="0.2">
      <c r="A170" t="s">
        <v>70</v>
      </c>
      <c r="B170" t="s">
        <v>9</v>
      </c>
      <c r="C170" s="1">
        <v>43866</v>
      </c>
      <c r="D170" t="s">
        <v>8</v>
      </c>
      <c r="E170" t="s">
        <v>15</v>
      </c>
      <c r="F170">
        <v>7</v>
      </c>
      <c r="G170" s="6">
        <f t="shared" si="8"/>
        <v>0</v>
      </c>
      <c r="H170" s="6">
        <f t="shared" si="9"/>
        <v>0</v>
      </c>
      <c r="I170" s="6">
        <f t="shared" si="10"/>
        <v>21</v>
      </c>
      <c r="J170" s="6">
        <f t="shared" si="11"/>
        <v>21</v>
      </c>
    </row>
    <row r="171" spans="1:10" x14ac:dyDescent="0.2">
      <c r="A171" t="s">
        <v>70</v>
      </c>
      <c r="B171" t="s">
        <v>9</v>
      </c>
      <c r="C171" s="1">
        <v>43867</v>
      </c>
      <c r="D171" t="s">
        <v>10</v>
      </c>
      <c r="E171" t="s">
        <v>15</v>
      </c>
      <c r="F171">
        <v>23.5</v>
      </c>
      <c r="G171" s="6">
        <f t="shared" si="8"/>
        <v>0</v>
      </c>
      <c r="H171" s="6">
        <f t="shared" si="9"/>
        <v>23.5</v>
      </c>
      <c r="I171" s="6">
        <f t="shared" si="10"/>
        <v>0</v>
      </c>
      <c r="J171" s="6">
        <f t="shared" si="11"/>
        <v>23.5</v>
      </c>
    </row>
    <row r="172" spans="1:10" x14ac:dyDescent="0.2">
      <c r="A172" t="s">
        <v>70</v>
      </c>
      <c r="B172" t="s">
        <v>9</v>
      </c>
      <c r="C172" s="1">
        <v>43869</v>
      </c>
      <c r="D172" t="s">
        <v>8</v>
      </c>
      <c r="E172" t="s">
        <v>15</v>
      </c>
      <c r="F172">
        <v>9.5500000000000007</v>
      </c>
      <c r="G172" s="6">
        <f t="shared" si="8"/>
        <v>0</v>
      </c>
      <c r="H172" s="6">
        <f t="shared" si="9"/>
        <v>0</v>
      </c>
      <c r="I172" s="6">
        <f t="shared" si="10"/>
        <v>28.650000000000002</v>
      </c>
      <c r="J172" s="6">
        <f t="shared" si="11"/>
        <v>28.650000000000002</v>
      </c>
    </row>
    <row r="173" spans="1:10" x14ac:dyDescent="0.2">
      <c r="A173" t="s">
        <v>70</v>
      </c>
      <c r="B173" t="s">
        <v>9</v>
      </c>
      <c r="C173" s="1">
        <v>43870</v>
      </c>
      <c r="D173" t="s">
        <v>10</v>
      </c>
      <c r="E173" t="s">
        <v>15</v>
      </c>
      <c r="F173">
        <v>79</v>
      </c>
      <c r="G173" s="6">
        <f t="shared" si="8"/>
        <v>0</v>
      </c>
      <c r="H173" s="6">
        <f t="shared" si="9"/>
        <v>79</v>
      </c>
      <c r="I173" s="6">
        <f t="shared" si="10"/>
        <v>0</v>
      </c>
      <c r="J173" s="6">
        <f t="shared" si="11"/>
        <v>79</v>
      </c>
    </row>
    <row r="174" spans="1:10" x14ac:dyDescent="0.2">
      <c r="A174" t="s">
        <v>70</v>
      </c>
      <c r="B174" t="s">
        <v>9</v>
      </c>
      <c r="C174" s="1">
        <v>43872</v>
      </c>
      <c r="D174" t="s">
        <v>6</v>
      </c>
      <c r="E174" t="s">
        <v>13</v>
      </c>
      <c r="F174">
        <v>2300</v>
      </c>
      <c r="G174" s="6">
        <f t="shared" si="8"/>
        <v>13.068185999999999</v>
      </c>
      <c r="H174" s="6">
        <f t="shared" si="9"/>
        <v>0</v>
      </c>
      <c r="I174" s="6">
        <f t="shared" si="10"/>
        <v>0</v>
      </c>
      <c r="J174" s="6">
        <f t="shared" si="11"/>
        <v>13.068185999999999</v>
      </c>
    </row>
    <row r="175" spans="1:10" x14ac:dyDescent="0.2">
      <c r="A175" t="s">
        <v>70</v>
      </c>
      <c r="B175" t="s">
        <v>9</v>
      </c>
      <c r="C175" s="1">
        <v>43876</v>
      </c>
      <c r="D175" t="s">
        <v>10</v>
      </c>
      <c r="E175" t="s">
        <v>15</v>
      </c>
      <c r="F175">
        <v>20</v>
      </c>
      <c r="G175" s="6">
        <f t="shared" si="8"/>
        <v>0</v>
      </c>
      <c r="H175" s="6">
        <f t="shared" si="9"/>
        <v>20</v>
      </c>
      <c r="I175" s="6">
        <f t="shared" si="10"/>
        <v>0</v>
      </c>
      <c r="J175" s="6">
        <f t="shared" si="11"/>
        <v>20</v>
      </c>
    </row>
    <row r="176" spans="1:10" x14ac:dyDescent="0.2">
      <c r="A176" t="s">
        <v>70</v>
      </c>
      <c r="B176" t="s">
        <v>9</v>
      </c>
      <c r="C176" s="1">
        <v>43877</v>
      </c>
      <c r="D176" t="s">
        <v>10</v>
      </c>
      <c r="E176" t="s">
        <v>15</v>
      </c>
      <c r="F176">
        <v>49</v>
      </c>
      <c r="G176" s="6">
        <f t="shared" si="8"/>
        <v>0</v>
      </c>
      <c r="H176" s="6">
        <f t="shared" si="9"/>
        <v>49</v>
      </c>
      <c r="I176" s="6">
        <f t="shared" si="10"/>
        <v>0</v>
      </c>
      <c r="J176" s="6">
        <f t="shared" si="11"/>
        <v>49</v>
      </c>
    </row>
    <row r="177" spans="1:10" x14ac:dyDescent="0.2">
      <c r="A177" t="s">
        <v>70</v>
      </c>
      <c r="B177" t="s">
        <v>9</v>
      </c>
      <c r="C177" s="1">
        <v>43878</v>
      </c>
      <c r="D177" t="s">
        <v>6</v>
      </c>
      <c r="E177" t="s">
        <v>13</v>
      </c>
      <c r="F177">
        <v>3500</v>
      </c>
      <c r="G177" s="6">
        <f t="shared" si="8"/>
        <v>19.886369999999999</v>
      </c>
      <c r="H177" s="6">
        <f t="shared" si="9"/>
        <v>0</v>
      </c>
      <c r="I177" s="6">
        <f t="shared" si="10"/>
        <v>0</v>
      </c>
      <c r="J177" s="6">
        <f t="shared" si="11"/>
        <v>19.886369999999999</v>
      </c>
    </row>
    <row r="178" spans="1:10" x14ac:dyDescent="0.2">
      <c r="A178" t="s">
        <v>70</v>
      </c>
      <c r="B178" t="s">
        <v>9</v>
      </c>
      <c r="C178" s="1">
        <v>43884</v>
      </c>
      <c r="D178" t="s">
        <v>8</v>
      </c>
      <c r="E178" t="s">
        <v>15</v>
      </c>
      <c r="F178">
        <v>6.8</v>
      </c>
      <c r="G178" s="6">
        <f t="shared" si="8"/>
        <v>0</v>
      </c>
      <c r="H178" s="6">
        <f t="shared" si="9"/>
        <v>0</v>
      </c>
      <c r="I178" s="6">
        <f t="shared" si="10"/>
        <v>20.399999999999999</v>
      </c>
      <c r="J178" s="6">
        <f t="shared" si="11"/>
        <v>20.399999999999999</v>
      </c>
    </row>
    <row r="179" spans="1:10" x14ac:dyDescent="0.2">
      <c r="A179" t="s">
        <v>70</v>
      </c>
      <c r="B179" t="s">
        <v>9</v>
      </c>
      <c r="C179" s="1">
        <v>43884</v>
      </c>
      <c r="D179" t="s">
        <v>10</v>
      </c>
      <c r="E179" t="s">
        <v>15</v>
      </c>
      <c r="F179">
        <v>27</v>
      </c>
      <c r="G179" s="6">
        <f t="shared" si="8"/>
        <v>0</v>
      </c>
      <c r="H179" s="6">
        <f t="shared" si="9"/>
        <v>27</v>
      </c>
      <c r="I179" s="6">
        <f t="shared" si="10"/>
        <v>0</v>
      </c>
      <c r="J179" s="6">
        <f t="shared" si="11"/>
        <v>27</v>
      </c>
    </row>
    <row r="180" spans="1:10" x14ac:dyDescent="0.2">
      <c r="A180" t="s">
        <v>70</v>
      </c>
      <c r="B180" t="s">
        <v>9</v>
      </c>
      <c r="C180" s="1">
        <v>43886</v>
      </c>
      <c r="D180" t="s">
        <v>6</v>
      </c>
      <c r="E180" t="s">
        <v>13</v>
      </c>
      <c r="F180">
        <v>2750</v>
      </c>
      <c r="G180" s="6">
        <f t="shared" si="8"/>
        <v>15.625004999999998</v>
      </c>
      <c r="H180" s="6">
        <f t="shared" si="9"/>
        <v>0</v>
      </c>
      <c r="I180" s="6">
        <f t="shared" si="10"/>
        <v>0</v>
      </c>
      <c r="J180" s="6">
        <f t="shared" si="11"/>
        <v>15.625004999999998</v>
      </c>
    </row>
    <row r="181" spans="1:10" x14ac:dyDescent="0.2">
      <c r="A181" t="s">
        <v>43</v>
      </c>
      <c r="B181" t="s">
        <v>9</v>
      </c>
      <c r="C181" s="1">
        <v>43848</v>
      </c>
      <c r="D181" t="s">
        <v>8</v>
      </c>
      <c r="E181" t="s">
        <v>15</v>
      </c>
      <c r="F181">
        <v>3.21</v>
      </c>
      <c r="G181" s="6">
        <f t="shared" si="8"/>
        <v>0</v>
      </c>
      <c r="H181" s="6">
        <f t="shared" si="9"/>
        <v>0</v>
      </c>
      <c r="I181" s="6">
        <f t="shared" si="10"/>
        <v>9.629999999999999</v>
      </c>
      <c r="J181" s="6">
        <f t="shared" si="11"/>
        <v>9.629999999999999</v>
      </c>
    </row>
    <row r="182" spans="1:10" x14ac:dyDescent="0.2">
      <c r="A182" t="s">
        <v>43</v>
      </c>
      <c r="B182" t="s">
        <v>9</v>
      </c>
      <c r="C182" s="1">
        <v>43873</v>
      </c>
      <c r="D182" t="s">
        <v>10</v>
      </c>
      <c r="E182" t="s">
        <v>15</v>
      </c>
      <c r="F182">
        <v>16</v>
      </c>
      <c r="G182" s="6">
        <f t="shared" si="8"/>
        <v>0</v>
      </c>
      <c r="H182" s="6">
        <f t="shared" si="9"/>
        <v>16</v>
      </c>
      <c r="I182" s="6">
        <f t="shared" si="10"/>
        <v>0</v>
      </c>
      <c r="J182" s="6">
        <f t="shared" si="11"/>
        <v>16</v>
      </c>
    </row>
    <row r="183" spans="1:10" x14ac:dyDescent="0.2">
      <c r="A183" t="s">
        <v>43</v>
      </c>
      <c r="B183" t="s">
        <v>9</v>
      </c>
      <c r="C183" s="1">
        <v>43878</v>
      </c>
      <c r="D183" t="s">
        <v>8</v>
      </c>
      <c r="E183" t="s">
        <v>15</v>
      </c>
      <c r="F183">
        <v>1.3</v>
      </c>
      <c r="G183" s="6">
        <f t="shared" si="8"/>
        <v>0</v>
      </c>
      <c r="H183" s="6">
        <f t="shared" si="9"/>
        <v>0</v>
      </c>
      <c r="I183" s="6">
        <f t="shared" si="10"/>
        <v>3.9000000000000004</v>
      </c>
      <c r="J183" s="6">
        <f t="shared" si="11"/>
        <v>3.9000000000000004</v>
      </c>
    </row>
    <row r="184" spans="1:10" x14ac:dyDescent="0.2">
      <c r="A184" t="s">
        <v>43</v>
      </c>
      <c r="B184" t="s">
        <v>9</v>
      </c>
      <c r="C184" s="1">
        <v>43880</v>
      </c>
      <c r="D184" t="s">
        <v>10</v>
      </c>
      <c r="E184" t="s">
        <v>15</v>
      </c>
      <c r="F184">
        <v>15</v>
      </c>
      <c r="G184" s="6">
        <f t="shared" si="8"/>
        <v>0</v>
      </c>
      <c r="H184" s="6">
        <f t="shared" si="9"/>
        <v>15</v>
      </c>
      <c r="I184" s="6">
        <f t="shared" si="10"/>
        <v>0</v>
      </c>
      <c r="J184" s="6">
        <f t="shared" si="11"/>
        <v>15</v>
      </c>
    </row>
    <row r="185" spans="1:10" x14ac:dyDescent="0.2">
      <c r="A185" t="s">
        <v>43</v>
      </c>
      <c r="B185" t="s">
        <v>9</v>
      </c>
      <c r="C185" s="1">
        <v>43886</v>
      </c>
      <c r="D185" t="s">
        <v>6</v>
      </c>
      <c r="E185" t="s">
        <v>13</v>
      </c>
      <c r="F185">
        <v>2734</v>
      </c>
      <c r="G185" s="6">
        <f t="shared" si="8"/>
        <v>15.534095879999999</v>
      </c>
      <c r="H185" s="6">
        <f t="shared" si="9"/>
        <v>0</v>
      </c>
      <c r="I185" s="6">
        <f t="shared" si="10"/>
        <v>0</v>
      </c>
      <c r="J185" s="6">
        <f t="shared" si="11"/>
        <v>15.534095879999999</v>
      </c>
    </row>
    <row r="186" spans="1:10" x14ac:dyDescent="0.2">
      <c r="A186" t="s">
        <v>71</v>
      </c>
      <c r="B186" t="s">
        <v>9</v>
      </c>
      <c r="C186" s="1">
        <v>43845</v>
      </c>
      <c r="D186" t="s">
        <v>6</v>
      </c>
      <c r="E186" t="s">
        <v>13</v>
      </c>
      <c r="F186">
        <v>2187</v>
      </c>
      <c r="G186" s="6">
        <f t="shared" si="8"/>
        <v>12.42614034</v>
      </c>
      <c r="H186" s="6">
        <f t="shared" si="9"/>
        <v>0</v>
      </c>
      <c r="I186" s="6">
        <f t="shared" si="10"/>
        <v>0</v>
      </c>
      <c r="J186" s="6">
        <f t="shared" si="11"/>
        <v>12.42614034</v>
      </c>
    </row>
    <row r="187" spans="1:10" x14ac:dyDescent="0.2">
      <c r="A187" t="s">
        <v>71</v>
      </c>
      <c r="B187" t="s">
        <v>9</v>
      </c>
      <c r="C187" s="1">
        <v>43845</v>
      </c>
      <c r="D187" t="s">
        <v>10</v>
      </c>
      <c r="E187" t="s">
        <v>15</v>
      </c>
      <c r="F187">
        <v>19.100000000000001</v>
      </c>
      <c r="G187" s="6">
        <f t="shared" si="8"/>
        <v>0</v>
      </c>
      <c r="H187" s="6">
        <f t="shared" si="9"/>
        <v>19.100000000000001</v>
      </c>
      <c r="I187" s="6">
        <f t="shared" si="10"/>
        <v>0</v>
      </c>
      <c r="J187" s="6">
        <f t="shared" si="11"/>
        <v>19.100000000000001</v>
      </c>
    </row>
    <row r="188" spans="1:10" x14ac:dyDescent="0.2">
      <c r="A188" t="s">
        <v>71</v>
      </c>
      <c r="B188" t="s">
        <v>9</v>
      </c>
      <c r="C188" s="1">
        <v>43846</v>
      </c>
      <c r="D188" t="s">
        <v>10</v>
      </c>
      <c r="E188" t="s">
        <v>15</v>
      </c>
      <c r="F188">
        <v>20.2</v>
      </c>
      <c r="G188" s="6">
        <f t="shared" si="8"/>
        <v>0</v>
      </c>
      <c r="H188" s="6">
        <f t="shared" si="9"/>
        <v>20.2</v>
      </c>
      <c r="I188" s="6">
        <f t="shared" si="10"/>
        <v>0</v>
      </c>
      <c r="J188" s="6">
        <f t="shared" si="11"/>
        <v>20.2</v>
      </c>
    </row>
    <row r="189" spans="1:10" x14ac:dyDescent="0.2">
      <c r="A189" t="s">
        <v>71</v>
      </c>
      <c r="B189" t="s">
        <v>9</v>
      </c>
      <c r="C189" s="1">
        <v>43846</v>
      </c>
      <c r="D189" t="s">
        <v>8</v>
      </c>
      <c r="E189" t="s">
        <v>15</v>
      </c>
      <c r="F189">
        <v>4.25</v>
      </c>
      <c r="G189" s="6">
        <f t="shared" si="8"/>
        <v>0</v>
      </c>
      <c r="H189" s="6">
        <f t="shared" si="9"/>
        <v>0</v>
      </c>
      <c r="I189" s="6">
        <f t="shared" si="10"/>
        <v>12.75</v>
      </c>
      <c r="J189" s="6">
        <f t="shared" si="11"/>
        <v>12.75</v>
      </c>
    </row>
    <row r="190" spans="1:10" x14ac:dyDescent="0.2">
      <c r="A190" t="s">
        <v>71</v>
      </c>
      <c r="B190" t="s">
        <v>9</v>
      </c>
      <c r="C190" s="1">
        <v>43847</v>
      </c>
      <c r="D190" t="s">
        <v>6</v>
      </c>
      <c r="E190" t="s">
        <v>13</v>
      </c>
      <c r="F190">
        <v>2734</v>
      </c>
      <c r="G190" s="6">
        <f t="shared" si="8"/>
        <v>15.534095879999999</v>
      </c>
      <c r="H190" s="6">
        <f t="shared" si="9"/>
        <v>0</v>
      </c>
      <c r="I190" s="6">
        <f t="shared" si="10"/>
        <v>0</v>
      </c>
      <c r="J190" s="6">
        <f t="shared" si="11"/>
        <v>15.534095879999999</v>
      </c>
    </row>
    <row r="191" spans="1:10" x14ac:dyDescent="0.2">
      <c r="A191" t="s">
        <v>71</v>
      </c>
      <c r="B191" t="s">
        <v>9</v>
      </c>
      <c r="C191" s="1">
        <v>43848</v>
      </c>
      <c r="D191" t="s">
        <v>8</v>
      </c>
      <c r="E191" t="s">
        <v>15</v>
      </c>
      <c r="F191">
        <v>7</v>
      </c>
      <c r="G191" s="6">
        <f t="shared" si="8"/>
        <v>0</v>
      </c>
      <c r="H191" s="6">
        <f t="shared" si="9"/>
        <v>0</v>
      </c>
      <c r="I191" s="6">
        <f t="shared" si="10"/>
        <v>21</v>
      </c>
      <c r="J191" s="6">
        <f t="shared" si="11"/>
        <v>21</v>
      </c>
    </row>
    <row r="192" spans="1:10" x14ac:dyDescent="0.2">
      <c r="A192" t="s">
        <v>71</v>
      </c>
      <c r="B192" t="s">
        <v>9</v>
      </c>
      <c r="C192" s="1">
        <v>43849</v>
      </c>
      <c r="D192" t="s">
        <v>10</v>
      </c>
      <c r="E192" t="s">
        <v>15</v>
      </c>
      <c r="F192">
        <v>35</v>
      </c>
      <c r="G192" s="6">
        <f t="shared" si="8"/>
        <v>0</v>
      </c>
      <c r="H192" s="6">
        <f t="shared" si="9"/>
        <v>35</v>
      </c>
      <c r="I192" s="6">
        <f t="shared" si="10"/>
        <v>0</v>
      </c>
      <c r="J192" s="6">
        <f t="shared" si="11"/>
        <v>35</v>
      </c>
    </row>
    <row r="193" spans="1:10" x14ac:dyDescent="0.2">
      <c r="A193" t="s">
        <v>71</v>
      </c>
      <c r="B193" t="s">
        <v>9</v>
      </c>
      <c r="C193" s="1">
        <v>43851</v>
      </c>
      <c r="D193" t="s">
        <v>6</v>
      </c>
      <c r="E193" t="s">
        <v>13</v>
      </c>
      <c r="F193">
        <v>2215</v>
      </c>
      <c r="G193" s="6">
        <f t="shared" si="8"/>
        <v>12.5852313</v>
      </c>
      <c r="H193" s="6">
        <f t="shared" si="9"/>
        <v>0</v>
      </c>
      <c r="I193" s="6">
        <f t="shared" si="10"/>
        <v>0</v>
      </c>
      <c r="J193" s="6">
        <f t="shared" si="11"/>
        <v>12.5852313</v>
      </c>
    </row>
    <row r="194" spans="1:10" x14ac:dyDescent="0.2">
      <c r="A194" t="s">
        <v>71</v>
      </c>
      <c r="B194" t="s">
        <v>9</v>
      </c>
      <c r="C194" s="1">
        <v>43851</v>
      </c>
      <c r="D194" t="s">
        <v>8</v>
      </c>
      <c r="E194" t="s">
        <v>15</v>
      </c>
      <c r="F194">
        <v>5.5</v>
      </c>
      <c r="G194" s="6">
        <f t="shared" ref="G194:G257" si="12">IF(D194="Swim",((F194*0.000568182)*10),0)</f>
        <v>0</v>
      </c>
      <c r="H194" s="6">
        <f t="shared" ref="H194:H257" si="13">IF(D194="Bike",F194,0)</f>
        <v>0</v>
      </c>
      <c r="I194" s="6">
        <f t="shared" ref="I194:I257" si="14">IF(D194="Run",F194*3,0)</f>
        <v>16.5</v>
      </c>
      <c r="J194" s="6">
        <f t="shared" ref="J194:J257" si="15">SUM(G194:I194)</f>
        <v>16.5</v>
      </c>
    </row>
    <row r="195" spans="1:10" x14ac:dyDescent="0.2">
      <c r="A195" t="s">
        <v>71</v>
      </c>
      <c r="B195" t="s">
        <v>9</v>
      </c>
      <c r="C195" s="1">
        <v>43851</v>
      </c>
      <c r="D195" t="s">
        <v>10</v>
      </c>
      <c r="E195" t="s">
        <v>15</v>
      </c>
      <c r="F195">
        <v>11.5</v>
      </c>
      <c r="G195" s="6">
        <f t="shared" si="12"/>
        <v>0</v>
      </c>
      <c r="H195" s="6">
        <f t="shared" si="13"/>
        <v>11.5</v>
      </c>
      <c r="I195" s="6">
        <f t="shared" si="14"/>
        <v>0</v>
      </c>
      <c r="J195" s="6">
        <f t="shared" si="15"/>
        <v>11.5</v>
      </c>
    </row>
    <row r="196" spans="1:10" x14ac:dyDescent="0.2">
      <c r="A196" t="s">
        <v>71</v>
      </c>
      <c r="B196" t="s">
        <v>9</v>
      </c>
      <c r="C196" s="1">
        <v>43852</v>
      </c>
      <c r="D196" t="s">
        <v>6</v>
      </c>
      <c r="E196" t="s">
        <v>13</v>
      </c>
      <c r="F196">
        <v>2187</v>
      </c>
      <c r="G196" s="6">
        <f t="shared" si="12"/>
        <v>12.42614034</v>
      </c>
      <c r="H196" s="6">
        <f t="shared" si="13"/>
        <v>0</v>
      </c>
      <c r="I196" s="6">
        <f t="shared" si="14"/>
        <v>0</v>
      </c>
      <c r="J196" s="6">
        <f t="shared" si="15"/>
        <v>12.42614034</v>
      </c>
    </row>
    <row r="197" spans="1:10" x14ac:dyDescent="0.2">
      <c r="A197" t="s">
        <v>71</v>
      </c>
      <c r="B197" t="s">
        <v>9</v>
      </c>
      <c r="C197" s="1">
        <v>43852</v>
      </c>
      <c r="D197" t="s">
        <v>10</v>
      </c>
      <c r="E197" t="s">
        <v>15</v>
      </c>
      <c r="F197">
        <v>16</v>
      </c>
      <c r="G197" s="6">
        <f t="shared" si="12"/>
        <v>0</v>
      </c>
      <c r="H197" s="6">
        <f t="shared" si="13"/>
        <v>16</v>
      </c>
      <c r="I197" s="6">
        <f t="shared" si="14"/>
        <v>0</v>
      </c>
      <c r="J197" s="6">
        <f t="shared" si="15"/>
        <v>16</v>
      </c>
    </row>
    <row r="198" spans="1:10" x14ac:dyDescent="0.2">
      <c r="A198" t="s">
        <v>71</v>
      </c>
      <c r="B198" t="s">
        <v>9</v>
      </c>
      <c r="C198" s="1">
        <v>43853</v>
      </c>
      <c r="D198" t="s">
        <v>10</v>
      </c>
      <c r="E198" t="s">
        <v>15</v>
      </c>
      <c r="F198">
        <v>22.5</v>
      </c>
      <c r="G198" s="6">
        <f t="shared" si="12"/>
        <v>0</v>
      </c>
      <c r="H198" s="6">
        <f t="shared" si="13"/>
        <v>22.5</v>
      </c>
      <c r="I198" s="6">
        <f t="shared" si="14"/>
        <v>0</v>
      </c>
      <c r="J198" s="6">
        <f t="shared" si="15"/>
        <v>22.5</v>
      </c>
    </row>
    <row r="199" spans="1:10" x14ac:dyDescent="0.2">
      <c r="A199" t="s">
        <v>71</v>
      </c>
      <c r="B199" t="s">
        <v>9</v>
      </c>
      <c r="C199" s="1">
        <v>43854</v>
      </c>
      <c r="D199" t="s">
        <v>6</v>
      </c>
      <c r="E199" t="s">
        <v>13</v>
      </c>
      <c r="F199">
        <v>2297</v>
      </c>
      <c r="G199" s="6">
        <f t="shared" si="12"/>
        <v>13.051140539999999</v>
      </c>
      <c r="H199" s="6">
        <f t="shared" si="13"/>
        <v>0</v>
      </c>
      <c r="I199" s="6">
        <f t="shared" si="14"/>
        <v>0</v>
      </c>
      <c r="J199" s="6">
        <f t="shared" si="15"/>
        <v>13.051140539999999</v>
      </c>
    </row>
    <row r="200" spans="1:10" x14ac:dyDescent="0.2">
      <c r="A200" t="s">
        <v>71</v>
      </c>
      <c r="B200" t="s">
        <v>9</v>
      </c>
      <c r="C200" s="1">
        <v>43855</v>
      </c>
      <c r="D200" t="s">
        <v>8</v>
      </c>
      <c r="E200" t="s">
        <v>15</v>
      </c>
      <c r="F200">
        <v>6</v>
      </c>
      <c r="G200" s="6">
        <f t="shared" si="12"/>
        <v>0</v>
      </c>
      <c r="H200" s="6">
        <f t="shared" si="13"/>
        <v>0</v>
      </c>
      <c r="I200" s="6">
        <f t="shared" si="14"/>
        <v>18</v>
      </c>
      <c r="J200" s="6">
        <f t="shared" si="15"/>
        <v>18</v>
      </c>
    </row>
    <row r="201" spans="1:10" x14ac:dyDescent="0.2">
      <c r="A201" t="s">
        <v>71</v>
      </c>
      <c r="B201" t="s">
        <v>9</v>
      </c>
      <c r="C201" s="1">
        <v>43856</v>
      </c>
      <c r="D201" t="s">
        <v>10</v>
      </c>
      <c r="E201" t="s">
        <v>15</v>
      </c>
      <c r="F201">
        <v>33</v>
      </c>
      <c r="G201" s="6">
        <f t="shared" si="12"/>
        <v>0</v>
      </c>
      <c r="H201" s="6">
        <f t="shared" si="13"/>
        <v>33</v>
      </c>
      <c r="I201" s="6">
        <f t="shared" si="14"/>
        <v>0</v>
      </c>
      <c r="J201" s="6">
        <f t="shared" si="15"/>
        <v>33</v>
      </c>
    </row>
    <row r="202" spans="1:10" x14ac:dyDescent="0.2">
      <c r="A202" t="s">
        <v>71</v>
      </c>
      <c r="B202" t="s">
        <v>9</v>
      </c>
      <c r="C202" s="1">
        <v>43857</v>
      </c>
      <c r="D202" t="s">
        <v>6</v>
      </c>
      <c r="E202" t="s">
        <v>13</v>
      </c>
      <c r="F202">
        <v>2734</v>
      </c>
      <c r="G202" s="6">
        <f t="shared" si="12"/>
        <v>15.534095879999999</v>
      </c>
      <c r="H202" s="6">
        <f t="shared" si="13"/>
        <v>0</v>
      </c>
      <c r="I202" s="6">
        <f t="shared" si="14"/>
        <v>0</v>
      </c>
      <c r="J202" s="6">
        <f t="shared" si="15"/>
        <v>15.534095879999999</v>
      </c>
    </row>
    <row r="203" spans="1:10" x14ac:dyDescent="0.2">
      <c r="A203" t="s">
        <v>71</v>
      </c>
      <c r="B203" t="s">
        <v>9</v>
      </c>
      <c r="C203" s="1">
        <v>43858</v>
      </c>
      <c r="D203" t="s">
        <v>8</v>
      </c>
      <c r="E203" t="s">
        <v>15</v>
      </c>
      <c r="F203">
        <v>5.2</v>
      </c>
      <c r="G203" s="6">
        <f t="shared" si="12"/>
        <v>0</v>
      </c>
      <c r="H203" s="6">
        <f t="shared" si="13"/>
        <v>0</v>
      </c>
      <c r="I203" s="6">
        <f t="shared" si="14"/>
        <v>15.600000000000001</v>
      </c>
      <c r="J203" s="6">
        <f t="shared" si="15"/>
        <v>15.600000000000001</v>
      </c>
    </row>
    <row r="204" spans="1:10" x14ac:dyDescent="0.2">
      <c r="A204" t="s">
        <v>71</v>
      </c>
      <c r="B204" t="s">
        <v>9</v>
      </c>
      <c r="C204" s="1">
        <v>43858</v>
      </c>
      <c r="D204" t="s">
        <v>10</v>
      </c>
      <c r="E204" t="s">
        <v>15</v>
      </c>
      <c r="F204">
        <v>30.5</v>
      </c>
      <c r="G204" s="6">
        <f t="shared" si="12"/>
        <v>0</v>
      </c>
      <c r="H204" s="6">
        <f t="shared" si="13"/>
        <v>30.5</v>
      </c>
      <c r="I204" s="6">
        <f t="shared" si="14"/>
        <v>0</v>
      </c>
      <c r="J204" s="6">
        <f t="shared" si="15"/>
        <v>30.5</v>
      </c>
    </row>
    <row r="205" spans="1:10" x14ac:dyDescent="0.2">
      <c r="A205" t="s">
        <v>71</v>
      </c>
      <c r="B205" t="s">
        <v>9</v>
      </c>
      <c r="C205" s="1">
        <v>43859</v>
      </c>
      <c r="D205" t="s">
        <v>6</v>
      </c>
      <c r="E205" t="s">
        <v>13</v>
      </c>
      <c r="F205">
        <v>2761</v>
      </c>
      <c r="G205" s="6">
        <f t="shared" si="12"/>
        <v>15.68750502</v>
      </c>
      <c r="H205" s="6">
        <f t="shared" si="13"/>
        <v>0</v>
      </c>
      <c r="I205" s="6">
        <f t="shared" si="14"/>
        <v>0</v>
      </c>
      <c r="J205" s="6">
        <f t="shared" si="15"/>
        <v>15.68750502</v>
      </c>
    </row>
    <row r="206" spans="1:10" x14ac:dyDescent="0.2">
      <c r="A206" t="s">
        <v>71</v>
      </c>
      <c r="B206" t="s">
        <v>9</v>
      </c>
      <c r="C206" s="1">
        <v>43859</v>
      </c>
      <c r="D206" t="s">
        <v>10</v>
      </c>
      <c r="E206" t="s">
        <v>15</v>
      </c>
      <c r="F206">
        <v>21</v>
      </c>
      <c r="G206" s="6">
        <f t="shared" si="12"/>
        <v>0</v>
      </c>
      <c r="H206" s="6">
        <f t="shared" si="13"/>
        <v>21</v>
      </c>
      <c r="I206" s="6">
        <f t="shared" si="14"/>
        <v>0</v>
      </c>
      <c r="J206" s="6">
        <f t="shared" si="15"/>
        <v>21</v>
      </c>
    </row>
    <row r="207" spans="1:10" x14ac:dyDescent="0.2">
      <c r="A207" t="s">
        <v>71</v>
      </c>
      <c r="B207" t="s">
        <v>9</v>
      </c>
      <c r="C207" s="1">
        <v>43860</v>
      </c>
      <c r="D207" t="s">
        <v>10</v>
      </c>
      <c r="E207" t="s">
        <v>15</v>
      </c>
      <c r="F207">
        <v>23</v>
      </c>
      <c r="G207" s="6">
        <f t="shared" si="12"/>
        <v>0</v>
      </c>
      <c r="H207" s="6">
        <f t="shared" si="13"/>
        <v>23</v>
      </c>
      <c r="I207" s="6">
        <f t="shared" si="14"/>
        <v>0</v>
      </c>
      <c r="J207" s="6">
        <f t="shared" si="15"/>
        <v>23</v>
      </c>
    </row>
    <row r="208" spans="1:10" x14ac:dyDescent="0.2">
      <c r="A208" t="s">
        <v>71</v>
      </c>
      <c r="B208" t="s">
        <v>9</v>
      </c>
      <c r="C208" s="1">
        <v>43860</v>
      </c>
      <c r="D208" t="s">
        <v>8</v>
      </c>
      <c r="E208" t="s">
        <v>15</v>
      </c>
      <c r="F208">
        <v>5.5</v>
      </c>
      <c r="G208" s="6">
        <f t="shared" si="12"/>
        <v>0</v>
      </c>
      <c r="H208" s="6">
        <f t="shared" si="13"/>
        <v>0</v>
      </c>
      <c r="I208" s="6">
        <f t="shared" si="14"/>
        <v>16.5</v>
      </c>
      <c r="J208" s="6">
        <f t="shared" si="15"/>
        <v>16.5</v>
      </c>
    </row>
    <row r="209" spans="1:10" x14ac:dyDescent="0.2">
      <c r="A209" t="s">
        <v>71</v>
      </c>
      <c r="B209" t="s">
        <v>9</v>
      </c>
      <c r="C209" s="1">
        <v>43861</v>
      </c>
      <c r="D209" t="s">
        <v>6</v>
      </c>
      <c r="E209" t="s">
        <v>13</v>
      </c>
      <c r="F209">
        <v>2187</v>
      </c>
      <c r="G209" s="6">
        <f t="shared" si="12"/>
        <v>12.42614034</v>
      </c>
      <c r="H209" s="6">
        <f t="shared" si="13"/>
        <v>0</v>
      </c>
      <c r="I209" s="6">
        <f t="shared" si="14"/>
        <v>0</v>
      </c>
      <c r="J209" s="6">
        <f t="shared" si="15"/>
        <v>12.42614034</v>
      </c>
    </row>
    <row r="210" spans="1:10" x14ac:dyDescent="0.2">
      <c r="A210" t="s">
        <v>71</v>
      </c>
      <c r="B210" t="s">
        <v>9</v>
      </c>
      <c r="C210" s="1">
        <v>43862</v>
      </c>
      <c r="D210" t="s">
        <v>8</v>
      </c>
      <c r="E210" t="s">
        <v>15</v>
      </c>
      <c r="F210">
        <v>9</v>
      </c>
      <c r="G210" s="6">
        <f t="shared" si="12"/>
        <v>0</v>
      </c>
      <c r="H210" s="6">
        <f t="shared" si="13"/>
        <v>0</v>
      </c>
      <c r="I210" s="6">
        <f t="shared" si="14"/>
        <v>27</v>
      </c>
      <c r="J210" s="6">
        <f t="shared" si="15"/>
        <v>27</v>
      </c>
    </row>
    <row r="211" spans="1:10" x14ac:dyDescent="0.2">
      <c r="A211" t="s">
        <v>71</v>
      </c>
      <c r="B211" t="s">
        <v>9</v>
      </c>
      <c r="C211" s="1">
        <v>43863</v>
      </c>
      <c r="D211" t="s">
        <v>10</v>
      </c>
      <c r="E211" t="s">
        <v>15</v>
      </c>
      <c r="F211">
        <v>49</v>
      </c>
      <c r="G211" s="6">
        <f t="shared" si="12"/>
        <v>0</v>
      </c>
      <c r="H211" s="6">
        <f t="shared" si="13"/>
        <v>49</v>
      </c>
      <c r="I211" s="6">
        <f t="shared" si="14"/>
        <v>0</v>
      </c>
      <c r="J211" s="6">
        <f t="shared" si="15"/>
        <v>49</v>
      </c>
    </row>
    <row r="212" spans="1:10" x14ac:dyDescent="0.2">
      <c r="A212" t="s">
        <v>71</v>
      </c>
      <c r="B212" t="s">
        <v>9</v>
      </c>
      <c r="C212" s="1">
        <v>43864</v>
      </c>
      <c r="D212" t="s">
        <v>6</v>
      </c>
      <c r="E212" t="s">
        <v>13</v>
      </c>
      <c r="F212">
        <v>2134</v>
      </c>
      <c r="G212" s="6">
        <f t="shared" si="12"/>
        <v>12.125003880000001</v>
      </c>
      <c r="H212" s="6">
        <f t="shared" si="13"/>
        <v>0</v>
      </c>
      <c r="I212" s="6">
        <f t="shared" si="14"/>
        <v>0</v>
      </c>
      <c r="J212" s="6">
        <f t="shared" si="15"/>
        <v>12.125003880000001</v>
      </c>
    </row>
    <row r="213" spans="1:10" x14ac:dyDescent="0.2">
      <c r="A213" t="s">
        <v>71</v>
      </c>
      <c r="B213" t="s">
        <v>9</v>
      </c>
      <c r="C213" s="1">
        <v>43865</v>
      </c>
      <c r="D213" t="s">
        <v>8</v>
      </c>
      <c r="E213" t="s">
        <v>15</v>
      </c>
      <c r="F213">
        <v>6</v>
      </c>
      <c r="G213" s="6">
        <f t="shared" si="12"/>
        <v>0</v>
      </c>
      <c r="H213" s="6">
        <f t="shared" si="13"/>
        <v>0</v>
      </c>
      <c r="I213" s="6">
        <f t="shared" si="14"/>
        <v>18</v>
      </c>
      <c r="J213" s="6">
        <f t="shared" si="15"/>
        <v>18</v>
      </c>
    </row>
    <row r="214" spans="1:10" x14ac:dyDescent="0.2">
      <c r="A214" t="s">
        <v>71</v>
      </c>
      <c r="B214" t="s">
        <v>9</v>
      </c>
      <c r="C214" s="1">
        <v>43865</v>
      </c>
      <c r="D214" t="s">
        <v>10</v>
      </c>
      <c r="E214" t="s">
        <v>15</v>
      </c>
      <c r="F214">
        <v>7</v>
      </c>
      <c r="G214" s="6">
        <f t="shared" si="12"/>
        <v>0</v>
      </c>
      <c r="H214" s="6">
        <f t="shared" si="13"/>
        <v>7</v>
      </c>
      <c r="I214" s="6">
        <f t="shared" si="14"/>
        <v>0</v>
      </c>
      <c r="J214" s="6">
        <f t="shared" si="15"/>
        <v>7</v>
      </c>
    </row>
    <row r="215" spans="1:10" x14ac:dyDescent="0.2">
      <c r="A215" t="s">
        <v>71</v>
      </c>
      <c r="B215" t="s">
        <v>9</v>
      </c>
      <c r="C215" s="1">
        <v>43865</v>
      </c>
      <c r="D215" t="s">
        <v>10</v>
      </c>
      <c r="E215" t="s">
        <v>15</v>
      </c>
      <c r="F215">
        <v>14</v>
      </c>
      <c r="G215" s="6">
        <f t="shared" si="12"/>
        <v>0</v>
      </c>
      <c r="H215" s="6">
        <f t="shared" si="13"/>
        <v>14</v>
      </c>
      <c r="I215" s="6">
        <f t="shared" si="14"/>
        <v>0</v>
      </c>
      <c r="J215" s="6">
        <f t="shared" si="15"/>
        <v>14</v>
      </c>
    </row>
    <row r="216" spans="1:10" x14ac:dyDescent="0.2">
      <c r="A216" t="s">
        <v>71</v>
      </c>
      <c r="B216" t="s">
        <v>9</v>
      </c>
      <c r="C216" s="1">
        <v>43866</v>
      </c>
      <c r="D216" t="s">
        <v>6</v>
      </c>
      <c r="E216" t="s">
        <v>13</v>
      </c>
      <c r="F216">
        <v>2187</v>
      </c>
      <c r="G216" s="6">
        <f t="shared" si="12"/>
        <v>12.42614034</v>
      </c>
      <c r="H216" s="6">
        <f t="shared" si="13"/>
        <v>0</v>
      </c>
      <c r="I216" s="6">
        <f t="shared" si="14"/>
        <v>0</v>
      </c>
      <c r="J216" s="6">
        <f t="shared" si="15"/>
        <v>12.42614034</v>
      </c>
    </row>
    <row r="217" spans="1:10" x14ac:dyDescent="0.2">
      <c r="A217" t="s">
        <v>71</v>
      </c>
      <c r="B217" t="s">
        <v>9</v>
      </c>
      <c r="C217" s="1">
        <v>43867</v>
      </c>
      <c r="D217" t="s">
        <v>10</v>
      </c>
      <c r="E217" t="s">
        <v>15</v>
      </c>
      <c r="F217">
        <v>30</v>
      </c>
      <c r="G217" s="6">
        <f t="shared" si="12"/>
        <v>0</v>
      </c>
      <c r="H217" s="6">
        <f t="shared" si="13"/>
        <v>30</v>
      </c>
      <c r="I217" s="6">
        <f t="shared" si="14"/>
        <v>0</v>
      </c>
      <c r="J217" s="6">
        <f t="shared" si="15"/>
        <v>30</v>
      </c>
    </row>
    <row r="218" spans="1:10" x14ac:dyDescent="0.2">
      <c r="A218" t="s">
        <v>71</v>
      </c>
      <c r="B218" t="s">
        <v>9</v>
      </c>
      <c r="C218" s="1">
        <v>43869</v>
      </c>
      <c r="D218" t="s">
        <v>8</v>
      </c>
      <c r="E218" t="s">
        <v>15</v>
      </c>
      <c r="F218">
        <v>10</v>
      </c>
      <c r="G218" s="6">
        <f t="shared" si="12"/>
        <v>0</v>
      </c>
      <c r="H218" s="6">
        <f t="shared" si="13"/>
        <v>0</v>
      </c>
      <c r="I218" s="6">
        <f t="shared" si="14"/>
        <v>30</v>
      </c>
      <c r="J218" s="6">
        <f t="shared" si="15"/>
        <v>30</v>
      </c>
    </row>
    <row r="219" spans="1:10" x14ac:dyDescent="0.2">
      <c r="A219" t="s">
        <v>71</v>
      </c>
      <c r="B219" t="s">
        <v>9</v>
      </c>
      <c r="C219" s="1">
        <v>43870</v>
      </c>
      <c r="D219" t="s">
        <v>10</v>
      </c>
      <c r="E219" t="s">
        <v>15</v>
      </c>
      <c r="F219">
        <v>54</v>
      </c>
      <c r="G219" s="6">
        <f t="shared" si="12"/>
        <v>0</v>
      </c>
      <c r="H219" s="6">
        <f t="shared" si="13"/>
        <v>54</v>
      </c>
      <c r="I219" s="6">
        <f t="shared" si="14"/>
        <v>0</v>
      </c>
      <c r="J219" s="6">
        <f t="shared" si="15"/>
        <v>54</v>
      </c>
    </row>
    <row r="220" spans="1:10" x14ac:dyDescent="0.2">
      <c r="A220" t="s">
        <v>71</v>
      </c>
      <c r="B220" t="s">
        <v>9</v>
      </c>
      <c r="C220" s="1">
        <v>43871</v>
      </c>
      <c r="D220" t="s">
        <v>6</v>
      </c>
      <c r="E220" t="s">
        <v>13</v>
      </c>
      <c r="F220">
        <v>2187</v>
      </c>
      <c r="G220" s="6">
        <f t="shared" si="12"/>
        <v>12.42614034</v>
      </c>
      <c r="H220" s="6">
        <f t="shared" si="13"/>
        <v>0</v>
      </c>
      <c r="I220" s="6">
        <f t="shared" si="14"/>
        <v>0</v>
      </c>
      <c r="J220" s="6">
        <f t="shared" si="15"/>
        <v>12.42614034</v>
      </c>
    </row>
    <row r="221" spans="1:10" x14ac:dyDescent="0.2">
      <c r="A221" t="s">
        <v>71</v>
      </c>
      <c r="B221" t="s">
        <v>9</v>
      </c>
      <c r="C221" s="1">
        <v>43872</v>
      </c>
      <c r="D221" t="s">
        <v>10</v>
      </c>
      <c r="E221" t="s">
        <v>15</v>
      </c>
      <c r="F221">
        <v>20.5</v>
      </c>
      <c r="G221" s="6">
        <f t="shared" si="12"/>
        <v>0</v>
      </c>
      <c r="H221" s="6">
        <f t="shared" si="13"/>
        <v>20.5</v>
      </c>
      <c r="I221" s="6">
        <f t="shared" si="14"/>
        <v>0</v>
      </c>
      <c r="J221" s="6">
        <f t="shared" si="15"/>
        <v>20.5</v>
      </c>
    </row>
    <row r="222" spans="1:10" x14ac:dyDescent="0.2">
      <c r="A222" t="s">
        <v>71</v>
      </c>
      <c r="B222" t="s">
        <v>9</v>
      </c>
      <c r="C222" s="1">
        <v>43873</v>
      </c>
      <c r="D222" t="s">
        <v>6</v>
      </c>
      <c r="E222" t="s">
        <v>13</v>
      </c>
      <c r="F222">
        <v>2187</v>
      </c>
      <c r="G222" s="6">
        <f t="shared" si="12"/>
        <v>12.42614034</v>
      </c>
      <c r="H222" s="6">
        <f t="shared" si="13"/>
        <v>0</v>
      </c>
      <c r="I222" s="6">
        <f t="shared" si="14"/>
        <v>0</v>
      </c>
      <c r="J222" s="6">
        <f t="shared" si="15"/>
        <v>12.42614034</v>
      </c>
    </row>
    <row r="223" spans="1:10" x14ac:dyDescent="0.2">
      <c r="A223" t="s">
        <v>71</v>
      </c>
      <c r="B223" t="s">
        <v>9</v>
      </c>
      <c r="C223" s="1">
        <v>43873</v>
      </c>
      <c r="D223" t="s">
        <v>8</v>
      </c>
      <c r="E223" t="s">
        <v>15</v>
      </c>
      <c r="F223">
        <v>5.75</v>
      </c>
      <c r="G223" s="6">
        <f t="shared" si="12"/>
        <v>0</v>
      </c>
      <c r="H223" s="6">
        <f t="shared" si="13"/>
        <v>0</v>
      </c>
      <c r="I223" s="6">
        <f t="shared" si="14"/>
        <v>17.25</v>
      </c>
      <c r="J223" s="6">
        <f t="shared" si="15"/>
        <v>17.25</v>
      </c>
    </row>
    <row r="224" spans="1:10" x14ac:dyDescent="0.2">
      <c r="A224" t="s">
        <v>71</v>
      </c>
      <c r="B224" t="s">
        <v>9</v>
      </c>
      <c r="C224" s="1">
        <v>43874</v>
      </c>
      <c r="D224" t="s">
        <v>10</v>
      </c>
      <c r="E224" t="s">
        <v>15</v>
      </c>
      <c r="F224">
        <v>22</v>
      </c>
      <c r="G224" s="6">
        <f t="shared" si="12"/>
        <v>0</v>
      </c>
      <c r="H224" s="6">
        <f t="shared" si="13"/>
        <v>22</v>
      </c>
      <c r="I224" s="6">
        <f t="shared" si="14"/>
        <v>0</v>
      </c>
      <c r="J224" s="6">
        <f t="shared" si="15"/>
        <v>22</v>
      </c>
    </row>
    <row r="225" spans="1:10" x14ac:dyDescent="0.2">
      <c r="A225" t="s">
        <v>71</v>
      </c>
      <c r="B225" t="s">
        <v>9</v>
      </c>
      <c r="C225" s="1">
        <v>43875</v>
      </c>
      <c r="D225" t="s">
        <v>6</v>
      </c>
      <c r="E225" t="s">
        <v>13</v>
      </c>
      <c r="F225">
        <v>2187</v>
      </c>
      <c r="G225" s="6">
        <f t="shared" si="12"/>
        <v>12.42614034</v>
      </c>
      <c r="H225" s="6">
        <f t="shared" si="13"/>
        <v>0</v>
      </c>
      <c r="I225" s="6">
        <f t="shared" si="14"/>
        <v>0</v>
      </c>
      <c r="J225" s="6">
        <f t="shared" si="15"/>
        <v>12.42614034</v>
      </c>
    </row>
    <row r="226" spans="1:10" x14ac:dyDescent="0.2">
      <c r="A226" t="s">
        <v>71</v>
      </c>
      <c r="B226" t="s">
        <v>9</v>
      </c>
      <c r="C226" s="1">
        <v>43876</v>
      </c>
      <c r="D226" t="s">
        <v>8</v>
      </c>
      <c r="E226" t="s">
        <v>15</v>
      </c>
      <c r="F226">
        <v>6</v>
      </c>
      <c r="G226" s="6">
        <f t="shared" si="12"/>
        <v>0</v>
      </c>
      <c r="H226" s="6">
        <f t="shared" si="13"/>
        <v>0</v>
      </c>
      <c r="I226" s="6">
        <f t="shared" si="14"/>
        <v>18</v>
      </c>
      <c r="J226" s="6">
        <f t="shared" si="15"/>
        <v>18</v>
      </c>
    </row>
    <row r="227" spans="1:10" x14ac:dyDescent="0.2">
      <c r="A227" t="s">
        <v>71</v>
      </c>
      <c r="B227" t="s">
        <v>9</v>
      </c>
      <c r="C227" s="1">
        <v>43877</v>
      </c>
      <c r="D227" t="s">
        <v>10</v>
      </c>
      <c r="E227" t="s">
        <v>15</v>
      </c>
      <c r="F227">
        <v>31</v>
      </c>
      <c r="G227" s="6">
        <f t="shared" si="12"/>
        <v>0</v>
      </c>
      <c r="H227" s="6">
        <f t="shared" si="13"/>
        <v>31</v>
      </c>
      <c r="I227" s="6">
        <f t="shared" si="14"/>
        <v>0</v>
      </c>
      <c r="J227" s="6">
        <f t="shared" si="15"/>
        <v>31</v>
      </c>
    </row>
    <row r="228" spans="1:10" x14ac:dyDescent="0.2">
      <c r="A228" t="s">
        <v>71</v>
      </c>
      <c r="B228" t="s">
        <v>9</v>
      </c>
      <c r="C228" s="1">
        <v>43878</v>
      </c>
      <c r="D228" t="s">
        <v>6</v>
      </c>
      <c r="E228" t="s">
        <v>13</v>
      </c>
      <c r="F228">
        <v>2187</v>
      </c>
      <c r="G228" s="6">
        <f t="shared" si="12"/>
        <v>12.42614034</v>
      </c>
      <c r="H228" s="6">
        <f t="shared" si="13"/>
        <v>0</v>
      </c>
      <c r="I228" s="6">
        <f t="shared" si="14"/>
        <v>0</v>
      </c>
      <c r="J228" s="6">
        <f t="shared" si="15"/>
        <v>12.42614034</v>
      </c>
    </row>
    <row r="229" spans="1:10" x14ac:dyDescent="0.2">
      <c r="A229" t="s">
        <v>71</v>
      </c>
      <c r="B229" t="s">
        <v>9</v>
      </c>
      <c r="C229" s="1">
        <v>43879</v>
      </c>
      <c r="D229" t="s">
        <v>10</v>
      </c>
      <c r="E229" t="s">
        <v>15</v>
      </c>
      <c r="F229">
        <v>30</v>
      </c>
      <c r="G229" s="6">
        <f t="shared" si="12"/>
        <v>0</v>
      </c>
      <c r="H229" s="6">
        <f t="shared" si="13"/>
        <v>30</v>
      </c>
      <c r="I229" s="6">
        <f t="shared" si="14"/>
        <v>0</v>
      </c>
      <c r="J229" s="6">
        <f t="shared" si="15"/>
        <v>30</v>
      </c>
    </row>
    <row r="230" spans="1:10" x14ac:dyDescent="0.2">
      <c r="A230" t="s">
        <v>71</v>
      </c>
      <c r="B230" t="s">
        <v>9</v>
      </c>
      <c r="C230" s="1">
        <v>43880</v>
      </c>
      <c r="D230" t="s">
        <v>6</v>
      </c>
      <c r="E230" t="s">
        <v>13</v>
      </c>
      <c r="F230">
        <v>2187</v>
      </c>
      <c r="G230" s="6">
        <f t="shared" si="12"/>
        <v>12.42614034</v>
      </c>
      <c r="H230" s="6">
        <f t="shared" si="13"/>
        <v>0</v>
      </c>
      <c r="I230" s="6">
        <f t="shared" si="14"/>
        <v>0</v>
      </c>
      <c r="J230" s="6">
        <f t="shared" si="15"/>
        <v>12.42614034</v>
      </c>
    </row>
    <row r="231" spans="1:10" x14ac:dyDescent="0.2">
      <c r="A231" t="s">
        <v>71</v>
      </c>
      <c r="B231" t="s">
        <v>9</v>
      </c>
      <c r="C231" s="1">
        <v>43880</v>
      </c>
      <c r="D231" t="s">
        <v>8</v>
      </c>
      <c r="E231" t="s">
        <v>15</v>
      </c>
      <c r="F231">
        <v>7</v>
      </c>
      <c r="G231" s="6">
        <f t="shared" si="12"/>
        <v>0</v>
      </c>
      <c r="H231" s="6">
        <f t="shared" si="13"/>
        <v>0</v>
      </c>
      <c r="I231" s="6">
        <f t="shared" si="14"/>
        <v>21</v>
      </c>
      <c r="J231" s="6">
        <f t="shared" si="15"/>
        <v>21</v>
      </c>
    </row>
    <row r="232" spans="1:10" x14ac:dyDescent="0.2">
      <c r="A232" t="s">
        <v>71</v>
      </c>
      <c r="B232" t="s">
        <v>9</v>
      </c>
      <c r="C232" s="1">
        <v>43881</v>
      </c>
      <c r="D232" t="s">
        <v>10</v>
      </c>
      <c r="E232" t="s">
        <v>15</v>
      </c>
      <c r="F232">
        <v>30</v>
      </c>
      <c r="G232" s="6">
        <f t="shared" si="12"/>
        <v>0</v>
      </c>
      <c r="H232" s="6">
        <f t="shared" si="13"/>
        <v>30</v>
      </c>
      <c r="I232" s="6">
        <f t="shared" si="14"/>
        <v>0</v>
      </c>
      <c r="J232" s="6">
        <f t="shared" si="15"/>
        <v>30</v>
      </c>
    </row>
    <row r="233" spans="1:10" x14ac:dyDescent="0.2">
      <c r="A233" t="s">
        <v>71</v>
      </c>
      <c r="B233" t="s">
        <v>9</v>
      </c>
      <c r="C233" s="1">
        <v>43882</v>
      </c>
      <c r="D233" t="s">
        <v>6</v>
      </c>
      <c r="E233" t="s">
        <v>13</v>
      </c>
      <c r="F233">
        <v>3281</v>
      </c>
      <c r="G233" s="6">
        <f t="shared" si="12"/>
        <v>18.642051419999998</v>
      </c>
      <c r="H233" s="6">
        <f t="shared" si="13"/>
        <v>0</v>
      </c>
      <c r="I233" s="6">
        <f t="shared" si="14"/>
        <v>0</v>
      </c>
      <c r="J233" s="6">
        <f t="shared" si="15"/>
        <v>18.642051419999998</v>
      </c>
    </row>
    <row r="234" spans="1:10" x14ac:dyDescent="0.2">
      <c r="A234" t="s">
        <v>71</v>
      </c>
      <c r="B234" t="s">
        <v>9</v>
      </c>
      <c r="C234" s="1">
        <v>43882</v>
      </c>
      <c r="D234" t="s">
        <v>8</v>
      </c>
      <c r="E234" t="s">
        <v>15</v>
      </c>
      <c r="F234">
        <v>4</v>
      </c>
      <c r="G234" s="6">
        <f t="shared" si="12"/>
        <v>0</v>
      </c>
      <c r="H234" s="6">
        <f t="shared" si="13"/>
        <v>0</v>
      </c>
      <c r="I234" s="6">
        <f t="shared" si="14"/>
        <v>12</v>
      </c>
      <c r="J234" s="6">
        <f t="shared" si="15"/>
        <v>12</v>
      </c>
    </row>
    <row r="235" spans="1:10" x14ac:dyDescent="0.2">
      <c r="A235" t="s">
        <v>71</v>
      </c>
      <c r="B235" t="s">
        <v>9</v>
      </c>
      <c r="C235" s="1">
        <v>43883</v>
      </c>
      <c r="D235" t="s">
        <v>8</v>
      </c>
      <c r="E235" t="s">
        <v>15</v>
      </c>
      <c r="F235">
        <v>10</v>
      </c>
      <c r="G235" s="6">
        <f t="shared" si="12"/>
        <v>0</v>
      </c>
      <c r="H235" s="6">
        <f t="shared" si="13"/>
        <v>0</v>
      </c>
      <c r="I235" s="6">
        <f t="shared" si="14"/>
        <v>30</v>
      </c>
      <c r="J235" s="6">
        <f t="shared" si="15"/>
        <v>30</v>
      </c>
    </row>
    <row r="236" spans="1:10" x14ac:dyDescent="0.2">
      <c r="A236" t="s">
        <v>71</v>
      </c>
      <c r="B236" t="s">
        <v>9</v>
      </c>
      <c r="C236" s="1">
        <v>43884</v>
      </c>
      <c r="D236" t="s">
        <v>10</v>
      </c>
      <c r="E236" t="s">
        <v>15</v>
      </c>
      <c r="F236">
        <v>45</v>
      </c>
      <c r="G236" s="6">
        <f t="shared" si="12"/>
        <v>0</v>
      </c>
      <c r="H236" s="6">
        <f t="shared" si="13"/>
        <v>45</v>
      </c>
      <c r="I236" s="6">
        <f t="shared" si="14"/>
        <v>0</v>
      </c>
      <c r="J236" s="6">
        <f t="shared" si="15"/>
        <v>45</v>
      </c>
    </row>
    <row r="237" spans="1:10" x14ac:dyDescent="0.2">
      <c r="A237" t="s">
        <v>71</v>
      </c>
      <c r="B237" t="s">
        <v>9</v>
      </c>
      <c r="C237" s="1">
        <v>43885</v>
      </c>
      <c r="D237" t="s">
        <v>6</v>
      </c>
      <c r="E237" t="s">
        <v>13</v>
      </c>
      <c r="F237">
        <v>2734</v>
      </c>
      <c r="G237" s="6">
        <f t="shared" si="12"/>
        <v>15.534095879999999</v>
      </c>
      <c r="H237" s="6">
        <f t="shared" si="13"/>
        <v>0</v>
      </c>
      <c r="I237" s="6">
        <f t="shared" si="14"/>
        <v>0</v>
      </c>
      <c r="J237" s="6">
        <f t="shared" si="15"/>
        <v>15.534095879999999</v>
      </c>
    </row>
    <row r="238" spans="1:10" x14ac:dyDescent="0.2">
      <c r="A238" t="s">
        <v>71</v>
      </c>
      <c r="B238" t="s">
        <v>9</v>
      </c>
      <c r="C238" s="1">
        <v>43886</v>
      </c>
      <c r="D238" t="s">
        <v>8</v>
      </c>
      <c r="E238" t="s">
        <v>15</v>
      </c>
      <c r="F238">
        <v>6.2</v>
      </c>
      <c r="G238" s="6">
        <f t="shared" si="12"/>
        <v>0</v>
      </c>
      <c r="H238" s="6">
        <f t="shared" si="13"/>
        <v>0</v>
      </c>
      <c r="I238" s="6">
        <f t="shared" si="14"/>
        <v>18.600000000000001</v>
      </c>
      <c r="J238" s="6">
        <f t="shared" si="15"/>
        <v>18.600000000000001</v>
      </c>
    </row>
    <row r="239" spans="1:10" x14ac:dyDescent="0.2">
      <c r="A239" t="s">
        <v>71</v>
      </c>
      <c r="B239" t="s">
        <v>9</v>
      </c>
      <c r="C239" s="1">
        <v>43886</v>
      </c>
      <c r="D239" t="s">
        <v>10</v>
      </c>
      <c r="E239" t="s">
        <v>15</v>
      </c>
      <c r="F239">
        <v>10.5</v>
      </c>
      <c r="G239" s="6">
        <f t="shared" si="12"/>
        <v>0</v>
      </c>
      <c r="H239" s="6">
        <f t="shared" si="13"/>
        <v>10.5</v>
      </c>
      <c r="I239" s="6">
        <f t="shared" si="14"/>
        <v>0</v>
      </c>
      <c r="J239" s="6">
        <f t="shared" si="15"/>
        <v>10.5</v>
      </c>
    </row>
    <row r="240" spans="1:10" x14ac:dyDescent="0.2">
      <c r="A240" t="s">
        <v>50</v>
      </c>
      <c r="B240" t="s">
        <v>9</v>
      </c>
      <c r="C240" s="1">
        <v>43845</v>
      </c>
      <c r="D240" t="s">
        <v>6</v>
      </c>
      <c r="E240" t="s">
        <v>13</v>
      </c>
      <c r="F240">
        <v>3390</v>
      </c>
      <c r="G240" s="6">
        <f t="shared" si="12"/>
        <v>19.261369799999997</v>
      </c>
      <c r="H240" s="6">
        <f t="shared" si="13"/>
        <v>0</v>
      </c>
      <c r="I240" s="6">
        <f t="shared" si="14"/>
        <v>0</v>
      </c>
      <c r="J240" s="6">
        <f t="shared" si="15"/>
        <v>19.261369799999997</v>
      </c>
    </row>
    <row r="241" spans="1:10" x14ac:dyDescent="0.2">
      <c r="A241" t="s">
        <v>50</v>
      </c>
      <c r="B241" t="s">
        <v>9</v>
      </c>
      <c r="C241" s="1">
        <v>43846</v>
      </c>
      <c r="D241" t="s">
        <v>8</v>
      </c>
      <c r="E241" t="s">
        <v>15</v>
      </c>
      <c r="F241">
        <v>4</v>
      </c>
      <c r="G241" s="6">
        <f t="shared" si="12"/>
        <v>0</v>
      </c>
      <c r="H241" s="6">
        <f t="shared" si="13"/>
        <v>0</v>
      </c>
      <c r="I241" s="6">
        <f t="shared" si="14"/>
        <v>12</v>
      </c>
      <c r="J241" s="6">
        <f t="shared" si="15"/>
        <v>12</v>
      </c>
    </row>
    <row r="242" spans="1:10" x14ac:dyDescent="0.2">
      <c r="A242" t="s">
        <v>50</v>
      </c>
      <c r="B242" t="s">
        <v>9</v>
      </c>
      <c r="C242" s="1">
        <v>43846</v>
      </c>
      <c r="D242" t="s">
        <v>8</v>
      </c>
      <c r="E242" t="s">
        <v>15</v>
      </c>
      <c r="F242">
        <v>2</v>
      </c>
      <c r="G242" s="6">
        <f t="shared" si="12"/>
        <v>0</v>
      </c>
      <c r="H242" s="6">
        <f t="shared" si="13"/>
        <v>0</v>
      </c>
      <c r="I242" s="6">
        <f t="shared" si="14"/>
        <v>6</v>
      </c>
      <c r="J242" s="6">
        <f t="shared" si="15"/>
        <v>6</v>
      </c>
    </row>
    <row r="243" spans="1:10" x14ac:dyDescent="0.2">
      <c r="A243" t="s">
        <v>50</v>
      </c>
      <c r="B243" t="s">
        <v>9</v>
      </c>
      <c r="C243" s="1">
        <v>43847</v>
      </c>
      <c r="D243" t="s">
        <v>6</v>
      </c>
      <c r="E243" t="s">
        <v>13</v>
      </c>
      <c r="F243">
        <v>2625</v>
      </c>
      <c r="G243" s="6">
        <f t="shared" si="12"/>
        <v>14.914777499999998</v>
      </c>
      <c r="H243" s="6">
        <f t="shared" si="13"/>
        <v>0</v>
      </c>
      <c r="I243" s="6">
        <f t="shared" si="14"/>
        <v>0</v>
      </c>
      <c r="J243" s="6">
        <f t="shared" si="15"/>
        <v>14.914777499999998</v>
      </c>
    </row>
    <row r="244" spans="1:10" x14ac:dyDescent="0.2">
      <c r="A244" t="s">
        <v>50</v>
      </c>
      <c r="B244" t="s">
        <v>9</v>
      </c>
      <c r="C244" s="1">
        <v>43848</v>
      </c>
      <c r="D244" t="s">
        <v>8</v>
      </c>
      <c r="E244" t="s">
        <v>15</v>
      </c>
      <c r="F244">
        <v>15</v>
      </c>
      <c r="G244" s="6">
        <f t="shared" si="12"/>
        <v>0</v>
      </c>
      <c r="H244" s="6">
        <f t="shared" si="13"/>
        <v>0</v>
      </c>
      <c r="I244" s="6">
        <f t="shared" si="14"/>
        <v>45</v>
      </c>
      <c r="J244" s="6">
        <f t="shared" si="15"/>
        <v>45</v>
      </c>
    </row>
    <row r="245" spans="1:10" x14ac:dyDescent="0.2">
      <c r="A245" t="s">
        <v>50</v>
      </c>
      <c r="B245" t="s">
        <v>9</v>
      </c>
      <c r="C245" s="1">
        <v>43849</v>
      </c>
      <c r="D245" t="s">
        <v>10</v>
      </c>
      <c r="E245" t="s">
        <v>15</v>
      </c>
      <c r="F245">
        <v>37</v>
      </c>
      <c r="G245" s="6">
        <f t="shared" si="12"/>
        <v>0</v>
      </c>
      <c r="H245" s="6">
        <f t="shared" si="13"/>
        <v>37</v>
      </c>
      <c r="I245" s="6">
        <f t="shared" si="14"/>
        <v>0</v>
      </c>
      <c r="J245" s="6">
        <f t="shared" si="15"/>
        <v>37</v>
      </c>
    </row>
    <row r="246" spans="1:10" x14ac:dyDescent="0.2">
      <c r="A246" t="s">
        <v>50</v>
      </c>
      <c r="B246" t="s">
        <v>9</v>
      </c>
      <c r="C246" s="1">
        <v>43849</v>
      </c>
      <c r="D246" t="s">
        <v>8</v>
      </c>
      <c r="E246" t="s">
        <v>15</v>
      </c>
      <c r="F246">
        <v>2</v>
      </c>
      <c r="G246" s="6">
        <f t="shared" si="12"/>
        <v>0</v>
      </c>
      <c r="H246" s="6">
        <f t="shared" si="13"/>
        <v>0</v>
      </c>
      <c r="I246" s="6">
        <f t="shared" si="14"/>
        <v>6</v>
      </c>
      <c r="J246" s="6">
        <f t="shared" si="15"/>
        <v>6</v>
      </c>
    </row>
    <row r="247" spans="1:10" x14ac:dyDescent="0.2">
      <c r="A247" t="s">
        <v>50</v>
      </c>
      <c r="B247" t="s">
        <v>9</v>
      </c>
      <c r="C247" s="1">
        <v>43851</v>
      </c>
      <c r="D247" t="s">
        <v>8</v>
      </c>
      <c r="E247" t="s">
        <v>15</v>
      </c>
      <c r="F247">
        <v>4.5</v>
      </c>
      <c r="G247" s="6">
        <f t="shared" si="12"/>
        <v>0</v>
      </c>
      <c r="H247" s="6">
        <f t="shared" si="13"/>
        <v>0</v>
      </c>
      <c r="I247" s="6">
        <f t="shared" si="14"/>
        <v>13.5</v>
      </c>
      <c r="J247" s="6">
        <f t="shared" si="15"/>
        <v>13.5</v>
      </c>
    </row>
    <row r="248" spans="1:10" x14ac:dyDescent="0.2">
      <c r="A248" t="s">
        <v>50</v>
      </c>
      <c r="B248" t="s">
        <v>9</v>
      </c>
      <c r="C248" s="1">
        <v>43852</v>
      </c>
      <c r="D248" t="s">
        <v>10</v>
      </c>
      <c r="E248" t="s">
        <v>15</v>
      </c>
      <c r="F248">
        <v>16.600000000000001</v>
      </c>
      <c r="G248" s="6">
        <f t="shared" si="12"/>
        <v>0</v>
      </c>
      <c r="H248" s="6">
        <f t="shared" si="13"/>
        <v>16.600000000000001</v>
      </c>
      <c r="I248" s="6">
        <f t="shared" si="14"/>
        <v>0</v>
      </c>
      <c r="J248" s="6">
        <f t="shared" si="15"/>
        <v>16.600000000000001</v>
      </c>
    </row>
    <row r="249" spans="1:10" x14ac:dyDescent="0.2">
      <c r="A249" t="s">
        <v>50</v>
      </c>
      <c r="B249" t="s">
        <v>9</v>
      </c>
      <c r="C249" s="1">
        <v>43854</v>
      </c>
      <c r="D249" t="s">
        <v>6</v>
      </c>
      <c r="E249" t="s">
        <v>13</v>
      </c>
      <c r="F249">
        <v>2187</v>
      </c>
      <c r="G249" s="6">
        <f t="shared" si="12"/>
        <v>12.42614034</v>
      </c>
      <c r="H249" s="6">
        <f t="shared" si="13"/>
        <v>0</v>
      </c>
      <c r="I249" s="6">
        <f t="shared" si="14"/>
        <v>0</v>
      </c>
      <c r="J249" s="6">
        <f t="shared" si="15"/>
        <v>12.42614034</v>
      </c>
    </row>
    <row r="250" spans="1:10" x14ac:dyDescent="0.2">
      <c r="A250" t="s">
        <v>50</v>
      </c>
      <c r="B250" t="s">
        <v>9</v>
      </c>
      <c r="C250" s="1">
        <v>43855</v>
      </c>
      <c r="D250" t="s">
        <v>8</v>
      </c>
      <c r="E250" t="s">
        <v>15</v>
      </c>
      <c r="F250">
        <v>10</v>
      </c>
      <c r="G250" s="6">
        <f t="shared" si="12"/>
        <v>0</v>
      </c>
      <c r="H250" s="6">
        <f t="shared" si="13"/>
        <v>0</v>
      </c>
      <c r="I250" s="6">
        <f t="shared" si="14"/>
        <v>30</v>
      </c>
      <c r="J250" s="6">
        <f t="shared" si="15"/>
        <v>30</v>
      </c>
    </row>
    <row r="251" spans="1:10" x14ac:dyDescent="0.2">
      <c r="A251" t="s">
        <v>20</v>
      </c>
      <c r="B251" t="s">
        <v>9</v>
      </c>
      <c r="C251" s="1">
        <v>43845</v>
      </c>
      <c r="D251" t="s">
        <v>6</v>
      </c>
      <c r="E251" t="s">
        <v>13</v>
      </c>
      <c r="F251">
        <v>3300</v>
      </c>
      <c r="G251" s="6">
        <f t="shared" si="12"/>
        <v>18.750005999999999</v>
      </c>
      <c r="H251" s="6">
        <f t="shared" si="13"/>
        <v>0</v>
      </c>
      <c r="I251" s="6">
        <f t="shared" si="14"/>
        <v>0</v>
      </c>
      <c r="J251" s="6">
        <f t="shared" si="15"/>
        <v>18.750005999999999</v>
      </c>
    </row>
    <row r="252" spans="1:10" x14ac:dyDescent="0.2">
      <c r="A252" t="s">
        <v>20</v>
      </c>
      <c r="B252" t="s">
        <v>9</v>
      </c>
      <c r="C252" s="1">
        <v>43845</v>
      </c>
      <c r="D252" t="s">
        <v>10</v>
      </c>
      <c r="E252" t="s">
        <v>15</v>
      </c>
      <c r="F252">
        <v>26.5</v>
      </c>
      <c r="G252" s="6">
        <f t="shared" si="12"/>
        <v>0</v>
      </c>
      <c r="H252" s="6">
        <f t="shared" si="13"/>
        <v>26.5</v>
      </c>
      <c r="I252" s="6">
        <f t="shared" si="14"/>
        <v>0</v>
      </c>
      <c r="J252" s="6">
        <f t="shared" si="15"/>
        <v>26.5</v>
      </c>
    </row>
    <row r="253" spans="1:10" x14ac:dyDescent="0.2">
      <c r="A253" t="s">
        <v>20</v>
      </c>
      <c r="B253" t="s">
        <v>9</v>
      </c>
      <c r="C253" s="1">
        <v>43846</v>
      </c>
      <c r="D253" t="s">
        <v>10</v>
      </c>
      <c r="E253" t="s">
        <v>15</v>
      </c>
      <c r="F253">
        <v>22.2</v>
      </c>
      <c r="G253" s="6">
        <f t="shared" si="12"/>
        <v>0</v>
      </c>
      <c r="H253" s="6">
        <f t="shared" si="13"/>
        <v>22.2</v>
      </c>
      <c r="I253" s="6">
        <f t="shared" si="14"/>
        <v>0</v>
      </c>
      <c r="J253" s="6">
        <f t="shared" si="15"/>
        <v>22.2</v>
      </c>
    </row>
    <row r="254" spans="1:10" x14ac:dyDescent="0.2">
      <c r="A254" t="s">
        <v>20</v>
      </c>
      <c r="B254" t="s">
        <v>9</v>
      </c>
      <c r="C254" s="1">
        <v>43847</v>
      </c>
      <c r="D254" t="s">
        <v>6</v>
      </c>
      <c r="E254" t="s">
        <v>13</v>
      </c>
      <c r="F254">
        <v>3300</v>
      </c>
      <c r="G254" s="6">
        <f t="shared" si="12"/>
        <v>18.750005999999999</v>
      </c>
      <c r="H254" s="6">
        <f t="shared" si="13"/>
        <v>0</v>
      </c>
      <c r="I254" s="6">
        <f t="shared" si="14"/>
        <v>0</v>
      </c>
      <c r="J254" s="6">
        <f t="shared" si="15"/>
        <v>18.750005999999999</v>
      </c>
    </row>
    <row r="255" spans="1:10" x14ac:dyDescent="0.2">
      <c r="A255" t="s">
        <v>20</v>
      </c>
      <c r="B255" t="s">
        <v>9</v>
      </c>
      <c r="C255" s="1">
        <v>43848</v>
      </c>
      <c r="D255" t="s">
        <v>10</v>
      </c>
      <c r="E255" t="s">
        <v>15</v>
      </c>
      <c r="F255">
        <v>30</v>
      </c>
      <c r="G255" s="6">
        <f t="shared" si="12"/>
        <v>0</v>
      </c>
      <c r="H255" s="6">
        <f t="shared" si="13"/>
        <v>30</v>
      </c>
      <c r="I255" s="6">
        <f t="shared" si="14"/>
        <v>0</v>
      </c>
      <c r="J255" s="6">
        <f t="shared" si="15"/>
        <v>30</v>
      </c>
    </row>
    <row r="256" spans="1:10" x14ac:dyDescent="0.2">
      <c r="A256" t="s">
        <v>20</v>
      </c>
      <c r="B256" t="s">
        <v>9</v>
      </c>
      <c r="C256" s="1">
        <v>43849</v>
      </c>
      <c r="D256" t="s">
        <v>8</v>
      </c>
      <c r="E256" t="s">
        <v>15</v>
      </c>
      <c r="F256">
        <v>5</v>
      </c>
      <c r="G256" s="6">
        <f t="shared" si="12"/>
        <v>0</v>
      </c>
      <c r="H256" s="6">
        <f t="shared" si="13"/>
        <v>0</v>
      </c>
      <c r="I256" s="6">
        <f t="shared" si="14"/>
        <v>15</v>
      </c>
      <c r="J256" s="6">
        <f t="shared" si="15"/>
        <v>15</v>
      </c>
    </row>
    <row r="257" spans="1:10" x14ac:dyDescent="0.2">
      <c r="A257" t="s">
        <v>20</v>
      </c>
      <c r="B257" t="s">
        <v>9</v>
      </c>
      <c r="C257" s="1">
        <v>43849</v>
      </c>
      <c r="D257" t="s">
        <v>10</v>
      </c>
      <c r="E257" t="s">
        <v>15</v>
      </c>
      <c r="F257">
        <v>25.7</v>
      </c>
      <c r="G257" s="6">
        <f t="shared" si="12"/>
        <v>0</v>
      </c>
      <c r="H257" s="6">
        <f t="shared" si="13"/>
        <v>25.7</v>
      </c>
      <c r="I257" s="6">
        <f t="shared" si="14"/>
        <v>0</v>
      </c>
      <c r="J257" s="6">
        <f t="shared" si="15"/>
        <v>25.7</v>
      </c>
    </row>
    <row r="258" spans="1:10" x14ac:dyDescent="0.2">
      <c r="A258" t="s">
        <v>20</v>
      </c>
      <c r="B258" t="s">
        <v>9</v>
      </c>
      <c r="C258" s="1">
        <v>43851</v>
      </c>
      <c r="D258" t="s">
        <v>10</v>
      </c>
      <c r="E258" t="s">
        <v>15</v>
      </c>
      <c r="F258">
        <v>26.64</v>
      </c>
      <c r="G258" s="6">
        <f t="shared" ref="G258:G321" si="16">IF(D258="Swim",((F258*0.000568182)*10),0)</f>
        <v>0</v>
      </c>
      <c r="H258" s="6">
        <f t="shared" ref="H258:H321" si="17">IF(D258="Bike",F258,0)</f>
        <v>26.64</v>
      </c>
      <c r="I258" s="6">
        <f t="shared" ref="I258:I321" si="18">IF(D258="Run",F258*3,0)</f>
        <v>0</v>
      </c>
      <c r="J258" s="6">
        <f t="shared" ref="J258:J321" si="19">SUM(G258:I258)</f>
        <v>26.64</v>
      </c>
    </row>
    <row r="259" spans="1:10" x14ac:dyDescent="0.2">
      <c r="A259" t="s">
        <v>20</v>
      </c>
      <c r="B259" t="s">
        <v>9</v>
      </c>
      <c r="C259" s="1">
        <v>43852</v>
      </c>
      <c r="D259" t="s">
        <v>6</v>
      </c>
      <c r="E259" t="s">
        <v>13</v>
      </c>
      <c r="F259">
        <v>3000</v>
      </c>
      <c r="G259" s="6">
        <f t="shared" si="16"/>
        <v>17.045459999999999</v>
      </c>
      <c r="H259" s="6">
        <f t="shared" si="17"/>
        <v>0</v>
      </c>
      <c r="I259" s="6">
        <f t="shared" si="18"/>
        <v>0</v>
      </c>
      <c r="J259" s="6">
        <f t="shared" si="19"/>
        <v>17.045459999999999</v>
      </c>
    </row>
    <row r="260" spans="1:10" x14ac:dyDescent="0.2">
      <c r="A260" t="s">
        <v>20</v>
      </c>
      <c r="B260" t="s">
        <v>9</v>
      </c>
      <c r="C260" s="1">
        <v>43853</v>
      </c>
      <c r="D260" t="s">
        <v>10</v>
      </c>
      <c r="E260" t="s">
        <v>15</v>
      </c>
      <c r="F260">
        <v>22.33</v>
      </c>
      <c r="G260" s="6">
        <f t="shared" si="16"/>
        <v>0</v>
      </c>
      <c r="H260" s="6">
        <f t="shared" si="17"/>
        <v>22.33</v>
      </c>
      <c r="I260" s="6">
        <f t="shared" si="18"/>
        <v>0</v>
      </c>
      <c r="J260" s="6">
        <f t="shared" si="19"/>
        <v>22.33</v>
      </c>
    </row>
    <row r="261" spans="1:10" x14ac:dyDescent="0.2">
      <c r="A261" t="s">
        <v>20</v>
      </c>
      <c r="B261" t="s">
        <v>9</v>
      </c>
      <c r="C261" s="1">
        <v>43854</v>
      </c>
      <c r="D261" t="s">
        <v>8</v>
      </c>
      <c r="E261" t="s">
        <v>15</v>
      </c>
      <c r="F261">
        <v>2.2000000000000002</v>
      </c>
      <c r="G261" s="6">
        <f t="shared" si="16"/>
        <v>0</v>
      </c>
      <c r="H261" s="6">
        <f t="shared" si="17"/>
        <v>0</v>
      </c>
      <c r="I261" s="6">
        <f t="shared" si="18"/>
        <v>6.6000000000000005</v>
      </c>
      <c r="J261" s="6">
        <f t="shared" si="19"/>
        <v>6.6000000000000005</v>
      </c>
    </row>
    <row r="262" spans="1:10" x14ac:dyDescent="0.2">
      <c r="A262" t="s">
        <v>20</v>
      </c>
      <c r="B262" t="s">
        <v>9</v>
      </c>
      <c r="C262" s="1">
        <v>43855</v>
      </c>
      <c r="D262" t="s">
        <v>8</v>
      </c>
      <c r="E262" t="s">
        <v>15</v>
      </c>
      <c r="F262">
        <v>6</v>
      </c>
      <c r="G262" s="6">
        <f t="shared" si="16"/>
        <v>0</v>
      </c>
      <c r="H262" s="6">
        <f t="shared" si="17"/>
        <v>0</v>
      </c>
      <c r="I262" s="6">
        <f t="shared" si="18"/>
        <v>18</v>
      </c>
      <c r="J262" s="6">
        <f t="shared" si="19"/>
        <v>18</v>
      </c>
    </row>
    <row r="263" spans="1:10" x14ac:dyDescent="0.2">
      <c r="A263" t="s">
        <v>20</v>
      </c>
      <c r="B263" t="s">
        <v>9</v>
      </c>
      <c r="C263" s="1">
        <v>43856</v>
      </c>
      <c r="D263" t="s">
        <v>10</v>
      </c>
      <c r="E263" t="s">
        <v>15</v>
      </c>
      <c r="F263">
        <v>45.39</v>
      </c>
      <c r="G263" s="6">
        <f t="shared" si="16"/>
        <v>0</v>
      </c>
      <c r="H263" s="6">
        <f t="shared" si="17"/>
        <v>45.39</v>
      </c>
      <c r="I263" s="6">
        <f t="shared" si="18"/>
        <v>0</v>
      </c>
      <c r="J263" s="6">
        <f t="shared" si="19"/>
        <v>45.39</v>
      </c>
    </row>
    <row r="264" spans="1:10" x14ac:dyDescent="0.2">
      <c r="A264" t="s">
        <v>20</v>
      </c>
      <c r="B264" t="s">
        <v>9</v>
      </c>
      <c r="C264" s="1">
        <v>43858</v>
      </c>
      <c r="D264" t="s">
        <v>10</v>
      </c>
      <c r="E264" t="s">
        <v>15</v>
      </c>
      <c r="F264">
        <v>14.3</v>
      </c>
      <c r="G264" s="6">
        <f t="shared" si="16"/>
        <v>0</v>
      </c>
      <c r="H264" s="6">
        <f t="shared" si="17"/>
        <v>14.3</v>
      </c>
      <c r="I264" s="6">
        <f t="shared" si="18"/>
        <v>0</v>
      </c>
      <c r="J264" s="6">
        <f t="shared" si="19"/>
        <v>14.3</v>
      </c>
    </row>
    <row r="265" spans="1:10" x14ac:dyDescent="0.2">
      <c r="A265" t="s">
        <v>20</v>
      </c>
      <c r="B265" t="s">
        <v>9</v>
      </c>
      <c r="C265" s="1">
        <v>43859</v>
      </c>
      <c r="D265" t="s">
        <v>6</v>
      </c>
      <c r="E265" t="s">
        <v>13</v>
      </c>
      <c r="F265">
        <v>3300</v>
      </c>
      <c r="G265" s="6">
        <f t="shared" si="16"/>
        <v>18.750005999999999</v>
      </c>
      <c r="H265" s="6">
        <f t="shared" si="17"/>
        <v>0</v>
      </c>
      <c r="I265" s="6">
        <f t="shared" si="18"/>
        <v>0</v>
      </c>
      <c r="J265" s="6">
        <f t="shared" si="19"/>
        <v>18.750005999999999</v>
      </c>
    </row>
    <row r="266" spans="1:10" x14ac:dyDescent="0.2">
      <c r="A266" t="s">
        <v>20</v>
      </c>
      <c r="B266" t="s">
        <v>9</v>
      </c>
      <c r="C266" s="1">
        <v>43860</v>
      </c>
      <c r="D266" t="s">
        <v>8</v>
      </c>
      <c r="E266" t="s">
        <v>15</v>
      </c>
      <c r="F266">
        <v>5.2</v>
      </c>
      <c r="G266" s="6">
        <f t="shared" si="16"/>
        <v>0</v>
      </c>
      <c r="H266" s="6">
        <f t="shared" si="17"/>
        <v>0</v>
      </c>
      <c r="I266" s="6">
        <f t="shared" si="18"/>
        <v>15.600000000000001</v>
      </c>
      <c r="J266" s="6">
        <f t="shared" si="19"/>
        <v>15.600000000000001</v>
      </c>
    </row>
    <row r="267" spans="1:10" x14ac:dyDescent="0.2">
      <c r="A267" t="s">
        <v>20</v>
      </c>
      <c r="B267" t="s">
        <v>9</v>
      </c>
      <c r="C267" s="1">
        <v>43861</v>
      </c>
      <c r="D267" t="s">
        <v>6</v>
      </c>
      <c r="E267" t="s">
        <v>13</v>
      </c>
      <c r="F267">
        <v>3300</v>
      </c>
      <c r="G267" s="6">
        <f t="shared" si="16"/>
        <v>18.750005999999999</v>
      </c>
      <c r="H267" s="6">
        <f t="shared" si="17"/>
        <v>0</v>
      </c>
      <c r="I267" s="6">
        <f t="shared" si="18"/>
        <v>0</v>
      </c>
      <c r="J267" s="6">
        <f t="shared" si="19"/>
        <v>18.750005999999999</v>
      </c>
    </row>
    <row r="268" spans="1:10" x14ac:dyDescent="0.2">
      <c r="A268" t="s">
        <v>20</v>
      </c>
      <c r="B268" t="s">
        <v>9</v>
      </c>
      <c r="C268" s="1">
        <v>43863</v>
      </c>
      <c r="D268" t="s">
        <v>8</v>
      </c>
      <c r="E268" t="s">
        <v>15</v>
      </c>
      <c r="F268">
        <v>3.5</v>
      </c>
      <c r="G268" s="6">
        <f t="shared" si="16"/>
        <v>0</v>
      </c>
      <c r="H268" s="6">
        <f t="shared" si="17"/>
        <v>0</v>
      </c>
      <c r="I268" s="6">
        <f t="shared" si="18"/>
        <v>10.5</v>
      </c>
      <c r="J268" s="6">
        <f t="shared" si="19"/>
        <v>10.5</v>
      </c>
    </row>
    <row r="269" spans="1:10" x14ac:dyDescent="0.2">
      <c r="A269" t="s">
        <v>20</v>
      </c>
      <c r="B269" t="s">
        <v>9</v>
      </c>
      <c r="C269" s="1">
        <v>43866</v>
      </c>
      <c r="D269" t="s">
        <v>6</v>
      </c>
      <c r="E269" t="s">
        <v>13</v>
      </c>
      <c r="F269">
        <v>3000</v>
      </c>
      <c r="G269" s="6">
        <f t="shared" si="16"/>
        <v>17.045459999999999</v>
      </c>
      <c r="H269" s="6">
        <f t="shared" si="17"/>
        <v>0</v>
      </c>
      <c r="I269" s="6">
        <f t="shared" si="18"/>
        <v>0</v>
      </c>
      <c r="J269" s="6">
        <f t="shared" si="19"/>
        <v>17.045459999999999</v>
      </c>
    </row>
    <row r="270" spans="1:10" x14ac:dyDescent="0.2">
      <c r="A270" t="s">
        <v>20</v>
      </c>
      <c r="B270" t="s">
        <v>9</v>
      </c>
      <c r="C270" s="1">
        <v>43866</v>
      </c>
      <c r="D270" t="s">
        <v>8</v>
      </c>
      <c r="E270" t="s">
        <v>15</v>
      </c>
      <c r="F270">
        <v>2.2000000000000002</v>
      </c>
      <c r="G270" s="6">
        <f t="shared" si="16"/>
        <v>0</v>
      </c>
      <c r="H270" s="6">
        <f t="shared" si="17"/>
        <v>0</v>
      </c>
      <c r="I270" s="6">
        <f t="shared" si="18"/>
        <v>6.6000000000000005</v>
      </c>
      <c r="J270" s="6">
        <f t="shared" si="19"/>
        <v>6.6000000000000005</v>
      </c>
    </row>
    <row r="271" spans="1:10" x14ac:dyDescent="0.2">
      <c r="A271" t="s">
        <v>20</v>
      </c>
      <c r="B271" t="s">
        <v>9</v>
      </c>
      <c r="C271" s="1">
        <v>43868</v>
      </c>
      <c r="D271" t="s">
        <v>6</v>
      </c>
      <c r="E271" t="s">
        <v>13</v>
      </c>
      <c r="F271">
        <v>3000</v>
      </c>
      <c r="G271" s="6">
        <f t="shared" si="16"/>
        <v>17.045459999999999</v>
      </c>
      <c r="H271" s="6">
        <f t="shared" si="17"/>
        <v>0</v>
      </c>
      <c r="I271" s="6">
        <f t="shared" si="18"/>
        <v>0</v>
      </c>
      <c r="J271" s="6">
        <f t="shared" si="19"/>
        <v>17.045459999999999</v>
      </c>
    </row>
    <row r="272" spans="1:10" x14ac:dyDescent="0.2">
      <c r="A272" t="s">
        <v>20</v>
      </c>
      <c r="B272" t="s">
        <v>9</v>
      </c>
      <c r="C272" s="1">
        <v>43868</v>
      </c>
      <c r="D272" t="s">
        <v>10</v>
      </c>
      <c r="E272" t="s">
        <v>15</v>
      </c>
      <c r="F272">
        <v>21.1</v>
      </c>
      <c r="G272" s="6">
        <f t="shared" si="16"/>
        <v>0</v>
      </c>
      <c r="H272" s="6">
        <f t="shared" si="17"/>
        <v>21.1</v>
      </c>
      <c r="I272" s="6">
        <f t="shared" si="18"/>
        <v>0</v>
      </c>
      <c r="J272" s="6">
        <f t="shared" si="19"/>
        <v>21.1</v>
      </c>
    </row>
    <row r="273" spans="1:10" x14ac:dyDescent="0.2">
      <c r="A273" t="s">
        <v>20</v>
      </c>
      <c r="B273" t="s">
        <v>9</v>
      </c>
      <c r="C273" s="1">
        <v>43870</v>
      </c>
      <c r="D273" t="s">
        <v>10</v>
      </c>
      <c r="E273" t="s">
        <v>15</v>
      </c>
      <c r="F273">
        <v>45</v>
      </c>
      <c r="G273" s="6">
        <f t="shared" si="16"/>
        <v>0</v>
      </c>
      <c r="H273" s="6">
        <f t="shared" si="17"/>
        <v>45</v>
      </c>
      <c r="I273" s="6">
        <f t="shared" si="18"/>
        <v>0</v>
      </c>
      <c r="J273" s="6">
        <f t="shared" si="19"/>
        <v>45</v>
      </c>
    </row>
    <row r="274" spans="1:10" x14ac:dyDescent="0.2">
      <c r="A274" t="s">
        <v>20</v>
      </c>
      <c r="B274" t="s">
        <v>9</v>
      </c>
      <c r="C274" s="1">
        <v>43872</v>
      </c>
      <c r="D274" t="s">
        <v>8</v>
      </c>
      <c r="E274" t="s">
        <v>15</v>
      </c>
      <c r="F274">
        <v>4.3</v>
      </c>
      <c r="G274" s="6">
        <f t="shared" si="16"/>
        <v>0</v>
      </c>
      <c r="H274" s="6">
        <f t="shared" si="17"/>
        <v>0</v>
      </c>
      <c r="I274" s="6">
        <f t="shared" si="18"/>
        <v>12.899999999999999</v>
      </c>
      <c r="J274" s="6">
        <f t="shared" si="19"/>
        <v>12.899999999999999</v>
      </c>
    </row>
    <row r="275" spans="1:10" x14ac:dyDescent="0.2">
      <c r="A275" t="s">
        <v>20</v>
      </c>
      <c r="B275" t="s">
        <v>9</v>
      </c>
      <c r="C275" s="1">
        <v>43873</v>
      </c>
      <c r="D275" t="s">
        <v>8</v>
      </c>
      <c r="E275" t="s">
        <v>15</v>
      </c>
      <c r="F275">
        <v>1.8</v>
      </c>
      <c r="G275" s="6">
        <f t="shared" si="16"/>
        <v>0</v>
      </c>
      <c r="H275" s="6">
        <f t="shared" si="17"/>
        <v>0</v>
      </c>
      <c r="I275" s="6">
        <f t="shared" si="18"/>
        <v>5.4</v>
      </c>
      <c r="J275" s="6">
        <f t="shared" si="19"/>
        <v>5.4</v>
      </c>
    </row>
    <row r="276" spans="1:10" x14ac:dyDescent="0.2">
      <c r="A276" t="s">
        <v>20</v>
      </c>
      <c r="B276" t="s">
        <v>9</v>
      </c>
      <c r="C276" s="1">
        <v>43874</v>
      </c>
      <c r="D276" t="s">
        <v>8</v>
      </c>
      <c r="E276" t="s">
        <v>15</v>
      </c>
      <c r="F276">
        <v>3.46</v>
      </c>
      <c r="G276" s="6">
        <f t="shared" si="16"/>
        <v>0</v>
      </c>
      <c r="H276" s="6">
        <f t="shared" si="17"/>
        <v>0</v>
      </c>
      <c r="I276" s="6">
        <f t="shared" si="18"/>
        <v>10.379999999999999</v>
      </c>
      <c r="J276" s="6">
        <f t="shared" si="19"/>
        <v>10.379999999999999</v>
      </c>
    </row>
    <row r="277" spans="1:10" x14ac:dyDescent="0.2">
      <c r="A277" t="s">
        <v>20</v>
      </c>
      <c r="B277" t="s">
        <v>9</v>
      </c>
      <c r="C277" s="1">
        <v>43876</v>
      </c>
      <c r="D277" t="s">
        <v>8</v>
      </c>
      <c r="E277" t="s">
        <v>15</v>
      </c>
      <c r="F277">
        <v>4</v>
      </c>
      <c r="G277" s="6">
        <f t="shared" si="16"/>
        <v>0</v>
      </c>
      <c r="H277" s="6">
        <f t="shared" si="17"/>
        <v>0</v>
      </c>
      <c r="I277" s="6">
        <f t="shared" si="18"/>
        <v>12</v>
      </c>
      <c r="J277" s="6">
        <f t="shared" si="19"/>
        <v>12</v>
      </c>
    </row>
    <row r="278" spans="1:10" x14ac:dyDescent="0.2">
      <c r="A278" t="s">
        <v>20</v>
      </c>
      <c r="B278" t="s">
        <v>9</v>
      </c>
      <c r="C278" s="1">
        <v>43877</v>
      </c>
      <c r="D278" t="s">
        <v>10</v>
      </c>
      <c r="E278" t="s">
        <v>15</v>
      </c>
      <c r="F278">
        <v>45.33</v>
      </c>
      <c r="G278" s="6">
        <f t="shared" si="16"/>
        <v>0</v>
      </c>
      <c r="H278" s="6">
        <f t="shared" si="17"/>
        <v>45.33</v>
      </c>
      <c r="I278" s="6">
        <f t="shared" si="18"/>
        <v>0</v>
      </c>
      <c r="J278" s="6">
        <f t="shared" si="19"/>
        <v>45.33</v>
      </c>
    </row>
    <row r="279" spans="1:10" x14ac:dyDescent="0.2">
      <c r="A279" t="s">
        <v>20</v>
      </c>
      <c r="B279" t="s">
        <v>9</v>
      </c>
      <c r="C279" s="1">
        <v>43880</v>
      </c>
      <c r="D279" t="s">
        <v>6</v>
      </c>
      <c r="E279" t="s">
        <v>13</v>
      </c>
      <c r="F279">
        <v>3200</v>
      </c>
      <c r="G279" s="6">
        <f t="shared" si="16"/>
        <v>18.181823999999999</v>
      </c>
      <c r="H279" s="6">
        <f t="shared" si="17"/>
        <v>0</v>
      </c>
      <c r="I279" s="6">
        <f t="shared" si="18"/>
        <v>0</v>
      </c>
      <c r="J279" s="6">
        <f t="shared" si="19"/>
        <v>18.181823999999999</v>
      </c>
    </row>
    <row r="280" spans="1:10" x14ac:dyDescent="0.2">
      <c r="A280" t="s">
        <v>20</v>
      </c>
      <c r="B280" t="s">
        <v>9</v>
      </c>
      <c r="C280" s="1">
        <v>43880</v>
      </c>
      <c r="D280" t="s">
        <v>8</v>
      </c>
      <c r="E280" t="s">
        <v>15</v>
      </c>
      <c r="F280">
        <v>3.1</v>
      </c>
      <c r="G280" s="6">
        <f t="shared" si="16"/>
        <v>0</v>
      </c>
      <c r="H280" s="6">
        <f t="shared" si="17"/>
        <v>0</v>
      </c>
      <c r="I280" s="6">
        <f t="shared" si="18"/>
        <v>9.3000000000000007</v>
      </c>
      <c r="J280" s="6">
        <f t="shared" si="19"/>
        <v>9.3000000000000007</v>
      </c>
    </row>
    <row r="281" spans="1:10" x14ac:dyDescent="0.2">
      <c r="A281" t="s">
        <v>20</v>
      </c>
      <c r="B281" t="s">
        <v>9</v>
      </c>
      <c r="C281" s="1">
        <v>43882</v>
      </c>
      <c r="D281" t="s">
        <v>6</v>
      </c>
      <c r="E281" t="s">
        <v>13</v>
      </c>
      <c r="F281">
        <v>3300</v>
      </c>
      <c r="G281" s="6">
        <f t="shared" si="16"/>
        <v>18.750005999999999</v>
      </c>
      <c r="H281" s="6">
        <f t="shared" si="17"/>
        <v>0</v>
      </c>
      <c r="I281" s="6">
        <f t="shared" si="18"/>
        <v>0</v>
      </c>
      <c r="J281" s="6">
        <f t="shared" si="19"/>
        <v>18.750005999999999</v>
      </c>
    </row>
    <row r="282" spans="1:10" x14ac:dyDescent="0.2">
      <c r="A282" t="s">
        <v>20</v>
      </c>
      <c r="B282" t="s">
        <v>9</v>
      </c>
      <c r="C282" s="1">
        <v>43883</v>
      </c>
      <c r="D282" t="s">
        <v>8</v>
      </c>
      <c r="E282" t="s">
        <v>15</v>
      </c>
      <c r="F282">
        <v>6</v>
      </c>
      <c r="G282" s="6">
        <f t="shared" si="16"/>
        <v>0</v>
      </c>
      <c r="H282" s="6">
        <f t="shared" si="17"/>
        <v>0</v>
      </c>
      <c r="I282" s="6">
        <f t="shared" si="18"/>
        <v>18</v>
      </c>
      <c r="J282" s="6">
        <f t="shared" si="19"/>
        <v>18</v>
      </c>
    </row>
    <row r="283" spans="1:10" x14ac:dyDescent="0.2">
      <c r="A283" t="s">
        <v>20</v>
      </c>
      <c r="B283" t="s">
        <v>9</v>
      </c>
      <c r="C283" s="1">
        <v>43884</v>
      </c>
      <c r="D283" t="s">
        <v>10</v>
      </c>
      <c r="E283" t="s">
        <v>15</v>
      </c>
      <c r="F283">
        <v>42.5</v>
      </c>
      <c r="G283" s="6">
        <f t="shared" si="16"/>
        <v>0</v>
      </c>
      <c r="H283" s="6">
        <f t="shared" si="17"/>
        <v>42.5</v>
      </c>
      <c r="I283" s="6">
        <f t="shared" si="18"/>
        <v>0</v>
      </c>
      <c r="J283" s="6">
        <f t="shared" si="19"/>
        <v>42.5</v>
      </c>
    </row>
    <row r="284" spans="1:10" x14ac:dyDescent="0.2">
      <c r="A284" t="s">
        <v>20</v>
      </c>
      <c r="B284" t="s">
        <v>9</v>
      </c>
      <c r="C284" s="1">
        <v>43885</v>
      </c>
      <c r="D284" t="s">
        <v>10</v>
      </c>
      <c r="E284" t="s">
        <v>15</v>
      </c>
      <c r="F284">
        <v>29.37</v>
      </c>
      <c r="G284" s="6">
        <f t="shared" si="16"/>
        <v>0</v>
      </c>
      <c r="H284" s="6">
        <f t="shared" si="17"/>
        <v>29.37</v>
      </c>
      <c r="I284" s="6">
        <f t="shared" si="18"/>
        <v>0</v>
      </c>
      <c r="J284" s="6">
        <f t="shared" si="19"/>
        <v>29.37</v>
      </c>
    </row>
    <row r="285" spans="1:10" x14ac:dyDescent="0.2">
      <c r="A285" t="s">
        <v>53</v>
      </c>
      <c r="B285" t="s">
        <v>9</v>
      </c>
      <c r="C285" s="1">
        <v>43856</v>
      </c>
      <c r="D285" t="s">
        <v>8</v>
      </c>
      <c r="E285" t="s">
        <v>15</v>
      </c>
      <c r="F285">
        <v>99.7</v>
      </c>
      <c r="G285" s="6">
        <f t="shared" si="16"/>
        <v>0</v>
      </c>
      <c r="H285" s="6">
        <f t="shared" si="17"/>
        <v>0</v>
      </c>
      <c r="I285" s="6">
        <f t="shared" si="18"/>
        <v>299.10000000000002</v>
      </c>
      <c r="J285" s="6">
        <f t="shared" si="19"/>
        <v>299.10000000000002</v>
      </c>
    </row>
    <row r="286" spans="1:10" x14ac:dyDescent="0.2">
      <c r="A286" t="s">
        <v>53</v>
      </c>
      <c r="B286" t="s">
        <v>9</v>
      </c>
      <c r="C286" s="1">
        <v>43856</v>
      </c>
      <c r="D286" t="s">
        <v>10</v>
      </c>
      <c r="E286" t="s">
        <v>15</v>
      </c>
      <c r="F286">
        <v>332.9</v>
      </c>
      <c r="G286" s="6">
        <f t="shared" si="16"/>
        <v>0</v>
      </c>
      <c r="H286" s="6">
        <f t="shared" si="17"/>
        <v>332.9</v>
      </c>
      <c r="I286" s="6">
        <f t="shared" si="18"/>
        <v>0</v>
      </c>
      <c r="J286" s="6">
        <f t="shared" si="19"/>
        <v>332.9</v>
      </c>
    </row>
    <row r="287" spans="1:10" x14ac:dyDescent="0.2">
      <c r="A287" t="s">
        <v>53</v>
      </c>
      <c r="B287" t="s">
        <v>9</v>
      </c>
      <c r="C287" s="1">
        <v>43856</v>
      </c>
      <c r="D287" t="s">
        <v>6</v>
      </c>
      <c r="E287" t="s">
        <v>13</v>
      </c>
      <c r="F287">
        <v>14436</v>
      </c>
      <c r="G287" s="6">
        <f t="shared" si="16"/>
        <v>82.022753519999995</v>
      </c>
      <c r="H287" s="6">
        <f t="shared" si="17"/>
        <v>0</v>
      </c>
      <c r="I287" s="6">
        <f t="shared" si="18"/>
        <v>0</v>
      </c>
      <c r="J287" s="6">
        <f t="shared" si="19"/>
        <v>82.022753519999995</v>
      </c>
    </row>
    <row r="288" spans="1:10" x14ac:dyDescent="0.2">
      <c r="A288" t="s">
        <v>53</v>
      </c>
      <c r="B288" t="s">
        <v>9</v>
      </c>
      <c r="C288" s="1">
        <v>43867</v>
      </c>
      <c r="D288" t="s">
        <v>8</v>
      </c>
      <c r="E288" t="s">
        <v>15</v>
      </c>
      <c r="F288">
        <v>25.23</v>
      </c>
      <c r="G288" s="6">
        <f t="shared" si="16"/>
        <v>0</v>
      </c>
      <c r="H288" s="6">
        <f t="shared" si="17"/>
        <v>0</v>
      </c>
      <c r="I288" s="6">
        <f t="shared" si="18"/>
        <v>75.69</v>
      </c>
      <c r="J288" s="6">
        <f t="shared" si="19"/>
        <v>75.69</v>
      </c>
    </row>
    <row r="289" spans="1:10" x14ac:dyDescent="0.2">
      <c r="A289" t="s">
        <v>53</v>
      </c>
      <c r="B289" t="s">
        <v>9</v>
      </c>
      <c r="C289" s="1">
        <v>43867</v>
      </c>
      <c r="D289" t="s">
        <v>10</v>
      </c>
      <c r="E289" t="s">
        <v>15</v>
      </c>
      <c r="F289">
        <v>45.8</v>
      </c>
      <c r="G289" s="6">
        <f t="shared" si="16"/>
        <v>0</v>
      </c>
      <c r="H289" s="6">
        <f t="shared" si="17"/>
        <v>45.8</v>
      </c>
      <c r="I289" s="6">
        <f t="shared" si="18"/>
        <v>0</v>
      </c>
      <c r="J289" s="6">
        <f t="shared" si="19"/>
        <v>45.8</v>
      </c>
    </row>
    <row r="290" spans="1:10" x14ac:dyDescent="0.2">
      <c r="A290" t="s">
        <v>53</v>
      </c>
      <c r="B290" t="s">
        <v>9</v>
      </c>
      <c r="C290" s="1">
        <v>43867</v>
      </c>
      <c r="D290" t="s">
        <v>6</v>
      </c>
      <c r="E290" t="s">
        <v>13</v>
      </c>
      <c r="F290">
        <v>2215</v>
      </c>
      <c r="G290" s="6">
        <f t="shared" si="16"/>
        <v>12.5852313</v>
      </c>
      <c r="H290" s="6">
        <f t="shared" si="17"/>
        <v>0</v>
      </c>
      <c r="I290" s="6">
        <f t="shared" si="18"/>
        <v>0</v>
      </c>
      <c r="J290" s="6">
        <f t="shared" si="19"/>
        <v>12.5852313</v>
      </c>
    </row>
    <row r="291" spans="1:10" x14ac:dyDescent="0.2">
      <c r="A291" t="s">
        <v>53</v>
      </c>
      <c r="B291" t="s">
        <v>9</v>
      </c>
      <c r="C291" s="1">
        <v>43873</v>
      </c>
      <c r="D291" t="s">
        <v>8</v>
      </c>
      <c r="E291" t="s">
        <v>15</v>
      </c>
      <c r="F291">
        <v>26.25</v>
      </c>
      <c r="G291" s="6">
        <f t="shared" si="16"/>
        <v>0</v>
      </c>
      <c r="H291" s="6">
        <f t="shared" si="17"/>
        <v>0</v>
      </c>
      <c r="I291" s="6">
        <f t="shared" si="18"/>
        <v>78.75</v>
      </c>
      <c r="J291" s="6">
        <f t="shared" si="19"/>
        <v>78.75</v>
      </c>
    </row>
    <row r="292" spans="1:10" x14ac:dyDescent="0.2">
      <c r="A292" t="s">
        <v>53</v>
      </c>
      <c r="B292" t="s">
        <v>9</v>
      </c>
      <c r="C292" s="1">
        <v>43873</v>
      </c>
      <c r="D292" t="s">
        <v>10</v>
      </c>
      <c r="E292" t="s">
        <v>15</v>
      </c>
      <c r="F292">
        <v>49.5</v>
      </c>
      <c r="G292" s="6">
        <f t="shared" si="16"/>
        <v>0</v>
      </c>
      <c r="H292" s="6">
        <f t="shared" si="17"/>
        <v>49.5</v>
      </c>
      <c r="I292" s="6">
        <f t="shared" si="18"/>
        <v>0</v>
      </c>
      <c r="J292" s="6">
        <f t="shared" si="19"/>
        <v>49.5</v>
      </c>
    </row>
    <row r="293" spans="1:10" x14ac:dyDescent="0.2">
      <c r="A293" t="s">
        <v>53</v>
      </c>
      <c r="B293" t="s">
        <v>9</v>
      </c>
      <c r="C293" s="1">
        <v>43873</v>
      </c>
      <c r="D293" t="s">
        <v>6</v>
      </c>
      <c r="E293" t="s">
        <v>13</v>
      </c>
      <c r="F293">
        <v>3527</v>
      </c>
      <c r="G293" s="6">
        <f t="shared" si="16"/>
        <v>20.03977914</v>
      </c>
      <c r="H293" s="6">
        <f t="shared" si="17"/>
        <v>0</v>
      </c>
      <c r="I293" s="6">
        <f t="shared" si="18"/>
        <v>0</v>
      </c>
      <c r="J293" s="6">
        <f t="shared" si="19"/>
        <v>20.03977914</v>
      </c>
    </row>
    <row r="294" spans="1:10" x14ac:dyDescent="0.2">
      <c r="A294" t="s">
        <v>53</v>
      </c>
      <c r="B294" t="s">
        <v>9</v>
      </c>
      <c r="C294" s="1">
        <v>43880</v>
      </c>
      <c r="D294" t="s">
        <v>8</v>
      </c>
      <c r="E294" t="s">
        <v>15</v>
      </c>
      <c r="F294">
        <v>28.92</v>
      </c>
      <c r="G294" s="6">
        <f t="shared" si="16"/>
        <v>0</v>
      </c>
      <c r="H294" s="6">
        <f t="shared" si="17"/>
        <v>0</v>
      </c>
      <c r="I294" s="6">
        <f t="shared" si="18"/>
        <v>86.76</v>
      </c>
      <c r="J294" s="6">
        <f t="shared" si="19"/>
        <v>86.76</v>
      </c>
    </row>
    <row r="295" spans="1:10" x14ac:dyDescent="0.2">
      <c r="A295" t="s">
        <v>53</v>
      </c>
      <c r="B295" t="s">
        <v>9</v>
      </c>
      <c r="C295" s="1">
        <v>43880</v>
      </c>
      <c r="D295" t="s">
        <v>10</v>
      </c>
      <c r="E295" t="s">
        <v>15</v>
      </c>
      <c r="F295">
        <v>83.8</v>
      </c>
      <c r="G295" s="6">
        <f t="shared" si="16"/>
        <v>0</v>
      </c>
      <c r="H295" s="6">
        <f t="shared" si="17"/>
        <v>83.8</v>
      </c>
      <c r="I295" s="6">
        <f t="shared" si="18"/>
        <v>0</v>
      </c>
      <c r="J295" s="6">
        <f t="shared" si="19"/>
        <v>83.8</v>
      </c>
    </row>
    <row r="296" spans="1:10" x14ac:dyDescent="0.2">
      <c r="A296" t="s">
        <v>53</v>
      </c>
      <c r="B296" t="s">
        <v>9</v>
      </c>
      <c r="C296" s="1">
        <v>43880</v>
      </c>
      <c r="D296" t="s">
        <v>6</v>
      </c>
      <c r="E296" t="s">
        <v>13</v>
      </c>
      <c r="F296">
        <v>2215</v>
      </c>
      <c r="G296" s="6">
        <f t="shared" si="16"/>
        <v>12.5852313</v>
      </c>
      <c r="H296" s="6">
        <f t="shared" si="17"/>
        <v>0</v>
      </c>
      <c r="I296" s="6">
        <f t="shared" si="18"/>
        <v>0</v>
      </c>
      <c r="J296" s="6">
        <f t="shared" si="19"/>
        <v>12.5852313</v>
      </c>
    </row>
    <row r="297" spans="1:10" x14ac:dyDescent="0.2">
      <c r="A297" t="s">
        <v>53</v>
      </c>
      <c r="B297" t="s">
        <v>9</v>
      </c>
      <c r="C297" s="1">
        <v>43887</v>
      </c>
      <c r="D297" t="s">
        <v>10</v>
      </c>
      <c r="E297" t="s">
        <v>15</v>
      </c>
      <c r="F297">
        <v>93.7</v>
      </c>
      <c r="G297" s="6">
        <f t="shared" si="16"/>
        <v>0</v>
      </c>
      <c r="H297" s="6">
        <f t="shared" si="17"/>
        <v>93.7</v>
      </c>
      <c r="I297" s="6">
        <f t="shared" si="18"/>
        <v>0</v>
      </c>
      <c r="J297" s="6">
        <f t="shared" si="19"/>
        <v>93.7</v>
      </c>
    </row>
    <row r="298" spans="1:10" x14ac:dyDescent="0.2">
      <c r="A298" t="s">
        <v>53</v>
      </c>
      <c r="B298" t="s">
        <v>9</v>
      </c>
      <c r="C298" s="1">
        <v>43887</v>
      </c>
      <c r="D298" t="s">
        <v>8</v>
      </c>
      <c r="E298" t="s">
        <v>15</v>
      </c>
      <c r="F298">
        <v>23.73</v>
      </c>
      <c r="G298" s="6">
        <f t="shared" si="16"/>
        <v>0</v>
      </c>
      <c r="H298" s="6">
        <f t="shared" si="17"/>
        <v>0</v>
      </c>
      <c r="I298" s="6">
        <f t="shared" si="18"/>
        <v>71.19</v>
      </c>
      <c r="J298" s="6">
        <f t="shared" si="19"/>
        <v>71.19</v>
      </c>
    </row>
    <row r="299" spans="1:10" x14ac:dyDescent="0.2">
      <c r="A299" t="s">
        <v>57</v>
      </c>
      <c r="B299" t="s">
        <v>9</v>
      </c>
      <c r="C299" s="1">
        <v>43852</v>
      </c>
      <c r="D299" t="s">
        <v>10</v>
      </c>
      <c r="E299" t="s">
        <v>15</v>
      </c>
      <c r="F299">
        <v>18.899999999999999</v>
      </c>
      <c r="G299" s="6">
        <f t="shared" si="16"/>
        <v>0</v>
      </c>
      <c r="H299" s="6">
        <f t="shared" si="17"/>
        <v>18.899999999999999</v>
      </c>
      <c r="I299" s="6">
        <f t="shared" si="18"/>
        <v>0</v>
      </c>
      <c r="J299" s="6">
        <f t="shared" si="19"/>
        <v>18.899999999999999</v>
      </c>
    </row>
    <row r="300" spans="1:10" x14ac:dyDescent="0.2">
      <c r="A300" t="s">
        <v>57</v>
      </c>
      <c r="B300" t="s">
        <v>9</v>
      </c>
      <c r="C300" s="1">
        <v>43863</v>
      </c>
      <c r="D300" t="s">
        <v>8</v>
      </c>
      <c r="E300" t="s">
        <v>15</v>
      </c>
      <c r="F300">
        <v>3</v>
      </c>
      <c r="G300" s="6">
        <f t="shared" si="16"/>
        <v>0</v>
      </c>
      <c r="H300" s="6">
        <f t="shared" si="17"/>
        <v>0</v>
      </c>
      <c r="I300" s="6">
        <f t="shared" si="18"/>
        <v>9</v>
      </c>
      <c r="J300" s="6">
        <f t="shared" si="19"/>
        <v>9</v>
      </c>
    </row>
    <row r="301" spans="1:10" x14ac:dyDescent="0.2">
      <c r="A301" t="s">
        <v>29</v>
      </c>
      <c r="B301" t="s">
        <v>9</v>
      </c>
      <c r="C301" s="1">
        <v>43845</v>
      </c>
      <c r="D301" t="s">
        <v>6</v>
      </c>
      <c r="E301" t="s">
        <v>13</v>
      </c>
      <c r="F301">
        <v>3700</v>
      </c>
      <c r="G301" s="6">
        <f t="shared" si="16"/>
        <v>21.022734</v>
      </c>
      <c r="H301" s="6">
        <f t="shared" si="17"/>
        <v>0</v>
      </c>
      <c r="I301" s="6">
        <f t="shared" si="18"/>
        <v>0</v>
      </c>
      <c r="J301" s="6">
        <f t="shared" si="19"/>
        <v>21.022734</v>
      </c>
    </row>
    <row r="302" spans="1:10" x14ac:dyDescent="0.2">
      <c r="A302" t="s">
        <v>29</v>
      </c>
      <c r="B302" t="s">
        <v>9</v>
      </c>
      <c r="C302" s="1">
        <v>43846</v>
      </c>
      <c r="D302" t="s">
        <v>8</v>
      </c>
      <c r="E302" t="s">
        <v>15</v>
      </c>
      <c r="F302">
        <v>6.3</v>
      </c>
      <c r="G302" s="6">
        <f t="shared" si="16"/>
        <v>0</v>
      </c>
      <c r="H302" s="6">
        <f t="shared" si="17"/>
        <v>0</v>
      </c>
      <c r="I302" s="6">
        <f t="shared" si="18"/>
        <v>18.899999999999999</v>
      </c>
      <c r="J302" s="6">
        <f t="shared" si="19"/>
        <v>18.899999999999999</v>
      </c>
    </row>
    <row r="303" spans="1:10" x14ac:dyDescent="0.2">
      <c r="A303" t="s">
        <v>29</v>
      </c>
      <c r="B303" t="s">
        <v>9</v>
      </c>
      <c r="C303" s="1">
        <v>43847</v>
      </c>
      <c r="D303" t="s">
        <v>8</v>
      </c>
      <c r="E303" t="s">
        <v>15</v>
      </c>
      <c r="F303">
        <v>7</v>
      </c>
      <c r="G303" s="6">
        <f t="shared" si="16"/>
        <v>0</v>
      </c>
      <c r="H303" s="6">
        <f t="shared" si="17"/>
        <v>0</v>
      </c>
      <c r="I303" s="6">
        <f t="shared" si="18"/>
        <v>21</v>
      </c>
      <c r="J303" s="6">
        <f t="shared" si="19"/>
        <v>21</v>
      </c>
    </row>
    <row r="304" spans="1:10" x14ac:dyDescent="0.2">
      <c r="A304" t="s">
        <v>29</v>
      </c>
      <c r="B304" t="s">
        <v>9</v>
      </c>
      <c r="C304" s="1">
        <v>43848</v>
      </c>
      <c r="D304" t="s">
        <v>8</v>
      </c>
      <c r="E304" t="s">
        <v>15</v>
      </c>
      <c r="F304">
        <v>9.8000000000000007</v>
      </c>
      <c r="G304" s="6">
        <f t="shared" si="16"/>
        <v>0</v>
      </c>
      <c r="H304" s="6">
        <f t="shared" si="17"/>
        <v>0</v>
      </c>
      <c r="I304" s="6">
        <f t="shared" si="18"/>
        <v>29.400000000000002</v>
      </c>
      <c r="J304" s="6">
        <f t="shared" si="19"/>
        <v>29.400000000000002</v>
      </c>
    </row>
    <row r="305" spans="1:10" x14ac:dyDescent="0.2">
      <c r="A305" t="s">
        <v>29</v>
      </c>
      <c r="B305" t="s">
        <v>9</v>
      </c>
      <c r="C305" s="1">
        <v>43850</v>
      </c>
      <c r="D305" t="s">
        <v>6</v>
      </c>
      <c r="E305" t="s">
        <v>13</v>
      </c>
      <c r="F305">
        <v>3200</v>
      </c>
      <c r="G305" s="6">
        <f t="shared" si="16"/>
        <v>18.181823999999999</v>
      </c>
      <c r="H305" s="6">
        <f t="shared" si="17"/>
        <v>0</v>
      </c>
      <c r="I305" s="6">
        <f t="shared" si="18"/>
        <v>0</v>
      </c>
      <c r="J305" s="6">
        <f t="shared" si="19"/>
        <v>18.181823999999999</v>
      </c>
    </row>
    <row r="306" spans="1:10" x14ac:dyDescent="0.2">
      <c r="A306" t="s">
        <v>29</v>
      </c>
      <c r="B306" t="s">
        <v>9</v>
      </c>
      <c r="C306" s="1">
        <v>43851</v>
      </c>
      <c r="D306" t="s">
        <v>10</v>
      </c>
      <c r="E306" t="s">
        <v>15</v>
      </c>
      <c r="F306">
        <v>17</v>
      </c>
      <c r="G306" s="6">
        <f t="shared" si="16"/>
        <v>0</v>
      </c>
      <c r="H306" s="6">
        <f t="shared" si="17"/>
        <v>17</v>
      </c>
      <c r="I306" s="6">
        <f t="shared" si="18"/>
        <v>0</v>
      </c>
      <c r="J306" s="6">
        <f t="shared" si="19"/>
        <v>17</v>
      </c>
    </row>
    <row r="307" spans="1:10" x14ac:dyDescent="0.2">
      <c r="A307" t="s">
        <v>29</v>
      </c>
      <c r="B307" t="s">
        <v>9</v>
      </c>
      <c r="C307" s="1">
        <v>43851</v>
      </c>
      <c r="D307" t="s">
        <v>8</v>
      </c>
      <c r="E307" t="s">
        <v>15</v>
      </c>
      <c r="F307">
        <v>6.9</v>
      </c>
      <c r="G307" s="6">
        <f t="shared" si="16"/>
        <v>0</v>
      </c>
      <c r="H307" s="6">
        <f t="shared" si="17"/>
        <v>0</v>
      </c>
      <c r="I307" s="6">
        <f t="shared" si="18"/>
        <v>20.700000000000003</v>
      </c>
      <c r="J307" s="6">
        <f t="shared" si="19"/>
        <v>20.700000000000003</v>
      </c>
    </row>
    <row r="308" spans="1:10" x14ac:dyDescent="0.2">
      <c r="A308" t="s">
        <v>29</v>
      </c>
      <c r="B308" t="s">
        <v>9</v>
      </c>
      <c r="C308" s="1">
        <v>43852</v>
      </c>
      <c r="D308" t="s">
        <v>6</v>
      </c>
      <c r="E308" t="s">
        <v>13</v>
      </c>
      <c r="F308">
        <v>3400</v>
      </c>
      <c r="G308" s="6">
        <f t="shared" si="16"/>
        <v>19.318187999999999</v>
      </c>
      <c r="H308" s="6">
        <f t="shared" si="17"/>
        <v>0</v>
      </c>
      <c r="I308" s="6">
        <f t="shared" si="18"/>
        <v>0</v>
      </c>
      <c r="J308" s="6">
        <f t="shared" si="19"/>
        <v>19.318187999999999</v>
      </c>
    </row>
    <row r="309" spans="1:10" x14ac:dyDescent="0.2">
      <c r="A309" t="s">
        <v>29</v>
      </c>
      <c r="B309" t="s">
        <v>9</v>
      </c>
      <c r="C309" s="1">
        <v>43853</v>
      </c>
      <c r="D309" t="s">
        <v>10</v>
      </c>
      <c r="E309" t="s">
        <v>15</v>
      </c>
      <c r="F309">
        <v>16.87</v>
      </c>
      <c r="G309" s="6">
        <f t="shared" si="16"/>
        <v>0</v>
      </c>
      <c r="H309" s="6">
        <f t="shared" si="17"/>
        <v>16.87</v>
      </c>
      <c r="I309" s="6">
        <f t="shared" si="18"/>
        <v>0</v>
      </c>
      <c r="J309" s="6">
        <f t="shared" si="19"/>
        <v>16.87</v>
      </c>
    </row>
    <row r="310" spans="1:10" x14ac:dyDescent="0.2">
      <c r="A310" t="s">
        <v>29</v>
      </c>
      <c r="B310" t="s">
        <v>9</v>
      </c>
      <c r="C310" s="1">
        <v>43853</v>
      </c>
      <c r="D310" t="s">
        <v>8</v>
      </c>
      <c r="E310" t="s">
        <v>15</v>
      </c>
      <c r="F310">
        <v>6.32</v>
      </c>
      <c r="G310" s="6">
        <f t="shared" si="16"/>
        <v>0</v>
      </c>
      <c r="H310" s="6">
        <f t="shared" si="17"/>
        <v>0</v>
      </c>
      <c r="I310" s="6">
        <f t="shared" si="18"/>
        <v>18.96</v>
      </c>
      <c r="J310" s="6">
        <f t="shared" si="19"/>
        <v>18.96</v>
      </c>
    </row>
    <row r="311" spans="1:10" x14ac:dyDescent="0.2">
      <c r="A311" t="s">
        <v>29</v>
      </c>
      <c r="B311" t="s">
        <v>9</v>
      </c>
      <c r="C311" s="1">
        <v>43854</v>
      </c>
      <c r="D311" t="s">
        <v>6</v>
      </c>
      <c r="E311" t="s">
        <v>13</v>
      </c>
      <c r="F311">
        <v>2900</v>
      </c>
      <c r="G311" s="6">
        <f t="shared" si="16"/>
        <v>16.477277999999998</v>
      </c>
      <c r="H311" s="6">
        <f t="shared" si="17"/>
        <v>0</v>
      </c>
      <c r="I311" s="6">
        <f t="shared" si="18"/>
        <v>0</v>
      </c>
      <c r="J311" s="6">
        <f t="shared" si="19"/>
        <v>16.477277999999998</v>
      </c>
    </row>
    <row r="312" spans="1:10" x14ac:dyDescent="0.2">
      <c r="A312" t="s">
        <v>29</v>
      </c>
      <c r="B312" t="s">
        <v>9</v>
      </c>
      <c r="C312" s="1">
        <v>43855</v>
      </c>
      <c r="D312" t="s">
        <v>8</v>
      </c>
      <c r="E312" t="s">
        <v>15</v>
      </c>
      <c r="F312">
        <v>10.3</v>
      </c>
      <c r="G312" s="6">
        <f t="shared" si="16"/>
        <v>0</v>
      </c>
      <c r="H312" s="6">
        <f t="shared" si="17"/>
        <v>0</v>
      </c>
      <c r="I312" s="6">
        <f t="shared" si="18"/>
        <v>30.900000000000002</v>
      </c>
      <c r="J312" s="6">
        <f t="shared" si="19"/>
        <v>30.900000000000002</v>
      </c>
    </row>
    <row r="313" spans="1:10" x14ac:dyDescent="0.2">
      <c r="A313" t="s">
        <v>29</v>
      </c>
      <c r="B313" t="s">
        <v>9</v>
      </c>
      <c r="C313" s="1">
        <v>43856</v>
      </c>
      <c r="D313" t="s">
        <v>10</v>
      </c>
      <c r="E313" t="s">
        <v>15</v>
      </c>
      <c r="F313">
        <v>53</v>
      </c>
      <c r="G313" s="6">
        <f t="shared" si="16"/>
        <v>0</v>
      </c>
      <c r="H313" s="6">
        <f t="shared" si="17"/>
        <v>53</v>
      </c>
      <c r="I313" s="6">
        <f t="shared" si="18"/>
        <v>0</v>
      </c>
      <c r="J313" s="6">
        <f t="shared" si="19"/>
        <v>53</v>
      </c>
    </row>
    <row r="314" spans="1:10" x14ac:dyDescent="0.2">
      <c r="A314" t="s">
        <v>29</v>
      </c>
      <c r="B314" t="s">
        <v>9</v>
      </c>
      <c r="C314" s="1">
        <v>43856</v>
      </c>
      <c r="D314" t="s">
        <v>8</v>
      </c>
      <c r="E314" t="s">
        <v>15</v>
      </c>
      <c r="F314">
        <v>2</v>
      </c>
      <c r="G314" s="6">
        <f t="shared" si="16"/>
        <v>0</v>
      </c>
      <c r="H314" s="6">
        <f t="shared" si="17"/>
        <v>0</v>
      </c>
      <c r="I314" s="6">
        <f t="shared" si="18"/>
        <v>6</v>
      </c>
      <c r="J314" s="6">
        <f t="shared" si="19"/>
        <v>6</v>
      </c>
    </row>
    <row r="315" spans="1:10" x14ac:dyDescent="0.2">
      <c r="A315" t="s">
        <v>29</v>
      </c>
      <c r="B315" t="s">
        <v>9</v>
      </c>
      <c r="C315" s="1">
        <v>43857</v>
      </c>
      <c r="D315" t="s">
        <v>6</v>
      </c>
      <c r="E315" t="s">
        <v>13</v>
      </c>
      <c r="F315">
        <v>3100</v>
      </c>
      <c r="G315" s="6">
        <f t="shared" si="16"/>
        <v>17.613641999999999</v>
      </c>
      <c r="H315" s="6">
        <f t="shared" si="17"/>
        <v>0</v>
      </c>
      <c r="I315" s="6">
        <f t="shared" si="18"/>
        <v>0</v>
      </c>
      <c r="J315" s="6">
        <f t="shared" si="19"/>
        <v>17.613641999999999</v>
      </c>
    </row>
    <row r="316" spans="1:10" x14ac:dyDescent="0.2">
      <c r="A316" t="s">
        <v>29</v>
      </c>
      <c r="B316" t="s">
        <v>9</v>
      </c>
      <c r="C316" s="1">
        <v>43858</v>
      </c>
      <c r="D316" t="s">
        <v>10</v>
      </c>
      <c r="E316" t="s">
        <v>15</v>
      </c>
      <c r="F316">
        <v>16.3</v>
      </c>
      <c r="G316" s="6">
        <f t="shared" si="16"/>
        <v>0</v>
      </c>
      <c r="H316" s="6">
        <f t="shared" si="17"/>
        <v>16.3</v>
      </c>
      <c r="I316" s="6">
        <f t="shared" si="18"/>
        <v>0</v>
      </c>
      <c r="J316" s="6">
        <f t="shared" si="19"/>
        <v>16.3</v>
      </c>
    </row>
    <row r="317" spans="1:10" x14ac:dyDescent="0.2">
      <c r="A317" t="s">
        <v>29</v>
      </c>
      <c r="B317" t="s">
        <v>9</v>
      </c>
      <c r="C317" s="1">
        <v>43858</v>
      </c>
      <c r="D317" t="s">
        <v>8</v>
      </c>
      <c r="E317" t="s">
        <v>15</v>
      </c>
      <c r="F317">
        <v>7.5</v>
      </c>
      <c r="G317" s="6">
        <f t="shared" si="16"/>
        <v>0</v>
      </c>
      <c r="H317" s="6">
        <f t="shared" si="17"/>
        <v>0</v>
      </c>
      <c r="I317" s="6">
        <f t="shared" si="18"/>
        <v>22.5</v>
      </c>
      <c r="J317" s="6">
        <f t="shared" si="19"/>
        <v>22.5</v>
      </c>
    </row>
    <row r="318" spans="1:10" x14ac:dyDescent="0.2">
      <c r="A318" t="s">
        <v>29</v>
      </c>
      <c r="B318" t="s">
        <v>9</v>
      </c>
      <c r="C318" s="1">
        <v>43859</v>
      </c>
      <c r="D318" t="s">
        <v>6</v>
      </c>
      <c r="E318" t="s">
        <v>13</v>
      </c>
      <c r="F318">
        <v>3400</v>
      </c>
      <c r="G318" s="6">
        <f t="shared" si="16"/>
        <v>19.318187999999999</v>
      </c>
      <c r="H318" s="6">
        <f t="shared" si="17"/>
        <v>0</v>
      </c>
      <c r="I318" s="6">
        <f t="shared" si="18"/>
        <v>0</v>
      </c>
      <c r="J318" s="6">
        <f t="shared" si="19"/>
        <v>19.318187999999999</v>
      </c>
    </row>
    <row r="319" spans="1:10" x14ac:dyDescent="0.2">
      <c r="A319" t="s">
        <v>29</v>
      </c>
      <c r="B319" t="s">
        <v>9</v>
      </c>
      <c r="C319" s="1">
        <v>43859</v>
      </c>
      <c r="D319" t="s">
        <v>6</v>
      </c>
      <c r="E319" t="s">
        <v>13</v>
      </c>
      <c r="F319">
        <v>3400</v>
      </c>
      <c r="G319" s="6">
        <f t="shared" si="16"/>
        <v>19.318187999999999</v>
      </c>
      <c r="H319" s="6">
        <f t="shared" si="17"/>
        <v>0</v>
      </c>
      <c r="I319" s="6">
        <f t="shared" si="18"/>
        <v>0</v>
      </c>
      <c r="J319" s="6">
        <f t="shared" si="19"/>
        <v>19.318187999999999</v>
      </c>
    </row>
    <row r="320" spans="1:10" x14ac:dyDescent="0.2">
      <c r="A320" t="s">
        <v>29</v>
      </c>
      <c r="B320" t="s">
        <v>9</v>
      </c>
      <c r="C320" s="1">
        <v>43860</v>
      </c>
      <c r="D320" t="s">
        <v>10</v>
      </c>
      <c r="E320" t="s">
        <v>15</v>
      </c>
      <c r="F320">
        <v>16.55</v>
      </c>
      <c r="G320" s="6">
        <f t="shared" si="16"/>
        <v>0</v>
      </c>
      <c r="H320" s="6">
        <f t="shared" si="17"/>
        <v>16.55</v>
      </c>
      <c r="I320" s="6">
        <f t="shared" si="18"/>
        <v>0</v>
      </c>
      <c r="J320" s="6">
        <f t="shared" si="19"/>
        <v>16.55</v>
      </c>
    </row>
    <row r="321" spans="1:10" x14ac:dyDescent="0.2">
      <c r="A321" t="s">
        <v>29</v>
      </c>
      <c r="B321" t="s">
        <v>9</v>
      </c>
      <c r="C321" s="1">
        <v>43861</v>
      </c>
      <c r="D321" t="s">
        <v>8</v>
      </c>
      <c r="E321" t="s">
        <v>15</v>
      </c>
      <c r="F321">
        <v>7.05</v>
      </c>
      <c r="G321" s="6">
        <f t="shared" si="16"/>
        <v>0</v>
      </c>
      <c r="H321" s="6">
        <f t="shared" si="17"/>
        <v>0</v>
      </c>
      <c r="I321" s="6">
        <f t="shared" si="18"/>
        <v>21.15</v>
      </c>
      <c r="J321" s="6">
        <f t="shared" si="19"/>
        <v>21.15</v>
      </c>
    </row>
    <row r="322" spans="1:10" x14ac:dyDescent="0.2">
      <c r="A322" t="s">
        <v>29</v>
      </c>
      <c r="B322" t="s">
        <v>9</v>
      </c>
      <c r="C322" s="1">
        <v>43862</v>
      </c>
      <c r="D322" t="s">
        <v>6</v>
      </c>
      <c r="E322" t="s">
        <v>13</v>
      </c>
      <c r="F322">
        <v>3100</v>
      </c>
      <c r="G322" s="6">
        <f t="shared" ref="G322:G385" si="20">IF(D322="Swim",((F322*0.000568182)*10),0)</f>
        <v>17.613641999999999</v>
      </c>
      <c r="H322" s="6">
        <f t="shared" ref="H322:H385" si="21">IF(D322="Bike",F322,0)</f>
        <v>0</v>
      </c>
      <c r="I322" s="6">
        <f t="shared" ref="I322:I385" si="22">IF(D322="Run",F322*3,0)</f>
        <v>0</v>
      </c>
      <c r="J322" s="6">
        <f t="shared" ref="J322:J385" si="23">SUM(G322:I322)</f>
        <v>17.613641999999999</v>
      </c>
    </row>
    <row r="323" spans="1:10" x14ac:dyDescent="0.2">
      <c r="A323" t="s">
        <v>29</v>
      </c>
      <c r="B323" t="s">
        <v>9</v>
      </c>
      <c r="C323" s="1">
        <v>43863</v>
      </c>
      <c r="D323" t="s">
        <v>8</v>
      </c>
      <c r="E323" t="s">
        <v>15</v>
      </c>
      <c r="F323">
        <v>11.12</v>
      </c>
      <c r="G323" s="6">
        <f t="shared" si="20"/>
        <v>0</v>
      </c>
      <c r="H323" s="6">
        <f t="shared" si="21"/>
        <v>0</v>
      </c>
      <c r="I323" s="6">
        <f t="shared" si="22"/>
        <v>33.36</v>
      </c>
      <c r="J323" s="6">
        <f t="shared" si="23"/>
        <v>33.36</v>
      </c>
    </row>
    <row r="324" spans="1:10" x14ac:dyDescent="0.2">
      <c r="A324" t="s">
        <v>29</v>
      </c>
      <c r="B324" t="s">
        <v>9</v>
      </c>
      <c r="C324" s="1">
        <v>43863</v>
      </c>
      <c r="D324" t="s">
        <v>8</v>
      </c>
      <c r="E324" t="s">
        <v>15</v>
      </c>
      <c r="F324">
        <v>5.1100000000000003</v>
      </c>
      <c r="G324" s="6">
        <f t="shared" si="20"/>
        <v>0</v>
      </c>
      <c r="H324" s="6">
        <f t="shared" si="21"/>
        <v>0</v>
      </c>
      <c r="I324" s="6">
        <f t="shared" si="22"/>
        <v>15.330000000000002</v>
      </c>
      <c r="J324" s="6">
        <f t="shared" si="23"/>
        <v>15.330000000000002</v>
      </c>
    </row>
    <row r="325" spans="1:10" x14ac:dyDescent="0.2">
      <c r="A325" t="s">
        <v>29</v>
      </c>
      <c r="B325" t="s">
        <v>9</v>
      </c>
      <c r="C325" s="1">
        <v>43864</v>
      </c>
      <c r="D325" t="s">
        <v>10</v>
      </c>
      <c r="E325" t="s">
        <v>15</v>
      </c>
      <c r="F325">
        <v>35.35</v>
      </c>
      <c r="G325" s="6">
        <f t="shared" si="20"/>
        <v>0</v>
      </c>
      <c r="H325" s="6">
        <f t="shared" si="21"/>
        <v>35.35</v>
      </c>
      <c r="I325" s="6">
        <f t="shared" si="22"/>
        <v>0</v>
      </c>
      <c r="J325" s="6">
        <f t="shared" si="23"/>
        <v>35.35</v>
      </c>
    </row>
    <row r="326" spans="1:10" x14ac:dyDescent="0.2">
      <c r="A326" t="s">
        <v>29</v>
      </c>
      <c r="B326" t="s">
        <v>9</v>
      </c>
      <c r="C326" s="1">
        <v>43864</v>
      </c>
      <c r="D326" t="s">
        <v>6</v>
      </c>
      <c r="E326" t="s">
        <v>13</v>
      </c>
      <c r="F326">
        <v>2700</v>
      </c>
      <c r="G326" s="6">
        <f t="shared" si="20"/>
        <v>15.340913999999998</v>
      </c>
      <c r="H326" s="6">
        <f t="shared" si="21"/>
        <v>0</v>
      </c>
      <c r="I326" s="6">
        <f t="shared" si="22"/>
        <v>0</v>
      </c>
      <c r="J326" s="6">
        <f t="shared" si="23"/>
        <v>15.340913999999998</v>
      </c>
    </row>
    <row r="327" spans="1:10" x14ac:dyDescent="0.2">
      <c r="A327" t="s">
        <v>29</v>
      </c>
      <c r="B327" t="s">
        <v>9</v>
      </c>
      <c r="C327" s="1">
        <v>43865</v>
      </c>
      <c r="D327" t="s">
        <v>10</v>
      </c>
      <c r="E327" t="s">
        <v>15</v>
      </c>
      <c r="F327">
        <v>22.36</v>
      </c>
      <c r="G327" s="6">
        <f t="shared" si="20"/>
        <v>0</v>
      </c>
      <c r="H327" s="6">
        <f t="shared" si="21"/>
        <v>22.36</v>
      </c>
      <c r="I327" s="6">
        <f t="shared" si="22"/>
        <v>0</v>
      </c>
      <c r="J327" s="6">
        <f t="shared" si="23"/>
        <v>22.36</v>
      </c>
    </row>
    <row r="328" spans="1:10" x14ac:dyDescent="0.2">
      <c r="A328" t="s">
        <v>29</v>
      </c>
      <c r="B328" t="s">
        <v>9</v>
      </c>
      <c r="C328" s="1">
        <v>43865</v>
      </c>
      <c r="D328" t="s">
        <v>8</v>
      </c>
      <c r="E328" t="s">
        <v>15</v>
      </c>
      <c r="F328">
        <v>6.5</v>
      </c>
      <c r="G328" s="6">
        <f t="shared" si="20"/>
        <v>0</v>
      </c>
      <c r="H328" s="6">
        <f t="shared" si="21"/>
        <v>0</v>
      </c>
      <c r="I328" s="6">
        <f t="shared" si="22"/>
        <v>19.5</v>
      </c>
      <c r="J328" s="6">
        <f t="shared" si="23"/>
        <v>19.5</v>
      </c>
    </row>
    <row r="329" spans="1:10" x14ac:dyDescent="0.2">
      <c r="A329" t="s">
        <v>29</v>
      </c>
      <c r="B329" t="s">
        <v>9</v>
      </c>
      <c r="C329" s="1">
        <v>43866</v>
      </c>
      <c r="D329" t="s">
        <v>6</v>
      </c>
      <c r="E329" t="s">
        <v>13</v>
      </c>
      <c r="F329">
        <v>3100</v>
      </c>
      <c r="G329" s="6">
        <f t="shared" si="20"/>
        <v>17.613641999999999</v>
      </c>
      <c r="H329" s="6">
        <f t="shared" si="21"/>
        <v>0</v>
      </c>
      <c r="I329" s="6">
        <f t="shared" si="22"/>
        <v>0</v>
      </c>
      <c r="J329" s="6">
        <f t="shared" si="23"/>
        <v>17.613641999999999</v>
      </c>
    </row>
    <row r="330" spans="1:10" x14ac:dyDescent="0.2">
      <c r="A330" t="s">
        <v>29</v>
      </c>
      <c r="B330" t="s">
        <v>9</v>
      </c>
      <c r="C330" s="1">
        <v>43867</v>
      </c>
      <c r="D330" t="s">
        <v>10</v>
      </c>
      <c r="E330" t="s">
        <v>15</v>
      </c>
      <c r="F330">
        <v>19.309999999999999</v>
      </c>
      <c r="G330" s="6">
        <f t="shared" si="20"/>
        <v>0</v>
      </c>
      <c r="H330" s="6">
        <f t="shared" si="21"/>
        <v>19.309999999999999</v>
      </c>
      <c r="I330" s="6">
        <f t="shared" si="22"/>
        <v>0</v>
      </c>
      <c r="J330" s="6">
        <f t="shared" si="23"/>
        <v>19.309999999999999</v>
      </c>
    </row>
    <row r="331" spans="1:10" x14ac:dyDescent="0.2">
      <c r="A331" t="s">
        <v>29</v>
      </c>
      <c r="B331" t="s">
        <v>9</v>
      </c>
      <c r="C331" s="1">
        <v>43867</v>
      </c>
      <c r="D331" t="s">
        <v>8</v>
      </c>
      <c r="E331" t="s">
        <v>15</v>
      </c>
      <c r="F331">
        <v>5</v>
      </c>
      <c r="G331" s="6">
        <f t="shared" si="20"/>
        <v>0</v>
      </c>
      <c r="H331" s="6">
        <f t="shared" si="21"/>
        <v>0</v>
      </c>
      <c r="I331" s="6">
        <f t="shared" si="22"/>
        <v>15</v>
      </c>
      <c r="J331" s="6">
        <f t="shared" si="23"/>
        <v>15</v>
      </c>
    </row>
    <row r="332" spans="1:10" x14ac:dyDescent="0.2">
      <c r="A332" t="s">
        <v>29</v>
      </c>
      <c r="B332" t="s">
        <v>9</v>
      </c>
      <c r="C332" s="1">
        <v>43868</v>
      </c>
      <c r="D332" t="s">
        <v>6</v>
      </c>
      <c r="E332" t="s">
        <v>13</v>
      </c>
      <c r="F332">
        <v>3100</v>
      </c>
      <c r="G332" s="6">
        <f t="shared" si="20"/>
        <v>17.613641999999999</v>
      </c>
      <c r="H332" s="6">
        <f t="shared" si="21"/>
        <v>0</v>
      </c>
      <c r="I332" s="6">
        <f t="shared" si="22"/>
        <v>0</v>
      </c>
      <c r="J332" s="6">
        <f t="shared" si="23"/>
        <v>17.613641999999999</v>
      </c>
    </row>
    <row r="333" spans="1:10" x14ac:dyDescent="0.2">
      <c r="A333" t="s">
        <v>29</v>
      </c>
      <c r="B333" t="s">
        <v>9</v>
      </c>
      <c r="C333" s="1">
        <v>43869</v>
      </c>
      <c r="D333" t="s">
        <v>8</v>
      </c>
      <c r="E333" t="s">
        <v>15</v>
      </c>
      <c r="F333">
        <v>13</v>
      </c>
      <c r="G333" s="6">
        <f t="shared" si="20"/>
        <v>0</v>
      </c>
      <c r="H333" s="6">
        <f t="shared" si="21"/>
        <v>0</v>
      </c>
      <c r="I333" s="6">
        <f t="shared" si="22"/>
        <v>39</v>
      </c>
      <c r="J333" s="6">
        <f t="shared" si="23"/>
        <v>39</v>
      </c>
    </row>
    <row r="334" spans="1:10" x14ac:dyDescent="0.2">
      <c r="A334" t="s">
        <v>29</v>
      </c>
      <c r="B334" t="s">
        <v>9</v>
      </c>
      <c r="C334" s="1">
        <v>43870</v>
      </c>
      <c r="D334" t="s">
        <v>10</v>
      </c>
      <c r="E334" t="s">
        <v>15</v>
      </c>
      <c r="F334">
        <v>41.15</v>
      </c>
      <c r="G334" s="6">
        <f t="shared" si="20"/>
        <v>0</v>
      </c>
      <c r="H334" s="6">
        <f t="shared" si="21"/>
        <v>41.15</v>
      </c>
      <c r="I334" s="6">
        <f t="shared" si="22"/>
        <v>0</v>
      </c>
      <c r="J334" s="6">
        <f t="shared" si="23"/>
        <v>41.15</v>
      </c>
    </row>
    <row r="335" spans="1:10" x14ac:dyDescent="0.2">
      <c r="A335" t="s">
        <v>29</v>
      </c>
      <c r="B335" t="s">
        <v>9</v>
      </c>
      <c r="C335" s="1">
        <v>43870</v>
      </c>
      <c r="D335" t="s">
        <v>8</v>
      </c>
      <c r="E335" t="s">
        <v>15</v>
      </c>
      <c r="F335">
        <v>3.7</v>
      </c>
      <c r="G335" s="6">
        <f t="shared" si="20"/>
        <v>0</v>
      </c>
      <c r="H335" s="6">
        <f t="shared" si="21"/>
        <v>0</v>
      </c>
      <c r="I335" s="6">
        <f t="shared" si="22"/>
        <v>11.100000000000001</v>
      </c>
      <c r="J335" s="6">
        <f t="shared" si="23"/>
        <v>11.100000000000001</v>
      </c>
    </row>
    <row r="336" spans="1:10" x14ac:dyDescent="0.2">
      <c r="A336" t="s">
        <v>29</v>
      </c>
      <c r="B336" t="s">
        <v>9</v>
      </c>
      <c r="C336" s="1">
        <v>43871</v>
      </c>
      <c r="D336" t="s">
        <v>6</v>
      </c>
      <c r="E336" t="s">
        <v>13</v>
      </c>
      <c r="F336">
        <v>3200</v>
      </c>
      <c r="G336" s="6">
        <f t="shared" si="20"/>
        <v>18.181823999999999</v>
      </c>
      <c r="H336" s="6">
        <f t="shared" si="21"/>
        <v>0</v>
      </c>
      <c r="I336" s="6">
        <f t="shared" si="22"/>
        <v>0</v>
      </c>
      <c r="J336" s="6">
        <f t="shared" si="23"/>
        <v>18.181823999999999</v>
      </c>
    </row>
    <row r="337" spans="1:10" x14ac:dyDescent="0.2">
      <c r="A337" t="s">
        <v>29</v>
      </c>
      <c r="B337" t="s">
        <v>9</v>
      </c>
      <c r="C337" s="1">
        <v>43872</v>
      </c>
      <c r="D337" t="s">
        <v>10</v>
      </c>
      <c r="E337" t="s">
        <v>15</v>
      </c>
      <c r="F337">
        <v>20.16</v>
      </c>
      <c r="G337" s="6">
        <f t="shared" si="20"/>
        <v>0</v>
      </c>
      <c r="H337" s="6">
        <f t="shared" si="21"/>
        <v>20.16</v>
      </c>
      <c r="I337" s="6">
        <f t="shared" si="22"/>
        <v>0</v>
      </c>
      <c r="J337" s="6">
        <f t="shared" si="23"/>
        <v>20.16</v>
      </c>
    </row>
    <row r="338" spans="1:10" x14ac:dyDescent="0.2">
      <c r="A338" t="s">
        <v>48</v>
      </c>
      <c r="B338" t="s">
        <v>9</v>
      </c>
      <c r="C338" s="1">
        <v>43858</v>
      </c>
      <c r="D338" t="s">
        <v>10</v>
      </c>
      <c r="E338" t="s">
        <v>15</v>
      </c>
      <c r="F338">
        <v>3.3</v>
      </c>
      <c r="G338" s="6">
        <f t="shared" si="20"/>
        <v>0</v>
      </c>
      <c r="H338" s="6">
        <f t="shared" si="21"/>
        <v>3.3</v>
      </c>
      <c r="I338" s="6">
        <f t="shared" si="22"/>
        <v>0</v>
      </c>
      <c r="J338" s="6">
        <f t="shared" si="23"/>
        <v>3.3</v>
      </c>
    </row>
    <row r="339" spans="1:10" x14ac:dyDescent="0.2">
      <c r="A339" t="s">
        <v>48</v>
      </c>
      <c r="B339" t="s">
        <v>9</v>
      </c>
      <c r="C339" s="1">
        <v>43858</v>
      </c>
      <c r="D339" t="s">
        <v>6</v>
      </c>
      <c r="E339" t="s">
        <v>13</v>
      </c>
      <c r="F339">
        <v>1367</v>
      </c>
      <c r="G339" s="6">
        <f t="shared" si="20"/>
        <v>7.7670479399999994</v>
      </c>
      <c r="H339" s="6">
        <f t="shared" si="21"/>
        <v>0</v>
      </c>
      <c r="I339" s="6">
        <f t="shared" si="22"/>
        <v>0</v>
      </c>
      <c r="J339" s="6">
        <f t="shared" si="23"/>
        <v>7.7670479399999994</v>
      </c>
    </row>
    <row r="340" spans="1:10" x14ac:dyDescent="0.2">
      <c r="A340" t="s">
        <v>48</v>
      </c>
      <c r="B340" t="s">
        <v>9</v>
      </c>
      <c r="C340" s="1">
        <v>43859</v>
      </c>
      <c r="D340" t="s">
        <v>8</v>
      </c>
      <c r="E340" t="s">
        <v>15</v>
      </c>
      <c r="F340">
        <v>0.5</v>
      </c>
      <c r="G340" s="6">
        <f t="shared" si="20"/>
        <v>0</v>
      </c>
      <c r="H340" s="6">
        <f t="shared" si="21"/>
        <v>0</v>
      </c>
      <c r="I340" s="6">
        <f t="shared" si="22"/>
        <v>1.5</v>
      </c>
      <c r="J340" s="6">
        <f t="shared" si="23"/>
        <v>1.5</v>
      </c>
    </row>
    <row r="341" spans="1:10" x14ac:dyDescent="0.2">
      <c r="A341" t="s">
        <v>14</v>
      </c>
      <c r="B341" t="s">
        <v>9</v>
      </c>
      <c r="C341" s="1">
        <v>43845</v>
      </c>
      <c r="D341" t="s">
        <v>8</v>
      </c>
      <c r="E341" t="s">
        <v>15</v>
      </c>
      <c r="F341">
        <v>3.4</v>
      </c>
      <c r="G341" s="6">
        <f t="shared" si="20"/>
        <v>0</v>
      </c>
      <c r="H341" s="6">
        <f t="shared" si="21"/>
        <v>0</v>
      </c>
      <c r="I341" s="6">
        <f t="shared" si="22"/>
        <v>10.199999999999999</v>
      </c>
      <c r="J341" s="6">
        <f t="shared" si="23"/>
        <v>10.199999999999999</v>
      </c>
    </row>
    <row r="342" spans="1:10" x14ac:dyDescent="0.2">
      <c r="A342" t="s">
        <v>14</v>
      </c>
      <c r="B342" t="s">
        <v>9</v>
      </c>
      <c r="C342" s="1">
        <v>43849</v>
      </c>
      <c r="D342" t="s">
        <v>8</v>
      </c>
      <c r="E342" t="s">
        <v>15</v>
      </c>
      <c r="F342">
        <v>13.11</v>
      </c>
      <c r="G342" s="6">
        <f t="shared" si="20"/>
        <v>0</v>
      </c>
      <c r="H342" s="6">
        <f t="shared" si="21"/>
        <v>0</v>
      </c>
      <c r="I342" s="6">
        <f t="shared" si="22"/>
        <v>39.33</v>
      </c>
      <c r="J342" s="6">
        <f t="shared" si="23"/>
        <v>39.33</v>
      </c>
    </row>
    <row r="343" spans="1:10" x14ac:dyDescent="0.2">
      <c r="A343" t="s">
        <v>14</v>
      </c>
      <c r="B343" t="s">
        <v>9</v>
      </c>
      <c r="C343" s="1">
        <v>43850</v>
      </c>
      <c r="D343" t="s">
        <v>6</v>
      </c>
      <c r="E343" t="s">
        <v>13</v>
      </c>
      <c r="F343">
        <v>1300</v>
      </c>
      <c r="G343" s="6">
        <f t="shared" si="20"/>
        <v>7.3863659999999998</v>
      </c>
      <c r="H343" s="6">
        <f t="shared" si="21"/>
        <v>0</v>
      </c>
      <c r="I343" s="6">
        <f t="shared" si="22"/>
        <v>0</v>
      </c>
      <c r="J343" s="6">
        <f t="shared" si="23"/>
        <v>7.3863659999999998</v>
      </c>
    </row>
    <row r="344" spans="1:10" x14ac:dyDescent="0.2">
      <c r="A344" t="s">
        <v>14</v>
      </c>
      <c r="B344" t="s">
        <v>9</v>
      </c>
      <c r="C344" s="1">
        <v>43851</v>
      </c>
      <c r="D344" t="s">
        <v>8</v>
      </c>
      <c r="E344" t="s">
        <v>15</v>
      </c>
      <c r="F344">
        <v>2</v>
      </c>
      <c r="G344" s="6">
        <f t="shared" si="20"/>
        <v>0</v>
      </c>
      <c r="H344" s="6">
        <f t="shared" si="21"/>
        <v>0</v>
      </c>
      <c r="I344" s="6">
        <f t="shared" si="22"/>
        <v>6</v>
      </c>
      <c r="J344" s="6">
        <f t="shared" si="23"/>
        <v>6</v>
      </c>
    </row>
    <row r="345" spans="1:10" x14ac:dyDescent="0.2">
      <c r="A345" t="s">
        <v>14</v>
      </c>
      <c r="B345" t="s">
        <v>9</v>
      </c>
      <c r="C345" s="1">
        <v>43852</v>
      </c>
      <c r="D345" t="s">
        <v>6</v>
      </c>
      <c r="E345" t="s">
        <v>13</v>
      </c>
      <c r="F345">
        <v>1600</v>
      </c>
      <c r="G345" s="6">
        <f t="shared" si="20"/>
        <v>9.0909119999999994</v>
      </c>
      <c r="H345" s="6">
        <f t="shared" si="21"/>
        <v>0</v>
      </c>
      <c r="I345" s="6">
        <f t="shared" si="22"/>
        <v>0</v>
      </c>
      <c r="J345" s="6">
        <f t="shared" si="23"/>
        <v>9.0909119999999994</v>
      </c>
    </row>
    <row r="346" spans="1:10" x14ac:dyDescent="0.2">
      <c r="A346" t="s">
        <v>14</v>
      </c>
      <c r="B346" t="s">
        <v>9</v>
      </c>
      <c r="C346" s="1">
        <v>43852</v>
      </c>
      <c r="D346" t="s">
        <v>8</v>
      </c>
      <c r="E346" t="s">
        <v>15</v>
      </c>
      <c r="F346">
        <v>1.18</v>
      </c>
      <c r="G346" s="6">
        <f t="shared" si="20"/>
        <v>0</v>
      </c>
      <c r="H346" s="6">
        <f t="shared" si="21"/>
        <v>0</v>
      </c>
      <c r="I346" s="6">
        <f t="shared" si="22"/>
        <v>3.54</v>
      </c>
      <c r="J346" s="6">
        <f t="shared" si="23"/>
        <v>3.54</v>
      </c>
    </row>
    <row r="347" spans="1:10" x14ac:dyDescent="0.2">
      <c r="A347" t="s">
        <v>14</v>
      </c>
      <c r="B347" t="s">
        <v>9</v>
      </c>
      <c r="C347" s="1">
        <v>43852</v>
      </c>
      <c r="D347" t="s">
        <v>10</v>
      </c>
      <c r="E347" t="s">
        <v>15</v>
      </c>
      <c r="F347">
        <v>12.8</v>
      </c>
      <c r="G347" s="6">
        <f t="shared" si="20"/>
        <v>0</v>
      </c>
      <c r="H347" s="6">
        <f t="shared" si="21"/>
        <v>12.8</v>
      </c>
      <c r="I347" s="6">
        <f t="shared" si="22"/>
        <v>0</v>
      </c>
      <c r="J347" s="6">
        <f t="shared" si="23"/>
        <v>12.8</v>
      </c>
    </row>
    <row r="348" spans="1:10" x14ac:dyDescent="0.2">
      <c r="A348" t="s">
        <v>14</v>
      </c>
      <c r="B348" t="s">
        <v>9</v>
      </c>
      <c r="C348" s="1">
        <v>43853</v>
      </c>
      <c r="D348" t="s">
        <v>8</v>
      </c>
      <c r="E348" t="s">
        <v>15</v>
      </c>
      <c r="F348">
        <v>4</v>
      </c>
      <c r="G348" s="6">
        <f t="shared" si="20"/>
        <v>0</v>
      </c>
      <c r="H348" s="6">
        <f t="shared" si="21"/>
        <v>0</v>
      </c>
      <c r="I348" s="6">
        <f t="shared" si="22"/>
        <v>12</v>
      </c>
      <c r="J348" s="6">
        <f t="shared" si="23"/>
        <v>12</v>
      </c>
    </row>
    <row r="349" spans="1:10" x14ac:dyDescent="0.2">
      <c r="A349" t="s">
        <v>14</v>
      </c>
      <c r="B349" t="s">
        <v>9</v>
      </c>
      <c r="C349" s="1">
        <v>43854</v>
      </c>
      <c r="D349" t="s">
        <v>6</v>
      </c>
      <c r="E349" t="s">
        <v>13</v>
      </c>
      <c r="F349">
        <v>2000</v>
      </c>
      <c r="G349" s="6">
        <f t="shared" si="20"/>
        <v>11.36364</v>
      </c>
      <c r="H349" s="6">
        <f t="shared" si="21"/>
        <v>0</v>
      </c>
      <c r="I349" s="6">
        <f t="shared" si="22"/>
        <v>0</v>
      </c>
      <c r="J349" s="6">
        <f t="shared" si="23"/>
        <v>11.36364</v>
      </c>
    </row>
    <row r="350" spans="1:10" x14ac:dyDescent="0.2">
      <c r="A350" t="s">
        <v>14</v>
      </c>
      <c r="B350" t="s">
        <v>9</v>
      </c>
      <c r="C350" s="1">
        <v>43855</v>
      </c>
      <c r="D350" t="s">
        <v>8</v>
      </c>
      <c r="E350" t="s">
        <v>15</v>
      </c>
      <c r="F350">
        <v>6.01</v>
      </c>
      <c r="G350" s="6">
        <f t="shared" si="20"/>
        <v>0</v>
      </c>
      <c r="H350" s="6">
        <f t="shared" si="21"/>
        <v>0</v>
      </c>
      <c r="I350" s="6">
        <f t="shared" si="22"/>
        <v>18.03</v>
      </c>
      <c r="J350" s="6">
        <f t="shared" si="23"/>
        <v>18.03</v>
      </c>
    </row>
    <row r="351" spans="1:10" x14ac:dyDescent="0.2">
      <c r="A351" t="s">
        <v>14</v>
      </c>
      <c r="B351" t="s">
        <v>9</v>
      </c>
      <c r="C351" s="1">
        <v>43856</v>
      </c>
      <c r="D351" t="s">
        <v>10</v>
      </c>
      <c r="E351" t="s">
        <v>15</v>
      </c>
      <c r="F351">
        <v>21.81</v>
      </c>
      <c r="G351" s="6">
        <f t="shared" si="20"/>
        <v>0</v>
      </c>
      <c r="H351" s="6">
        <f t="shared" si="21"/>
        <v>21.81</v>
      </c>
      <c r="I351" s="6">
        <f t="shared" si="22"/>
        <v>0</v>
      </c>
      <c r="J351" s="6">
        <f t="shared" si="23"/>
        <v>21.81</v>
      </c>
    </row>
    <row r="352" spans="1:10" x14ac:dyDescent="0.2">
      <c r="A352" t="s">
        <v>14</v>
      </c>
      <c r="B352" t="s">
        <v>9</v>
      </c>
      <c r="C352" s="1">
        <v>43857</v>
      </c>
      <c r="D352" t="s">
        <v>6</v>
      </c>
      <c r="E352" t="s">
        <v>13</v>
      </c>
      <c r="F352">
        <v>1950</v>
      </c>
      <c r="G352" s="6">
        <f t="shared" si="20"/>
        <v>11.079549</v>
      </c>
      <c r="H352" s="6">
        <f t="shared" si="21"/>
        <v>0</v>
      </c>
      <c r="I352" s="6">
        <f t="shared" si="22"/>
        <v>0</v>
      </c>
      <c r="J352" s="6">
        <f t="shared" si="23"/>
        <v>11.079549</v>
      </c>
    </row>
    <row r="353" spans="1:10" x14ac:dyDescent="0.2">
      <c r="A353" t="s">
        <v>14</v>
      </c>
      <c r="B353" t="s">
        <v>9</v>
      </c>
      <c r="C353" s="1">
        <v>43858</v>
      </c>
      <c r="D353" t="s">
        <v>8</v>
      </c>
      <c r="E353" t="s">
        <v>15</v>
      </c>
      <c r="F353">
        <v>4.51</v>
      </c>
      <c r="G353" s="6">
        <f t="shared" si="20"/>
        <v>0</v>
      </c>
      <c r="H353" s="6">
        <f t="shared" si="21"/>
        <v>0</v>
      </c>
      <c r="I353" s="6">
        <f t="shared" si="22"/>
        <v>13.53</v>
      </c>
      <c r="J353" s="6">
        <f t="shared" si="23"/>
        <v>13.53</v>
      </c>
    </row>
    <row r="354" spans="1:10" x14ac:dyDescent="0.2">
      <c r="A354" t="s">
        <v>14</v>
      </c>
      <c r="B354" t="s">
        <v>9</v>
      </c>
      <c r="C354" s="1">
        <v>43859</v>
      </c>
      <c r="D354" t="s">
        <v>6</v>
      </c>
      <c r="E354" t="s">
        <v>13</v>
      </c>
      <c r="F354">
        <v>2000</v>
      </c>
      <c r="G354" s="6">
        <f t="shared" si="20"/>
        <v>11.36364</v>
      </c>
      <c r="H354" s="6">
        <f t="shared" si="21"/>
        <v>0</v>
      </c>
      <c r="I354" s="6">
        <f t="shared" si="22"/>
        <v>0</v>
      </c>
      <c r="J354" s="6">
        <f t="shared" si="23"/>
        <v>11.36364</v>
      </c>
    </row>
    <row r="355" spans="1:10" x14ac:dyDescent="0.2">
      <c r="A355" t="s">
        <v>14</v>
      </c>
      <c r="B355" t="s">
        <v>9</v>
      </c>
      <c r="C355" s="1">
        <v>43859</v>
      </c>
      <c r="D355" t="s">
        <v>10</v>
      </c>
      <c r="E355" t="s">
        <v>15</v>
      </c>
      <c r="F355">
        <v>13.2</v>
      </c>
      <c r="G355" s="6">
        <f t="shared" si="20"/>
        <v>0</v>
      </c>
      <c r="H355" s="6">
        <f t="shared" si="21"/>
        <v>13.2</v>
      </c>
      <c r="I355" s="6">
        <f t="shared" si="22"/>
        <v>0</v>
      </c>
      <c r="J355" s="6">
        <f t="shared" si="23"/>
        <v>13.2</v>
      </c>
    </row>
    <row r="356" spans="1:10" x14ac:dyDescent="0.2">
      <c r="A356" t="s">
        <v>14</v>
      </c>
      <c r="B356" t="s">
        <v>9</v>
      </c>
      <c r="C356" s="1">
        <v>43859</v>
      </c>
      <c r="D356" t="s">
        <v>8</v>
      </c>
      <c r="E356" t="s">
        <v>15</v>
      </c>
      <c r="F356">
        <v>1.19</v>
      </c>
      <c r="G356" s="6">
        <f t="shared" si="20"/>
        <v>0</v>
      </c>
      <c r="H356" s="6">
        <f t="shared" si="21"/>
        <v>0</v>
      </c>
      <c r="I356" s="6">
        <f t="shared" si="22"/>
        <v>3.57</v>
      </c>
      <c r="J356" s="6">
        <f t="shared" si="23"/>
        <v>3.57</v>
      </c>
    </row>
    <row r="357" spans="1:10" x14ac:dyDescent="0.2">
      <c r="A357" t="s">
        <v>14</v>
      </c>
      <c r="B357" t="s">
        <v>9</v>
      </c>
      <c r="C357" s="1">
        <v>43860</v>
      </c>
      <c r="D357" t="s">
        <v>8</v>
      </c>
      <c r="E357" t="s">
        <v>15</v>
      </c>
      <c r="F357">
        <v>4.5</v>
      </c>
      <c r="G357" s="6">
        <f t="shared" si="20"/>
        <v>0</v>
      </c>
      <c r="H357" s="6">
        <f t="shared" si="21"/>
        <v>0</v>
      </c>
      <c r="I357" s="6">
        <f t="shared" si="22"/>
        <v>13.5</v>
      </c>
      <c r="J357" s="6">
        <f t="shared" si="23"/>
        <v>13.5</v>
      </c>
    </row>
    <row r="358" spans="1:10" x14ac:dyDescent="0.2">
      <c r="A358" t="s">
        <v>14</v>
      </c>
      <c r="B358" t="s">
        <v>9</v>
      </c>
      <c r="C358" s="1">
        <v>43861</v>
      </c>
      <c r="D358" t="s">
        <v>6</v>
      </c>
      <c r="E358" t="s">
        <v>13</v>
      </c>
      <c r="F358">
        <v>1950</v>
      </c>
      <c r="G358" s="6">
        <f t="shared" si="20"/>
        <v>11.079549</v>
      </c>
      <c r="H358" s="6">
        <f t="shared" si="21"/>
        <v>0</v>
      </c>
      <c r="I358" s="6">
        <f t="shared" si="22"/>
        <v>0</v>
      </c>
      <c r="J358" s="6">
        <f t="shared" si="23"/>
        <v>11.079549</v>
      </c>
    </row>
    <row r="359" spans="1:10" x14ac:dyDescent="0.2">
      <c r="A359" t="s">
        <v>14</v>
      </c>
      <c r="B359" t="s">
        <v>9</v>
      </c>
      <c r="C359" s="1">
        <v>43862</v>
      </c>
      <c r="D359" t="s">
        <v>8</v>
      </c>
      <c r="E359" t="s">
        <v>15</v>
      </c>
      <c r="F359">
        <v>3.1</v>
      </c>
      <c r="G359" s="6">
        <f t="shared" si="20"/>
        <v>0</v>
      </c>
      <c r="H359" s="6">
        <f t="shared" si="21"/>
        <v>0</v>
      </c>
      <c r="I359" s="6">
        <f t="shared" si="22"/>
        <v>9.3000000000000007</v>
      </c>
      <c r="J359" s="6">
        <f t="shared" si="23"/>
        <v>9.3000000000000007</v>
      </c>
    </row>
    <row r="360" spans="1:10" x14ac:dyDescent="0.2">
      <c r="A360" t="s">
        <v>14</v>
      </c>
      <c r="B360" t="s">
        <v>9</v>
      </c>
      <c r="C360" s="1">
        <v>43863</v>
      </c>
      <c r="D360" t="s">
        <v>8</v>
      </c>
      <c r="E360" t="s">
        <v>15</v>
      </c>
      <c r="F360">
        <v>11</v>
      </c>
      <c r="G360" s="6">
        <f t="shared" si="20"/>
        <v>0</v>
      </c>
      <c r="H360" s="6">
        <f t="shared" si="21"/>
        <v>0</v>
      </c>
      <c r="I360" s="6">
        <f t="shared" si="22"/>
        <v>33</v>
      </c>
      <c r="J360" s="6">
        <f t="shared" si="23"/>
        <v>33</v>
      </c>
    </row>
    <row r="361" spans="1:10" x14ac:dyDescent="0.2">
      <c r="A361" t="s">
        <v>14</v>
      </c>
      <c r="B361" t="s">
        <v>9</v>
      </c>
      <c r="C361" s="1">
        <v>43863</v>
      </c>
      <c r="D361" t="s">
        <v>10</v>
      </c>
      <c r="E361" t="s">
        <v>15</v>
      </c>
      <c r="F361">
        <v>14</v>
      </c>
      <c r="G361" s="6">
        <f t="shared" si="20"/>
        <v>0</v>
      </c>
      <c r="H361" s="6">
        <f t="shared" si="21"/>
        <v>14</v>
      </c>
      <c r="I361" s="6">
        <f t="shared" si="22"/>
        <v>0</v>
      </c>
      <c r="J361" s="6">
        <f t="shared" si="23"/>
        <v>14</v>
      </c>
    </row>
    <row r="362" spans="1:10" x14ac:dyDescent="0.2">
      <c r="A362" t="s">
        <v>14</v>
      </c>
      <c r="B362" t="s">
        <v>9</v>
      </c>
      <c r="C362" s="1">
        <v>43864</v>
      </c>
      <c r="D362" t="s">
        <v>6</v>
      </c>
      <c r="E362" t="s">
        <v>13</v>
      </c>
      <c r="F362">
        <v>1700</v>
      </c>
      <c r="G362" s="6">
        <f t="shared" si="20"/>
        <v>9.6590939999999996</v>
      </c>
      <c r="H362" s="6">
        <f t="shared" si="21"/>
        <v>0</v>
      </c>
      <c r="I362" s="6">
        <f t="shared" si="22"/>
        <v>0</v>
      </c>
      <c r="J362" s="6">
        <f t="shared" si="23"/>
        <v>9.6590939999999996</v>
      </c>
    </row>
    <row r="363" spans="1:10" x14ac:dyDescent="0.2">
      <c r="A363" t="s">
        <v>14</v>
      </c>
      <c r="B363" t="s">
        <v>9</v>
      </c>
      <c r="C363" s="1">
        <v>43865</v>
      </c>
      <c r="D363" t="s">
        <v>10</v>
      </c>
      <c r="E363" t="s">
        <v>15</v>
      </c>
      <c r="F363">
        <v>9.2899999999999991</v>
      </c>
      <c r="G363" s="6">
        <f t="shared" si="20"/>
        <v>0</v>
      </c>
      <c r="H363" s="6">
        <f t="shared" si="21"/>
        <v>9.2899999999999991</v>
      </c>
      <c r="I363" s="6">
        <f t="shared" si="22"/>
        <v>0</v>
      </c>
      <c r="J363" s="6">
        <f t="shared" si="23"/>
        <v>9.2899999999999991</v>
      </c>
    </row>
    <row r="364" spans="1:10" x14ac:dyDescent="0.2">
      <c r="A364" t="s">
        <v>14</v>
      </c>
      <c r="B364" t="s">
        <v>9</v>
      </c>
      <c r="C364" s="1">
        <v>43865</v>
      </c>
      <c r="D364" t="s">
        <v>8</v>
      </c>
      <c r="E364" t="s">
        <v>15</v>
      </c>
      <c r="F364">
        <v>4</v>
      </c>
      <c r="G364" s="6">
        <f t="shared" si="20"/>
        <v>0</v>
      </c>
      <c r="H364" s="6">
        <f t="shared" si="21"/>
        <v>0</v>
      </c>
      <c r="I364" s="6">
        <f t="shared" si="22"/>
        <v>12</v>
      </c>
      <c r="J364" s="6">
        <f t="shared" si="23"/>
        <v>12</v>
      </c>
    </row>
    <row r="365" spans="1:10" x14ac:dyDescent="0.2">
      <c r="A365" t="s">
        <v>14</v>
      </c>
      <c r="B365" t="s">
        <v>9</v>
      </c>
      <c r="C365" s="1">
        <v>43866</v>
      </c>
      <c r="D365" t="s">
        <v>6</v>
      </c>
      <c r="E365" t="s">
        <v>13</v>
      </c>
      <c r="F365">
        <v>2000</v>
      </c>
      <c r="G365" s="6">
        <f t="shared" si="20"/>
        <v>11.36364</v>
      </c>
      <c r="H365" s="6">
        <f t="shared" si="21"/>
        <v>0</v>
      </c>
      <c r="I365" s="6">
        <f t="shared" si="22"/>
        <v>0</v>
      </c>
      <c r="J365" s="6">
        <f t="shared" si="23"/>
        <v>11.36364</v>
      </c>
    </row>
    <row r="366" spans="1:10" x14ac:dyDescent="0.2">
      <c r="A366" t="s">
        <v>14</v>
      </c>
      <c r="B366" t="s">
        <v>9</v>
      </c>
      <c r="C366" s="1">
        <v>43866</v>
      </c>
      <c r="D366" t="s">
        <v>10</v>
      </c>
      <c r="E366" t="s">
        <v>15</v>
      </c>
      <c r="F366">
        <v>16.899999999999999</v>
      </c>
      <c r="G366" s="6">
        <f t="shared" si="20"/>
        <v>0</v>
      </c>
      <c r="H366" s="6">
        <f t="shared" si="21"/>
        <v>16.899999999999999</v>
      </c>
      <c r="I366" s="6">
        <f t="shared" si="22"/>
        <v>0</v>
      </c>
      <c r="J366" s="6">
        <f t="shared" si="23"/>
        <v>16.899999999999999</v>
      </c>
    </row>
    <row r="367" spans="1:10" x14ac:dyDescent="0.2">
      <c r="A367" t="s">
        <v>14</v>
      </c>
      <c r="B367" t="s">
        <v>9</v>
      </c>
      <c r="C367" s="1">
        <v>43867</v>
      </c>
      <c r="D367" t="s">
        <v>8</v>
      </c>
      <c r="E367" t="s">
        <v>15</v>
      </c>
      <c r="F367">
        <v>6</v>
      </c>
      <c r="G367" s="6">
        <f t="shared" si="20"/>
        <v>0</v>
      </c>
      <c r="H367" s="6">
        <f t="shared" si="21"/>
        <v>0</v>
      </c>
      <c r="I367" s="6">
        <f t="shared" si="22"/>
        <v>18</v>
      </c>
      <c r="J367" s="6">
        <f t="shared" si="23"/>
        <v>18</v>
      </c>
    </row>
    <row r="368" spans="1:10" x14ac:dyDescent="0.2">
      <c r="A368" t="s">
        <v>14</v>
      </c>
      <c r="B368" t="s">
        <v>9</v>
      </c>
      <c r="C368" s="1">
        <v>43868</v>
      </c>
      <c r="D368" t="s">
        <v>6</v>
      </c>
      <c r="E368" t="s">
        <v>13</v>
      </c>
      <c r="F368">
        <v>1775</v>
      </c>
      <c r="G368" s="6">
        <f t="shared" si="20"/>
        <v>10.0852305</v>
      </c>
      <c r="H368" s="6">
        <f t="shared" si="21"/>
        <v>0</v>
      </c>
      <c r="I368" s="6">
        <f t="shared" si="22"/>
        <v>0</v>
      </c>
      <c r="J368" s="6">
        <f t="shared" si="23"/>
        <v>10.0852305</v>
      </c>
    </row>
    <row r="369" spans="1:10" x14ac:dyDescent="0.2">
      <c r="A369" t="s">
        <v>14</v>
      </c>
      <c r="B369" t="s">
        <v>9</v>
      </c>
      <c r="C369" s="1">
        <v>43869</v>
      </c>
      <c r="D369" t="s">
        <v>10</v>
      </c>
      <c r="E369" t="s">
        <v>15</v>
      </c>
      <c r="F369">
        <v>9.91</v>
      </c>
      <c r="G369" s="6">
        <f t="shared" si="20"/>
        <v>0</v>
      </c>
      <c r="H369" s="6">
        <f t="shared" si="21"/>
        <v>9.91</v>
      </c>
      <c r="I369" s="6">
        <f t="shared" si="22"/>
        <v>0</v>
      </c>
      <c r="J369" s="6">
        <f t="shared" si="23"/>
        <v>9.91</v>
      </c>
    </row>
    <row r="370" spans="1:10" x14ac:dyDescent="0.2">
      <c r="A370" t="s">
        <v>14</v>
      </c>
      <c r="B370" t="s">
        <v>9</v>
      </c>
      <c r="C370" s="1">
        <v>43869</v>
      </c>
      <c r="D370" t="s">
        <v>8</v>
      </c>
      <c r="E370" t="s">
        <v>15</v>
      </c>
      <c r="F370">
        <v>6</v>
      </c>
      <c r="G370" s="6">
        <f t="shared" si="20"/>
        <v>0</v>
      </c>
      <c r="H370" s="6">
        <f t="shared" si="21"/>
        <v>0</v>
      </c>
      <c r="I370" s="6">
        <f t="shared" si="22"/>
        <v>18</v>
      </c>
      <c r="J370" s="6">
        <f t="shared" si="23"/>
        <v>18</v>
      </c>
    </row>
    <row r="371" spans="1:10" x14ac:dyDescent="0.2">
      <c r="A371" t="s">
        <v>14</v>
      </c>
      <c r="B371" t="s">
        <v>9</v>
      </c>
      <c r="C371" s="1">
        <v>43870</v>
      </c>
      <c r="D371" t="s">
        <v>10</v>
      </c>
      <c r="E371" t="s">
        <v>15</v>
      </c>
      <c r="F371">
        <v>23.9</v>
      </c>
      <c r="G371" s="6">
        <f t="shared" si="20"/>
        <v>0</v>
      </c>
      <c r="H371" s="6">
        <f t="shared" si="21"/>
        <v>23.9</v>
      </c>
      <c r="I371" s="6">
        <f t="shared" si="22"/>
        <v>0</v>
      </c>
      <c r="J371" s="6">
        <f t="shared" si="23"/>
        <v>23.9</v>
      </c>
    </row>
    <row r="372" spans="1:10" x14ac:dyDescent="0.2">
      <c r="A372" t="s">
        <v>14</v>
      </c>
      <c r="B372" t="s">
        <v>9</v>
      </c>
      <c r="C372" s="1">
        <v>43871</v>
      </c>
      <c r="D372" t="s">
        <v>6</v>
      </c>
      <c r="E372" t="s">
        <v>13</v>
      </c>
      <c r="F372">
        <v>2075</v>
      </c>
      <c r="G372" s="6">
        <f t="shared" si="20"/>
        <v>11.7897765</v>
      </c>
      <c r="H372" s="6">
        <f t="shared" si="21"/>
        <v>0</v>
      </c>
      <c r="I372" s="6">
        <f t="shared" si="22"/>
        <v>0</v>
      </c>
      <c r="J372" s="6">
        <f t="shared" si="23"/>
        <v>11.7897765</v>
      </c>
    </row>
    <row r="373" spans="1:10" x14ac:dyDescent="0.2">
      <c r="A373" t="s">
        <v>14</v>
      </c>
      <c r="B373" t="s">
        <v>9</v>
      </c>
      <c r="C373" s="1">
        <v>43872</v>
      </c>
      <c r="D373" t="s">
        <v>10</v>
      </c>
      <c r="E373" t="s">
        <v>15</v>
      </c>
      <c r="F373">
        <v>9.25</v>
      </c>
      <c r="G373" s="6">
        <f t="shared" si="20"/>
        <v>0</v>
      </c>
      <c r="H373" s="6">
        <f t="shared" si="21"/>
        <v>9.25</v>
      </c>
      <c r="I373" s="6">
        <f t="shared" si="22"/>
        <v>0</v>
      </c>
      <c r="J373" s="6">
        <f t="shared" si="23"/>
        <v>9.25</v>
      </c>
    </row>
    <row r="374" spans="1:10" x14ac:dyDescent="0.2">
      <c r="A374" t="s">
        <v>14</v>
      </c>
      <c r="B374" t="s">
        <v>9</v>
      </c>
      <c r="C374" s="1">
        <v>43873</v>
      </c>
      <c r="D374" t="s">
        <v>6</v>
      </c>
      <c r="E374" t="s">
        <v>13</v>
      </c>
      <c r="F374">
        <v>1975</v>
      </c>
      <c r="G374" s="6">
        <f t="shared" si="20"/>
        <v>11.2215945</v>
      </c>
      <c r="H374" s="6">
        <f t="shared" si="21"/>
        <v>0</v>
      </c>
      <c r="I374" s="6">
        <f t="shared" si="22"/>
        <v>0</v>
      </c>
      <c r="J374" s="6">
        <f t="shared" si="23"/>
        <v>11.2215945</v>
      </c>
    </row>
    <row r="375" spans="1:10" x14ac:dyDescent="0.2">
      <c r="A375" t="s">
        <v>14</v>
      </c>
      <c r="B375" t="s">
        <v>9</v>
      </c>
      <c r="C375" s="1">
        <v>43873</v>
      </c>
      <c r="D375" t="s">
        <v>8</v>
      </c>
      <c r="E375" t="s">
        <v>15</v>
      </c>
      <c r="F375">
        <v>5</v>
      </c>
      <c r="G375" s="6">
        <f t="shared" si="20"/>
        <v>0</v>
      </c>
      <c r="H375" s="6">
        <f t="shared" si="21"/>
        <v>0</v>
      </c>
      <c r="I375" s="6">
        <f t="shared" si="22"/>
        <v>15</v>
      </c>
      <c r="J375" s="6">
        <f t="shared" si="23"/>
        <v>15</v>
      </c>
    </row>
    <row r="376" spans="1:10" x14ac:dyDescent="0.2">
      <c r="A376" t="s">
        <v>14</v>
      </c>
      <c r="B376" t="s">
        <v>9</v>
      </c>
      <c r="C376" s="1">
        <v>43875</v>
      </c>
      <c r="D376" t="s">
        <v>8</v>
      </c>
      <c r="E376" t="s">
        <v>15</v>
      </c>
      <c r="F376">
        <v>6</v>
      </c>
      <c r="G376" s="6">
        <f t="shared" si="20"/>
        <v>0</v>
      </c>
      <c r="H376" s="6">
        <f t="shared" si="21"/>
        <v>0</v>
      </c>
      <c r="I376" s="6">
        <f t="shared" si="22"/>
        <v>18</v>
      </c>
      <c r="J376" s="6">
        <f t="shared" si="23"/>
        <v>18</v>
      </c>
    </row>
    <row r="377" spans="1:10" x14ac:dyDescent="0.2">
      <c r="A377" t="s">
        <v>14</v>
      </c>
      <c r="B377" t="s">
        <v>9</v>
      </c>
      <c r="C377" s="1">
        <v>43876</v>
      </c>
      <c r="D377" t="s">
        <v>8</v>
      </c>
      <c r="E377" t="s">
        <v>15</v>
      </c>
      <c r="F377">
        <v>3.85</v>
      </c>
      <c r="G377" s="6">
        <f t="shared" si="20"/>
        <v>0</v>
      </c>
      <c r="H377" s="6">
        <f t="shared" si="21"/>
        <v>0</v>
      </c>
      <c r="I377" s="6">
        <f t="shared" si="22"/>
        <v>11.55</v>
      </c>
      <c r="J377" s="6">
        <f t="shared" si="23"/>
        <v>11.55</v>
      </c>
    </row>
    <row r="378" spans="1:10" x14ac:dyDescent="0.2">
      <c r="A378" t="s">
        <v>14</v>
      </c>
      <c r="B378" t="s">
        <v>9</v>
      </c>
      <c r="C378" s="1">
        <v>43876</v>
      </c>
      <c r="D378" t="s">
        <v>6</v>
      </c>
      <c r="E378" t="s">
        <v>13</v>
      </c>
      <c r="F378">
        <v>600</v>
      </c>
      <c r="G378" s="6">
        <f t="shared" si="20"/>
        <v>3.4090919999999998</v>
      </c>
      <c r="H378" s="6">
        <f t="shared" si="21"/>
        <v>0</v>
      </c>
      <c r="I378" s="6">
        <f t="shared" si="22"/>
        <v>0</v>
      </c>
      <c r="J378" s="6">
        <f t="shared" si="23"/>
        <v>3.4090919999999998</v>
      </c>
    </row>
    <row r="379" spans="1:10" x14ac:dyDescent="0.2">
      <c r="A379" t="s">
        <v>14</v>
      </c>
      <c r="B379" t="s">
        <v>9</v>
      </c>
      <c r="C379" s="1">
        <v>43877</v>
      </c>
      <c r="D379" t="s">
        <v>10</v>
      </c>
      <c r="E379" t="s">
        <v>15</v>
      </c>
      <c r="F379">
        <v>26.5</v>
      </c>
      <c r="G379" s="6">
        <f t="shared" si="20"/>
        <v>0</v>
      </c>
      <c r="H379" s="6">
        <f t="shared" si="21"/>
        <v>26.5</v>
      </c>
      <c r="I379" s="6">
        <f t="shared" si="22"/>
        <v>0</v>
      </c>
      <c r="J379" s="6">
        <f t="shared" si="23"/>
        <v>26.5</v>
      </c>
    </row>
    <row r="380" spans="1:10" x14ac:dyDescent="0.2">
      <c r="A380" t="s">
        <v>14</v>
      </c>
      <c r="B380" t="s">
        <v>9</v>
      </c>
      <c r="C380" s="1">
        <v>43877</v>
      </c>
      <c r="D380" t="s">
        <v>8</v>
      </c>
      <c r="E380" t="s">
        <v>15</v>
      </c>
      <c r="F380">
        <v>1.1499999999999999</v>
      </c>
      <c r="G380" s="6">
        <f t="shared" si="20"/>
        <v>0</v>
      </c>
      <c r="H380" s="6">
        <f t="shared" si="21"/>
        <v>0</v>
      </c>
      <c r="I380" s="6">
        <f t="shared" si="22"/>
        <v>3.4499999999999997</v>
      </c>
      <c r="J380" s="6">
        <f t="shared" si="23"/>
        <v>3.4499999999999997</v>
      </c>
    </row>
    <row r="381" spans="1:10" x14ac:dyDescent="0.2">
      <c r="A381" t="s">
        <v>14</v>
      </c>
      <c r="B381" t="s">
        <v>9</v>
      </c>
      <c r="C381" s="1">
        <v>43878</v>
      </c>
      <c r="D381" t="s">
        <v>6</v>
      </c>
      <c r="E381" t="s">
        <v>13</v>
      </c>
      <c r="F381">
        <v>2100</v>
      </c>
      <c r="G381" s="6">
        <f t="shared" si="20"/>
        <v>11.931821999999999</v>
      </c>
      <c r="H381" s="6">
        <f t="shared" si="21"/>
        <v>0</v>
      </c>
      <c r="I381" s="6">
        <f t="shared" si="22"/>
        <v>0</v>
      </c>
      <c r="J381" s="6">
        <f t="shared" si="23"/>
        <v>11.931821999999999</v>
      </c>
    </row>
    <row r="382" spans="1:10" x14ac:dyDescent="0.2">
      <c r="A382" t="s">
        <v>14</v>
      </c>
      <c r="B382" t="s">
        <v>9</v>
      </c>
      <c r="C382" s="1">
        <v>43879</v>
      </c>
      <c r="D382" t="s">
        <v>10</v>
      </c>
      <c r="E382" t="s">
        <v>15</v>
      </c>
      <c r="F382">
        <v>6.46</v>
      </c>
      <c r="G382" s="6">
        <f t="shared" si="20"/>
        <v>0</v>
      </c>
      <c r="H382" s="6">
        <f t="shared" si="21"/>
        <v>6.46</v>
      </c>
      <c r="I382" s="6">
        <f t="shared" si="22"/>
        <v>0</v>
      </c>
      <c r="J382" s="6">
        <f t="shared" si="23"/>
        <v>6.46</v>
      </c>
    </row>
    <row r="383" spans="1:10" x14ac:dyDescent="0.2">
      <c r="A383" t="s">
        <v>14</v>
      </c>
      <c r="B383" t="s">
        <v>9</v>
      </c>
      <c r="C383" s="1">
        <v>43879</v>
      </c>
      <c r="D383" t="s">
        <v>8</v>
      </c>
      <c r="E383" t="s">
        <v>15</v>
      </c>
      <c r="F383">
        <v>3.75</v>
      </c>
      <c r="G383" s="6">
        <f t="shared" si="20"/>
        <v>0</v>
      </c>
      <c r="H383" s="6">
        <f t="shared" si="21"/>
        <v>0</v>
      </c>
      <c r="I383" s="6">
        <f t="shared" si="22"/>
        <v>11.25</v>
      </c>
      <c r="J383" s="6">
        <f t="shared" si="23"/>
        <v>11.25</v>
      </c>
    </row>
    <row r="384" spans="1:10" x14ac:dyDescent="0.2">
      <c r="A384" t="s">
        <v>14</v>
      </c>
      <c r="B384" t="s">
        <v>9</v>
      </c>
      <c r="C384" s="1">
        <v>43880</v>
      </c>
      <c r="D384" t="s">
        <v>6</v>
      </c>
      <c r="E384" t="s">
        <v>13</v>
      </c>
      <c r="F384">
        <v>1900</v>
      </c>
      <c r="G384" s="6">
        <f t="shared" si="20"/>
        <v>10.795458</v>
      </c>
      <c r="H384" s="6">
        <f t="shared" si="21"/>
        <v>0</v>
      </c>
      <c r="I384" s="6">
        <f t="shared" si="22"/>
        <v>0</v>
      </c>
      <c r="J384" s="6">
        <f t="shared" si="23"/>
        <v>10.795458</v>
      </c>
    </row>
    <row r="385" spans="1:10" x14ac:dyDescent="0.2">
      <c r="A385" t="s">
        <v>16</v>
      </c>
      <c r="B385" t="s">
        <v>9</v>
      </c>
      <c r="C385" s="1">
        <v>43845</v>
      </c>
      <c r="D385" t="s">
        <v>10</v>
      </c>
      <c r="E385" t="s">
        <v>15</v>
      </c>
      <c r="F385">
        <v>17.100000000000001</v>
      </c>
      <c r="G385" s="6">
        <f t="shared" si="20"/>
        <v>0</v>
      </c>
      <c r="H385" s="6">
        <f t="shared" si="21"/>
        <v>17.100000000000001</v>
      </c>
      <c r="I385" s="6">
        <f t="shared" si="22"/>
        <v>0</v>
      </c>
      <c r="J385" s="6">
        <f t="shared" si="23"/>
        <v>17.100000000000001</v>
      </c>
    </row>
    <row r="386" spans="1:10" x14ac:dyDescent="0.2">
      <c r="A386" t="s">
        <v>16</v>
      </c>
      <c r="B386" t="s">
        <v>9</v>
      </c>
      <c r="C386" s="1">
        <v>43847</v>
      </c>
      <c r="D386" t="s">
        <v>8</v>
      </c>
      <c r="E386" t="s">
        <v>15</v>
      </c>
      <c r="F386">
        <v>6.1</v>
      </c>
      <c r="G386" s="6">
        <f t="shared" ref="G386:G449" si="24">IF(D386="Swim",((F386*0.000568182)*10),0)</f>
        <v>0</v>
      </c>
      <c r="H386" s="6">
        <f t="shared" ref="H386:H449" si="25">IF(D386="Bike",F386,0)</f>
        <v>0</v>
      </c>
      <c r="I386" s="6">
        <f t="shared" ref="I386:I449" si="26">IF(D386="Run",F386*3,0)</f>
        <v>18.299999999999997</v>
      </c>
      <c r="J386" s="6">
        <f t="shared" ref="J386:J449" si="27">SUM(G386:I386)</f>
        <v>18.299999999999997</v>
      </c>
    </row>
    <row r="387" spans="1:10" x14ac:dyDescent="0.2">
      <c r="A387" t="s">
        <v>16</v>
      </c>
      <c r="B387" t="s">
        <v>9</v>
      </c>
      <c r="C387" s="1">
        <v>43847</v>
      </c>
      <c r="D387" t="s">
        <v>6</v>
      </c>
      <c r="E387" t="s">
        <v>13</v>
      </c>
      <c r="F387">
        <v>2297</v>
      </c>
      <c r="G387" s="6">
        <f t="shared" si="24"/>
        <v>13.051140539999999</v>
      </c>
      <c r="H387" s="6">
        <f t="shared" si="25"/>
        <v>0</v>
      </c>
      <c r="I387" s="6">
        <f t="shared" si="26"/>
        <v>0</v>
      </c>
      <c r="J387" s="6">
        <f t="shared" si="27"/>
        <v>13.051140539999999</v>
      </c>
    </row>
    <row r="388" spans="1:10" x14ac:dyDescent="0.2">
      <c r="A388" t="s">
        <v>16</v>
      </c>
      <c r="B388" t="s">
        <v>9</v>
      </c>
      <c r="C388" s="1">
        <v>43848</v>
      </c>
      <c r="D388" t="s">
        <v>8</v>
      </c>
      <c r="E388" t="s">
        <v>15</v>
      </c>
      <c r="F388">
        <v>12</v>
      </c>
      <c r="G388" s="6">
        <f t="shared" si="24"/>
        <v>0</v>
      </c>
      <c r="H388" s="6">
        <f t="shared" si="25"/>
        <v>0</v>
      </c>
      <c r="I388" s="6">
        <f t="shared" si="26"/>
        <v>36</v>
      </c>
      <c r="J388" s="6">
        <f t="shared" si="27"/>
        <v>36</v>
      </c>
    </row>
    <row r="389" spans="1:10" x14ac:dyDescent="0.2">
      <c r="A389" t="s">
        <v>16</v>
      </c>
      <c r="B389" t="s">
        <v>9</v>
      </c>
      <c r="C389" s="1">
        <v>43849</v>
      </c>
      <c r="D389" t="s">
        <v>10</v>
      </c>
      <c r="E389" t="s">
        <v>15</v>
      </c>
      <c r="F389">
        <v>33.9</v>
      </c>
      <c r="G389" s="6">
        <f t="shared" si="24"/>
        <v>0</v>
      </c>
      <c r="H389" s="6">
        <f t="shared" si="25"/>
        <v>33.9</v>
      </c>
      <c r="I389" s="6">
        <f t="shared" si="26"/>
        <v>0</v>
      </c>
      <c r="J389" s="6">
        <f t="shared" si="27"/>
        <v>33.9</v>
      </c>
    </row>
    <row r="390" spans="1:10" x14ac:dyDescent="0.2">
      <c r="A390" t="s">
        <v>16</v>
      </c>
      <c r="B390" t="s">
        <v>9</v>
      </c>
      <c r="C390" s="1">
        <v>43849</v>
      </c>
      <c r="D390" t="s">
        <v>8</v>
      </c>
      <c r="E390" t="s">
        <v>15</v>
      </c>
      <c r="F390">
        <v>4</v>
      </c>
      <c r="G390" s="6">
        <f t="shared" si="24"/>
        <v>0</v>
      </c>
      <c r="H390" s="6">
        <f t="shared" si="25"/>
        <v>0</v>
      </c>
      <c r="I390" s="6">
        <f t="shared" si="26"/>
        <v>12</v>
      </c>
      <c r="J390" s="6">
        <f t="shared" si="27"/>
        <v>12</v>
      </c>
    </row>
    <row r="391" spans="1:10" x14ac:dyDescent="0.2">
      <c r="A391" t="s">
        <v>16</v>
      </c>
      <c r="B391" t="s">
        <v>9</v>
      </c>
      <c r="C391" s="1">
        <v>43850</v>
      </c>
      <c r="D391" t="s">
        <v>8</v>
      </c>
      <c r="E391" t="s">
        <v>15</v>
      </c>
      <c r="F391">
        <v>6.1</v>
      </c>
      <c r="G391" s="6">
        <f t="shared" si="24"/>
        <v>0</v>
      </c>
      <c r="H391" s="6">
        <f t="shared" si="25"/>
        <v>0</v>
      </c>
      <c r="I391" s="6">
        <f t="shared" si="26"/>
        <v>18.299999999999997</v>
      </c>
      <c r="J391" s="6">
        <f t="shared" si="27"/>
        <v>18.299999999999997</v>
      </c>
    </row>
    <row r="392" spans="1:10" x14ac:dyDescent="0.2">
      <c r="A392" t="s">
        <v>16</v>
      </c>
      <c r="B392" t="s">
        <v>9</v>
      </c>
      <c r="C392" s="1">
        <v>43851</v>
      </c>
      <c r="D392" t="s">
        <v>8</v>
      </c>
      <c r="E392" t="s">
        <v>15</v>
      </c>
      <c r="F392">
        <v>9.11</v>
      </c>
      <c r="G392" s="6">
        <f t="shared" si="24"/>
        <v>0</v>
      </c>
      <c r="H392" s="6">
        <f t="shared" si="25"/>
        <v>0</v>
      </c>
      <c r="I392" s="6">
        <f t="shared" si="26"/>
        <v>27.33</v>
      </c>
      <c r="J392" s="6">
        <f t="shared" si="27"/>
        <v>27.33</v>
      </c>
    </row>
    <row r="393" spans="1:10" x14ac:dyDescent="0.2">
      <c r="A393" t="s">
        <v>16</v>
      </c>
      <c r="B393" t="s">
        <v>9</v>
      </c>
      <c r="C393" s="1">
        <v>43852</v>
      </c>
      <c r="D393" t="s">
        <v>6</v>
      </c>
      <c r="E393" t="s">
        <v>13</v>
      </c>
      <c r="F393">
        <v>2898</v>
      </c>
      <c r="G393" s="6">
        <f t="shared" si="24"/>
        <v>16.465914359999999</v>
      </c>
      <c r="H393" s="6">
        <f t="shared" si="25"/>
        <v>0</v>
      </c>
      <c r="I393" s="6">
        <f t="shared" si="26"/>
        <v>0</v>
      </c>
      <c r="J393" s="6">
        <f t="shared" si="27"/>
        <v>16.465914359999999</v>
      </c>
    </row>
    <row r="394" spans="1:10" x14ac:dyDescent="0.2">
      <c r="A394" t="s">
        <v>16</v>
      </c>
      <c r="B394" t="s">
        <v>9</v>
      </c>
      <c r="C394" s="1">
        <v>43852</v>
      </c>
      <c r="D394" t="s">
        <v>10</v>
      </c>
      <c r="E394" t="s">
        <v>15</v>
      </c>
      <c r="F394">
        <v>17.5</v>
      </c>
      <c r="G394" s="6">
        <f t="shared" si="24"/>
        <v>0</v>
      </c>
      <c r="H394" s="6">
        <f t="shared" si="25"/>
        <v>17.5</v>
      </c>
      <c r="I394" s="6">
        <f t="shared" si="26"/>
        <v>0</v>
      </c>
      <c r="J394" s="6">
        <f t="shared" si="27"/>
        <v>17.5</v>
      </c>
    </row>
    <row r="395" spans="1:10" x14ac:dyDescent="0.2">
      <c r="A395" t="s">
        <v>16</v>
      </c>
      <c r="B395" t="s">
        <v>9</v>
      </c>
      <c r="C395" s="1">
        <v>43853</v>
      </c>
      <c r="D395" t="s">
        <v>8</v>
      </c>
      <c r="E395" t="s">
        <v>15</v>
      </c>
      <c r="F395">
        <v>8.16</v>
      </c>
      <c r="G395" s="6">
        <f t="shared" si="24"/>
        <v>0</v>
      </c>
      <c r="H395" s="6">
        <f t="shared" si="25"/>
        <v>0</v>
      </c>
      <c r="I395" s="6">
        <f t="shared" si="26"/>
        <v>24.48</v>
      </c>
      <c r="J395" s="6">
        <f t="shared" si="27"/>
        <v>24.48</v>
      </c>
    </row>
    <row r="396" spans="1:10" x14ac:dyDescent="0.2">
      <c r="A396" t="s">
        <v>16</v>
      </c>
      <c r="B396" t="s">
        <v>9</v>
      </c>
      <c r="C396" s="1">
        <v>43854</v>
      </c>
      <c r="D396" t="s">
        <v>8</v>
      </c>
      <c r="E396" t="s">
        <v>15</v>
      </c>
      <c r="F396">
        <v>6.1</v>
      </c>
      <c r="G396" s="6">
        <f t="shared" si="24"/>
        <v>0</v>
      </c>
      <c r="H396" s="6">
        <f t="shared" si="25"/>
        <v>0</v>
      </c>
      <c r="I396" s="6">
        <f t="shared" si="26"/>
        <v>18.299999999999997</v>
      </c>
      <c r="J396" s="6">
        <f t="shared" si="27"/>
        <v>18.299999999999997</v>
      </c>
    </row>
    <row r="397" spans="1:10" x14ac:dyDescent="0.2">
      <c r="A397" t="s">
        <v>16</v>
      </c>
      <c r="B397" t="s">
        <v>9</v>
      </c>
      <c r="C397" s="1">
        <v>43855</v>
      </c>
      <c r="D397" t="s">
        <v>8</v>
      </c>
      <c r="E397" t="s">
        <v>15</v>
      </c>
      <c r="F397">
        <v>15</v>
      </c>
      <c r="G397" s="6">
        <f t="shared" si="24"/>
        <v>0</v>
      </c>
      <c r="H397" s="6">
        <f t="shared" si="25"/>
        <v>0</v>
      </c>
      <c r="I397" s="6">
        <f t="shared" si="26"/>
        <v>45</v>
      </c>
      <c r="J397" s="6">
        <f t="shared" si="27"/>
        <v>45</v>
      </c>
    </row>
    <row r="398" spans="1:10" x14ac:dyDescent="0.2">
      <c r="A398" t="s">
        <v>16</v>
      </c>
      <c r="B398" t="s">
        <v>9</v>
      </c>
      <c r="C398" s="1">
        <v>43855</v>
      </c>
      <c r="D398" t="s">
        <v>10</v>
      </c>
      <c r="E398" t="s">
        <v>15</v>
      </c>
      <c r="F398">
        <v>18</v>
      </c>
      <c r="G398" s="6">
        <f t="shared" si="24"/>
        <v>0</v>
      </c>
      <c r="H398" s="6">
        <f t="shared" si="25"/>
        <v>18</v>
      </c>
      <c r="I398" s="6">
        <f t="shared" si="26"/>
        <v>0</v>
      </c>
      <c r="J398" s="6">
        <f t="shared" si="27"/>
        <v>18</v>
      </c>
    </row>
    <row r="399" spans="1:10" x14ac:dyDescent="0.2">
      <c r="A399" t="s">
        <v>16</v>
      </c>
      <c r="B399" t="s">
        <v>9</v>
      </c>
      <c r="C399" s="1">
        <v>43856</v>
      </c>
      <c r="D399" t="s">
        <v>10</v>
      </c>
      <c r="E399" t="s">
        <v>15</v>
      </c>
      <c r="F399">
        <v>30</v>
      </c>
      <c r="G399" s="6">
        <f t="shared" si="24"/>
        <v>0</v>
      </c>
      <c r="H399" s="6">
        <f t="shared" si="25"/>
        <v>30</v>
      </c>
      <c r="I399" s="6">
        <f t="shared" si="26"/>
        <v>0</v>
      </c>
      <c r="J399" s="6">
        <f t="shared" si="27"/>
        <v>30</v>
      </c>
    </row>
    <row r="400" spans="1:10" x14ac:dyDescent="0.2">
      <c r="A400" t="s">
        <v>16</v>
      </c>
      <c r="B400" t="s">
        <v>9</v>
      </c>
      <c r="C400" s="1">
        <v>43856</v>
      </c>
      <c r="D400" t="s">
        <v>8</v>
      </c>
      <c r="E400" t="s">
        <v>15</v>
      </c>
      <c r="F400">
        <v>2.5</v>
      </c>
      <c r="G400" s="6">
        <f t="shared" si="24"/>
        <v>0</v>
      </c>
      <c r="H400" s="6">
        <f t="shared" si="25"/>
        <v>0</v>
      </c>
      <c r="I400" s="6">
        <f t="shared" si="26"/>
        <v>7.5</v>
      </c>
      <c r="J400" s="6">
        <f t="shared" si="27"/>
        <v>7.5</v>
      </c>
    </row>
    <row r="401" spans="1:10" x14ac:dyDescent="0.2">
      <c r="A401" t="s">
        <v>16</v>
      </c>
      <c r="B401" t="s">
        <v>9</v>
      </c>
      <c r="C401" s="1">
        <v>43857</v>
      </c>
      <c r="D401" t="s">
        <v>8</v>
      </c>
      <c r="E401" t="s">
        <v>15</v>
      </c>
      <c r="F401">
        <v>6.1</v>
      </c>
      <c r="G401" s="6">
        <f t="shared" si="24"/>
        <v>0</v>
      </c>
      <c r="H401" s="6">
        <f t="shared" si="25"/>
        <v>0</v>
      </c>
      <c r="I401" s="6">
        <f t="shared" si="26"/>
        <v>18.299999999999997</v>
      </c>
      <c r="J401" s="6">
        <f t="shared" si="27"/>
        <v>18.299999999999997</v>
      </c>
    </row>
    <row r="402" spans="1:10" x14ac:dyDescent="0.2">
      <c r="A402" t="s">
        <v>16</v>
      </c>
      <c r="B402" t="s">
        <v>9</v>
      </c>
      <c r="C402" s="1">
        <v>43857</v>
      </c>
      <c r="D402" t="s">
        <v>6</v>
      </c>
      <c r="E402" t="s">
        <v>13</v>
      </c>
      <c r="F402">
        <v>3281</v>
      </c>
      <c r="G402" s="6">
        <f t="shared" si="24"/>
        <v>18.642051419999998</v>
      </c>
      <c r="H402" s="6">
        <f t="shared" si="25"/>
        <v>0</v>
      </c>
      <c r="I402" s="6">
        <f t="shared" si="26"/>
        <v>0</v>
      </c>
      <c r="J402" s="6">
        <f t="shared" si="27"/>
        <v>18.642051419999998</v>
      </c>
    </row>
    <row r="403" spans="1:10" x14ac:dyDescent="0.2">
      <c r="A403" t="s">
        <v>16</v>
      </c>
      <c r="B403" t="s">
        <v>9</v>
      </c>
      <c r="C403" s="1">
        <v>43858</v>
      </c>
      <c r="D403" t="s">
        <v>8</v>
      </c>
      <c r="E403" t="s">
        <v>15</v>
      </c>
      <c r="F403">
        <v>8</v>
      </c>
      <c r="G403" s="6">
        <f t="shared" si="24"/>
        <v>0</v>
      </c>
      <c r="H403" s="6">
        <f t="shared" si="25"/>
        <v>0</v>
      </c>
      <c r="I403" s="6">
        <f t="shared" si="26"/>
        <v>24</v>
      </c>
      <c r="J403" s="6">
        <f t="shared" si="27"/>
        <v>24</v>
      </c>
    </row>
    <row r="404" spans="1:10" x14ac:dyDescent="0.2">
      <c r="A404" t="s">
        <v>16</v>
      </c>
      <c r="B404" t="s">
        <v>9</v>
      </c>
      <c r="C404" s="1">
        <v>43859</v>
      </c>
      <c r="D404" t="s">
        <v>8</v>
      </c>
      <c r="E404" t="s">
        <v>15</v>
      </c>
      <c r="F404">
        <v>6</v>
      </c>
      <c r="G404" s="6">
        <f t="shared" si="24"/>
        <v>0</v>
      </c>
      <c r="H404" s="6">
        <f t="shared" si="25"/>
        <v>0</v>
      </c>
      <c r="I404" s="6">
        <f t="shared" si="26"/>
        <v>18</v>
      </c>
      <c r="J404" s="6">
        <f t="shared" si="27"/>
        <v>18</v>
      </c>
    </row>
    <row r="405" spans="1:10" x14ac:dyDescent="0.2">
      <c r="A405" t="s">
        <v>16</v>
      </c>
      <c r="B405" t="s">
        <v>9</v>
      </c>
      <c r="C405" s="1">
        <v>43859</v>
      </c>
      <c r="D405" t="s">
        <v>10</v>
      </c>
      <c r="E405" t="s">
        <v>15</v>
      </c>
      <c r="F405">
        <v>16</v>
      </c>
      <c r="G405" s="6">
        <f t="shared" si="24"/>
        <v>0</v>
      </c>
      <c r="H405" s="6">
        <f t="shared" si="25"/>
        <v>16</v>
      </c>
      <c r="I405" s="6">
        <f t="shared" si="26"/>
        <v>0</v>
      </c>
      <c r="J405" s="6">
        <f t="shared" si="27"/>
        <v>16</v>
      </c>
    </row>
    <row r="406" spans="1:10" x14ac:dyDescent="0.2">
      <c r="A406" t="s">
        <v>16</v>
      </c>
      <c r="B406" t="s">
        <v>9</v>
      </c>
      <c r="C406" s="1">
        <v>43860</v>
      </c>
      <c r="D406" t="s">
        <v>8</v>
      </c>
      <c r="E406" t="s">
        <v>15</v>
      </c>
      <c r="F406">
        <v>8</v>
      </c>
      <c r="G406" s="6">
        <f t="shared" si="24"/>
        <v>0</v>
      </c>
      <c r="H406" s="6">
        <f t="shared" si="25"/>
        <v>0</v>
      </c>
      <c r="I406" s="6">
        <f t="shared" si="26"/>
        <v>24</v>
      </c>
      <c r="J406" s="6">
        <f t="shared" si="27"/>
        <v>24</v>
      </c>
    </row>
    <row r="407" spans="1:10" x14ac:dyDescent="0.2">
      <c r="A407" t="s">
        <v>16</v>
      </c>
      <c r="B407" t="s">
        <v>9</v>
      </c>
      <c r="C407" s="1">
        <v>43861</v>
      </c>
      <c r="D407" t="s">
        <v>6</v>
      </c>
      <c r="E407" t="s">
        <v>13</v>
      </c>
      <c r="F407">
        <v>2300</v>
      </c>
      <c r="G407" s="6">
        <f t="shared" si="24"/>
        <v>13.068185999999999</v>
      </c>
      <c r="H407" s="6">
        <f t="shared" si="25"/>
        <v>0</v>
      </c>
      <c r="I407" s="6">
        <f t="shared" si="26"/>
        <v>0</v>
      </c>
      <c r="J407" s="6">
        <f t="shared" si="27"/>
        <v>13.068185999999999</v>
      </c>
    </row>
    <row r="408" spans="1:10" x14ac:dyDescent="0.2">
      <c r="A408" t="s">
        <v>16</v>
      </c>
      <c r="B408" t="s">
        <v>9</v>
      </c>
      <c r="C408" s="1">
        <v>43862</v>
      </c>
      <c r="D408" t="s">
        <v>8</v>
      </c>
      <c r="E408" t="s">
        <v>15</v>
      </c>
      <c r="F408">
        <v>7.1</v>
      </c>
      <c r="G408" s="6">
        <f t="shared" si="24"/>
        <v>0</v>
      </c>
      <c r="H408" s="6">
        <f t="shared" si="25"/>
        <v>0</v>
      </c>
      <c r="I408" s="6">
        <f t="shared" si="26"/>
        <v>21.299999999999997</v>
      </c>
      <c r="J408" s="6">
        <f t="shared" si="27"/>
        <v>21.299999999999997</v>
      </c>
    </row>
    <row r="409" spans="1:10" x14ac:dyDescent="0.2">
      <c r="A409" t="s">
        <v>16</v>
      </c>
      <c r="B409" t="s">
        <v>9</v>
      </c>
      <c r="C409" s="1">
        <v>43863</v>
      </c>
      <c r="D409" t="s">
        <v>8</v>
      </c>
      <c r="E409" t="s">
        <v>15</v>
      </c>
      <c r="F409">
        <v>9.3000000000000007</v>
      </c>
      <c r="G409" s="6">
        <f t="shared" si="24"/>
        <v>0</v>
      </c>
      <c r="H409" s="6">
        <f t="shared" si="25"/>
        <v>0</v>
      </c>
      <c r="I409" s="6">
        <f t="shared" si="26"/>
        <v>27.900000000000002</v>
      </c>
      <c r="J409" s="6">
        <f t="shared" si="27"/>
        <v>27.900000000000002</v>
      </c>
    </row>
    <row r="410" spans="1:10" x14ac:dyDescent="0.2">
      <c r="A410" t="s">
        <v>16</v>
      </c>
      <c r="B410" t="s">
        <v>9</v>
      </c>
      <c r="C410" s="1">
        <v>43866</v>
      </c>
      <c r="D410" t="s">
        <v>8</v>
      </c>
      <c r="E410" t="s">
        <v>15</v>
      </c>
      <c r="F410">
        <v>8</v>
      </c>
      <c r="G410" s="6">
        <f t="shared" si="24"/>
        <v>0</v>
      </c>
      <c r="H410" s="6">
        <f t="shared" si="25"/>
        <v>0</v>
      </c>
      <c r="I410" s="6">
        <f t="shared" si="26"/>
        <v>24</v>
      </c>
      <c r="J410" s="6">
        <f t="shared" si="27"/>
        <v>24</v>
      </c>
    </row>
    <row r="411" spans="1:10" x14ac:dyDescent="0.2">
      <c r="A411" t="s">
        <v>16</v>
      </c>
      <c r="B411" t="s">
        <v>9</v>
      </c>
      <c r="C411" s="1">
        <v>43867</v>
      </c>
      <c r="D411" t="s">
        <v>6</v>
      </c>
      <c r="E411" t="s">
        <v>13</v>
      </c>
      <c r="F411">
        <v>2000</v>
      </c>
      <c r="G411" s="6">
        <f t="shared" si="24"/>
        <v>11.36364</v>
      </c>
      <c r="H411" s="6">
        <f t="shared" si="25"/>
        <v>0</v>
      </c>
      <c r="I411" s="6">
        <f t="shared" si="26"/>
        <v>0</v>
      </c>
      <c r="J411" s="6">
        <f t="shared" si="27"/>
        <v>11.36364</v>
      </c>
    </row>
    <row r="412" spans="1:10" x14ac:dyDescent="0.2">
      <c r="A412" t="s">
        <v>16</v>
      </c>
      <c r="B412" t="s">
        <v>9</v>
      </c>
      <c r="C412" s="1">
        <v>43867</v>
      </c>
      <c r="D412" t="s">
        <v>8</v>
      </c>
      <c r="E412" t="s">
        <v>15</v>
      </c>
      <c r="F412">
        <v>5</v>
      </c>
      <c r="G412" s="6">
        <f t="shared" si="24"/>
        <v>0</v>
      </c>
      <c r="H412" s="6">
        <f t="shared" si="25"/>
        <v>0</v>
      </c>
      <c r="I412" s="6">
        <f t="shared" si="26"/>
        <v>15</v>
      </c>
      <c r="J412" s="6">
        <f t="shared" si="27"/>
        <v>15</v>
      </c>
    </row>
    <row r="413" spans="1:10" x14ac:dyDescent="0.2">
      <c r="A413" t="s">
        <v>16</v>
      </c>
      <c r="B413" t="s">
        <v>9</v>
      </c>
      <c r="C413" s="1">
        <v>43868</v>
      </c>
      <c r="D413" t="s">
        <v>8</v>
      </c>
      <c r="E413" t="s">
        <v>15</v>
      </c>
      <c r="F413">
        <v>8</v>
      </c>
      <c r="G413" s="6">
        <f t="shared" si="24"/>
        <v>0</v>
      </c>
      <c r="H413" s="6">
        <f t="shared" si="25"/>
        <v>0</v>
      </c>
      <c r="I413" s="6">
        <f t="shared" si="26"/>
        <v>24</v>
      </c>
      <c r="J413" s="6">
        <f t="shared" si="27"/>
        <v>24</v>
      </c>
    </row>
    <row r="414" spans="1:10" x14ac:dyDescent="0.2">
      <c r="A414" t="s">
        <v>16</v>
      </c>
      <c r="B414" t="s">
        <v>9</v>
      </c>
      <c r="C414" s="1">
        <v>43869</v>
      </c>
      <c r="D414" t="s">
        <v>8</v>
      </c>
      <c r="E414" t="s">
        <v>15</v>
      </c>
      <c r="F414">
        <v>16.2</v>
      </c>
      <c r="G414" s="6">
        <f t="shared" si="24"/>
        <v>0</v>
      </c>
      <c r="H414" s="6">
        <f t="shared" si="25"/>
        <v>0</v>
      </c>
      <c r="I414" s="6">
        <f t="shared" si="26"/>
        <v>48.599999999999994</v>
      </c>
      <c r="J414" s="6">
        <f t="shared" si="27"/>
        <v>48.599999999999994</v>
      </c>
    </row>
    <row r="415" spans="1:10" x14ac:dyDescent="0.2">
      <c r="A415" t="s">
        <v>16</v>
      </c>
      <c r="B415" t="s">
        <v>9</v>
      </c>
      <c r="C415" s="1">
        <v>43870</v>
      </c>
      <c r="D415" t="s">
        <v>8</v>
      </c>
      <c r="E415" t="s">
        <v>15</v>
      </c>
      <c r="F415">
        <v>8</v>
      </c>
      <c r="G415" s="6">
        <f t="shared" si="24"/>
        <v>0</v>
      </c>
      <c r="H415" s="6">
        <f t="shared" si="25"/>
        <v>0</v>
      </c>
      <c r="I415" s="6">
        <f t="shared" si="26"/>
        <v>24</v>
      </c>
      <c r="J415" s="6">
        <f t="shared" si="27"/>
        <v>24</v>
      </c>
    </row>
    <row r="416" spans="1:10" x14ac:dyDescent="0.2">
      <c r="A416" t="s">
        <v>16</v>
      </c>
      <c r="B416" t="s">
        <v>9</v>
      </c>
      <c r="C416" s="1">
        <v>43871</v>
      </c>
      <c r="D416" t="s">
        <v>8</v>
      </c>
      <c r="E416" t="s">
        <v>15</v>
      </c>
      <c r="F416">
        <v>6</v>
      </c>
      <c r="G416" s="6">
        <f t="shared" si="24"/>
        <v>0</v>
      </c>
      <c r="H416" s="6">
        <f t="shared" si="25"/>
        <v>0</v>
      </c>
      <c r="I416" s="6">
        <f t="shared" si="26"/>
        <v>18</v>
      </c>
      <c r="J416" s="6">
        <f t="shared" si="27"/>
        <v>18</v>
      </c>
    </row>
    <row r="417" spans="1:10" x14ac:dyDescent="0.2">
      <c r="A417" t="s">
        <v>16</v>
      </c>
      <c r="B417" t="s">
        <v>9</v>
      </c>
      <c r="C417" s="1">
        <v>43871</v>
      </c>
      <c r="D417" t="s">
        <v>6</v>
      </c>
      <c r="E417" t="s">
        <v>13</v>
      </c>
      <c r="F417">
        <v>1800</v>
      </c>
      <c r="G417" s="6">
        <f t="shared" si="24"/>
        <v>10.227275999999998</v>
      </c>
      <c r="H417" s="6">
        <f t="shared" si="25"/>
        <v>0</v>
      </c>
      <c r="I417" s="6">
        <f t="shared" si="26"/>
        <v>0</v>
      </c>
      <c r="J417" s="6">
        <f t="shared" si="27"/>
        <v>10.227275999999998</v>
      </c>
    </row>
    <row r="418" spans="1:10" x14ac:dyDescent="0.2">
      <c r="A418" t="s">
        <v>16</v>
      </c>
      <c r="B418" t="s">
        <v>9</v>
      </c>
      <c r="C418" s="1">
        <v>43872</v>
      </c>
      <c r="D418" t="s">
        <v>8</v>
      </c>
      <c r="E418" t="s">
        <v>15</v>
      </c>
      <c r="F418">
        <v>8</v>
      </c>
      <c r="G418" s="6">
        <f t="shared" si="24"/>
        <v>0</v>
      </c>
      <c r="H418" s="6">
        <f t="shared" si="25"/>
        <v>0</v>
      </c>
      <c r="I418" s="6">
        <f t="shared" si="26"/>
        <v>24</v>
      </c>
      <c r="J418" s="6">
        <f t="shared" si="27"/>
        <v>24</v>
      </c>
    </row>
    <row r="419" spans="1:10" x14ac:dyDescent="0.2">
      <c r="A419" t="s">
        <v>16</v>
      </c>
      <c r="B419" t="s">
        <v>9</v>
      </c>
      <c r="C419" s="1">
        <v>43873</v>
      </c>
      <c r="D419" t="s">
        <v>6</v>
      </c>
      <c r="E419" t="s">
        <v>13</v>
      </c>
      <c r="F419">
        <v>2200</v>
      </c>
      <c r="G419" s="6">
        <f t="shared" si="24"/>
        <v>12.500004000000001</v>
      </c>
      <c r="H419" s="6">
        <f t="shared" si="25"/>
        <v>0</v>
      </c>
      <c r="I419" s="6">
        <f t="shared" si="26"/>
        <v>0</v>
      </c>
      <c r="J419" s="6">
        <f t="shared" si="27"/>
        <v>12.500004000000001</v>
      </c>
    </row>
    <row r="420" spans="1:10" x14ac:dyDescent="0.2">
      <c r="A420" t="s">
        <v>16</v>
      </c>
      <c r="B420" t="s">
        <v>9</v>
      </c>
      <c r="C420" s="1">
        <v>43873</v>
      </c>
      <c r="D420" t="s">
        <v>10</v>
      </c>
      <c r="E420" t="s">
        <v>15</v>
      </c>
      <c r="F420">
        <v>15</v>
      </c>
      <c r="G420" s="6">
        <f t="shared" si="24"/>
        <v>0</v>
      </c>
      <c r="H420" s="6">
        <f t="shared" si="25"/>
        <v>15</v>
      </c>
      <c r="I420" s="6">
        <f t="shared" si="26"/>
        <v>0</v>
      </c>
      <c r="J420" s="6">
        <f t="shared" si="27"/>
        <v>15</v>
      </c>
    </row>
    <row r="421" spans="1:10" x14ac:dyDescent="0.2">
      <c r="A421" t="s">
        <v>16</v>
      </c>
      <c r="B421" t="s">
        <v>9</v>
      </c>
      <c r="C421" s="1">
        <v>43874</v>
      </c>
      <c r="D421" t="s">
        <v>8</v>
      </c>
      <c r="E421" t="s">
        <v>15</v>
      </c>
      <c r="F421">
        <v>11</v>
      </c>
      <c r="G421" s="6">
        <f t="shared" si="24"/>
        <v>0</v>
      </c>
      <c r="H421" s="6">
        <f t="shared" si="25"/>
        <v>0</v>
      </c>
      <c r="I421" s="6">
        <f t="shared" si="26"/>
        <v>33</v>
      </c>
      <c r="J421" s="6">
        <f t="shared" si="27"/>
        <v>33</v>
      </c>
    </row>
    <row r="422" spans="1:10" x14ac:dyDescent="0.2">
      <c r="A422" t="s">
        <v>16</v>
      </c>
      <c r="B422" t="s">
        <v>9</v>
      </c>
      <c r="C422" s="1">
        <v>43875</v>
      </c>
      <c r="D422" t="s">
        <v>8</v>
      </c>
      <c r="E422" t="s">
        <v>15</v>
      </c>
      <c r="F422">
        <v>8</v>
      </c>
      <c r="G422" s="6">
        <f t="shared" si="24"/>
        <v>0</v>
      </c>
      <c r="H422" s="6">
        <f t="shared" si="25"/>
        <v>0</v>
      </c>
      <c r="I422" s="6">
        <f t="shared" si="26"/>
        <v>24</v>
      </c>
      <c r="J422" s="6">
        <f t="shared" si="27"/>
        <v>24</v>
      </c>
    </row>
    <row r="423" spans="1:10" x14ac:dyDescent="0.2">
      <c r="A423" t="s">
        <v>16</v>
      </c>
      <c r="B423" t="s">
        <v>9</v>
      </c>
      <c r="C423" s="1">
        <v>43875</v>
      </c>
      <c r="D423" t="s">
        <v>6</v>
      </c>
      <c r="E423" t="s">
        <v>13</v>
      </c>
      <c r="F423">
        <v>2000</v>
      </c>
      <c r="G423" s="6">
        <f t="shared" si="24"/>
        <v>11.36364</v>
      </c>
      <c r="H423" s="6">
        <f t="shared" si="25"/>
        <v>0</v>
      </c>
      <c r="I423" s="6">
        <f t="shared" si="26"/>
        <v>0</v>
      </c>
      <c r="J423" s="6">
        <f t="shared" si="27"/>
        <v>11.36364</v>
      </c>
    </row>
    <row r="424" spans="1:10" x14ac:dyDescent="0.2">
      <c r="A424" t="s">
        <v>16</v>
      </c>
      <c r="B424" t="s">
        <v>9</v>
      </c>
      <c r="C424" s="1">
        <v>43876</v>
      </c>
      <c r="D424" t="s">
        <v>8</v>
      </c>
      <c r="E424" t="s">
        <v>15</v>
      </c>
      <c r="F424">
        <v>12</v>
      </c>
      <c r="G424" s="6">
        <f t="shared" si="24"/>
        <v>0</v>
      </c>
      <c r="H424" s="6">
        <f t="shared" si="25"/>
        <v>0</v>
      </c>
      <c r="I424" s="6">
        <f t="shared" si="26"/>
        <v>36</v>
      </c>
      <c r="J424" s="6">
        <f t="shared" si="27"/>
        <v>36</v>
      </c>
    </row>
    <row r="425" spans="1:10" x14ac:dyDescent="0.2">
      <c r="A425" t="s">
        <v>16</v>
      </c>
      <c r="B425" t="s">
        <v>9</v>
      </c>
      <c r="C425" s="1">
        <v>43877</v>
      </c>
      <c r="D425" t="s">
        <v>8</v>
      </c>
      <c r="E425" t="s">
        <v>15</v>
      </c>
      <c r="F425">
        <v>9</v>
      </c>
      <c r="G425" s="6">
        <f t="shared" si="24"/>
        <v>0</v>
      </c>
      <c r="H425" s="6">
        <f t="shared" si="25"/>
        <v>0</v>
      </c>
      <c r="I425" s="6">
        <f t="shared" si="26"/>
        <v>27</v>
      </c>
      <c r="J425" s="6">
        <f t="shared" si="27"/>
        <v>27</v>
      </c>
    </row>
    <row r="426" spans="1:10" x14ac:dyDescent="0.2">
      <c r="A426" t="s">
        <v>16</v>
      </c>
      <c r="B426" t="s">
        <v>9</v>
      </c>
      <c r="C426" s="1">
        <v>43878</v>
      </c>
      <c r="D426" t="s">
        <v>8</v>
      </c>
      <c r="E426" t="s">
        <v>15</v>
      </c>
      <c r="F426">
        <v>8</v>
      </c>
      <c r="G426" s="6">
        <f t="shared" si="24"/>
        <v>0</v>
      </c>
      <c r="H426" s="6">
        <f t="shared" si="25"/>
        <v>0</v>
      </c>
      <c r="I426" s="6">
        <f t="shared" si="26"/>
        <v>24</v>
      </c>
      <c r="J426" s="6">
        <f t="shared" si="27"/>
        <v>24</v>
      </c>
    </row>
    <row r="427" spans="1:10" x14ac:dyDescent="0.2">
      <c r="A427" t="s">
        <v>16</v>
      </c>
      <c r="B427" t="s">
        <v>9</v>
      </c>
      <c r="C427" s="1">
        <v>43878</v>
      </c>
      <c r="D427" t="s">
        <v>6</v>
      </c>
      <c r="E427" t="s">
        <v>13</v>
      </c>
      <c r="F427">
        <v>1100</v>
      </c>
      <c r="G427" s="6">
        <f t="shared" si="24"/>
        <v>6.2500020000000003</v>
      </c>
      <c r="H427" s="6">
        <f t="shared" si="25"/>
        <v>0</v>
      </c>
      <c r="I427" s="6">
        <f t="shared" si="26"/>
        <v>0</v>
      </c>
      <c r="J427" s="6">
        <f t="shared" si="27"/>
        <v>6.2500020000000003</v>
      </c>
    </row>
    <row r="428" spans="1:10" x14ac:dyDescent="0.2">
      <c r="A428" t="s">
        <v>16</v>
      </c>
      <c r="B428" t="s">
        <v>9</v>
      </c>
      <c r="C428" s="1">
        <v>43879</v>
      </c>
      <c r="D428" t="s">
        <v>8</v>
      </c>
      <c r="E428" t="s">
        <v>15</v>
      </c>
      <c r="F428">
        <v>9.16</v>
      </c>
      <c r="G428" s="6">
        <f t="shared" si="24"/>
        <v>0</v>
      </c>
      <c r="H428" s="6">
        <f t="shared" si="25"/>
        <v>0</v>
      </c>
      <c r="I428" s="6">
        <f t="shared" si="26"/>
        <v>27.48</v>
      </c>
      <c r="J428" s="6">
        <f t="shared" si="27"/>
        <v>27.48</v>
      </c>
    </row>
    <row r="429" spans="1:10" x14ac:dyDescent="0.2">
      <c r="A429" t="s">
        <v>16</v>
      </c>
      <c r="B429" t="s">
        <v>9</v>
      </c>
      <c r="C429" s="1">
        <v>43880</v>
      </c>
      <c r="D429" t="s">
        <v>8</v>
      </c>
      <c r="E429" t="s">
        <v>15</v>
      </c>
      <c r="F429">
        <v>6</v>
      </c>
      <c r="G429" s="6">
        <f t="shared" si="24"/>
        <v>0</v>
      </c>
      <c r="H429" s="6">
        <f t="shared" si="25"/>
        <v>0</v>
      </c>
      <c r="I429" s="6">
        <f t="shared" si="26"/>
        <v>18</v>
      </c>
      <c r="J429" s="6">
        <f t="shared" si="27"/>
        <v>18</v>
      </c>
    </row>
    <row r="430" spans="1:10" x14ac:dyDescent="0.2">
      <c r="A430" t="s">
        <v>16</v>
      </c>
      <c r="B430" t="s">
        <v>9</v>
      </c>
      <c r="C430" s="1">
        <v>43881</v>
      </c>
      <c r="D430" t="s">
        <v>8</v>
      </c>
      <c r="E430" t="s">
        <v>15</v>
      </c>
      <c r="F430">
        <v>10</v>
      </c>
      <c r="G430" s="6">
        <f t="shared" si="24"/>
        <v>0</v>
      </c>
      <c r="H430" s="6">
        <f t="shared" si="25"/>
        <v>0</v>
      </c>
      <c r="I430" s="6">
        <f t="shared" si="26"/>
        <v>30</v>
      </c>
      <c r="J430" s="6">
        <f t="shared" si="27"/>
        <v>30</v>
      </c>
    </row>
    <row r="431" spans="1:10" x14ac:dyDescent="0.2">
      <c r="A431" t="s">
        <v>16</v>
      </c>
      <c r="B431" t="s">
        <v>9</v>
      </c>
      <c r="C431" s="1">
        <v>43882</v>
      </c>
      <c r="D431" t="s">
        <v>8</v>
      </c>
      <c r="E431" t="s">
        <v>15</v>
      </c>
      <c r="F431">
        <v>14</v>
      </c>
      <c r="G431" s="6">
        <f t="shared" si="24"/>
        <v>0</v>
      </c>
      <c r="H431" s="6">
        <f t="shared" si="25"/>
        <v>0</v>
      </c>
      <c r="I431" s="6">
        <f t="shared" si="26"/>
        <v>42</v>
      </c>
      <c r="J431" s="6">
        <f t="shared" si="27"/>
        <v>42</v>
      </c>
    </row>
    <row r="432" spans="1:10" x14ac:dyDescent="0.2">
      <c r="A432" t="s">
        <v>16</v>
      </c>
      <c r="B432" t="s">
        <v>9</v>
      </c>
      <c r="C432" s="1">
        <v>43884</v>
      </c>
      <c r="D432" t="s">
        <v>8</v>
      </c>
      <c r="E432" t="s">
        <v>15</v>
      </c>
      <c r="F432">
        <v>11.26</v>
      </c>
      <c r="G432" s="6">
        <f t="shared" si="24"/>
        <v>0</v>
      </c>
      <c r="H432" s="6">
        <f t="shared" si="25"/>
        <v>0</v>
      </c>
      <c r="I432" s="6">
        <f t="shared" si="26"/>
        <v>33.78</v>
      </c>
      <c r="J432" s="6">
        <f t="shared" si="27"/>
        <v>33.78</v>
      </c>
    </row>
    <row r="433" spans="1:10" x14ac:dyDescent="0.2">
      <c r="A433" t="s">
        <v>16</v>
      </c>
      <c r="B433" t="s">
        <v>9</v>
      </c>
      <c r="C433" s="1">
        <v>43885</v>
      </c>
      <c r="D433" t="s">
        <v>8</v>
      </c>
      <c r="E433" t="s">
        <v>15</v>
      </c>
      <c r="F433">
        <v>6.2</v>
      </c>
      <c r="G433" s="6">
        <f t="shared" si="24"/>
        <v>0</v>
      </c>
      <c r="H433" s="6">
        <f t="shared" si="25"/>
        <v>0</v>
      </c>
      <c r="I433" s="6">
        <f t="shared" si="26"/>
        <v>18.600000000000001</v>
      </c>
      <c r="J433" s="6">
        <f t="shared" si="27"/>
        <v>18.600000000000001</v>
      </c>
    </row>
    <row r="434" spans="1:10" x14ac:dyDescent="0.2">
      <c r="A434" t="s">
        <v>16</v>
      </c>
      <c r="B434" t="s">
        <v>9</v>
      </c>
      <c r="C434" s="1">
        <v>43885</v>
      </c>
      <c r="D434" t="s">
        <v>6</v>
      </c>
      <c r="E434" t="s">
        <v>13</v>
      </c>
      <c r="F434">
        <v>1000</v>
      </c>
      <c r="G434" s="6">
        <f t="shared" si="24"/>
        <v>5.6818200000000001</v>
      </c>
      <c r="H434" s="6">
        <f t="shared" si="25"/>
        <v>0</v>
      </c>
      <c r="I434" s="6">
        <f t="shared" si="26"/>
        <v>0</v>
      </c>
      <c r="J434" s="6">
        <f t="shared" si="27"/>
        <v>5.6818200000000001</v>
      </c>
    </row>
    <row r="435" spans="1:10" x14ac:dyDescent="0.2">
      <c r="A435" t="s">
        <v>16</v>
      </c>
      <c r="B435" t="s">
        <v>9</v>
      </c>
      <c r="C435" s="1">
        <v>43886</v>
      </c>
      <c r="D435" t="s">
        <v>8</v>
      </c>
      <c r="E435" t="s">
        <v>15</v>
      </c>
      <c r="F435">
        <v>8</v>
      </c>
      <c r="G435" s="6">
        <f t="shared" si="24"/>
        <v>0</v>
      </c>
      <c r="H435" s="6">
        <f t="shared" si="25"/>
        <v>0</v>
      </c>
      <c r="I435" s="6">
        <f t="shared" si="26"/>
        <v>24</v>
      </c>
      <c r="J435" s="6">
        <f t="shared" si="27"/>
        <v>24</v>
      </c>
    </row>
    <row r="436" spans="1:10" x14ac:dyDescent="0.2">
      <c r="A436" t="s">
        <v>16</v>
      </c>
      <c r="B436" t="s">
        <v>9</v>
      </c>
      <c r="C436" s="1">
        <v>43887</v>
      </c>
      <c r="D436" t="s">
        <v>8</v>
      </c>
      <c r="E436" t="s">
        <v>15</v>
      </c>
      <c r="F436">
        <v>8.68</v>
      </c>
      <c r="G436" s="6">
        <f t="shared" si="24"/>
        <v>0</v>
      </c>
      <c r="H436" s="6">
        <f t="shared" si="25"/>
        <v>0</v>
      </c>
      <c r="I436" s="6">
        <f t="shared" si="26"/>
        <v>26.04</v>
      </c>
      <c r="J436" s="6">
        <f t="shared" si="27"/>
        <v>26.04</v>
      </c>
    </row>
    <row r="437" spans="1:10" x14ac:dyDescent="0.2">
      <c r="A437" t="s">
        <v>16</v>
      </c>
      <c r="B437" t="s">
        <v>9</v>
      </c>
      <c r="C437" s="1">
        <v>43887</v>
      </c>
      <c r="D437" t="s">
        <v>10</v>
      </c>
      <c r="E437" t="s">
        <v>15</v>
      </c>
      <c r="F437">
        <v>18</v>
      </c>
      <c r="G437" s="6">
        <f t="shared" si="24"/>
        <v>0</v>
      </c>
      <c r="H437" s="6">
        <f t="shared" si="25"/>
        <v>18</v>
      </c>
      <c r="I437" s="6">
        <f t="shared" si="26"/>
        <v>0</v>
      </c>
      <c r="J437" s="6">
        <f t="shared" si="27"/>
        <v>18</v>
      </c>
    </row>
    <row r="438" spans="1:10" x14ac:dyDescent="0.2">
      <c r="A438" t="s">
        <v>36</v>
      </c>
      <c r="B438" t="s">
        <v>9</v>
      </c>
      <c r="C438" s="1">
        <v>43845</v>
      </c>
      <c r="D438" t="s">
        <v>6</v>
      </c>
      <c r="E438" t="s">
        <v>13</v>
      </c>
      <c r="F438">
        <v>3000</v>
      </c>
      <c r="G438" s="6">
        <f t="shared" si="24"/>
        <v>17.045459999999999</v>
      </c>
      <c r="H438" s="6">
        <f t="shared" si="25"/>
        <v>0</v>
      </c>
      <c r="I438" s="6">
        <f t="shared" si="26"/>
        <v>0</v>
      </c>
      <c r="J438" s="6">
        <f t="shared" si="27"/>
        <v>17.045459999999999</v>
      </c>
    </row>
    <row r="439" spans="1:10" x14ac:dyDescent="0.2">
      <c r="A439" t="s">
        <v>36</v>
      </c>
      <c r="B439" t="s">
        <v>9</v>
      </c>
      <c r="C439" s="1">
        <v>43846</v>
      </c>
      <c r="D439" t="s">
        <v>6</v>
      </c>
      <c r="E439" t="s">
        <v>13</v>
      </c>
      <c r="F439">
        <v>4000</v>
      </c>
      <c r="G439" s="6">
        <f t="shared" si="24"/>
        <v>22.72728</v>
      </c>
      <c r="H439" s="6">
        <f t="shared" si="25"/>
        <v>0</v>
      </c>
      <c r="I439" s="6">
        <f t="shared" si="26"/>
        <v>0</v>
      </c>
      <c r="J439" s="6">
        <f t="shared" si="27"/>
        <v>22.72728</v>
      </c>
    </row>
    <row r="440" spans="1:10" x14ac:dyDescent="0.2">
      <c r="A440" t="s">
        <v>36</v>
      </c>
      <c r="B440" t="s">
        <v>9</v>
      </c>
      <c r="C440" s="1">
        <v>43846</v>
      </c>
      <c r="D440" t="s">
        <v>8</v>
      </c>
      <c r="E440" t="s">
        <v>15</v>
      </c>
      <c r="F440">
        <v>5.5</v>
      </c>
      <c r="G440" s="6">
        <f t="shared" si="24"/>
        <v>0</v>
      </c>
      <c r="H440" s="6">
        <f t="shared" si="25"/>
        <v>0</v>
      </c>
      <c r="I440" s="6">
        <f t="shared" si="26"/>
        <v>16.5</v>
      </c>
      <c r="J440" s="6">
        <f t="shared" si="27"/>
        <v>16.5</v>
      </c>
    </row>
    <row r="441" spans="1:10" x14ac:dyDescent="0.2">
      <c r="A441" t="s">
        <v>36</v>
      </c>
      <c r="B441" t="s">
        <v>9</v>
      </c>
      <c r="C441" s="1">
        <v>43847</v>
      </c>
      <c r="D441" t="s">
        <v>6</v>
      </c>
      <c r="E441" t="s">
        <v>13</v>
      </c>
      <c r="F441">
        <v>5300</v>
      </c>
      <c r="G441" s="6">
        <f t="shared" si="24"/>
        <v>30.113645999999999</v>
      </c>
      <c r="H441" s="6">
        <f t="shared" si="25"/>
        <v>0</v>
      </c>
      <c r="I441" s="6">
        <f t="shared" si="26"/>
        <v>0</v>
      </c>
      <c r="J441" s="6">
        <f t="shared" si="27"/>
        <v>30.113645999999999</v>
      </c>
    </row>
    <row r="442" spans="1:10" x14ac:dyDescent="0.2">
      <c r="A442" t="s">
        <v>36</v>
      </c>
      <c r="B442" t="s">
        <v>9</v>
      </c>
      <c r="C442" s="1">
        <v>43848</v>
      </c>
      <c r="D442" t="s">
        <v>8</v>
      </c>
      <c r="E442" t="s">
        <v>15</v>
      </c>
      <c r="F442">
        <v>8</v>
      </c>
      <c r="G442" s="6">
        <f t="shared" si="24"/>
        <v>0</v>
      </c>
      <c r="H442" s="6">
        <f t="shared" si="25"/>
        <v>0</v>
      </c>
      <c r="I442" s="6">
        <f t="shared" si="26"/>
        <v>24</v>
      </c>
      <c r="J442" s="6">
        <f t="shared" si="27"/>
        <v>24</v>
      </c>
    </row>
    <row r="443" spans="1:10" x14ac:dyDescent="0.2">
      <c r="A443" t="s">
        <v>36</v>
      </c>
      <c r="B443" t="s">
        <v>9</v>
      </c>
      <c r="C443" s="1">
        <v>43848</v>
      </c>
      <c r="D443" t="s">
        <v>8</v>
      </c>
      <c r="E443" t="s">
        <v>15</v>
      </c>
      <c r="F443">
        <v>8</v>
      </c>
      <c r="G443" s="6">
        <f t="shared" si="24"/>
        <v>0</v>
      </c>
      <c r="H443" s="6">
        <f t="shared" si="25"/>
        <v>0</v>
      </c>
      <c r="I443" s="6">
        <f t="shared" si="26"/>
        <v>24</v>
      </c>
      <c r="J443" s="6">
        <f t="shared" si="27"/>
        <v>24</v>
      </c>
    </row>
    <row r="444" spans="1:10" x14ac:dyDescent="0.2">
      <c r="A444" t="s">
        <v>36</v>
      </c>
      <c r="B444" t="s">
        <v>9</v>
      </c>
      <c r="C444" s="1">
        <v>43849</v>
      </c>
      <c r="D444" t="s">
        <v>10</v>
      </c>
      <c r="E444" t="s">
        <v>15</v>
      </c>
      <c r="F444">
        <v>37</v>
      </c>
      <c r="G444" s="6">
        <f t="shared" si="24"/>
        <v>0</v>
      </c>
      <c r="H444" s="6">
        <f t="shared" si="25"/>
        <v>37</v>
      </c>
      <c r="I444" s="6">
        <f t="shared" si="26"/>
        <v>0</v>
      </c>
      <c r="J444" s="6">
        <f t="shared" si="27"/>
        <v>37</v>
      </c>
    </row>
    <row r="445" spans="1:10" x14ac:dyDescent="0.2">
      <c r="A445" t="s">
        <v>36</v>
      </c>
      <c r="B445" t="s">
        <v>9</v>
      </c>
      <c r="C445" s="1">
        <v>43849</v>
      </c>
      <c r="D445" t="s">
        <v>10</v>
      </c>
      <c r="E445" t="s">
        <v>15</v>
      </c>
      <c r="F445">
        <v>37</v>
      </c>
      <c r="G445" s="6">
        <f t="shared" si="24"/>
        <v>0</v>
      </c>
      <c r="H445" s="6">
        <f t="shared" si="25"/>
        <v>37</v>
      </c>
      <c r="I445" s="6">
        <f t="shared" si="26"/>
        <v>0</v>
      </c>
      <c r="J445" s="6">
        <f t="shared" si="27"/>
        <v>37</v>
      </c>
    </row>
    <row r="446" spans="1:10" x14ac:dyDescent="0.2">
      <c r="A446" t="s">
        <v>36</v>
      </c>
      <c r="B446" t="s">
        <v>9</v>
      </c>
      <c r="C446" s="1">
        <v>43850</v>
      </c>
      <c r="D446" t="s">
        <v>6</v>
      </c>
      <c r="E446" t="s">
        <v>13</v>
      </c>
      <c r="F446">
        <v>3000</v>
      </c>
      <c r="G446" s="6">
        <f t="shared" si="24"/>
        <v>17.045459999999999</v>
      </c>
      <c r="H446" s="6">
        <f t="shared" si="25"/>
        <v>0</v>
      </c>
      <c r="I446" s="6">
        <f t="shared" si="26"/>
        <v>0</v>
      </c>
      <c r="J446" s="6">
        <f t="shared" si="27"/>
        <v>17.045459999999999</v>
      </c>
    </row>
    <row r="447" spans="1:10" x14ac:dyDescent="0.2">
      <c r="A447" t="s">
        <v>36</v>
      </c>
      <c r="B447" t="s">
        <v>9</v>
      </c>
      <c r="C447" s="1">
        <v>43851</v>
      </c>
      <c r="D447" t="s">
        <v>6</v>
      </c>
      <c r="E447" t="s">
        <v>13</v>
      </c>
      <c r="F447">
        <v>5000</v>
      </c>
      <c r="G447" s="6">
        <f t="shared" si="24"/>
        <v>28.409100000000002</v>
      </c>
      <c r="H447" s="6">
        <f t="shared" si="25"/>
        <v>0</v>
      </c>
      <c r="I447" s="6">
        <f t="shared" si="26"/>
        <v>0</v>
      </c>
      <c r="J447" s="6">
        <f t="shared" si="27"/>
        <v>28.409100000000002</v>
      </c>
    </row>
    <row r="448" spans="1:10" x14ac:dyDescent="0.2">
      <c r="A448" t="s">
        <v>36</v>
      </c>
      <c r="B448" t="s">
        <v>9</v>
      </c>
      <c r="C448" s="1">
        <v>43852</v>
      </c>
      <c r="D448" t="s">
        <v>6</v>
      </c>
      <c r="E448" t="s">
        <v>13</v>
      </c>
      <c r="F448">
        <v>3200</v>
      </c>
      <c r="G448" s="6">
        <f t="shared" si="24"/>
        <v>18.181823999999999</v>
      </c>
      <c r="H448" s="6">
        <f t="shared" si="25"/>
        <v>0</v>
      </c>
      <c r="I448" s="6">
        <f t="shared" si="26"/>
        <v>0</v>
      </c>
      <c r="J448" s="6">
        <f t="shared" si="27"/>
        <v>18.181823999999999</v>
      </c>
    </row>
    <row r="449" spans="1:10" x14ac:dyDescent="0.2">
      <c r="A449" t="s">
        <v>36</v>
      </c>
      <c r="B449" t="s">
        <v>9</v>
      </c>
      <c r="C449" s="1">
        <v>43853</v>
      </c>
      <c r="D449" t="s">
        <v>8</v>
      </c>
      <c r="E449" t="s">
        <v>15</v>
      </c>
      <c r="F449">
        <v>7.5</v>
      </c>
      <c r="G449" s="6">
        <f t="shared" si="24"/>
        <v>0</v>
      </c>
      <c r="H449" s="6">
        <f t="shared" si="25"/>
        <v>0</v>
      </c>
      <c r="I449" s="6">
        <f t="shared" si="26"/>
        <v>22.5</v>
      </c>
      <c r="J449" s="6">
        <f t="shared" si="27"/>
        <v>22.5</v>
      </c>
    </row>
    <row r="450" spans="1:10" x14ac:dyDescent="0.2">
      <c r="A450" t="s">
        <v>36</v>
      </c>
      <c r="B450" t="s">
        <v>9</v>
      </c>
      <c r="C450" s="1">
        <v>43854</v>
      </c>
      <c r="D450" t="s">
        <v>6</v>
      </c>
      <c r="E450" t="s">
        <v>13</v>
      </c>
      <c r="F450">
        <v>6000</v>
      </c>
      <c r="G450" s="6">
        <f t="shared" ref="G450:G513" si="28">IF(D450="Swim",((F450*0.000568182)*10),0)</f>
        <v>34.090919999999997</v>
      </c>
      <c r="H450" s="6">
        <f t="shared" ref="H450:H513" si="29">IF(D450="Bike",F450,0)</f>
        <v>0</v>
      </c>
      <c r="I450" s="6">
        <f t="shared" ref="I450:I513" si="30">IF(D450="Run",F450*3,0)</f>
        <v>0</v>
      </c>
      <c r="J450" s="6">
        <f t="shared" ref="J450:J513" si="31">SUM(G450:I450)</f>
        <v>34.090919999999997</v>
      </c>
    </row>
    <row r="451" spans="1:10" x14ac:dyDescent="0.2">
      <c r="A451" t="s">
        <v>36</v>
      </c>
      <c r="B451" t="s">
        <v>9</v>
      </c>
      <c r="C451" s="1">
        <v>43855</v>
      </c>
      <c r="D451" t="s">
        <v>10</v>
      </c>
      <c r="E451" t="s">
        <v>15</v>
      </c>
      <c r="F451">
        <v>25</v>
      </c>
      <c r="G451" s="6">
        <f t="shared" si="28"/>
        <v>0</v>
      </c>
      <c r="H451" s="6">
        <f t="shared" si="29"/>
        <v>25</v>
      </c>
      <c r="I451" s="6">
        <f t="shared" si="30"/>
        <v>0</v>
      </c>
      <c r="J451" s="6">
        <f t="shared" si="31"/>
        <v>25</v>
      </c>
    </row>
    <row r="452" spans="1:10" x14ac:dyDescent="0.2">
      <c r="A452" t="s">
        <v>36</v>
      </c>
      <c r="B452" t="s">
        <v>9</v>
      </c>
      <c r="C452" s="1">
        <v>43855</v>
      </c>
      <c r="D452" t="s">
        <v>8</v>
      </c>
      <c r="E452" t="s">
        <v>15</v>
      </c>
      <c r="F452">
        <v>5</v>
      </c>
      <c r="G452" s="6">
        <f t="shared" si="28"/>
        <v>0</v>
      </c>
      <c r="H452" s="6">
        <f t="shared" si="29"/>
        <v>0</v>
      </c>
      <c r="I452" s="6">
        <f t="shared" si="30"/>
        <v>15</v>
      </c>
      <c r="J452" s="6">
        <f t="shared" si="31"/>
        <v>15</v>
      </c>
    </row>
    <row r="453" spans="1:10" x14ac:dyDescent="0.2">
      <c r="A453" t="s">
        <v>36</v>
      </c>
      <c r="B453" t="s">
        <v>9</v>
      </c>
      <c r="C453" s="1">
        <v>43856</v>
      </c>
      <c r="D453" t="s">
        <v>10</v>
      </c>
      <c r="E453" t="s">
        <v>15</v>
      </c>
      <c r="F453">
        <v>30</v>
      </c>
      <c r="G453" s="6">
        <f t="shared" si="28"/>
        <v>0</v>
      </c>
      <c r="H453" s="6">
        <f t="shared" si="29"/>
        <v>30</v>
      </c>
      <c r="I453" s="6">
        <f t="shared" si="30"/>
        <v>0</v>
      </c>
      <c r="J453" s="6">
        <f t="shared" si="31"/>
        <v>30</v>
      </c>
    </row>
    <row r="454" spans="1:10" x14ac:dyDescent="0.2">
      <c r="A454" t="s">
        <v>36</v>
      </c>
      <c r="B454" t="s">
        <v>9</v>
      </c>
      <c r="C454" s="1">
        <v>43857</v>
      </c>
      <c r="D454" t="s">
        <v>6</v>
      </c>
      <c r="E454" t="s">
        <v>13</v>
      </c>
      <c r="F454">
        <v>3000</v>
      </c>
      <c r="G454" s="6">
        <f t="shared" si="28"/>
        <v>17.045459999999999</v>
      </c>
      <c r="H454" s="6">
        <f t="shared" si="29"/>
        <v>0</v>
      </c>
      <c r="I454" s="6">
        <f t="shared" si="30"/>
        <v>0</v>
      </c>
      <c r="J454" s="6">
        <f t="shared" si="31"/>
        <v>17.045459999999999</v>
      </c>
    </row>
    <row r="455" spans="1:10" x14ac:dyDescent="0.2">
      <c r="A455" t="s">
        <v>36</v>
      </c>
      <c r="B455" t="s">
        <v>9</v>
      </c>
      <c r="C455" s="1">
        <v>43858</v>
      </c>
      <c r="D455" t="s">
        <v>10</v>
      </c>
      <c r="E455" t="s">
        <v>15</v>
      </c>
      <c r="F455">
        <v>25</v>
      </c>
      <c r="G455" s="6">
        <f t="shared" si="28"/>
        <v>0</v>
      </c>
      <c r="H455" s="6">
        <f t="shared" si="29"/>
        <v>25</v>
      </c>
      <c r="I455" s="6">
        <f t="shared" si="30"/>
        <v>0</v>
      </c>
      <c r="J455" s="6">
        <f t="shared" si="31"/>
        <v>25</v>
      </c>
    </row>
    <row r="456" spans="1:10" x14ac:dyDescent="0.2">
      <c r="A456" t="s">
        <v>36</v>
      </c>
      <c r="B456" t="s">
        <v>9</v>
      </c>
      <c r="C456" s="1">
        <v>43859</v>
      </c>
      <c r="D456" t="s">
        <v>6</v>
      </c>
      <c r="E456" t="s">
        <v>13</v>
      </c>
      <c r="F456">
        <v>4000</v>
      </c>
      <c r="G456" s="6">
        <f t="shared" si="28"/>
        <v>22.72728</v>
      </c>
      <c r="H456" s="6">
        <f t="shared" si="29"/>
        <v>0</v>
      </c>
      <c r="I456" s="6">
        <f t="shared" si="30"/>
        <v>0</v>
      </c>
      <c r="J456" s="6">
        <f t="shared" si="31"/>
        <v>22.72728</v>
      </c>
    </row>
    <row r="457" spans="1:10" x14ac:dyDescent="0.2">
      <c r="A457" t="s">
        <v>36</v>
      </c>
      <c r="B457" t="s">
        <v>9</v>
      </c>
      <c r="C457" s="1">
        <v>43860</v>
      </c>
      <c r="D457" t="s">
        <v>8</v>
      </c>
      <c r="E457" t="s">
        <v>15</v>
      </c>
      <c r="F457">
        <v>5.5</v>
      </c>
      <c r="G457" s="6">
        <f t="shared" si="28"/>
        <v>0</v>
      </c>
      <c r="H457" s="6">
        <f t="shared" si="29"/>
        <v>0</v>
      </c>
      <c r="I457" s="6">
        <f t="shared" si="30"/>
        <v>16.5</v>
      </c>
      <c r="J457" s="6">
        <f t="shared" si="31"/>
        <v>16.5</v>
      </c>
    </row>
    <row r="458" spans="1:10" x14ac:dyDescent="0.2">
      <c r="A458" t="s">
        <v>36</v>
      </c>
      <c r="B458" t="s">
        <v>9</v>
      </c>
      <c r="C458" s="1">
        <v>43861</v>
      </c>
      <c r="D458" t="s">
        <v>6</v>
      </c>
      <c r="E458" t="s">
        <v>13</v>
      </c>
      <c r="F458">
        <v>5600</v>
      </c>
      <c r="G458" s="6">
        <f t="shared" si="28"/>
        <v>31.818192</v>
      </c>
      <c r="H458" s="6">
        <f t="shared" si="29"/>
        <v>0</v>
      </c>
      <c r="I458" s="6">
        <f t="shared" si="30"/>
        <v>0</v>
      </c>
      <c r="J458" s="6">
        <f t="shared" si="31"/>
        <v>31.818192</v>
      </c>
    </row>
    <row r="459" spans="1:10" x14ac:dyDescent="0.2">
      <c r="A459" t="s">
        <v>36</v>
      </c>
      <c r="B459" t="s">
        <v>9</v>
      </c>
      <c r="C459" s="1">
        <v>43862</v>
      </c>
      <c r="D459" t="s">
        <v>8</v>
      </c>
      <c r="E459" t="s">
        <v>15</v>
      </c>
      <c r="F459">
        <v>11</v>
      </c>
      <c r="G459" s="6">
        <f t="shared" si="28"/>
        <v>0</v>
      </c>
      <c r="H459" s="6">
        <f t="shared" si="29"/>
        <v>0</v>
      </c>
      <c r="I459" s="6">
        <f t="shared" si="30"/>
        <v>33</v>
      </c>
      <c r="J459" s="6">
        <f t="shared" si="31"/>
        <v>33</v>
      </c>
    </row>
    <row r="460" spans="1:10" x14ac:dyDescent="0.2">
      <c r="A460" t="s">
        <v>36</v>
      </c>
      <c r="B460" t="s">
        <v>9</v>
      </c>
      <c r="C460" s="1">
        <v>43863</v>
      </c>
      <c r="D460" t="s">
        <v>10</v>
      </c>
      <c r="E460" t="s">
        <v>15</v>
      </c>
      <c r="F460">
        <v>38</v>
      </c>
      <c r="G460" s="6">
        <f t="shared" si="28"/>
        <v>0</v>
      </c>
      <c r="H460" s="6">
        <f t="shared" si="29"/>
        <v>38</v>
      </c>
      <c r="I460" s="6">
        <f t="shared" si="30"/>
        <v>0</v>
      </c>
      <c r="J460" s="6">
        <f t="shared" si="31"/>
        <v>38</v>
      </c>
    </row>
    <row r="461" spans="1:10" x14ac:dyDescent="0.2">
      <c r="A461" t="s">
        <v>36</v>
      </c>
      <c r="B461" t="s">
        <v>9</v>
      </c>
      <c r="C461" s="1">
        <v>43864</v>
      </c>
      <c r="D461" t="s">
        <v>6</v>
      </c>
      <c r="E461" t="s">
        <v>13</v>
      </c>
      <c r="F461">
        <v>2300</v>
      </c>
      <c r="G461" s="6">
        <f t="shared" si="28"/>
        <v>13.068185999999999</v>
      </c>
      <c r="H461" s="6">
        <f t="shared" si="29"/>
        <v>0</v>
      </c>
      <c r="I461" s="6">
        <f t="shared" si="30"/>
        <v>0</v>
      </c>
      <c r="J461" s="6">
        <f t="shared" si="31"/>
        <v>13.068185999999999</v>
      </c>
    </row>
    <row r="462" spans="1:10" x14ac:dyDescent="0.2">
      <c r="A462" t="s">
        <v>36</v>
      </c>
      <c r="B462" t="s">
        <v>9</v>
      </c>
      <c r="C462" s="1">
        <v>43865</v>
      </c>
      <c r="D462" t="s">
        <v>6</v>
      </c>
      <c r="E462" t="s">
        <v>13</v>
      </c>
      <c r="F462">
        <v>5000</v>
      </c>
      <c r="G462" s="6">
        <f t="shared" si="28"/>
        <v>28.409100000000002</v>
      </c>
      <c r="H462" s="6">
        <f t="shared" si="29"/>
        <v>0</v>
      </c>
      <c r="I462" s="6">
        <f t="shared" si="30"/>
        <v>0</v>
      </c>
      <c r="J462" s="6">
        <f t="shared" si="31"/>
        <v>28.409100000000002</v>
      </c>
    </row>
    <row r="463" spans="1:10" x14ac:dyDescent="0.2">
      <c r="A463" t="s">
        <v>36</v>
      </c>
      <c r="B463" t="s">
        <v>9</v>
      </c>
      <c r="C463" s="1">
        <v>43866</v>
      </c>
      <c r="D463" t="s">
        <v>6</v>
      </c>
      <c r="E463" t="s">
        <v>13</v>
      </c>
      <c r="F463">
        <v>3050</v>
      </c>
      <c r="G463" s="6">
        <f t="shared" si="28"/>
        <v>17.329550999999999</v>
      </c>
      <c r="H463" s="6">
        <f t="shared" si="29"/>
        <v>0</v>
      </c>
      <c r="I463" s="6">
        <f t="shared" si="30"/>
        <v>0</v>
      </c>
      <c r="J463" s="6">
        <f t="shared" si="31"/>
        <v>17.329550999999999</v>
      </c>
    </row>
    <row r="464" spans="1:10" x14ac:dyDescent="0.2">
      <c r="A464" t="s">
        <v>36</v>
      </c>
      <c r="B464" t="s">
        <v>9</v>
      </c>
      <c r="C464" s="1">
        <v>43866</v>
      </c>
      <c r="D464" t="s">
        <v>8</v>
      </c>
      <c r="E464" t="s">
        <v>15</v>
      </c>
      <c r="F464">
        <v>3</v>
      </c>
      <c r="G464" s="6">
        <f t="shared" si="28"/>
        <v>0</v>
      </c>
      <c r="H464" s="6">
        <f t="shared" si="29"/>
        <v>0</v>
      </c>
      <c r="I464" s="6">
        <f t="shared" si="30"/>
        <v>9</v>
      </c>
      <c r="J464" s="6">
        <f t="shared" si="31"/>
        <v>9</v>
      </c>
    </row>
    <row r="465" spans="1:10" x14ac:dyDescent="0.2">
      <c r="A465" t="s">
        <v>36</v>
      </c>
      <c r="B465" t="s">
        <v>9</v>
      </c>
      <c r="C465" s="1">
        <v>43867</v>
      </c>
      <c r="D465" t="s">
        <v>6</v>
      </c>
      <c r="E465" t="s">
        <v>13</v>
      </c>
      <c r="F465">
        <v>800</v>
      </c>
      <c r="G465" s="6">
        <f t="shared" si="28"/>
        <v>4.5454559999999997</v>
      </c>
      <c r="H465" s="6">
        <f t="shared" si="29"/>
        <v>0</v>
      </c>
      <c r="I465" s="6">
        <f t="shared" si="30"/>
        <v>0</v>
      </c>
      <c r="J465" s="6">
        <f t="shared" si="31"/>
        <v>4.5454559999999997</v>
      </c>
    </row>
    <row r="466" spans="1:10" x14ac:dyDescent="0.2">
      <c r="A466" t="s">
        <v>36</v>
      </c>
      <c r="B466" t="s">
        <v>9</v>
      </c>
      <c r="C466" s="1">
        <v>43867</v>
      </c>
      <c r="D466" t="s">
        <v>10</v>
      </c>
      <c r="E466" t="s">
        <v>15</v>
      </c>
      <c r="F466">
        <v>25</v>
      </c>
      <c r="G466" s="6">
        <f t="shared" si="28"/>
        <v>0</v>
      </c>
      <c r="H466" s="6">
        <f t="shared" si="29"/>
        <v>25</v>
      </c>
      <c r="I466" s="6">
        <f t="shared" si="30"/>
        <v>0</v>
      </c>
      <c r="J466" s="6">
        <f t="shared" si="31"/>
        <v>25</v>
      </c>
    </row>
    <row r="467" spans="1:10" x14ac:dyDescent="0.2">
      <c r="A467" t="s">
        <v>36</v>
      </c>
      <c r="B467" t="s">
        <v>9</v>
      </c>
      <c r="C467" s="1">
        <v>43868</v>
      </c>
      <c r="D467" t="s">
        <v>6</v>
      </c>
      <c r="E467" t="s">
        <v>13</v>
      </c>
      <c r="F467">
        <v>6000</v>
      </c>
      <c r="G467" s="6">
        <f t="shared" si="28"/>
        <v>34.090919999999997</v>
      </c>
      <c r="H467" s="6">
        <f t="shared" si="29"/>
        <v>0</v>
      </c>
      <c r="I467" s="6">
        <f t="shared" si="30"/>
        <v>0</v>
      </c>
      <c r="J467" s="6">
        <f t="shared" si="31"/>
        <v>34.090919999999997</v>
      </c>
    </row>
    <row r="468" spans="1:10" x14ac:dyDescent="0.2">
      <c r="A468" t="s">
        <v>36</v>
      </c>
      <c r="B468" t="s">
        <v>9</v>
      </c>
      <c r="C468" s="1">
        <v>43869</v>
      </c>
      <c r="D468" t="s">
        <v>10</v>
      </c>
      <c r="E468" t="s">
        <v>15</v>
      </c>
      <c r="F468">
        <v>25</v>
      </c>
      <c r="G468" s="6">
        <f t="shared" si="28"/>
        <v>0</v>
      </c>
      <c r="H468" s="6">
        <f t="shared" si="29"/>
        <v>25</v>
      </c>
      <c r="I468" s="6">
        <f t="shared" si="30"/>
        <v>0</v>
      </c>
      <c r="J468" s="6">
        <f t="shared" si="31"/>
        <v>25</v>
      </c>
    </row>
    <row r="469" spans="1:10" x14ac:dyDescent="0.2">
      <c r="A469" t="s">
        <v>36</v>
      </c>
      <c r="B469" t="s">
        <v>9</v>
      </c>
      <c r="C469" s="1">
        <v>43870</v>
      </c>
      <c r="D469" t="s">
        <v>10</v>
      </c>
      <c r="E469" t="s">
        <v>15</v>
      </c>
      <c r="F469">
        <v>36</v>
      </c>
      <c r="G469" s="6">
        <f t="shared" si="28"/>
        <v>0</v>
      </c>
      <c r="H469" s="6">
        <f t="shared" si="29"/>
        <v>36</v>
      </c>
      <c r="I469" s="6">
        <f t="shared" si="30"/>
        <v>0</v>
      </c>
      <c r="J469" s="6">
        <f t="shared" si="31"/>
        <v>36</v>
      </c>
    </row>
    <row r="470" spans="1:10" x14ac:dyDescent="0.2">
      <c r="A470" t="s">
        <v>36</v>
      </c>
      <c r="B470" t="s">
        <v>9</v>
      </c>
      <c r="C470" s="1">
        <v>43871</v>
      </c>
      <c r="D470" t="s">
        <v>6</v>
      </c>
      <c r="E470" t="s">
        <v>13</v>
      </c>
      <c r="F470">
        <v>2700</v>
      </c>
      <c r="G470" s="6">
        <f t="shared" si="28"/>
        <v>15.340913999999998</v>
      </c>
      <c r="H470" s="6">
        <f t="shared" si="29"/>
        <v>0</v>
      </c>
      <c r="I470" s="6">
        <f t="shared" si="30"/>
        <v>0</v>
      </c>
      <c r="J470" s="6">
        <f t="shared" si="31"/>
        <v>15.340913999999998</v>
      </c>
    </row>
    <row r="471" spans="1:10" x14ac:dyDescent="0.2">
      <c r="A471" t="s">
        <v>36</v>
      </c>
      <c r="B471" t="s">
        <v>9</v>
      </c>
      <c r="C471" s="1">
        <v>43872</v>
      </c>
      <c r="D471" t="s">
        <v>6</v>
      </c>
      <c r="E471" t="s">
        <v>13</v>
      </c>
      <c r="F471">
        <v>5000</v>
      </c>
      <c r="G471" s="6">
        <f t="shared" si="28"/>
        <v>28.409100000000002</v>
      </c>
      <c r="H471" s="6">
        <f t="shared" si="29"/>
        <v>0</v>
      </c>
      <c r="I471" s="6">
        <f t="shared" si="30"/>
        <v>0</v>
      </c>
      <c r="J471" s="6">
        <f t="shared" si="31"/>
        <v>28.409100000000002</v>
      </c>
    </row>
    <row r="472" spans="1:10" x14ac:dyDescent="0.2">
      <c r="A472" t="s">
        <v>36</v>
      </c>
      <c r="B472" t="s">
        <v>9</v>
      </c>
      <c r="C472" s="1">
        <v>43873</v>
      </c>
      <c r="D472" t="s">
        <v>8</v>
      </c>
      <c r="E472" t="s">
        <v>15</v>
      </c>
      <c r="F472">
        <v>11</v>
      </c>
      <c r="G472" s="6">
        <f t="shared" si="28"/>
        <v>0</v>
      </c>
      <c r="H472" s="6">
        <f t="shared" si="29"/>
        <v>0</v>
      </c>
      <c r="I472" s="6">
        <f t="shared" si="30"/>
        <v>33</v>
      </c>
      <c r="J472" s="6">
        <f t="shared" si="31"/>
        <v>33</v>
      </c>
    </row>
    <row r="473" spans="1:10" x14ac:dyDescent="0.2">
      <c r="A473" t="s">
        <v>36</v>
      </c>
      <c r="B473" t="s">
        <v>9</v>
      </c>
      <c r="C473" s="1">
        <v>43874</v>
      </c>
      <c r="D473" t="s">
        <v>6</v>
      </c>
      <c r="E473" t="s">
        <v>13</v>
      </c>
      <c r="F473">
        <v>4000</v>
      </c>
      <c r="G473" s="6">
        <f t="shared" si="28"/>
        <v>22.72728</v>
      </c>
      <c r="H473" s="6">
        <f t="shared" si="29"/>
        <v>0</v>
      </c>
      <c r="I473" s="6">
        <f t="shared" si="30"/>
        <v>0</v>
      </c>
      <c r="J473" s="6">
        <f t="shared" si="31"/>
        <v>22.72728</v>
      </c>
    </row>
    <row r="474" spans="1:10" x14ac:dyDescent="0.2">
      <c r="A474" t="s">
        <v>36</v>
      </c>
      <c r="B474" t="s">
        <v>9</v>
      </c>
      <c r="C474" s="1">
        <v>43875</v>
      </c>
      <c r="D474" t="s">
        <v>6</v>
      </c>
      <c r="E474" t="s">
        <v>13</v>
      </c>
      <c r="F474">
        <v>4000</v>
      </c>
      <c r="G474" s="6">
        <f t="shared" si="28"/>
        <v>22.72728</v>
      </c>
      <c r="H474" s="6">
        <f t="shared" si="29"/>
        <v>0</v>
      </c>
      <c r="I474" s="6">
        <f t="shared" si="30"/>
        <v>0</v>
      </c>
      <c r="J474" s="6">
        <f t="shared" si="31"/>
        <v>22.72728</v>
      </c>
    </row>
    <row r="475" spans="1:10" x14ac:dyDescent="0.2">
      <c r="A475" t="s">
        <v>36</v>
      </c>
      <c r="B475" t="s">
        <v>9</v>
      </c>
      <c r="C475" s="1">
        <v>43875</v>
      </c>
      <c r="D475" t="s">
        <v>8</v>
      </c>
      <c r="E475" t="s">
        <v>15</v>
      </c>
      <c r="F475">
        <v>5.5</v>
      </c>
      <c r="G475" s="6">
        <f t="shared" si="28"/>
        <v>0</v>
      </c>
      <c r="H475" s="6">
        <f t="shared" si="29"/>
        <v>0</v>
      </c>
      <c r="I475" s="6">
        <f t="shared" si="30"/>
        <v>16.5</v>
      </c>
      <c r="J475" s="6">
        <f t="shared" si="31"/>
        <v>16.5</v>
      </c>
    </row>
    <row r="476" spans="1:10" x14ac:dyDescent="0.2">
      <c r="A476" t="s">
        <v>36</v>
      </c>
      <c r="B476" t="s">
        <v>9</v>
      </c>
      <c r="C476" s="1">
        <v>43876</v>
      </c>
      <c r="D476" t="s">
        <v>10</v>
      </c>
      <c r="E476" t="s">
        <v>15</v>
      </c>
      <c r="F476">
        <v>25</v>
      </c>
      <c r="G476" s="6">
        <f t="shared" si="28"/>
        <v>0</v>
      </c>
      <c r="H476" s="6">
        <f t="shared" si="29"/>
        <v>25</v>
      </c>
      <c r="I476" s="6">
        <f t="shared" si="30"/>
        <v>0</v>
      </c>
      <c r="J476" s="6">
        <f t="shared" si="31"/>
        <v>25</v>
      </c>
    </row>
    <row r="477" spans="1:10" x14ac:dyDescent="0.2">
      <c r="A477" t="s">
        <v>36</v>
      </c>
      <c r="B477" t="s">
        <v>9</v>
      </c>
      <c r="C477" s="1">
        <v>43877</v>
      </c>
      <c r="D477" t="s">
        <v>10</v>
      </c>
      <c r="E477" t="s">
        <v>15</v>
      </c>
      <c r="F477">
        <v>25</v>
      </c>
      <c r="G477" s="6">
        <f t="shared" si="28"/>
        <v>0</v>
      </c>
      <c r="H477" s="6">
        <f t="shared" si="29"/>
        <v>25</v>
      </c>
      <c r="I477" s="6">
        <f t="shared" si="30"/>
        <v>0</v>
      </c>
      <c r="J477" s="6">
        <f t="shared" si="31"/>
        <v>25</v>
      </c>
    </row>
    <row r="478" spans="1:10" x14ac:dyDescent="0.2">
      <c r="A478" t="s">
        <v>36</v>
      </c>
      <c r="B478" t="s">
        <v>9</v>
      </c>
      <c r="C478" s="1">
        <v>43878</v>
      </c>
      <c r="D478" t="s">
        <v>8</v>
      </c>
      <c r="E478" t="s">
        <v>15</v>
      </c>
      <c r="F478">
        <v>5.5</v>
      </c>
      <c r="G478" s="6">
        <f t="shared" si="28"/>
        <v>0</v>
      </c>
      <c r="H478" s="6">
        <f t="shared" si="29"/>
        <v>0</v>
      </c>
      <c r="I478" s="6">
        <f t="shared" si="30"/>
        <v>16.5</v>
      </c>
      <c r="J478" s="6">
        <f t="shared" si="31"/>
        <v>16.5</v>
      </c>
    </row>
    <row r="479" spans="1:10" x14ac:dyDescent="0.2">
      <c r="A479" t="s">
        <v>36</v>
      </c>
      <c r="B479" t="s">
        <v>9</v>
      </c>
      <c r="C479" s="1">
        <v>43878</v>
      </c>
      <c r="D479" t="s">
        <v>6</v>
      </c>
      <c r="E479" t="s">
        <v>13</v>
      </c>
      <c r="F479">
        <v>3400</v>
      </c>
      <c r="G479" s="6">
        <f t="shared" si="28"/>
        <v>19.318187999999999</v>
      </c>
      <c r="H479" s="6">
        <f t="shared" si="29"/>
        <v>0</v>
      </c>
      <c r="I479" s="6">
        <f t="shared" si="30"/>
        <v>0</v>
      </c>
      <c r="J479" s="6">
        <f t="shared" si="31"/>
        <v>19.318187999999999</v>
      </c>
    </row>
    <row r="480" spans="1:10" x14ac:dyDescent="0.2">
      <c r="A480" t="s">
        <v>36</v>
      </c>
      <c r="B480" t="s">
        <v>9</v>
      </c>
      <c r="C480" s="1">
        <v>43880</v>
      </c>
      <c r="D480" t="s">
        <v>6</v>
      </c>
      <c r="E480" t="s">
        <v>13</v>
      </c>
      <c r="F480">
        <v>3200</v>
      </c>
      <c r="G480" s="6">
        <f t="shared" si="28"/>
        <v>18.181823999999999</v>
      </c>
      <c r="H480" s="6">
        <f t="shared" si="29"/>
        <v>0</v>
      </c>
      <c r="I480" s="6">
        <f t="shared" si="30"/>
        <v>0</v>
      </c>
      <c r="J480" s="6">
        <f t="shared" si="31"/>
        <v>18.181823999999999</v>
      </c>
    </row>
    <row r="481" spans="1:10" x14ac:dyDescent="0.2">
      <c r="A481" t="s">
        <v>36</v>
      </c>
      <c r="B481" t="s">
        <v>9</v>
      </c>
      <c r="C481" s="1">
        <v>43881</v>
      </c>
      <c r="D481" t="s">
        <v>10</v>
      </c>
      <c r="E481" t="s">
        <v>15</v>
      </c>
      <c r="F481">
        <v>25</v>
      </c>
      <c r="G481" s="6">
        <f t="shared" si="28"/>
        <v>0</v>
      </c>
      <c r="H481" s="6">
        <f t="shared" si="29"/>
        <v>25</v>
      </c>
      <c r="I481" s="6">
        <f t="shared" si="30"/>
        <v>0</v>
      </c>
      <c r="J481" s="6">
        <f t="shared" si="31"/>
        <v>25</v>
      </c>
    </row>
    <row r="482" spans="1:10" x14ac:dyDescent="0.2">
      <c r="A482" t="s">
        <v>36</v>
      </c>
      <c r="B482" t="s">
        <v>9</v>
      </c>
      <c r="C482" s="1">
        <v>43882</v>
      </c>
      <c r="D482" t="s">
        <v>6</v>
      </c>
      <c r="E482" t="s">
        <v>13</v>
      </c>
      <c r="F482">
        <v>5000</v>
      </c>
      <c r="G482" s="6">
        <f t="shared" si="28"/>
        <v>28.409100000000002</v>
      </c>
      <c r="H482" s="6">
        <f t="shared" si="29"/>
        <v>0</v>
      </c>
      <c r="I482" s="6">
        <f t="shared" si="30"/>
        <v>0</v>
      </c>
      <c r="J482" s="6">
        <f t="shared" si="31"/>
        <v>28.409100000000002</v>
      </c>
    </row>
    <row r="483" spans="1:10" x14ac:dyDescent="0.2">
      <c r="A483" t="s">
        <v>36</v>
      </c>
      <c r="B483" t="s">
        <v>9</v>
      </c>
      <c r="C483" s="1">
        <v>43882</v>
      </c>
      <c r="D483" t="s">
        <v>8</v>
      </c>
      <c r="E483" t="s">
        <v>15</v>
      </c>
      <c r="F483">
        <v>8</v>
      </c>
      <c r="G483" s="6">
        <f t="shared" si="28"/>
        <v>0</v>
      </c>
      <c r="H483" s="6">
        <f t="shared" si="29"/>
        <v>0</v>
      </c>
      <c r="I483" s="6">
        <f t="shared" si="30"/>
        <v>24</v>
      </c>
      <c r="J483" s="6">
        <f t="shared" si="31"/>
        <v>24</v>
      </c>
    </row>
    <row r="484" spans="1:10" x14ac:dyDescent="0.2">
      <c r="A484" t="s">
        <v>36</v>
      </c>
      <c r="B484" t="s">
        <v>9</v>
      </c>
      <c r="C484" s="1">
        <v>43883</v>
      </c>
      <c r="D484" t="s">
        <v>8</v>
      </c>
      <c r="E484" t="s">
        <v>15</v>
      </c>
      <c r="F484">
        <v>11</v>
      </c>
      <c r="G484" s="6">
        <f t="shared" si="28"/>
        <v>0</v>
      </c>
      <c r="H484" s="6">
        <f t="shared" si="29"/>
        <v>0</v>
      </c>
      <c r="I484" s="6">
        <f t="shared" si="30"/>
        <v>33</v>
      </c>
      <c r="J484" s="6">
        <f t="shared" si="31"/>
        <v>33</v>
      </c>
    </row>
    <row r="485" spans="1:10" x14ac:dyDescent="0.2">
      <c r="A485" t="s">
        <v>36</v>
      </c>
      <c r="B485" t="s">
        <v>9</v>
      </c>
      <c r="C485" s="1">
        <v>43884</v>
      </c>
      <c r="D485" t="s">
        <v>10</v>
      </c>
      <c r="E485" t="s">
        <v>15</v>
      </c>
      <c r="F485">
        <v>36</v>
      </c>
      <c r="G485" s="6">
        <f t="shared" si="28"/>
        <v>0</v>
      </c>
      <c r="H485" s="6">
        <f t="shared" si="29"/>
        <v>36</v>
      </c>
      <c r="I485" s="6">
        <f t="shared" si="30"/>
        <v>0</v>
      </c>
      <c r="J485" s="6">
        <f t="shared" si="31"/>
        <v>36</v>
      </c>
    </row>
    <row r="486" spans="1:10" x14ac:dyDescent="0.2">
      <c r="A486" t="s">
        <v>36</v>
      </c>
      <c r="B486" t="s">
        <v>9</v>
      </c>
      <c r="C486" s="1">
        <v>43885</v>
      </c>
      <c r="D486" t="s">
        <v>6</v>
      </c>
      <c r="E486" t="s">
        <v>13</v>
      </c>
      <c r="F486">
        <v>2500</v>
      </c>
      <c r="G486" s="6">
        <f t="shared" si="28"/>
        <v>14.204550000000001</v>
      </c>
      <c r="H486" s="6">
        <f t="shared" si="29"/>
        <v>0</v>
      </c>
      <c r="I486" s="6">
        <f t="shared" si="30"/>
        <v>0</v>
      </c>
      <c r="J486" s="6">
        <f t="shared" si="31"/>
        <v>14.204550000000001</v>
      </c>
    </row>
    <row r="487" spans="1:10" x14ac:dyDescent="0.2">
      <c r="A487" t="s">
        <v>36</v>
      </c>
      <c r="B487" t="s">
        <v>9</v>
      </c>
      <c r="C487" s="1">
        <v>43886</v>
      </c>
      <c r="D487" t="s">
        <v>8</v>
      </c>
      <c r="E487" t="s">
        <v>15</v>
      </c>
      <c r="F487">
        <v>5.5</v>
      </c>
      <c r="G487" s="6">
        <f t="shared" si="28"/>
        <v>0</v>
      </c>
      <c r="H487" s="6">
        <f t="shared" si="29"/>
        <v>0</v>
      </c>
      <c r="I487" s="6">
        <f t="shared" si="30"/>
        <v>16.5</v>
      </c>
      <c r="J487" s="6">
        <f t="shared" si="31"/>
        <v>16.5</v>
      </c>
    </row>
    <row r="488" spans="1:10" x14ac:dyDescent="0.2">
      <c r="A488" t="s">
        <v>36</v>
      </c>
      <c r="B488" t="s">
        <v>9</v>
      </c>
      <c r="C488" s="1">
        <v>43887</v>
      </c>
      <c r="D488" t="s">
        <v>6</v>
      </c>
      <c r="E488" t="s">
        <v>13</v>
      </c>
      <c r="F488">
        <v>3300</v>
      </c>
      <c r="G488" s="6">
        <f t="shared" si="28"/>
        <v>18.750005999999999</v>
      </c>
      <c r="H488" s="6">
        <f t="shared" si="29"/>
        <v>0</v>
      </c>
      <c r="I488" s="6">
        <f t="shared" si="30"/>
        <v>0</v>
      </c>
      <c r="J488" s="6">
        <f t="shared" si="31"/>
        <v>18.750005999999999</v>
      </c>
    </row>
    <row r="489" spans="1:10" x14ac:dyDescent="0.2">
      <c r="A489" t="s">
        <v>36</v>
      </c>
      <c r="B489" t="s">
        <v>9</v>
      </c>
      <c r="C489" s="1">
        <v>43888</v>
      </c>
      <c r="D489" t="s">
        <v>6</v>
      </c>
      <c r="E489" t="s">
        <v>13</v>
      </c>
      <c r="F489">
        <v>4000</v>
      </c>
      <c r="G489" s="6">
        <f t="shared" si="28"/>
        <v>22.72728</v>
      </c>
      <c r="H489" s="6">
        <f t="shared" si="29"/>
        <v>0</v>
      </c>
      <c r="I489" s="6">
        <f t="shared" si="30"/>
        <v>0</v>
      </c>
      <c r="J489" s="6">
        <f t="shared" si="31"/>
        <v>22.72728</v>
      </c>
    </row>
    <row r="490" spans="1:10" x14ac:dyDescent="0.2">
      <c r="A490" t="s">
        <v>46</v>
      </c>
      <c r="B490" t="s">
        <v>9</v>
      </c>
      <c r="C490" s="1">
        <v>43845</v>
      </c>
      <c r="D490" t="s">
        <v>8</v>
      </c>
      <c r="E490" t="s">
        <v>15</v>
      </c>
      <c r="F490">
        <v>2.5</v>
      </c>
      <c r="G490" s="6">
        <f t="shared" si="28"/>
        <v>0</v>
      </c>
      <c r="H490" s="6">
        <f t="shared" si="29"/>
        <v>0</v>
      </c>
      <c r="I490" s="6">
        <f t="shared" si="30"/>
        <v>7.5</v>
      </c>
      <c r="J490" s="6">
        <f t="shared" si="31"/>
        <v>7.5</v>
      </c>
    </row>
    <row r="491" spans="1:10" x14ac:dyDescent="0.2">
      <c r="A491" t="s">
        <v>46</v>
      </c>
      <c r="B491" t="s">
        <v>9</v>
      </c>
      <c r="C491" s="1">
        <v>43845</v>
      </c>
      <c r="D491" t="s">
        <v>10</v>
      </c>
      <c r="E491" t="s">
        <v>15</v>
      </c>
      <c r="F491">
        <v>26</v>
      </c>
      <c r="G491" s="6">
        <f t="shared" si="28"/>
        <v>0</v>
      </c>
      <c r="H491" s="6">
        <f t="shared" si="29"/>
        <v>26</v>
      </c>
      <c r="I491" s="6">
        <f t="shared" si="30"/>
        <v>0</v>
      </c>
      <c r="J491" s="6">
        <f t="shared" si="31"/>
        <v>26</v>
      </c>
    </row>
    <row r="492" spans="1:10" x14ac:dyDescent="0.2">
      <c r="A492" t="s">
        <v>46</v>
      </c>
      <c r="B492" t="s">
        <v>9</v>
      </c>
      <c r="C492" s="1">
        <v>43845</v>
      </c>
      <c r="D492" t="s">
        <v>6</v>
      </c>
      <c r="E492" t="s">
        <v>13</v>
      </c>
      <c r="F492">
        <v>2000</v>
      </c>
      <c r="G492" s="6">
        <f t="shared" si="28"/>
        <v>11.36364</v>
      </c>
      <c r="H492" s="6">
        <f t="shared" si="29"/>
        <v>0</v>
      </c>
      <c r="I492" s="6">
        <f t="shared" si="30"/>
        <v>0</v>
      </c>
      <c r="J492" s="6">
        <f t="shared" si="31"/>
        <v>11.36364</v>
      </c>
    </row>
    <row r="493" spans="1:10" x14ac:dyDescent="0.2">
      <c r="A493" t="s">
        <v>46</v>
      </c>
      <c r="B493" t="s">
        <v>9</v>
      </c>
      <c r="C493" s="1">
        <v>43846</v>
      </c>
      <c r="D493" t="s">
        <v>10</v>
      </c>
      <c r="E493" t="s">
        <v>15</v>
      </c>
      <c r="F493">
        <v>51</v>
      </c>
      <c r="G493" s="6">
        <f t="shared" si="28"/>
        <v>0</v>
      </c>
      <c r="H493" s="6">
        <f t="shared" si="29"/>
        <v>51</v>
      </c>
      <c r="I493" s="6">
        <f t="shared" si="30"/>
        <v>0</v>
      </c>
      <c r="J493" s="6">
        <f t="shared" si="31"/>
        <v>51</v>
      </c>
    </row>
    <row r="494" spans="1:10" x14ac:dyDescent="0.2">
      <c r="A494" t="s">
        <v>46</v>
      </c>
      <c r="B494" t="s">
        <v>9</v>
      </c>
      <c r="C494" s="1">
        <v>43846</v>
      </c>
      <c r="D494" t="s">
        <v>8</v>
      </c>
      <c r="E494" t="s">
        <v>15</v>
      </c>
      <c r="F494">
        <v>5</v>
      </c>
      <c r="G494" s="6">
        <f t="shared" si="28"/>
        <v>0</v>
      </c>
      <c r="H494" s="6">
        <f t="shared" si="29"/>
        <v>0</v>
      </c>
      <c r="I494" s="6">
        <f t="shared" si="30"/>
        <v>15</v>
      </c>
      <c r="J494" s="6">
        <f t="shared" si="31"/>
        <v>15</v>
      </c>
    </row>
    <row r="495" spans="1:10" x14ac:dyDescent="0.2">
      <c r="A495" t="s">
        <v>46</v>
      </c>
      <c r="B495" t="s">
        <v>9</v>
      </c>
      <c r="C495" s="1">
        <v>43848</v>
      </c>
      <c r="D495" t="s">
        <v>8</v>
      </c>
      <c r="E495" t="s">
        <v>15</v>
      </c>
      <c r="F495">
        <v>3</v>
      </c>
      <c r="G495" s="6">
        <f t="shared" si="28"/>
        <v>0</v>
      </c>
      <c r="H495" s="6">
        <f t="shared" si="29"/>
        <v>0</v>
      </c>
      <c r="I495" s="6">
        <f t="shared" si="30"/>
        <v>9</v>
      </c>
      <c r="J495" s="6">
        <f t="shared" si="31"/>
        <v>9</v>
      </c>
    </row>
    <row r="496" spans="1:10" x14ac:dyDescent="0.2">
      <c r="A496" t="s">
        <v>46</v>
      </c>
      <c r="B496" t="s">
        <v>9</v>
      </c>
      <c r="C496" s="1">
        <v>43848</v>
      </c>
      <c r="D496" t="s">
        <v>10</v>
      </c>
      <c r="E496" t="s">
        <v>15</v>
      </c>
      <c r="F496">
        <v>60</v>
      </c>
      <c r="G496" s="6">
        <f t="shared" si="28"/>
        <v>0</v>
      </c>
      <c r="H496" s="6">
        <f t="shared" si="29"/>
        <v>60</v>
      </c>
      <c r="I496" s="6">
        <f t="shared" si="30"/>
        <v>0</v>
      </c>
      <c r="J496" s="6">
        <f t="shared" si="31"/>
        <v>60</v>
      </c>
    </row>
    <row r="497" spans="1:10" x14ac:dyDescent="0.2">
      <c r="A497" t="s">
        <v>46</v>
      </c>
      <c r="B497" t="s">
        <v>9</v>
      </c>
      <c r="C497" s="1">
        <v>43849</v>
      </c>
      <c r="D497" t="s">
        <v>8</v>
      </c>
      <c r="E497" t="s">
        <v>15</v>
      </c>
      <c r="F497">
        <v>4</v>
      </c>
      <c r="G497" s="6">
        <f t="shared" si="28"/>
        <v>0</v>
      </c>
      <c r="H497" s="6">
        <f t="shared" si="29"/>
        <v>0</v>
      </c>
      <c r="I497" s="6">
        <f t="shared" si="30"/>
        <v>12</v>
      </c>
      <c r="J497" s="6">
        <f t="shared" si="31"/>
        <v>12</v>
      </c>
    </row>
    <row r="498" spans="1:10" x14ac:dyDescent="0.2">
      <c r="A498" t="s">
        <v>46</v>
      </c>
      <c r="B498" t="s">
        <v>9</v>
      </c>
      <c r="C498" s="1">
        <v>43850</v>
      </c>
      <c r="D498" t="s">
        <v>10</v>
      </c>
      <c r="E498" t="s">
        <v>15</v>
      </c>
      <c r="F498">
        <v>89</v>
      </c>
      <c r="G498" s="6">
        <f t="shared" si="28"/>
        <v>0</v>
      </c>
      <c r="H498" s="6">
        <f t="shared" si="29"/>
        <v>89</v>
      </c>
      <c r="I498" s="6">
        <f t="shared" si="30"/>
        <v>0</v>
      </c>
      <c r="J498" s="6">
        <f t="shared" si="31"/>
        <v>89</v>
      </c>
    </row>
    <row r="499" spans="1:10" x14ac:dyDescent="0.2">
      <c r="A499" t="s">
        <v>46</v>
      </c>
      <c r="B499" t="s">
        <v>9</v>
      </c>
      <c r="C499" s="1">
        <v>43851</v>
      </c>
      <c r="D499" t="s">
        <v>8</v>
      </c>
      <c r="E499" t="s">
        <v>15</v>
      </c>
      <c r="F499">
        <v>6</v>
      </c>
      <c r="G499" s="6">
        <f t="shared" si="28"/>
        <v>0</v>
      </c>
      <c r="H499" s="6">
        <f t="shared" si="29"/>
        <v>0</v>
      </c>
      <c r="I499" s="6">
        <f t="shared" si="30"/>
        <v>18</v>
      </c>
      <c r="J499" s="6">
        <f t="shared" si="31"/>
        <v>18</v>
      </c>
    </row>
    <row r="500" spans="1:10" x14ac:dyDescent="0.2">
      <c r="A500" t="s">
        <v>46</v>
      </c>
      <c r="B500" t="s">
        <v>9</v>
      </c>
      <c r="C500" s="1">
        <v>43852</v>
      </c>
      <c r="D500" t="s">
        <v>10</v>
      </c>
      <c r="E500" t="s">
        <v>15</v>
      </c>
      <c r="F500">
        <v>33</v>
      </c>
      <c r="G500" s="6">
        <f t="shared" si="28"/>
        <v>0</v>
      </c>
      <c r="H500" s="6">
        <f t="shared" si="29"/>
        <v>33</v>
      </c>
      <c r="I500" s="6">
        <f t="shared" si="30"/>
        <v>0</v>
      </c>
      <c r="J500" s="6">
        <f t="shared" si="31"/>
        <v>33</v>
      </c>
    </row>
    <row r="501" spans="1:10" x14ac:dyDescent="0.2">
      <c r="A501" t="s">
        <v>46</v>
      </c>
      <c r="B501" t="s">
        <v>9</v>
      </c>
      <c r="C501" s="1">
        <v>43852</v>
      </c>
      <c r="D501" t="s">
        <v>6</v>
      </c>
      <c r="E501" t="s">
        <v>13</v>
      </c>
      <c r="F501">
        <v>500</v>
      </c>
      <c r="G501" s="6">
        <f t="shared" si="28"/>
        <v>2.84091</v>
      </c>
      <c r="H501" s="6">
        <f t="shared" si="29"/>
        <v>0</v>
      </c>
      <c r="I501" s="6">
        <f t="shared" si="30"/>
        <v>0</v>
      </c>
      <c r="J501" s="6">
        <f t="shared" si="31"/>
        <v>2.84091</v>
      </c>
    </row>
    <row r="502" spans="1:10" x14ac:dyDescent="0.2">
      <c r="A502" t="s">
        <v>23</v>
      </c>
      <c r="B502" t="s">
        <v>9</v>
      </c>
      <c r="C502" s="1">
        <v>43845</v>
      </c>
      <c r="D502" t="s">
        <v>8</v>
      </c>
      <c r="E502" t="s">
        <v>15</v>
      </c>
      <c r="F502">
        <v>2.1</v>
      </c>
      <c r="G502" s="6">
        <f t="shared" si="28"/>
        <v>0</v>
      </c>
      <c r="H502" s="6">
        <f t="shared" si="29"/>
        <v>0</v>
      </c>
      <c r="I502" s="6">
        <f t="shared" si="30"/>
        <v>6.3000000000000007</v>
      </c>
      <c r="J502" s="6">
        <f t="shared" si="31"/>
        <v>6.3000000000000007</v>
      </c>
    </row>
    <row r="503" spans="1:10" x14ac:dyDescent="0.2">
      <c r="A503" t="s">
        <v>23</v>
      </c>
      <c r="B503" t="s">
        <v>9</v>
      </c>
      <c r="C503" s="1">
        <v>43846</v>
      </c>
      <c r="D503" t="s">
        <v>6</v>
      </c>
      <c r="E503" t="s">
        <v>13</v>
      </c>
      <c r="F503">
        <v>1600</v>
      </c>
      <c r="G503" s="6">
        <f t="shared" si="28"/>
        <v>9.0909119999999994</v>
      </c>
      <c r="H503" s="6">
        <f t="shared" si="29"/>
        <v>0</v>
      </c>
      <c r="I503" s="6">
        <f t="shared" si="30"/>
        <v>0</v>
      </c>
      <c r="J503" s="6">
        <f t="shared" si="31"/>
        <v>9.0909119999999994</v>
      </c>
    </row>
    <row r="504" spans="1:10" x14ac:dyDescent="0.2">
      <c r="A504" t="s">
        <v>23</v>
      </c>
      <c r="B504" t="s">
        <v>9</v>
      </c>
      <c r="C504" s="1">
        <v>43848</v>
      </c>
      <c r="D504" t="s">
        <v>8</v>
      </c>
      <c r="E504" t="s">
        <v>15</v>
      </c>
      <c r="F504">
        <v>8</v>
      </c>
      <c r="G504" s="6">
        <f t="shared" si="28"/>
        <v>0</v>
      </c>
      <c r="H504" s="6">
        <f t="shared" si="29"/>
        <v>0</v>
      </c>
      <c r="I504" s="6">
        <f t="shared" si="30"/>
        <v>24</v>
      </c>
      <c r="J504" s="6">
        <f t="shared" si="31"/>
        <v>24</v>
      </c>
    </row>
    <row r="505" spans="1:10" x14ac:dyDescent="0.2">
      <c r="A505" t="s">
        <v>23</v>
      </c>
      <c r="B505" t="s">
        <v>9</v>
      </c>
      <c r="C505" s="1">
        <v>43850</v>
      </c>
      <c r="D505" t="s">
        <v>6</v>
      </c>
      <c r="E505" t="s">
        <v>13</v>
      </c>
      <c r="F505">
        <v>2100</v>
      </c>
      <c r="G505" s="6">
        <f t="shared" si="28"/>
        <v>11.931821999999999</v>
      </c>
      <c r="H505" s="6">
        <f t="shared" si="29"/>
        <v>0</v>
      </c>
      <c r="I505" s="6">
        <f t="shared" si="30"/>
        <v>0</v>
      </c>
      <c r="J505" s="6">
        <f t="shared" si="31"/>
        <v>11.931821999999999</v>
      </c>
    </row>
    <row r="506" spans="1:10" x14ac:dyDescent="0.2">
      <c r="A506" t="s">
        <v>23</v>
      </c>
      <c r="B506" t="s">
        <v>9</v>
      </c>
      <c r="C506" s="1">
        <v>43850</v>
      </c>
      <c r="D506" t="s">
        <v>8</v>
      </c>
      <c r="E506" t="s">
        <v>15</v>
      </c>
      <c r="F506">
        <v>4.0999999999999996</v>
      </c>
      <c r="G506" s="6">
        <f t="shared" si="28"/>
        <v>0</v>
      </c>
      <c r="H506" s="6">
        <f t="shared" si="29"/>
        <v>0</v>
      </c>
      <c r="I506" s="6">
        <f t="shared" si="30"/>
        <v>12.299999999999999</v>
      </c>
      <c r="J506" s="6">
        <f t="shared" si="31"/>
        <v>12.299999999999999</v>
      </c>
    </row>
    <row r="507" spans="1:10" x14ac:dyDescent="0.2">
      <c r="A507" t="s">
        <v>23</v>
      </c>
      <c r="B507" t="s">
        <v>9</v>
      </c>
      <c r="C507" s="1">
        <v>43854</v>
      </c>
      <c r="D507" t="s">
        <v>8</v>
      </c>
      <c r="E507" t="s">
        <v>15</v>
      </c>
      <c r="F507">
        <v>4</v>
      </c>
      <c r="G507" s="6">
        <f t="shared" si="28"/>
        <v>0</v>
      </c>
      <c r="H507" s="6">
        <f t="shared" si="29"/>
        <v>0</v>
      </c>
      <c r="I507" s="6">
        <f t="shared" si="30"/>
        <v>12</v>
      </c>
      <c r="J507" s="6">
        <f t="shared" si="31"/>
        <v>12</v>
      </c>
    </row>
    <row r="508" spans="1:10" x14ac:dyDescent="0.2">
      <c r="A508" t="s">
        <v>23</v>
      </c>
      <c r="B508" t="s">
        <v>9</v>
      </c>
      <c r="C508" s="1">
        <v>43856</v>
      </c>
      <c r="D508" t="s">
        <v>8</v>
      </c>
      <c r="E508" t="s">
        <v>15</v>
      </c>
      <c r="F508">
        <v>10.1</v>
      </c>
      <c r="G508" s="6">
        <f t="shared" si="28"/>
        <v>0</v>
      </c>
      <c r="H508" s="6">
        <f t="shared" si="29"/>
        <v>0</v>
      </c>
      <c r="I508" s="6">
        <f t="shared" si="30"/>
        <v>30.299999999999997</v>
      </c>
      <c r="J508" s="6">
        <f t="shared" si="31"/>
        <v>30.299999999999997</v>
      </c>
    </row>
    <row r="509" spans="1:10" x14ac:dyDescent="0.2">
      <c r="A509" t="s">
        <v>23</v>
      </c>
      <c r="B509" t="s">
        <v>9</v>
      </c>
      <c r="C509" s="1">
        <v>43857</v>
      </c>
      <c r="D509" t="s">
        <v>6</v>
      </c>
      <c r="E509" t="s">
        <v>13</v>
      </c>
      <c r="F509">
        <v>1950</v>
      </c>
      <c r="G509" s="6">
        <f t="shared" si="28"/>
        <v>11.079549</v>
      </c>
      <c r="H509" s="6">
        <f t="shared" si="29"/>
        <v>0</v>
      </c>
      <c r="I509" s="6">
        <f t="shared" si="30"/>
        <v>0</v>
      </c>
      <c r="J509" s="6">
        <f t="shared" si="31"/>
        <v>11.079549</v>
      </c>
    </row>
    <row r="510" spans="1:10" x14ac:dyDescent="0.2">
      <c r="A510" t="s">
        <v>23</v>
      </c>
      <c r="B510" t="s">
        <v>9</v>
      </c>
      <c r="C510" s="1">
        <v>43858</v>
      </c>
      <c r="D510" t="s">
        <v>8</v>
      </c>
      <c r="E510" t="s">
        <v>15</v>
      </c>
      <c r="F510">
        <v>1.1000000000000001</v>
      </c>
      <c r="G510" s="6">
        <f t="shared" si="28"/>
        <v>0</v>
      </c>
      <c r="H510" s="6">
        <f t="shared" si="29"/>
        <v>0</v>
      </c>
      <c r="I510" s="6">
        <f t="shared" si="30"/>
        <v>3.3000000000000003</v>
      </c>
      <c r="J510" s="6">
        <f t="shared" si="31"/>
        <v>3.3000000000000003</v>
      </c>
    </row>
    <row r="511" spans="1:10" x14ac:dyDescent="0.2">
      <c r="A511" t="s">
        <v>23</v>
      </c>
      <c r="B511" t="s">
        <v>9</v>
      </c>
      <c r="C511" s="1">
        <v>43859</v>
      </c>
      <c r="D511" t="s">
        <v>8</v>
      </c>
      <c r="E511" t="s">
        <v>15</v>
      </c>
      <c r="F511">
        <v>2.7</v>
      </c>
      <c r="G511" s="6">
        <f t="shared" si="28"/>
        <v>0</v>
      </c>
      <c r="H511" s="6">
        <f t="shared" si="29"/>
        <v>0</v>
      </c>
      <c r="I511" s="6">
        <f t="shared" si="30"/>
        <v>8.1000000000000014</v>
      </c>
      <c r="J511" s="6">
        <f t="shared" si="31"/>
        <v>8.1000000000000014</v>
      </c>
    </row>
    <row r="512" spans="1:10" x14ac:dyDescent="0.2">
      <c r="A512" t="s">
        <v>23</v>
      </c>
      <c r="B512" t="s">
        <v>9</v>
      </c>
      <c r="C512" s="1">
        <v>43862</v>
      </c>
      <c r="D512" t="s">
        <v>8</v>
      </c>
      <c r="E512" t="s">
        <v>15</v>
      </c>
      <c r="F512">
        <v>10.1</v>
      </c>
      <c r="G512" s="6">
        <f t="shared" si="28"/>
        <v>0</v>
      </c>
      <c r="H512" s="6">
        <f t="shared" si="29"/>
        <v>0</v>
      </c>
      <c r="I512" s="6">
        <f t="shared" si="30"/>
        <v>30.299999999999997</v>
      </c>
      <c r="J512" s="6">
        <f t="shared" si="31"/>
        <v>30.299999999999997</v>
      </c>
    </row>
    <row r="513" spans="1:10" x14ac:dyDescent="0.2">
      <c r="A513" t="s">
        <v>23</v>
      </c>
      <c r="B513" t="s">
        <v>9</v>
      </c>
      <c r="C513" s="1">
        <v>43863</v>
      </c>
      <c r="D513" t="s">
        <v>8</v>
      </c>
      <c r="E513" t="s">
        <v>15</v>
      </c>
      <c r="F513">
        <v>3.1</v>
      </c>
      <c r="G513" s="6">
        <f t="shared" si="28"/>
        <v>0</v>
      </c>
      <c r="H513" s="6">
        <f t="shared" si="29"/>
        <v>0</v>
      </c>
      <c r="I513" s="6">
        <f t="shared" si="30"/>
        <v>9.3000000000000007</v>
      </c>
      <c r="J513" s="6">
        <f t="shared" si="31"/>
        <v>9.3000000000000007</v>
      </c>
    </row>
    <row r="514" spans="1:10" x14ac:dyDescent="0.2">
      <c r="A514" t="s">
        <v>23</v>
      </c>
      <c r="B514" t="s">
        <v>9</v>
      </c>
      <c r="C514" s="1">
        <v>43864</v>
      </c>
      <c r="D514" t="s">
        <v>6</v>
      </c>
      <c r="E514" t="s">
        <v>13</v>
      </c>
      <c r="F514">
        <v>2200</v>
      </c>
      <c r="G514" s="6">
        <f t="shared" ref="G514:G577" si="32">IF(D514="Swim",((F514*0.000568182)*10),0)</f>
        <v>12.500004000000001</v>
      </c>
      <c r="H514" s="6">
        <f t="shared" ref="H514:H577" si="33">IF(D514="Bike",F514,0)</f>
        <v>0</v>
      </c>
      <c r="I514" s="6">
        <f t="shared" ref="I514:I577" si="34">IF(D514="Run",F514*3,0)</f>
        <v>0</v>
      </c>
      <c r="J514" s="6">
        <f t="shared" ref="J514:J577" si="35">SUM(G514:I514)</f>
        <v>12.500004000000001</v>
      </c>
    </row>
    <row r="515" spans="1:10" x14ac:dyDescent="0.2">
      <c r="A515" t="s">
        <v>23</v>
      </c>
      <c r="B515" t="s">
        <v>9</v>
      </c>
      <c r="C515" s="1">
        <v>43865</v>
      </c>
      <c r="D515" t="s">
        <v>8</v>
      </c>
      <c r="E515" t="s">
        <v>15</v>
      </c>
      <c r="F515">
        <v>4</v>
      </c>
      <c r="G515" s="6">
        <f t="shared" si="32"/>
        <v>0</v>
      </c>
      <c r="H515" s="6">
        <f t="shared" si="33"/>
        <v>0</v>
      </c>
      <c r="I515" s="6">
        <f t="shared" si="34"/>
        <v>12</v>
      </c>
      <c r="J515" s="6">
        <f t="shared" si="35"/>
        <v>12</v>
      </c>
    </row>
    <row r="516" spans="1:10" x14ac:dyDescent="0.2">
      <c r="A516" t="s">
        <v>23</v>
      </c>
      <c r="B516" t="s">
        <v>9</v>
      </c>
      <c r="C516" s="1">
        <v>43866</v>
      </c>
      <c r="D516" t="s">
        <v>8</v>
      </c>
      <c r="E516" t="s">
        <v>15</v>
      </c>
      <c r="F516">
        <v>3</v>
      </c>
      <c r="G516" s="6">
        <f t="shared" si="32"/>
        <v>0</v>
      </c>
      <c r="H516" s="6">
        <f t="shared" si="33"/>
        <v>0</v>
      </c>
      <c r="I516" s="6">
        <f t="shared" si="34"/>
        <v>9</v>
      </c>
      <c r="J516" s="6">
        <f t="shared" si="35"/>
        <v>9</v>
      </c>
    </row>
    <row r="517" spans="1:10" x14ac:dyDescent="0.2">
      <c r="A517" t="s">
        <v>23</v>
      </c>
      <c r="B517" t="s">
        <v>9</v>
      </c>
      <c r="C517" s="1">
        <v>43870</v>
      </c>
      <c r="D517" t="s">
        <v>8</v>
      </c>
      <c r="E517" t="s">
        <v>15</v>
      </c>
      <c r="F517">
        <v>8.8000000000000007</v>
      </c>
      <c r="G517" s="6">
        <f t="shared" si="32"/>
        <v>0</v>
      </c>
      <c r="H517" s="6">
        <f t="shared" si="33"/>
        <v>0</v>
      </c>
      <c r="I517" s="6">
        <f t="shared" si="34"/>
        <v>26.400000000000002</v>
      </c>
      <c r="J517" s="6">
        <f t="shared" si="35"/>
        <v>26.400000000000002</v>
      </c>
    </row>
    <row r="518" spans="1:10" x14ac:dyDescent="0.2">
      <c r="A518" t="s">
        <v>67</v>
      </c>
      <c r="B518" t="s">
        <v>9</v>
      </c>
      <c r="C518" s="1">
        <v>43846</v>
      </c>
      <c r="D518" t="s">
        <v>8</v>
      </c>
      <c r="E518" t="s">
        <v>15</v>
      </c>
      <c r="F518">
        <v>7.69</v>
      </c>
      <c r="G518" s="6">
        <f t="shared" si="32"/>
        <v>0</v>
      </c>
      <c r="H518" s="6">
        <f t="shared" si="33"/>
        <v>0</v>
      </c>
      <c r="I518" s="6">
        <f t="shared" si="34"/>
        <v>23.07</v>
      </c>
      <c r="J518" s="6">
        <f t="shared" si="35"/>
        <v>23.07</v>
      </c>
    </row>
    <row r="519" spans="1:10" x14ac:dyDescent="0.2">
      <c r="A519" t="s">
        <v>67</v>
      </c>
      <c r="B519" t="s">
        <v>9</v>
      </c>
      <c r="C519" s="1">
        <v>43847</v>
      </c>
      <c r="D519" t="s">
        <v>6</v>
      </c>
      <c r="E519" t="s">
        <v>13</v>
      </c>
      <c r="F519">
        <v>2000</v>
      </c>
      <c r="G519" s="6">
        <f t="shared" si="32"/>
        <v>11.36364</v>
      </c>
      <c r="H519" s="6">
        <f t="shared" si="33"/>
        <v>0</v>
      </c>
      <c r="I519" s="6">
        <f t="shared" si="34"/>
        <v>0</v>
      </c>
      <c r="J519" s="6">
        <f t="shared" si="35"/>
        <v>11.36364</v>
      </c>
    </row>
    <row r="520" spans="1:10" x14ac:dyDescent="0.2">
      <c r="A520" t="s">
        <v>67</v>
      </c>
      <c r="B520" t="s">
        <v>9</v>
      </c>
      <c r="C520" s="1">
        <v>43848</v>
      </c>
      <c r="D520" t="s">
        <v>8</v>
      </c>
      <c r="E520" t="s">
        <v>15</v>
      </c>
      <c r="F520">
        <v>15.5</v>
      </c>
      <c r="G520" s="6">
        <f t="shared" si="32"/>
        <v>0</v>
      </c>
      <c r="H520" s="6">
        <f t="shared" si="33"/>
        <v>0</v>
      </c>
      <c r="I520" s="6">
        <f t="shared" si="34"/>
        <v>46.5</v>
      </c>
      <c r="J520" s="6">
        <f t="shared" si="35"/>
        <v>46.5</v>
      </c>
    </row>
    <row r="521" spans="1:10" x14ac:dyDescent="0.2">
      <c r="A521" t="s">
        <v>67</v>
      </c>
      <c r="B521" t="s">
        <v>9</v>
      </c>
      <c r="C521" s="1">
        <v>43849</v>
      </c>
      <c r="D521" t="s">
        <v>10</v>
      </c>
      <c r="E521" t="s">
        <v>15</v>
      </c>
      <c r="F521">
        <v>44.6</v>
      </c>
      <c r="G521" s="6">
        <f t="shared" si="32"/>
        <v>0</v>
      </c>
      <c r="H521" s="6">
        <f t="shared" si="33"/>
        <v>44.6</v>
      </c>
      <c r="I521" s="6">
        <f t="shared" si="34"/>
        <v>0</v>
      </c>
      <c r="J521" s="6">
        <f t="shared" si="35"/>
        <v>44.6</v>
      </c>
    </row>
    <row r="522" spans="1:10" x14ac:dyDescent="0.2">
      <c r="A522" t="s">
        <v>67</v>
      </c>
      <c r="B522" t="s">
        <v>9</v>
      </c>
      <c r="C522" s="1">
        <v>43849</v>
      </c>
      <c r="D522" t="s">
        <v>8</v>
      </c>
      <c r="E522" t="s">
        <v>15</v>
      </c>
      <c r="F522">
        <v>1.56</v>
      </c>
      <c r="G522" s="6">
        <f t="shared" si="32"/>
        <v>0</v>
      </c>
      <c r="H522" s="6">
        <f t="shared" si="33"/>
        <v>0</v>
      </c>
      <c r="I522" s="6">
        <f t="shared" si="34"/>
        <v>4.68</v>
      </c>
      <c r="J522" s="6">
        <f t="shared" si="35"/>
        <v>4.68</v>
      </c>
    </row>
    <row r="523" spans="1:10" x14ac:dyDescent="0.2">
      <c r="A523" t="s">
        <v>67</v>
      </c>
      <c r="B523" t="s">
        <v>9</v>
      </c>
      <c r="C523" s="1">
        <v>43851</v>
      </c>
      <c r="D523" t="s">
        <v>8</v>
      </c>
      <c r="E523" t="s">
        <v>15</v>
      </c>
      <c r="F523">
        <v>7.67</v>
      </c>
      <c r="G523" s="6">
        <f t="shared" si="32"/>
        <v>0</v>
      </c>
      <c r="H523" s="6">
        <f t="shared" si="33"/>
        <v>0</v>
      </c>
      <c r="I523" s="6">
        <f t="shared" si="34"/>
        <v>23.009999999999998</v>
      </c>
      <c r="J523" s="6">
        <f t="shared" si="35"/>
        <v>23.009999999999998</v>
      </c>
    </row>
    <row r="524" spans="1:10" x14ac:dyDescent="0.2">
      <c r="A524" t="s">
        <v>67</v>
      </c>
      <c r="B524" t="s">
        <v>9</v>
      </c>
      <c r="C524" s="1">
        <v>43852</v>
      </c>
      <c r="D524" t="s">
        <v>6</v>
      </c>
      <c r="E524" t="s">
        <v>13</v>
      </c>
      <c r="F524">
        <v>2000</v>
      </c>
      <c r="G524" s="6">
        <f t="shared" si="32"/>
        <v>11.36364</v>
      </c>
      <c r="H524" s="6">
        <f t="shared" si="33"/>
        <v>0</v>
      </c>
      <c r="I524" s="6">
        <f t="shared" si="34"/>
        <v>0</v>
      </c>
      <c r="J524" s="6">
        <f t="shared" si="35"/>
        <v>11.36364</v>
      </c>
    </row>
    <row r="525" spans="1:10" x14ac:dyDescent="0.2">
      <c r="A525" t="s">
        <v>67</v>
      </c>
      <c r="B525" t="s">
        <v>9</v>
      </c>
      <c r="C525" s="1">
        <v>43853</v>
      </c>
      <c r="D525" t="s">
        <v>8</v>
      </c>
      <c r="E525" t="s">
        <v>15</v>
      </c>
      <c r="F525">
        <v>8.61</v>
      </c>
      <c r="G525" s="6">
        <f t="shared" si="32"/>
        <v>0</v>
      </c>
      <c r="H525" s="6">
        <f t="shared" si="33"/>
        <v>0</v>
      </c>
      <c r="I525" s="6">
        <f t="shared" si="34"/>
        <v>25.83</v>
      </c>
      <c r="J525" s="6">
        <f t="shared" si="35"/>
        <v>25.83</v>
      </c>
    </row>
    <row r="526" spans="1:10" x14ac:dyDescent="0.2">
      <c r="A526" t="s">
        <v>67</v>
      </c>
      <c r="B526" t="s">
        <v>9</v>
      </c>
      <c r="C526" s="1">
        <v>43854</v>
      </c>
      <c r="D526" t="s">
        <v>6</v>
      </c>
      <c r="E526" t="s">
        <v>13</v>
      </c>
      <c r="F526">
        <v>1900</v>
      </c>
      <c r="G526" s="6">
        <f t="shared" si="32"/>
        <v>10.795458</v>
      </c>
      <c r="H526" s="6">
        <f t="shared" si="33"/>
        <v>0</v>
      </c>
      <c r="I526" s="6">
        <f t="shared" si="34"/>
        <v>0</v>
      </c>
      <c r="J526" s="6">
        <f t="shared" si="35"/>
        <v>10.795458</v>
      </c>
    </row>
    <row r="527" spans="1:10" x14ac:dyDescent="0.2">
      <c r="A527" t="s">
        <v>67</v>
      </c>
      <c r="B527" t="s">
        <v>9</v>
      </c>
      <c r="C527" s="1">
        <v>43855</v>
      </c>
      <c r="D527" t="s">
        <v>8</v>
      </c>
      <c r="E527" t="s">
        <v>15</v>
      </c>
      <c r="F527">
        <v>20.100000000000001</v>
      </c>
      <c r="G527" s="6">
        <f t="shared" si="32"/>
        <v>0</v>
      </c>
      <c r="H527" s="6">
        <f t="shared" si="33"/>
        <v>0</v>
      </c>
      <c r="I527" s="6">
        <f t="shared" si="34"/>
        <v>60.300000000000004</v>
      </c>
      <c r="J527" s="6">
        <f t="shared" si="35"/>
        <v>60.300000000000004</v>
      </c>
    </row>
    <row r="528" spans="1:10" x14ac:dyDescent="0.2">
      <c r="A528" t="s">
        <v>67</v>
      </c>
      <c r="B528" t="s">
        <v>9</v>
      </c>
      <c r="C528" s="1">
        <v>43856</v>
      </c>
      <c r="D528" t="s">
        <v>10</v>
      </c>
      <c r="E528" t="s">
        <v>15</v>
      </c>
      <c r="F528">
        <v>34.5</v>
      </c>
      <c r="G528" s="6">
        <f t="shared" si="32"/>
        <v>0</v>
      </c>
      <c r="H528" s="6">
        <f t="shared" si="33"/>
        <v>34.5</v>
      </c>
      <c r="I528" s="6">
        <f t="shared" si="34"/>
        <v>0</v>
      </c>
      <c r="J528" s="6">
        <f t="shared" si="35"/>
        <v>34.5</v>
      </c>
    </row>
    <row r="529" spans="1:10" x14ac:dyDescent="0.2">
      <c r="A529" t="s">
        <v>67</v>
      </c>
      <c r="B529" t="s">
        <v>9</v>
      </c>
      <c r="C529" s="1">
        <v>43858</v>
      </c>
      <c r="D529" t="s">
        <v>10</v>
      </c>
      <c r="E529" t="s">
        <v>15</v>
      </c>
      <c r="F529">
        <v>20.5</v>
      </c>
      <c r="G529" s="6">
        <f t="shared" si="32"/>
        <v>0</v>
      </c>
      <c r="H529" s="6">
        <f t="shared" si="33"/>
        <v>20.5</v>
      </c>
      <c r="I529" s="6">
        <f t="shared" si="34"/>
        <v>0</v>
      </c>
      <c r="J529" s="6">
        <f t="shared" si="35"/>
        <v>20.5</v>
      </c>
    </row>
    <row r="530" spans="1:10" x14ac:dyDescent="0.2">
      <c r="A530" t="s">
        <v>67</v>
      </c>
      <c r="B530" t="s">
        <v>9</v>
      </c>
      <c r="C530" s="1">
        <v>43859</v>
      </c>
      <c r="D530" t="s">
        <v>10</v>
      </c>
      <c r="E530" t="s">
        <v>15</v>
      </c>
      <c r="F530">
        <v>20.5</v>
      </c>
      <c r="G530" s="6">
        <f t="shared" si="32"/>
        <v>0</v>
      </c>
      <c r="H530" s="6">
        <f t="shared" si="33"/>
        <v>20.5</v>
      </c>
      <c r="I530" s="6">
        <f t="shared" si="34"/>
        <v>0</v>
      </c>
      <c r="J530" s="6">
        <f t="shared" si="35"/>
        <v>20.5</v>
      </c>
    </row>
    <row r="531" spans="1:10" x14ac:dyDescent="0.2">
      <c r="A531" t="s">
        <v>67</v>
      </c>
      <c r="B531" t="s">
        <v>9</v>
      </c>
      <c r="C531" s="1">
        <v>43859</v>
      </c>
      <c r="D531" t="s">
        <v>6</v>
      </c>
      <c r="E531" t="s">
        <v>13</v>
      </c>
      <c r="F531">
        <v>2050</v>
      </c>
      <c r="G531" s="6">
        <f t="shared" si="32"/>
        <v>11.647730999999999</v>
      </c>
      <c r="H531" s="6">
        <f t="shared" si="33"/>
        <v>0</v>
      </c>
      <c r="I531" s="6">
        <f t="shared" si="34"/>
        <v>0</v>
      </c>
      <c r="J531" s="6">
        <f t="shared" si="35"/>
        <v>11.647730999999999</v>
      </c>
    </row>
    <row r="532" spans="1:10" x14ac:dyDescent="0.2">
      <c r="A532" t="s">
        <v>67</v>
      </c>
      <c r="B532" t="s">
        <v>9</v>
      </c>
      <c r="C532" s="1">
        <v>43860</v>
      </c>
      <c r="D532" t="s">
        <v>10</v>
      </c>
      <c r="E532" t="s">
        <v>15</v>
      </c>
      <c r="F532">
        <v>20.399999999999999</v>
      </c>
      <c r="G532" s="6">
        <f t="shared" si="32"/>
        <v>0</v>
      </c>
      <c r="H532" s="6">
        <f t="shared" si="33"/>
        <v>20.399999999999999</v>
      </c>
      <c r="I532" s="6">
        <f t="shared" si="34"/>
        <v>0</v>
      </c>
      <c r="J532" s="6">
        <f t="shared" si="35"/>
        <v>20.399999999999999</v>
      </c>
    </row>
    <row r="533" spans="1:10" x14ac:dyDescent="0.2">
      <c r="A533" t="s">
        <v>67</v>
      </c>
      <c r="B533" t="s">
        <v>9</v>
      </c>
      <c r="C533" s="1">
        <v>43863</v>
      </c>
      <c r="D533" t="s">
        <v>8</v>
      </c>
      <c r="E533" t="s">
        <v>15</v>
      </c>
      <c r="F533">
        <v>4.26</v>
      </c>
      <c r="G533" s="6">
        <f t="shared" si="32"/>
        <v>0</v>
      </c>
      <c r="H533" s="6">
        <f t="shared" si="33"/>
        <v>0</v>
      </c>
      <c r="I533" s="6">
        <f t="shared" si="34"/>
        <v>12.78</v>
      </c>
      <c r="J533" s="6">
        <f t="shared" si="35"/>
        <v>12.78</v>
      </c>
    </row>
    <row r="534" spans="1:10" x14ac:dyDescent="0.2">
      <c r="A534" t="s">
        <v>67</v>
      </c>
      <c r="B534" t="s">
        <v>9</v>
      </c>
      <c r="C534" s="1">
        <v>43865</v>
      </c>
      <c r="D534" t="s">
        <v>10</v>
      </c>
      <c r="E534" t="s">
        <v>15</v>
      </c>
      <c r="F534">
        <v>12.1</v>
      </c>
      <c r="G534" s="6">
        <f t="shared" si="32"/>
        <v>0</v>
      </c>
      <c r="H534" s="6">
        <f t="shared" si="33"/>
        <v>12.1</v>
      </c>
      <c r="I534" s="6">
        <f t="shared" si="34"/>
        <v>0</v>
      </c>
      <c r="J534" s="6">
        <f t="shared" si="35"/>
        <v>12.1</v>
      </c>
    </row>
    <row r="535" spans="1:10" x14ac:dyDescent="0.2">
      <c r="A535" t="s">
        <v>67</v>
      </c>
      <c r="B535" t="s">
        <v>9</v>
      </c>
      <c r="C535" s="1">
        <v>43865</v>
      </c>
      <c r="D535" t="s">
        <v>8</v>
      </c>
      <c r="E535" t="s">
        <v>15</v>
      </c>
      <c r="F535">
        <v>3.03</v>
      </c>
      <c r="G535" s="6">
        <f t="shared" si="32"/>
        <v>0</v>
      </c>
      <c r="H535" s="6">
        <f t="shared" si="33"/>
        <v>0</v>
      </c>
      <c r="I535" s="6">
        <f t="shared" si="34"/>
        <v>9.09</v>
      </c>
      <c r="J535" s="6">
        <f t="shared" si="35"/>
        <v>9.09</v>
      </c>
    </row>
    <row r="536" spans="1:10" x14ac:dyDescent="0.2">
      <c r="A536" t="s">
        <v>67</v>
      </c>
      <c r="B536" t="s">
        <v>9</v>
      </c>
      <c r="C536" s="1">
        <v>43866</v>
      </c>
      <c r="D536" t="s">
        <v>10</v>
      </c>
      <c r="E536" t="s">
        <v>15</v>
      </c>
      <c r="F536">
        <v>18.8</v>
      </c>
      <c r="G536" s="6">
        <f t="shared" si="32"/>
        <v>0</v>
      </c>
      <c r="H536" s="6">
        <f t="shared" si="33"/>
        <v>18.8</v>
      </c>
      <c r="I536" s="6">
        <f t="shared" si="34"/>
        <v>0</v>
      </c>
      <c r="J536" s="6">
        <f t="shared" si="35"/>
        <v>18.8</v>
      </c>
    </row>
    <row r="537" spans="1:10" x14ac:dyDescent="0.2">
      <c r="A537" t="s">
        <v>67</v>
      </c>
      <c r="B537" t="s">
        <v>9</v>
      </c>
      <c r="C537" s="1">
        <v>43866</v>
      </c>
      <c r="D537" t="s">
        <v>6</v>
      </c>
      <c r="E537" t="s">
        <v>13</v>
      </c>
      <c r="F537">
        <v>2050</v>
      </c>
      <c r="G537" s="6">
        <f t="shared" si="32"/>
        <v>11.647730999999999</v>
      </c>
      <c r="H537" s="6">
        <f t="shared" si="33"/>
        <v>0</v>
      </c>
      <c r="I537" s="6">
        <f t="shared" si="34"/>
        <v>0</v>
      </c>
      <c r="J537" s="6">
        <f t="shared" si="35"/>
        <v>11.647730999999999</v>
      </c>
    </row>
    <row r="538" spans="1:10" x14ac:dyDescent="0.2">
      <c r="A538" t="s">
        <v>67</v>
      </c>
      <c r="B538" t="s">
        <v>9</v>
      </c>
      <c r="C538" s="1">
        <v>43867</v>
      </c>
      <c r="D538" t="s">
        <v>8</v>
      </c>
      <c r="E538" t="s">
        <v>15</v>
      </c>
      <c r="F538">
        <v>4.4400000000000004</v>
      </c>
      <c r="G538" s="6">
        <f t="shared" si="32"/>
        <v>0</v>
      </c>
      <c r="H538" s="6">
        <f t="shared" si="33"/>
        <v>0</v>
      </c>
      <c r="I538" s="6">
        <f t="shared" si="34"/>
        <v>13.32</v>
      </c>
      <c r="J538" s="6">
        <f t="shared" si="35"/>
        <v>13.32</v>
      </c>
    </row>
    <row r="539" spans="1:10" x14ac:dyDescent="0.2">
      <c r="A539" t="s">
        <v>67</v>
      </c>
      <c r="B539" t="s">
        <v>9</v>
      </c>
      <c r="C539" s="1">
        <v>43867</v>
      </c>
      <c r="D539" t="s">
        <v>10</v>
      </c>
      <c r="E539" t="s">
        <v>15</v>
      </c>
      <c r="F539">
        <v>12.6</v>
      </c>
      <c r="G539" s="6">
        <f t="shared" si="32"/>
        <v>0</v>
      </c>
      <c r="H539" s="6">
        <f t="shared" si="33"/>
        <v>12.6</v>
      </c>
      <c r="I539" s="6">
        <f t="shared" si="34"/>
        <v>0</v>
      </c>
      <c r="J539" s="6">
        <f t="shared" si="35"/>
        <v>12.6</v>
      </c>
    </row>
    <row r="540" spans="1:10" x14ac:dyDescent="0.2">
      <c r="A540" t="s">
        <v>67</v>
      </c>
      <c r="B540" t="s">
        <v>9</v>
      </c>
      <c r="C540" s="1">
        <v>43868</v>
      </c>
      <c r="D540" t="s">
        <v>6</v>
      </c>
      <c r="E540" t="s">
        <v>13</v>
      </c>
      <c r="F540">
        <v>1900</v>
      </c>
      <c r="G540" s="6">
        <f t="shared" si="32"/>
        <v>10.795458</v>
      </c>
      <c r="H540" s="6">
        <f t="shared" si="33"/>
        <v>0</v>
      </c>
      <c r="I540" s="6">
        <f t="shared" si="34"/>
        <v>0</v>
      </c>
      <c r="J540" s="6">
        <f t="shared" si="35"/>
        <v>10.795458</v>
      </c>
    </row>
    <row r="541" spans="1:10" x14ac:dyDescent="0.2">
      <c r="A541" t="s">
        <v>67</v>
      </c>
      <c r="B541" t="s">
        <v>9</v>
      </c>
      <c r="C541" s="1">
        <v>43869</v>
      </c>
      <c r="D541" t="s">
        <v>8</v>
      </c>
      <c r="E541" t="s">
        <v>15</v>
      </c>
      <c r="F541">
        <v>6.54</v>
      </c>
      <c r="G541" s="6">
        <f t="shared" si="32"/>
        <v>0</v>
      </c>
      <c r="H541" s="6">
        <f t="shared" si="33"/>
        <v>0</v>
      </c>
      <c r="I541" s="6">
        <f t="shared" si="34"/>
        <v>19.62</v>
      </c>
      <c r="J541" s="6">
        <f t="shared" si="35"/>
        <v>19.62</v>
      </c>
    </row>
    <row r="542" spans="1:10" x14ac:dyDescent="0.2">
      <c r="A542" t="s">
        <v>67</v>
      </c>
      <c r="B542" t="s">
        <v>9</v>
      </c>
      <c r="C542" s="1">
        <v>43869</v>
      </c>
      <c r="D542" t="s">
        <v>10</v>
      </c>
      <c r="E542" t="s">
        <v>15</v>
      </c>
      <c r="F542">
        <v>8</v>
      </c>
      <c r="G542" s="6">
        <f t="shared" si="32"/>
        <v>0</v>
      </c>
      <c r="H542" s="6">
        <f t="shared" si="33"/>
        <v>8</v>
      </c>
      <c r="I542" s="6">
        <f t="shared" si="34"/>
        <v>0</v>
      </c>
      <c r="J542" s="6">
        <f t="shared" si="35"/>
        <v>8</v>
      </c>
    </row>
    <row r="543" spans="1:10" x14ac:dyDescent="0.2">
      <c r="A543" t="s">
        <v>67</v>
      </c>
      <c r="B543" t="s">
        <v>9</v>
      </c>
      <c r="C543" s="1">
        <v>43870</v>
      </c>
      <c r="D543" t="s">
        <v>10</v>
      </c>
      <c r="E543" t="s">
        <v>15</v>
      </c>
      <c r="F543">
        <v>40</v>
      </c>
      <c r="G543" s="6">
        <f t="shared" si="32"/>
        <v>0</v>
      </c>
      <c r="H543" s="6">
        <f t="shared" si="33"/>
        <v>40</v>
      </c>
      <c r="I543" s="6">
        <f t="shared" si="34"/>
        <v>0</v>
      </c>
      <c r="J543" s="6">
        <f t="shared" si="35"/>
        <v>40</v>
      </c>
    </row>
    <row r="544" spans="1:10" x14ac:dyDescent="0.2">
      <c r="A544" t="s">
        <v>67</v>
      </c>
      <c r="B544" t="s">
        <v>9</v>
      </c>
      <c r="C544" s="1">
        <v>43872</v>
      </c>
      <c r="D544" t="s">
        <v>10</v>
      </c>
      <c r="E544" t="s">
        <v>15</v>
      </c>
      <c r="F544">
        <v>12.3</v>
      </c>
      <c r="G544" s="6">
        <f t="shared" si="32"/>
        <v>0</v>
      </c>
      <c r="H544" s="6">
        <f t="shared" si="33"/>
        <v>12.3</v>
      </c>
      <c r="I544" s="6">
        <f t="shared" si="34"/>
        <v>0</v>
      </c>
      <c r="J544" s="6">
        <f t="shared" si="35"/>
        <v>12.3</v>
      </c>
    </row>
    <row r="545" spans="1:10" x14ac:dyDescent="0.2">
      <c r="A545" t="s">
        <v>67</v>
      </c>
      <c r="B545" t="s">
        <v>9</v>
      </c>
      <c r="C545" s="1">
        <v>43872</v>
      </c>
      <c r="D545" t="s">
        <v>8</v>
      </c>
      <c r="E545" t="s">
        <v>15</v>
      </c>
      <c r="F545">
        <v>7</v>
      </c>
      <c r="G545" s="6">
        <f t="shared" si="32"/>
        <v>0</v>
      </c>
      <c r="H545" s="6">
        <f t="shared" si="33"/>
        <v>0</v>
      </c>
      <c r="I545" s="6">
        <f t="shared" si="34"/>
        <v>21</v>
      </c>
      <c r="J545" s="6">
        <f t="shared" si="35"/>
        <v>21</v>
      </c>
    </row>
    <row r="546" spans="1:10" x14ac:dyDescent="0.2">
      <c r="A546" t="s">
        <v>67</v>
      </c>
      <c r="B546" t="s">
        <v>9</v>
      </c>
      <c r="C546" s="1">
        <v>43873</v>
      </c>
      <c r="D546" t="s">
        <v>10</v>
      </c>
      <c r="E546" t="s">
        <v>15</v>
      </c>
      <c r="F546">
        <v>20.399999999999999</v>
      </c>
      <c r="G546" s="6">
        <f t="shared" si="32"/>
        <v>0</v>
      </c>
      <c r="H546" s="6">
        <f t="shared" si="33"/>
        <v>20.399999999999999</v>
      </c>
      <c r="I546" s="6">
        <f t="shared" si="34"/>
        <v>0</v>
      </c>
      <c r="J546" s="6">
        <f t="shared" si="35"/>
        <v>20.399999999999999</v>
      </c>
    </row>
    <row r="547" spans="1:10" x14ac:dyDescent="0.2">
      <c r="A547" t="s">
        <v>67</v>
      </c>
      <c r="B547" t="s">
        <v>9</v>
      </c>
      <c r="C547" s="1">
        <v>43873</v>
      </c>
      <c r="D547" t="s">
        <v>6</v>
      </c>
      <c r="E547" t="s">
        <v>13</v>
      </c>
      <c r="F547">
        <v>2500</v>
      </c>
      <c r="G547" s="6">
        <f t="shared" si="32"/>
        <v>14.204550000000001</v>
      </c>
      <c r="H547" s="6">
        <f t="shared" si="33"/>
        <v>0</v>
      </c>
      <c r="I547" s="6">
        <f t="shared" si="34"/>
        <v>0</v>
      </c>
      <c r="J547" s="6">
        <f t="shared" si="35"/>
        <v>14.204550000000001</v>
      </c>
    </row>
    <row r="548" spans="1:10" x14ac:dyDescent="0.2">
      <c r="A548" t="s">
        <v>67</v>
      </c>
      <c r="B548" t="s">
        <v>9</v>
      </c>
      <c r="C548" s="1">
        <v>43874</v>
      </c>
      <c r="D548" t="s">
        <v>8</v>
      </c>
      <c r="E548" t="s">
        <v>15</v>
      </c>
      <c r="F548">
        <v>4.55</v>
      </c>
      <c r="G548" s="6">
        <f t="shared" si="32"/>
        <v>0</v>
      </c>
      <c r="H548" s="6">
        <f t="shared" si="33"/>
        <v>0</v>
      </c>
      <c r="I548" s="6">
        <f t="shared" si="34"/>
        <v>13.649999999999999</v>
      </c>
      <c r="J548" s="6">
        <f t="shared" si="35"/>
        <v>13.649999999999999</v>
      </c>
    </row>
    <row r="549" spans="1:10" x14ac:dyDescent="0.2">
      <c r="A549" t="s">
        <v>67</v>
      </c>
      <c r="B549" t="s">
        <v>9</v>
      </c>
      <c r="C549" s="1">
        <v>43875</v>
      </c>
      <c r="D549" t="s">
        <v>6</v>
      </c>
      <c r="E549" t="s">
        <v>13</v>
      </c>
      <c r="F549">
        <v>2500</v>
      </c>
      <c r="G549" s="6">
        <f t="shared" si="32"/>
        <v>14.204550000000001</v>
      </c>
      <c r="H549" s="6">
        <f t="shared" si="33"/>
        <v>0</v>
      </c>
      <c r="I549" s="6">
        <f t="shared" si="34"/>
        <v>0</v>
      </c>
      <c r="J549" s="6">
        <f t="shared" si="35"/>
        <v>14.204550000000001</v>
      </c>
    </row>
    <row r="550" spans="1:10" x14ac:dyDescent="0.2">
      <c r="A550" t="s">
        <v>67</v>
      </c>
      <c r="B550" t="s">
        <v>9</v>
      </c>
      <c r="C550" s="1">
        <v>43876</v>
      </c>
      <c r="D550" t="s">
        <v>8</v>
      </c>
      <c r="E550" t="s">
        <v>15</v>
      </c>
      <c r="F550">
        <v>11</v>
      </c>
      <c r="G550" s="6">
        <f t="shared" si="32"/>
        <v>0</v>
      </c>
      <c r="H550" s="6">
        <f t="shared" si="33"/>
        <v>0</v>
      </c>
      <c r="I550" s="6">
        <f t="shared" si="34"/>
        <v>33</v>
      </c>
      <c r="J550" s="6">
        <f t="shared" si="35"/>
        <v>33</v>
      </c>
    </row>
    <row r="551" spans="1:10" x14ac:dyDescent="0.2">
      <c r="A551" t="s">
        <v>67</v>
      </c>
      <c r="B551" t="s">
        <v>9</v>
      </c>
      <c r="C551" s="1">
        <v>43877</v>
      </c>
      <c r="D551" t="s">
        <v>10</v>
      </c>
      <c r="E551" t="s">
        <v>15</v>
      </c>
      <c r="F551">
        <v>42</v>
      </c>
      <c r="G551" s="6">
        <f t="shared" si="32"/>
        <v>0</v>
      </c>
      <c r="H551" s="6">
        <f t="shared" si="33"/>
        <v>42</v>
      </c>
      <c r="I551" s="6">
        <f t="shared" si="34"/>
        <v>0</v>
      </c>
      <c r="J551" s="6">
        <f t="shared" si="35"/>
        <v>42</v>
      </c>
    </row>
    <row r="552" spans="1:10" x14ac:dyDescent="0.2">
      <c r="A552" t="s">
        <v>67</v>
      </c>
      <c r="B552" t="s">
        <v>9</v>
      </c>
      <c r="C552" s="1">
        <v>43879</v>
      </c>
      <c r="D552" t="s">
        <v>10</v>
      </c>
      <c r="E552" t="s">
        <v>15</v>
      </c>
      <c r="F552">
        <v>14</v>
      </c>
      <c r="G552" s="6">
        <f t="shared" si="32"/>
        <v>0</v>
      </c>
      <c r="H552" s="6">
        <f t="shared" si="33"/>
        <v>14</v>
      </c>
      <c r="I552" s="6">
        <f t="shared" si="34"/>
        <v>0</v>
      </c>
      <c r="J552" s="6">
        <f t="shared" si="35"/>
        <v>14</v>
      </c>
    </row>
    <row r="553" spans="1:10" x14ac:dyDescent="0.2">
      <c r="A553" t="s">
        <v>67</v>
      </c>
      <c r="B553" t="s">
        <v>9</v>
      </c>
      <c r="C553" s="1">
        <v>43879</v>
      </c>
      <c r="D553" t="s">
        <v>8</v>
      </c>
      <c r="E553" t="s">
        <v>15</v>
      </c>
      <c r="F553">
        <v>4.5</v>
      </c>
      <c r="G553" s="6">
        <f t="shared" si="32"/>
        <v>0</v>
      </c>
      <c r="H553" s="6">
        <f t="shared" si="33"/>
        <v>0</v>
      </c>
      <c r="I553" s="6">
        <f t="shared" si="34"/>
        <v>13.5</v>
      </c>
      <c r="J553" s="6">
        <f t="shared" si="35"/>
        <v>13.5</v>
      </c>
    </row>
    <row r="554" spans="1:10" x14ac:dyDescent="0.2">
      <c r="A554" t="s">
        <v>67</v>
      </c>
      <c r="B554" t="s">
        <v>9</v>
      </c>
      <c r="C554" s="1">
        <v>43880</v>
      </c>
      <c r="D554" t="s">
        <v>6</v>
      </c>
      <c r="E554" t="s">
        <v>13</v>
      </c>
      <c r="F554">
        <v>2400</v>
      </c>
      <c r="G554" s="6">
        <f t="shared" si="32"/>
        <v>13.636367999999999</v>
      </c>
      <c r="H554" s="6">
        <f t="shared" si="33"/>
        <v>0</v>
      </c>
      <c r="I554" s="6">
        <f t="shared" si="34"/>
        <v>0</v>
      </c>
      <c r="J554" s="6">
        <f t="shared" si="35"/>
        <v>13.636367999999999</v>
      </c>
    </row>
    <row r="555" spans="1:10" x14ac:dyDescent="0.2">
      <c r="A555" t="s">
        <v>67</v>
      </c>
      <c r="B555" t="s">
        <v>9</v>
      </c>
      <c r="C555" s="1">
        <v>43881</v>
      </c>
      <c r="D555" t="s">
        <v>8</v>
      </c>
      <c r="E555" t="s">
        <v>15</v>
      </c>
      <c r="F555">
        <v>6.5</v>
      </c>
      <c r="G555" s="6">
        <f t="shared" si="32"/>
        <v>0</v>
      </c>
      <c r="H555" s="6">
        <f t="shared" si="33"/>
        <v>0</v>
      </c>
      <c r="I555" s="6">
        <f t="shared" si="34"/>
        <v>19.5</v>
      </c>
      <c r="J555" s="6">
        <f t="shared" si="35"/>
        <v>19.5</v>
      </c>
    </row>
    <row r="556" spans="1:10" x14ac:dyDescent="0.2">
      <c r="A556" t="s">
        <v>67</v>
      </c>
      <c r="B556" t="s">
        <v>9</v>
      </c>
      <c r="C556" s="1">
        <v>43881</v>
      </c>
      <c r="D556" t="s">
        <v>10</v>
      </c>
      <c r="E556" t="s">
        <v>15</v>
      </c>
      <c r="F556">
        <v>11.3</v>
      </c>
      <c r="G556" s="6">
        <f t="shared" si="32"/>
        <v>0</v>
      </c>
      <c r="H556" s="6">
        <f t="shared" si="33"/>
        <v>11.3</v>
      </c>
      <c r="I556" s="6">
        <f t="shared" si="34"/>
        <v>0</v>
      </c>
      <c r="J556" s="6">
        <f t="shared" si="35"/>
        <v>11.3</v>
      </c>
    </row>
    <row r="557" spans="1:10" x14ac:dyDescent="0.2">
      <c r="A557" t="s">
        <v>67</v>
      </c>
      <c r="B557" t="s">
        <v>9</v>
      </c>
      <c r="C557" s="1">
        <v>43882</v>
      </c>
      <c r="D557" t="s">
        <v>6</v>
      </c>
      <c r="E557" t="s">
        <v>13</v>
      </c>
      <c r="F557">
        <v>2400</v>
      </c>
      <c r="G557" s="6">
        <f t="shared" si="32"/>
        <v>13.636367999999999</v>
      </c>
      <c r="H557" s="6">
        <f t="shared" si="33"/>
        <v>0</v>
      </c>
      <c r="I557" s="6">
        <f t="shared" si="34"/>
        <v>0</v>
      </c>
      <c r="J557" s="6">
        <f t="shared" si="35"/>
        <v>13.636367999999999</v>
      </c>
    </row>
    <row r="558" spans="1:10" x14ac:dyDescent="0.2">
      <c r="A558" t="s">
        <v>67</v>
      </c>
      <c r="B558" t="s">
        <v>9</v>
      </c>
      <c r="C558" s="1">
        <v>43883</v>
      </c>
      <c r="D558" t="s">
        <v>8</v>
      </c>
      <c r="E558" t="s">
        <v>15</v>
      </c>
      <c r="F558">
        <v>6.4</v>
      </c>
      <c r="G558" s="6">
        <f t="shared" si="32"/>
        <v>0</v>
      </c>
      <c r="H558" s="6">
        <f t="shared" si="33"/>
        <v>0</v>
      </c>
      <c r="I558" s="6">
        <f t="shared" si="34"/>
        <v>19.200000000000003</v>
      </c>
      <c r="J558" s="6">
        <f t="shared" si="35"/>
        <v>19.200000000000003</v>
      </c>
    </row>
    <row r="559" spans="1:10" x14ac:dyDescent="0.2">
      <c r="A559" t="s">
        <v>67</v>
      </c>
      <c r="B559" t="s">
        <v>9</v>
      </c>
      <c r="C559" s="1">
        <v>43884</v>
      </c>
      <c r="D559" t="s">
        <v>10</v>
      </c>
      <c r="E559" t="s">
        <v>15</v>
      </c>
      <c r="F559">
        <v>16.399999999999999</v>
      </c>
      <c r="G559" s="6">
        <f t="shared" si="32"/>
        <v>0</v>
      </c>
      <c r="H559" s="6">
        <f t="shared" si="33"/>
        <v>16.399999999999999</v>
      </c>
      <c r="I559" s="6">
        <f t="shared" si="34"/>
        <v>0</v>
      </c>
      <c r="J559" s="6">
        <f t="shared" si="35"/>
        <v>16.399999999999999</v>
      </c>
    </row>
    <row r="560" spans="1:10" x14ac:dyDescent="0.2">
      <c r="A560" t="s">
        <v>67</v>
      </c>
      <c r="B560" t="s">
        <v>9</v>
      </c>
      <c r="C560" s="1">
        <v>43874</v>
      </c>
      <c r="D560" t="s">
        <v>10</v>
      </c>
      <c r="E560" t="s">
        <v>15</v>
      </c>
      <c r="F560">
        <v>12.6</v>
      </c>
      <c r="G560" s="6">
        <f t="shared" si="32"/>
        <v>0</v>
      </c>
      <c r="H560" s="6">
        <f t="shared" si="33"/>
        <v>12.6</v>
      </c>
      <c r="I560" s="6">
        <f t="shared" si="34"/>
        <v>0</v>
      </c>
      <c r="J560" s="6">
        <f t="shared" si="35"/>
        <v>12.6</v>
      </c>
    </row>
    <row r="561" spans="1:10" x14ac:dyDescent="0.2">
      <c r="A561" t="s">
        <v>11</v>
      </c>
      <c r="B561" t="s">
        <v>9</v>
      </c>
      <c r="C561" s="1">
        <v>43845</v>
      </c>
      <c r="D561" t="s">
        <v>10</v>
      </c>
      <c r="E561" t="s">
        <v>15</v>
      </c>
      <c r="F561">
        <v>18.399999999999999</v>
      </c>
      <c r="G561" s="6">
        <f t="shared" si="32"/>
        <v>0</v>
      </c>
      <c r="H561" s="6">
        <f t="shared" si="33"/>
        <v>18.399999999999999</v>
      </c>
      <c r="I561" s="6">
        <f t="shared" si="34"/>
        <v>0</v>
      </c>
      <c r="J561" s="6">
        <f t="shared" si="35"/>
        <v>18.399999999999999</v>
      </c>
    </row>
    <row r="562" spans="1:10" x14ac:dyDescent="0.2">
      <c r="A562" t="s">
        <v>11</v>
      </c>
      <c r="B562" t="s">
        <v>9</v>
      </c>
      <c r="C562" s="1">
        <v>43846</v>
      </c>
      <c r="D562" t="s">
        <v>8</v>
      </c>
      <c r="E562" t="s">
        <v>15</v>
      </c>
      <c r="F562">
        <v>8.75</v>
      </c>
      <c r="G562" s="6">
        <f t="shared" si="32"/>
        <v>0</v>
      </c>
      <c r="H562" s="6">
        <f t="shared" si="33"/>
        <v>0</v>
      </c>
      <c r="I562" s="6">
        <f t="shared" si="34"/>
        <v>26.25</v>
      </c>
      <c r="J562" s="6">
        <f t="shared" si="35"/>
        <v>26.25</v>
      </c>
    </row>
    <row r="563" spans="1:10" x14ac:dyDescent="0.2">
      <c r="A563" t="s">
        <v>11</v>
      </c>
      <c r="B563" t="s">
        <v>9</v>
      </c>
      <c r="C563" s="1">
        <v>43847</v>
      </c>
      <c r="D563" t="s">
        <v>6</v>
      </c>
      <c r="E563" t="s">
        <v>13</v>
      </c>
      <c r="F563">
        <v>2600</v>
      </c>
      <c r="G563" s="6">
        <f t="shared" si="32"/>
        <v>14.772732</v>
      </c>
      <c r="H563" s="6">
        <f t="shared" si="33"/>
        <v>0</v>
      </c>
      <c r="I563" s="6">
        <f t="shared" si="34"/>
        <v>0</v>
      </c>
      <c r="J563" s="6">
        <f t="shared" si="35"/>
        <v>14.772732</v>
      </c>
    </row>
    <row r="564" spans="1:10" x14ac:dyDescent="0.2">
      <c r="A564" t="s">
        <v>11</v>
      </c>
      <c r="B564" t="s">
        <v>9</v>
      </c>
      <c r="C564" s="1">
        <v>43848</v>
      </c>
      <c r="D564" t="s">
        <v>10</v>
      </c>
      <c r="E564" t="s">
        <v>15</v>
      </c>
      <c r="F564">
        <v>30.5</v>
      </c>
      <c r="G564" s="6">
        <f t="shared" si="32"/>
        <v>0</v>
      </c>
      <c r="H564" s="6">
        <f t="shared" si="33"/>
        <v>30.5</v>
      </c>
      <c r="I564" s="6">
        <f t="shared" si="34"/>
        <v>0</v>
      </c>
      <c r="J564" s="6">
        <f t="shared" si="35"/>
        <v>30.5</v>
      </c>
    </row>
    <row r="565" spans="1:10" x14ac:dyDescent="0.2">
      <c r="A565" t="s">
        <v>11</v>
      </c>
      <c r="B565" t="s">
        <v>9</v>
      </c>
      <c r="C565" s="1">
        <v>43849</v>
      </c>
      <c r="D565" t="s">
        <v>8</v>
      </c>
      <c r="E565" t="s">
        <v>15</v>
      </c>
      <c r="F565">
        <v>16.3</v>
      </c>
      <c r="G565" s="6">
        <f t="shared" si="32"/>
        <v>0</v>
      </c>
      <c r="H565" s="6">
        <f t="shared" si="33"/>
        <v>0</v>
      </c>
      <c r="I565" s="6">
        <f t="shared" si="34"/>
        <v>48.900000000000006</v>
      </c>
      <c r="J565" s="6">
        <f t="shared" si="35"/>
        <v>48.900000000000006</v>
      </c>
    </row>
    <row r="566" spans="1:10" x14ac:dyDescent="0.2">
      <c r="A566" t="s">
        <v>11</v>
      </c>
      <c r="B566" t="s">
        <v>9</v>
      </c>
      <c r="C566" s="1">
        <v>43850</v>
      </c>
      <c r="D566" t="s">
        <v>6</v>
      </c>
      <c r="E566" t="s">
        <v>13</v>
      </c>
      <c r="F566">
        <v>2400</v>
      </c>
      <c r="G566" s="6">
        <f t="shared" si="32"/>
        <v>13.636367999999999</v>
      </c>
      <c r="H566" s="6">
        <f t="shared" si="33"/>
        <v>0</v>
      </c>
      <c r="I566" s="6">
        <f t="shared" si="34"/>
        <v>0</v>
      </c>
      <c r="J566" s="6">
        <f t="shared" si="35"/>
        <v>13.636367999999999</v>
      </c>
    </row>
    <row r="567" spans="1:10" x14ac:dyDescent="0.2">
      <c r="A567" t="s">
        <v>11</v>
      </c>
      <c r="B567" t="s">
        <v>9</v>
      </c>
      <c r="C567" s="1">
        <v>43852</v>
      </c>
      <c r="D567" t="s">
        <v>10</v>
      </c>
      <c r="E567" t="s">
        <v>15</v>
      </c>
      <c r="F567">
        <v>15.6</v>
      </c>
      <c r="G567" s="6">
        <f t="shared" si="32"/>
        <v>0</v>
      </c>
      <c r="H567" s="6">
        <f t="shared" si="33"/>
        <v>15.6</v>
      </c>
      <c r="I567" s="6">
        <f t="shared" si="34"/>
        <v>0</v>
      </c>
      <c r="J567" s="6">
        <f t="shared" si="35"/>
        <v>15.6</v>
      </c>
    </row>
    <row r="568" spans="1:10" x14ac:dyDescent="0.2">
      <c r="A568" t="s">
        <v>11</v>
      </c>
      <c r="B568" t="s">
        <v>9</v>
      </c>
      <c r="C568" s="1">
        <v>43852</v>
      </c>
      <c r="D568" t="s">
        <v>8</v>
      </c>
      <c r="E568" t="s">
        <v>15</v>
      </c>
      <c r="F568">
        <v>1.83</v>
      </c>
      <c r="G568" s="6">
        <f t="shared" si="32"/>
        <v>0</v>
      </c>
      <c r="H568" s="6">
        <f t="shared" si="33"/>
        <v>0</v>
      </c>
      <c r="I568" s="6">
        <f t="shared" si="34"/>
        <v>5.49</v>
      </c>
      <c r="J568" s="6">
        <f t="shared" si="35"/>
        <v>5.49</v>
      </c>
    </row>
    <row r="569" spans="1:10" x14ac:dyDescent="0.2">
      <c r="A569" t="s">
        <v>11</v>
      </c>
      <c r="B569" t="s">
        <v>9</v>
      </c>
      <c r="C569" s="1">
        <v>43854</v>
      </c>
      <c r="D569" t="s">
        <v>6</v>
      </c>
      <c r="E569" t="s">
        <v>13</v>
      </c>
      <c r="F569">
        <v>2450</v>
      </c>
      <c r="G569" s="6">
        <f t="shared" si="32"/>
        <v>13.920458999999997</v>
      </c>
      <c r="H569" s="6">
        <f t="shared" si="33"/>
        <v>0</v>
      </c>
      <c r="I569" s="6">
        <f t="shared" si="34"/>
        <v>0</v>
      </c>
      <c r="J569" s="6">
        <f t="shared" si="35"/>
        <v>13.920458999999997</v>
      </c>
    </row>
    <row r="570" spans="1:10" x14ac:dyDescent="0.2">
      <c r="A570" t="s">
        <v>11</v>
      </c>
      <c r="B570" t="s">
        <v>9</v>
      </c>
      <c r="C570" s="1">
        <v>43855</v>
      </c>
      <c r="D570" t="s">
        <v>8</v>
      </c>
      <c r="E570" t="s">
        <v>15</v>
      </c>
      <c r="F570">
        <v>18.3</v>
      </c>
      <c r="G570" s="6">
        <f t="shared" si="32"/>
        <v>0</v>
      </c>
      <c r="H570" s="6">
        <f t="shared" si="33"/>
        <v>0</v>
      </c>
      <c r="I570" s="6">
        <f t="shared" si="34"/>
        <v>54.900000000000006</v>
      </c>
      <c r="J570" s="6">
        <f t="shared" si="35"/>
        <v>54.900000000000006</v>
      </c>
    </row>
    <row r="571" spans="1:10" x14ac:dyDescent="0.2">
      <c r="A571" t="s">
        <v>11</v>
      </c>
      <c r="B571" t="s">
        <v>9</v>
      </c>
      <c r="C571" s="1">
        <v>43857</v>
      </c>
      <c r="D571" t="s">
        <v>6</v>
      </c>
      <c r="E571" t="s">
        <v>13</v>
      </c>
      <c r="F571">
        <v>2550</v>
      </c>
      <c r="G571" s="6">
        <f t="shared" si="32"/>
        <v>14.488640999999999</v>
      </c>
      <c r="H571" s="6">
        <f t="shared" si="33"/>
        <v>0</v>
      </c>
      <c r="I571" s="6">
        <f t="shared" si="34"/>
        <v>0</v>
      </c>
      <c r="J571" s="6">
        <f t="shared" si="35"/>
        <v>14.488640999999999</v>
      </c>
    </row>
    <row r="572" spans="1:10" x14ac:dyDescent="0.2">
      <c r="A572" t="s">
        <v>11</v>
      </c>
      <c r="B572" t="s">
        <v>9</v>
      </c>
      <c r="C572" s="1">
        <v>43859</v>
      </c>
      <c r="D572" t="s">
        <v>8</v>
      </c>
      <c r="E572" t="s">
        <v>15</v>
      </c>
      <c r="F572">
        <v>7.79</v>
      </c>
      <c r="G572" s="6">
        <f t="shared" si="32"/>
        <v>0</v>
      </c>
      <c r="H572" s="6">
        <f t="shared" si="33"/>
        <v>0</v>
      </c>
      <c r="I572" s="6">
        <f t="shared" si="34"/>
        <v>23.37</v>
      </c>
      <c r="J572" s="6">
        <f t="shared" si="35"/>
        <v>23.37</v>
      </c>
    </row>
    <row r="573" spans="1:10" x14ac:dyDescent="0.2">
      <c r="A573" t="s">
        <v>11</v>
      </c>
      <c r="B573" t="s">
        <v>9</v>
      </c>
      <c r="C573" s="1">
        <v>43859</v>
      </c>
      <c r="D573" t="s">
        <v>10</v>
      </c>
      <c r="E573" t="s">
        <v>15</v>
      </c>
      <c r="F573">
        <v>16.399999999999999</v>
      </c>
      <c r="G573" s="6">
        <f t="shared" si="32"/>
        <v>0</v>
      </c>
      <c r="H573" s="6">
        <f t="shared" si="33"/>
        <v>16.399999999999999</v>
      </c>
      <c r="I573" s="6">
        <f t="shared" si="34"/>
        <v>0</v>
      </c>
      <c r="J573" s="6">
        <f t="shared" si="35"/>
        <v>16.399999999999999</v>
      </c>
    </row>
    <row r="574" spans="1:10" x14ac:dyDescent="0.2">
      <c r="A574" t="s">
        <v>11</v>
      </c>
      <c r="B574" t="s">
        <v>9</v>
      </c>
      <c r="C574" s="1">
        <v>43859</v>
      </c>
      <c r="D574" t="s">
        <v>8</v>
      </c>
      <c r="E574" t="s">
        <v>15</v>
      </c>
      <c r="F574">
        <v>1.79</v>
      </c>
      <c r="G574" s="6">
        <f t="shared" si="32"/>
        <v>0</v>
      </c>
      <c r="H574" s="6">
        <f t="shared" si="33"/>
        <v>0</v>
      </c>
      <c r="I574" s="6">
        <f t="shared" si="34"/>
        <v>5.37</v>
      </c>
      <c r="J574" s="6">
        <f t="shared" si="35"/>
        <v>5.37</v>
      </c>
    </row>
    <row r="575" spans="1:10" x14ac:dyDescent="0.2">
      <c r="A575" t="s">
        <v>11</v>
      </c>
      <c r="B575" t="s">
        <v>9</v>
      </c>
      <c r="C575" s="1">
        <v>43860</v>
      </c>
      <c r="D575" t="s">
        <v>8</v>
      </c>
      <c r="E575" t="s">
        <v>15</v>
      </c>
      <c r="F575">
        <v>2.98</v>
      </c>
      <c r="G575" s="6">
        <f t="shared" si="32"/>
        <v>0</v>
      </c>
      <c r="H575" s="6">
        <f t="shared" si="33"/>
        <v>0</v>
      </c>
      <c r="I575" s="6">
        <f t="shared" si="34"/>
        <v>8.94</v>
      </c>
      <c r="J575" s="6">
        <f t="shared" si="35"/>
        <v>8.94</v>
      </c>
    </row>
    <row r="576" spans="1:10" x14ac:dyDescent="0.2">
      <c r="A576" t="s">
        <v>11</v>
      </c>
      <c r="B576" t="s">
        <v>9</v>
      </c>
      <c r="C576" s="1">
        <v>43861</v>
      </c>
      <c r="D576" t="s">
        <v>6</v>
      </c>
      <c r="E576" t="s">
        <v>13</v>
      </c>
      <c r="F576">
        <v>2650</v>
      </c>
      <c r="G576" s="6">
        <f t="shared" si="32"/>
        <v>15.056823</v>
      </c>
      <c r="H576" s="6">
        <f t="shared" si="33"/>
        <v>0</v>
      </c>
      <c r="I576" s="6">
        <f t="shared" si="34"/>
        <v>0</v>
      </c>
      <c r="J576" s="6">
        <f t="shared" si="35"/>
        <v>15.056823</v>
      </c>
    </row>
    <row r="577" spans="1:10" x14ac:dyDescent="0.2">
      <c r="A577" t="s">
        <v>11</v>
      </c>
      <c r="B577" t="s">
        <v>9</v>
      </c>
      <c r="C577" s="1">
        <v>43861</v>
      </c>
      <c r="D577" t="s">
        <v>6</v>
      </c>
      <c r="E577" t="s">
        <v>13</v>
      </c>
      <c r="F577">
        <v>2650</v>
      </c>
      <c r="G577" s="6">
        <f t="shared" si="32"/>
        <v>15.056823</v>
      </c>
      <c r="H577" s="6">
        <f t="shared" si="33"/>
        <v>0</v>
      </c>
      <c r="I577" s="6">
        <f t="shared" si="34"/>
        <v>0</v>
      </c>
      <c r="J577" s="6">
        <f t="shared" si="35"/>
        <v>15.056823</v>
      </c>
    </row>
    <row r="578" spans="1:10" x14ac:dyDescent="0.2">
      <c r="A578" t="s">
        <v>11</v>
      </c>
      <c r="B578" t="s">
        <v>9</v>
      </c>
      <c r="C578" s="1">
        <v>43862</v>
      </c>
      <c r="D578" t="s">
        <v>8</v>
      </c>
      <c r="E578" t="s">
        <v>15</v>
      </c>
      <c r="F578">
        <v>13.9</v>
      </c>
      <c r="G578" s="6">
        <f t="shared" ref="G578:G641" si="36">IF(D578="Swim",((F578*0.000568182)*10),0)</f>
        <v>0</v>
      </c>
      <c r="H578" s="6">
        <f t="shared" ref="H578:H641" si="37">IF(D578="Bike",F578,0)</f>
        <v>0</v>
      </c>
      <c r="I578" s="6">
        <f t="shared" ref="I578:I641" si="38">IF(D578="Run",F578*3,0)</f>
        <v>41.7</v>
      </c>
      <c r="J578" s="6">
        <f t="shared" ref="J578:J641" si="39">SUM(G578:I578)</f>
        <v>41.7</v>
      </c>
    </row>
    <row r="579" spans="1:10" x14ac:dyDescent="0.2">
      <c r="A579" t="s">
        <v>11</v>
      </c>
      <c r="B579" t="s">
        <v>9</v>
      </c>
      <c r="C579" s="1">
        <v>43863</v>
      </c>
      <c r="D579" t="s">
        <v>10</v>
      </c>
      <c r="E579" t="s">
        <v>15</v>
      </c>
      <c r="F579">
        <v>34.799999999999997</v>
      </c>
      <c r="G579" s="6">
        <f t="shared" si="36"/>
        <v>0</v>
      </c>
      <c r="H579" s="6">
        <f t="shared" si="37"/>
        <v>34.799999999999997</v>
      </c>
      <c r="I579" s="6">
        <f t="shared" si="38"/>
        <v>0</v>
      </c>
      <c r="J579" s="6">
        <f t="shared" si="39"/>
        <v>34.799999999999997</v>
      </c>
    </row>
    <row r="580" spans="1:10" x14ac:dyDescent="0.2">
      <c r="A580" t="s">
        <v>11</v>
      </c>
      <c r="B580" t="s">
        <v>9</v>
      </c>
      <c r="C580" s="1">
        <v>43864</v>
      </c>
      <c r="D580" t="s">
        <v>6</v>
      </c>
      <c r="E580" t="s">
        <v>13</v>
      </c>
      <c r="F580">
        <v>2300</v>
      </c>
      <c r="G580" s="6">
        <f t="shared" si="36"/>
        <v>13.068185999999999</v>
      </c>
      <c r="H580" s="6">
        <f t="shared" si="37"/>
        <v>0</v>
      </c>
      <c r="I580" s="6">
        <f t="shared" si="38"/>
        <v>0</v>
      </c>
      <c r="J580" s="6">
        <f t="shared" si="39"/>
        <v>13.068185999999999</v>
      </c>
    </row>
    <row r="581" spans="1:10" x14ac:dyDescent="0.2">
      <c r="A581" t="s">
        <v>11</v>
      </c>
      <c r="B581" t="s">
        <v>9</v>
      </c>
      <c r="C581" s="1">
        <v>43865</v>
      </c>
      <c r="D581" t="s">
        <v>8</v>
      </c>
      <c r="E581" t="s">
        <v>15</v>
      </c>
      <c r="F581">
        <v>7.05</v>
      </c>
      <c r="G581" s="6">
        <f t="shared" si="36"/>
        <v>0</v>
      </c>
      <c r="H581" s="6">
        <f t="shared" si="37"/>
        <v>0</v>
      </c>
      <c r="I581" s="6">
        <f t="shared" si="38"/>
        <v>21.15</v>
      </c>
      <c r="J581" s="6">
        <f t="shared" si="39"/>
        <v>21.15</v>
      </c>
    </row>
    <row r="582" spans="1:10" x14ac:dyDescent="0.2">
      <c r="A582" t="s">
        <v>11</v>
      </c>
      <c r="B582" t="s">
        <v>9</v>
      </c>
      <c r="C582" s="1">
        <v>43867</v>
      </c>
      <c r="D582" t="s">
        <v>8</v>
      </c>
      <c r="E582" t="s">
        <v>15</v>
      </c>
      <c r="F582">
        <v>9.2899999999999991</v>
      </c>
      <c r="G582" s="6">
        <f t="shared" si="36"/>
        <v>0</v>
      </c>
      <c r="H582" s="6">
        <f t="shared" si="37"/>
        <v>0</v>
      </c>
      <c r="I582" s="6">
        <f t="shared" si="38"/>
        <v>27.869999999999997</v>
      </c>
      <c r="J582" s="6">
        <f t="shared" si="39"/>
        <v>27.869999999999997</v>
      </c>
    </row>
    <row r="583" spans="1:10" x14ac:dyDescent="0.2">
      <c r="A583" t="s">
        <v>11</v>
      </c>
      <c r="B583" t="s">
        <v>9</v>
      </c>
      <c r="C583" s="1">
        <v>43868</v>
      </c>
      <c r="D583" t="s">
        <v>6</v>
      </c>
      <c r="E583" t="s">
        <v>13</v>
      </c>
      <c r="F583">
        <v>2500</v>
      </c>
      <c r="G583" s="6">
        <f t="shared" si="36"/>
        <v>14.204550000000001</v>
      </c>
      <c r="H583" s="6">
        <f t="shared" si="37"/>
        <v>0</v>
      </c>
      <c r="I583" s="6">
        <f t="shared" si="38"/>
        <v>0</v>
      </c>
      <c r="J583" s="6">
        <f t="shared" si="39"/>
        <v>14.204550000000001</v>
      </c>
    </row>
    <row r="584" spans="1:10" x14ac:dyDescent="0.2">
      <c r="A584" t="s">
        <v>11</v>
      </c>
      <c r="B584" t="s">
        <v>9</v>
      </c>
      <c r="C584" s="1">
        <v>43870</v>
      </c>
      <c r="D584" t="s">
        <v>8</v>
      </c>
      <c r="E584" t="s">
        <v>15</v>
      </c>
      <c r="F584">
        <v>19.399999999999999</v>
      </c>
      <c r="G584" s="6">
        <f t="shared" si="36"/>
        <v>0</v>
      </c>
      <c r="H584" s="6">
        <f t="shared" si="37"/>
        <v>0</v>
      </c>
      <c r="I584" s="6">
        <f t="shared" si="38"/>
        <v>58.199999999999996</v>
      </c>
      <c r="J584" s="6">
        <f t="shared" si="39"/>
        <v>58.199999999999996</v>
      </c>
    </row>
    <row r="585" spans="1:10" x14ac:dyDescent="0.2">
      <c r="A585" t="s">
        <v>11</v>
      </c>
      <c r="B585" t="s">
        <v>9</v>
      </c>
      <c r="C585" s="1">
        <v>43871</v>
      </c>
      <c r="D585" t="s">
        <v>6</v>
      </c>
      <c r="E585" t="s">
        <v>13</v>
      </c>
      <c r="F585">
        <v>2500</v>
      </c>
      <c r="G585" s="6">
        <f t="shared" si="36"/>
        <v>14.204550000000001</v>
      </c>
      <c r="H585" s="6">
        <f t="shared" si="37"/>
        <v>0</v>
      </c>
      <c r="I585" s="6">
        <f t="shared" si="38"/>
        <v>0</v>
      </c>
      <c r="J585" s="6">
        <f t="shared" si="39"/>
        <v>14.204550000000001</v>
      </c>
    </row>
    <row r="586" spans="1:10" x14ac:dyDescent="0.2">
      <c r="A586" t="s">
        <v>11</v>
      </c>
      <c r="B586" t="s">
        <v>9</v>
      </c>
      <c r="C586" s="1">
        <v>43872</v>
      </c>
      <c r="D586" t="s">
        <v>8</v>
      </c>
      <c r="E586" t="s">
        <v>15</v>
      </c>
      <c r="F586">
        <v>7.08</v>
      </c>
      <c r="G586" s="6">
        <f t="shared" si="36"/>
        <v>0</v>
      </c>
      <c r="H586" s="6">
        <f t="shared" si="37"/>
        <v>0</v>
      </c>
      <c r="I586" s="6">
        <f t="shared" si="38"/>
        <v>21.240000000000002</v>
      </c>
      <c r="J586" s="6">
        <f t="shared" si="39"/>
        <v>21.240000000000002</v>
      </c>
    </row>
    <row r="587" spans="1:10" x14ac:dyDescent="0.2">
      <c r="A587" t="s">
        <v>11</v>
      </c>
      <c r="B587" t="s">
        <v>9</v>
      </c>
      <c r="C587" s="1">
        <v>43873</v>
      </c>
      <c r="D587" t="s">
        <v>10</v>
      </c>
      <c r="E587" t="s">
        <v>15</v>
      </c>
      <c r="F587">
        <v>19.2</v>
      </c>
      <c r="G587" s="6">
        <f t="shared" si="36"/>
        <v>0</v>
      </c>
      <c r="H587" s="6">
        <f t="shared" si="37"/>
        <v>19.2</v>
      </c>
      <c r="I587" s="6">
        <f t="shared" si="38"/>
        <v>0</v>
      </c>
      <c r="J587" s="6">
        <f t="shared" si="39"/>
        <v>19.2</v>
      </c>
    </row>
    <row r="588" spans="1:10" x14ac:dyDescent="0.2">
      <c r="A588" t="s">
        <v>11</v>
      </c>
      <c r="B588" t="s">
        <v>9</v>
      </c>
      <c r="C588" s="1">
        <v>43873</v>
      </c>
      <c r="D588" t="s">
        <v>8</v>
      </c>
      <c r="E588" t="s">
        <v>15</v>
      </c>
      <c r="F588">
        <v>1.9</v>
      </c>
      <c r="G588" s="6">
        <f t="shared" si="36"/>
        <v>0</v>
      </c>
      <c r="H588" s="6">
        <f t="shared" si="37"/>
        <v>0</v>
      </c>
      <c r="I588" s="6">
        <f t="shared" si="38"/>
        <v>5.6999999999999993</v>
      </c>
      <c r="J588" s="6">
        <f t="shared" si="39"/>
        <v>5.6999999999999993</v>
      </c>
    </row>
    <row r="589" spans="1:10" x14ac:dyDescent="0.2">
      <c r="A589" t="s">
        <v>11</v>
      </c>
      <c r="B589" t="s">
        <v>9</v>
      </c>
      <c r="C589" s="1">
        <v>43874</v>
      </c>
      <c r="D589" t="s">
        <v>8</v>
      </c>
      <c r="E589" t="s">
        <v>15</v>
      </c>
      <c r="F589">
        <v>6.74</v>
      </c>
      <c r="G589" s="6">
        <f t="shared" si="36"/>
        <v>0</v>
      </c>
      <c r="H589" s="6">
        <f t="shared" si="37"/>
        <v>0</v>
      </c>
      <c r="I589" s="6">
        <f t="shared" si="38"/>
        <v>20.22</v>
      </c>
      <c r="J589" s="6">
        <f t="shared" si="39"/>
        <v>20.22</v>
      </c>
    </row>
    <row r="590" spans="1:10" x14ac:dyDescent="0.2">
      <c r="A590" t="s">
        <v>11</v>
      </c>
      <c r="B590" t="s">
        <v>9</v>
      </c>
      <c r="C590" s="1">
        <v>43875</v>
      </c>
      <c r="D590" t="s">
        <v>6</v>
      </c>
      <c r="E590" t="s">
        <v>13</v>
      </c>
      <c r="F590">
        <v>2400</v>
      </c>
      <c r="G590" s="6">
        <f t="shared" si="36"/>
        <v>13.636367999999999</v>
      </c>
      <c r="H590" s="6">
        <f t="shared" si="37"/>
        <v>0</v>
      </c>
      <c r="I590" s="6">
        <f t="shared" si="38"/>
        <v>0</v>
      </c>
      <c r="J590" s="6">
        <f t="shared" si="39"/>
        <v>13.636367999999999</v>
      </c>
    </row>
    <row r="591" spans="1:10" x14ac:dyDescent="0.2">
      <c r="A591" t="s">
        <v>11</v>
      </c>
      <c r="B591" t="s">
        <v>9</v>
      </c>
      <c r="C591" s="1">
        <v>43876</v>
      </c>
      <c r="D591" t="s">
        <v>8</v>
      </c>
      <c r="E591" t="s">
        <v>15</v>
      </c>
      <c r="F591">
        <v>10.8</v>
      </c>
      <c r="G591" s="6">
        <f t="shared" si="36"/>
        <v>0</v>
      </c>
      <c r="H591" s="6">
        <f t="shared" si="37"/>
        <v>0</v>
      </c>
      <c r="I591" s="6">
        <f t="shared" si="38"/>
        <v>32.400000000000006</v>
      </c>
      <c r="J591" s="6">
        <f t="shared" si="39"/>
        <v>32.400000000000006</v>
      </c>
    </row>
    <row r="592" spans="1:10" x14ac:dyDescent="0.2">
      <c r="A592" t="s">
        <v>11</v>
      </c>
      <c r="B592" t="s">
        <v>9</v>
      </c>
      <c r="C592" s="1">
        <v>43877</v>
      </c>
      <c r="D592" t="s">
        <v>10</v>
      </c>
      <c r="E592" t="s">
        <v>15</v>
      </c>
      <c r="F592">
        <v>37.700000000000003</v>
      </c>
      <c r="G592" s="6">
        <f t="shared" si="36"/>
        <v>0</v>
      </c>
      <c r="H592" s="6">
        <f t="shared" si="37"/>
        <v>37.700000000000003</v>
      </c>
      <c r="I592" s="6">
        <f t="shared" si="38"/>
        <v>0</v>
      </c>
      <c r="J592" s="6">
        <f t="shared" si="39"/>
        <v>37.700000000000003</v>
      </c>
    </row>
    <row r="593" spans="1:10" x14ac:dyDescent="0.2">
      <c r="A593" t="s">
        <v>11</v>
      </c>
      <c r="B593" t="s">
        <v>9</v>
      </c>
      <c r="C593" s="1">
        <v>43878</v>
      </c>
      <c r="D593" t="s">
        <v>6</v>
      </c>
      <c r="E593" t="s">
        <v>13</v>
      </c>
      <c r="F593">
        <v>1850</v>
      </c>
      <c r="G593" s="6">
        <f t="shared" si="36"/>
        <v>10.511367</v>
      </c>
      <c r="H593" s="6">
        <f t="shared" si="37"/>
        <v>0</v>
      </c>
      <c r="I593" s="6">
        <f t="shared" si="38"/>
        <v>0</v>
      </c>
      <c r="J593" s="6">
        <f t="shared" si="39"/>
        <v>10.511367</v>
      </c>
    </row>
    <row r="594" spans="1:10" x14ac:dyDescent="0.2">
      <c r="A594" t="s">
        <v>11</v>
      </c>
      <c r="B594" t="s">
        <v>9</v>
      </c>
      <c r="C594" s="1">
        <v>43879</v>
      </c>
      <c r="D594" t="s">
        <v>8</v>
      </c>
      <c r="E594" t="s">
        <v>15</v>
      </c>
      <c r="F594">
        <v>5.86</v>
      </c>
      <c r="G594" s="6">
        <f t="shared" si="36"/>
        <v>0</v>
      </c>
      <c r="H594" s="6">
        <f t="shared" si="37"/>
        <v>0</v>
      </c>
      <c r="I594" s="6">
        <f t="shared" si="38"/>
        <v>17.580000000000002</v>
      </c>
      <c r="J594" s="6">
        <f t="shared" si="39"/>
        <v>17.580000000000002</v>
      </c>
    </row>
    <row r="595" spans="1:10" x14ac:dyDescent="0.2">
      <c r="A595" t="s">
        <v>11</v>
      </c>
      <c r="B595" t="s">
        <v>9</v>
      </c>
      <c r="C595" s="1">
        <v>43880</v>
      </c>
      <c r="D595" t="s">
        <v>10</v>
      </c>
      <c r="E595" t="s">
        <v>15</v>
      </c>
      <c r="F595">
        <v>17.399999999999999</v>
      </c>
      <c r="G595" s="6">
        <f t="shared" si="36"/>
        <v>0</v>
      </c>
      <c r="H595" s="6">
        <f t="shared" si="37"/>
        <v>17.399999999999999</v>
      </c>
      <c r="I595" s="6">
        <f t="shared" si="38"/>
        <v>0</v>
      </c>
      <c r="J595" s="6">
        <f t="shared" si="39"/>
        <v>17.399999999999999</v>
      </c>
    </row>
    <row r="596" spans="1:10" x14ac:dyDescent="0.2">
      <c r="A596" t="s">
        <v>11</v>
      </c>
      <c r="B596" t="s">
        <v>9</v>
      </c>
      <c r="C596" s="1">
        <v>43880</v>
      </c>
      <c r="D596" t="s">
        <v>8</v>
      </c>
      <c r="E596" t="s">
        <v>15</v>
      </c>
      <c r="F596">
        <v>1.83</v>
      </c>
      <c r="G596" s="6">
        <f t="shared" si="36"/>
        <v>0</v>
      </c>
      <c r="H596" s="6">
        <f t="shared" si="37"/>
        <v>0</v>
      </c>
      <c r="I596" s="6">
        <f t="shared" si="38"/>
        <v>5.49</v>
      </c>
      <c r="J596" s="6">
        <f t="shared" si="39"/>
        <v>5.49</v>
      </c>
    </row>
    <row r="597" spans="1:10" x14ac:dyDescent="0.2">
      <c r="A597" t="s">
        <v>11</v>
      </c>
      <c r="B597" t="s">
        <v>9</v>
      </c>
      <c r="C597" s="1">
        <v>43881</v>
      </c>
      <c r="D597" t="s">
        <v>8</v>
      </c>
      <c r="E597" t="s">
        <v>15</v>
      </c>
      <c r="F597">
        <v>5.67</v>
      </c>
      <c r="G597" s="6">
        <f t="shared" si="36"/>
        <v>0</v>
      </c>
      <c r="H597" s="6">
        <f t="shared" si="37"/>
        <v>0</v>
      </c>
      <c r="I597" s="6">
        <f t="shared" si="38"/>
        <v>17.009999999999998</v>
      </c>
      <c r="J597" s="6">
        <f t="shared" si="39"/>
        <v>17.009999999999998</v>
      </c>
    </row>
    <row r="598" spans="1:10" x14ac:dyDescent="0.2">
      <c r="A598" t="s">
        <v>11</v>
      </c>
      <c r="B598" t="s">
        <v>9</v>
      </c>
      <c r="C598" s="1">
        <v>43882</v>
      </c>
      <c r="D598" t="s">
        <v>6</v>
      </c>
      <c r="E598" t="s">
        <v>13</v>
      </c>
      <c r="F598">
        <v>2600</v>
      </c>
      <c r="G598" s="6">
        <f t="shared" si="36"/>
        <v>14.772732</v>
      </c>
      <c r="H598" s="6">
        <f t="shared" si="37"/>
        <v>0</v>
      </c>
      <c r="I598" s="6">
        <f t="shared" si="38"/>
        <v>0</v>
      </c>
      <c r="J598" s="6">
        <f t="shared" si="39"/>
        <v>14.772732</v>
      </c>
    </row>
    <row r="599" spans="1:10" x14ac:dyDescent="0.2">
      <c r="A599" t="s">
        <v>11</v>
      </c>
      <c r="B599" t="s">
        <v>9</v>
      </c>
      <c r="C599" s="1">
        <v>43883</v>
      </c>
      <c r="D599" t="s">
        <v>8</v>
      </c>
      <c r="E599" t="s">
        <v>15</v>
      </c>
      <c r="F599">
        <v>5.91</v>
      </c>
      <c r="G599" s="6">
        <f t="shared" si="36"/>
        <v>0</v>
      </c>
      <c r="H599" s="6">
        <f t="shared" si="37"/>
        <v>0</v>
      </c>
      <c r="I599" s="6">
        <f t="shared" si="38"/>
        <v>17.73</v>
      </c>
      <c r="J599" s="6">
        <f t="shared" si="39"/>
        <v>17.73</v>
      </c>
    </row>
    <row r="600" spans="1:10" x14ac:dyDescent="0.2">
      <c r="A600" t="s">
        <v>11</v>
      </c>
      <c r="B600" t="s">
        <v>9</v>
      </c>
      <c r="C600" s="1">
        <v>43884</v>
      </c>
      <c r="D600" t="s">
        <v>10</v>
      </c>
      <c r="E600" t="s">
        <v>15</v>
      </c>
      <c r="F600">
        <v>23.7</v>
      </c>
      <c r="G600" s="6">
        <f t="shared" si="36"/>
        <v>0</v>
      </c>
      <c r="H600" s="6">
        <f t="shared" si="37"/>
        <v>23.7</v>
      </c>
      <c r="I600" s="6">
        <f t="shared" si="38"/>
        <v>0</v>
      </c>
      <c r="J600" s="6">
        <f t="shared" si="39"/>
        <v>23.7</v>
      </c>
    </row>
    <row r="601" spans="1:10" x14ac:dyDescent="0.2">
      <c r="A601" t="s">
        <v>11</v>
      </c>
      <c r="B601" t="s">
        <v>9</v>
      </c>
      <c r="C601" s="1">
        <v>43884</v>
      </c>
      <c r="D601" t="s">
        <v>8</v>
      </c>
      <c r="E601" t="s">
        <v>15</v>
      </c>
      <c r="F601">
        <v>1.49</v>
      </c>
      <c r="G601" s="6">
        <f t="shared" si="36"/>
        <v>0</v>
      </c>
      <c r="H601" s="6">
        <f t="shared" si="37"/>
        <v>0</v>
      </c>
      <c r="I601" s="6">
        <f t="shared" si="38"/>
        <v>4.47</v>
      </c>
      <c r="J601" s="6">
        <f t="shared" si="39"/>
        <v>4.47</v>
      </c>
    </row>
    <row r="602" spans="1:10" x14ac:dyDescent="0.2">
      <c r="A602" t="s">
        <v>11</v>
      </c>
      <c r="B602" t="s">
        <v>9</v>
      </c>
      <c r="C602" s="1">
        <v>43885</v>
      </c>
      <c r="D602" t="s">
        <v>6</v>
      </c>
      <c r="E602" t="s">
        <v>13</v>
      </c>
      <c r="F602">
        <v>2625</v>
      </c>
      <c r="G602" s="6">
        <f t="shared" si="36"/>
        <v>14.914777499999998</v>
      </c>
      <c r="H602" s="6">
        <f t="shared" si="37"/>
        <v>0</v>
      </c>
      <c r="I602" s="6">
        <f t="shared" si="38"/>
        <v>0</v>
      </c>
      <c r="J602" s="6">
        <f t="shared" si="39"/>
        <v>14.914777499999998</v>
      </c>
    </row>
    <row r="603" spans="1:10" x14ac:dyDescent="0.2">
      <c r="A603" t="s">
        <v>11</v>
      </c>
      <c r="B603" t="s">
        <v>9</v>
      </c>
      <c r="C603" s="1">
        <v>43886</v>
      </c>
      <c r="D603" t="s">
        <v>8</v>
      </c>
      <c r="E603" t="s">
        <v>15</v>
      </c>
      <c r="F603">
        <v>4.46</v>
      </c>
      <c r="G603" s="6">
        <f t="shared" si="36"/>
        <v>0</v>
      </c>
      <c r="H603" s="6">
        <f t="shared" si="37"/>
        <v>0</v>
      </c>
      <c r="I603" s="6">
        <f t="shared" si="38"/>
        <v>13.379999999999999</v>
      </c>
      <c r="J603" s="6">
        <f t="shared" si="39"/>
        <v>13.379999999999999</v>
      </c>
    </row>
    <row r="604" spans="1:10" x14ac:dyDescent="0.2">
      <c r="A604" t="s">
        <v>11</v>
      </c>
      <c r="B604" t="s">
        <v>9</v>
      </c>
      <c r="C604" s="1">
        <v>43887</v>
      </c>
      <c r="D604" t="s">
        <v>10</v>
      </c>
      <c r="E604" t="s">
        <v>15</v>
      </c>
      <c r="F604">
        <v>19.2</v>
      </c>
      <c r="G604" s="6">
        <f t="shared" si="36"/>
        <v>0</v>
      </c>
      <c r="H604" s="6">
        <f t="shared" si="37"/>
        <v>19.2</v>
      </c>
      <c r="I604" s="6">
        <f t="shared" si="38"/>
        <v>0</v>
      </c>
      <c r="J604" s="6">
        <f t="shared" si="39"/>
        <v>19.2</v>
      </c>
    </row>
    <row r="605" spans="1:10" x14ac:dyDescent="0.2">
      <c r="A605" t="s">
        <v>11</v>
      </c>
      <c r="B605" t="s">
        <v>9</v>
      </c>
      <c r="C605" s="1">
        <v>43887</v>
      </c>
      <c r="D605" t="s">
        <v>8</v>
      </c>
      <c r="E605" t="s">
        <v>15</v>
      </c>
      <c r="F605">
        <v>2.11</v>
      </c>
      <c r="G605" s="6">
        <f t="shared" si="36"/>
        <v>0</v>
      </c>
      <c r="H605" s="6">
        <f t="shared" si="37"/>
        <v>0</v>
      </c>
      <c r="I605" s="6">
        <f t="shared" si="38"/>
        <v>6.33</v>
      </c>
      <c r="J605" s="6">
        <f t="shared" si="39"/>
        <v>6.33</v>
      </c>
    </row>
    <row r="606" spans="1:10" x14ac:dyDescent="0.2">
      <c r="A606" t="s">
        <v>34</v>
      </c>
      <c r="B606" t="s">
        <v>9</v>
      </c>
      <c r="C606" s="1">
        <v>43846</v>
      </c>
      <c r="D606" t="s">
        <v>8</v>
      </c>
      <c r="E606" t="s">
        <v>15</v>
      </c>
      <c r="F606">
        <v>7.1</v>
      </c>
      <c r="G606" s="6">
        <f t="shared" si="36"/>
        <v>0</v>
      </c>
      <c r="H606" s="6">
        <f t="shared" si="37"/>
        <v>0</v>
      </c>
      <c r="I606" s="6">
        <f t="shared" si="38"/>
        <v>21.299999999999997</v>
      </c>
      <c r="J606" s="6">
        <f t="shared" si="39"/>
        <v>21.299999999999997</v>
      </c>
    </row>
    <row r="607" spans="1:10" x14ac:dyDescent="0.2">
      <c r="A607" t="s">
        <v>34</v>
      </c>
      <c r="B607" t="s">
        <v>9</v>
      </c>
      <c r="C607" s="1">
        <v>43847</v>
      </c>
      <c r="D607" t="s">
        <v>6</v>
      </c>
      <c r="E607" t="s">
        <v>13</v>
      </c>
      <c r="F607">
        <v>2000</v>
      </c>
      <c r="G607" s="6">
        <f t="shared" si="36"/>
        <v>11.36364</v>
      </c>
      <c r="H607" s="6">
        <f t="shared" si="37"/>
        <v>0</v>
      </c>
      <c r="I607" s="6">
        <f t="shared" si="38"/>
        <v>0</v>
      </c>
      <c r="J607" s="6">
        <f t="shared" si="39"/>
        <v>11.36364</v>
      </c>
    </row>
    <row r="608" spans="1:10" x14ac:dyDescent="0.2">
      <c r="A608" t="s">
        <v>34</v>
      </c>
      <c r="B608" t="s">
        <v>9</v>
      </c>
      <c r="C608" s="1">
        <v>43847</v>
      </c>
      <c r="D608" t="s">
        <v>10</v>
      </c>
      <c r="E608" t="s">
        <v>15</v>
      </c>
      <c r="F608">
        <v>18.399999999999999</v>
      </c>
      <c r="G608" s="6">
        <f t="shared" si="36"/>
        <v>0</v>
      </c>
      <c r="H608" s="6">
        <f t="shared" si="37"/>
        <v>18.399999999999999</v>
      </c>
      <c r="I608" s="6">
        <f t="shared" si="38"/>
        <v>0</v>
      </c>
      <c r="J608" s="6">
        <f t="shared" si="39"/>
        <v>18.399999999999999</v>
      </c>
    </row>
    <row r="609" spans="1:10" x14ac:dyDescent="0.2">
      <c r="A609" t="s">
        <v>34</v>
      </c>
      <c r="B609" t="s">
        <v>9</v>
      </c>
      <c r="C609" s="1">
        <v>43848</v>
      </c>
      <c r="D609" t="s">
        <v>8</v>
      </c>
      <c r="E609" t="s">
        <v>15</v>
      </c>
      <c r="F609">
        <v>4</v>
      </c>
      <c r="G609" s="6">
        <f t="shared" si="36"/>
        <v>0</v>
      </c>
      <c r="H609" s="6">
        <f t="shared" si="37"/>
        <v>0</v>
      </c>
      <c r="I609" s="6">
        <f t="shared" si="38"/>
        <v>12</v>
      </c>
      <c r="J609" s="6">
        <f t="shared" si="39"/>
        <v>12</v>
      </c>
    </row>
    <row r="610" spans="1:10" x14ac:dyDescent="0.2">
      <c r="A610" t="s">
        <v>34</v>
      </c>
      <c r="B610" t="s">
        <v>9</v>
      </c>
      <c r="C610" s="1">
        <v>43849</v>
      </c>
      <c r="D610" t="s">
        <v>6</v>
      </c>
      <c r="E610" t="s">
        <v>13</v>
      </c>
      <c r="F610">
        <v>1425</v>
      </c>
      <c r="G610" s="6">
        <f t="shared" si="36"/>
        <v>8.0965935000000009</v>
      </c>
      <c r="H610" s="6">
        <f t="shared" si="37"/>
        <v>0</v>
      </c>
      <c r="I610" s="6">
        <f t="shared" si="38"/>
        <v>0</v>
      </c>
      <c r="J610" s="6">
        <f t="shared" si="39"/>
        <v>8.0965935000000009</v>
      </c>
    </row>
    <row r="611" spans="1:10" x14ac:dyDescent="0.2">
      <c r="A611" t="s">
        <v>34</v>
      </c>
      <c r="B611" t="s">
        <v>9</v>
      </c>
      <c r="C611" s="1">
        <v>43852</v>
      </c>
      <c r="D611" t="s">
        <v>8</v>
      </c>
      <c r="E611" t="s">
        <v>15</v>
      </c>
      <c r="F611">
        <v>11.58</v>
      </c>
      <c r="G611" s="6">
        <f t="shared" si="36"/>
        <v>0</v>
      </c>
      <c r="H611" s="6">
        <f t="shared" si="37"/>
        <v>0</v>
      </c>
      <c r="I611" s="6">
        <f t="shared" si="38"/>
        <v>34.74</v>
      </c>
      <c r="J611" s="6">
        <f t="shared" si="39"/>
        <v>34.74</v>
      </c>
    </row>
    <row r="612" spans="1:10" x14ac:dyDescent="0.2">
      <c r="A612" t="s">
        <v>34</v>
      </c>
      <c r="B612" t="s">
        <v>9</v>
      </c>
      <c r="C612" s="1">
        <v>43853</v>
      </c>
      <c r="D612" t="s">
        <v>6</v>
      </c>
      <c r="E612" t="s">
        <v>13</v>
      </c>
      <c r="F612">
        <v>700</v>
      </c>
      <c r="G612" s="6">
        <f t="shared" si="36"/>
        <v>3.977274</v>
      </c>
      <c r="H612" s="6">
        <f t="shared" si="37"/>
        <v>0</v>
      </c>
      <c r="I612" s="6">
        <f t="shared" si="38"/>
        <v>0</v>
      </c>
      <c r="J612" s="6">
        <f t="shared" si="39"/>
        <v>3.977274</v>
      </c>
    </row>
    <row r="613" spans="1:10" x14ac:dyDescent="0.2">
      <c r="A613" t="s">
        <v>34</v>
      </c>
      <c r="B613" t="s">
        <v>9</v>
      </c>
      <c r="C613" s="1">
        <v>43853</v>
      </c>
      <c r="D613" t="s">
        <v>10</v>
      </c>
      <c r="E613" t="s">
        <v>15</v>
      </c>
      <c r="F613">
        <v>18.32</v>
      </c>
      <c r="G613" s="6">
        <f t="shared" si="36"/>
        <v>0</v>
      </c>
      <c r="H613" s="6">
        <f t="shared" si="37"/>
        <v>18.32</v>
      </c>
      <c r="I613" s="6">
        <f t="shared" si="38"/>
        <v>0</v>
      </c>
      <c r="J613" s="6">
        <f t="shared" si="39"/>
        <v>18.32</v>
      </c>
    </row>
    <row r="614" spans="1:10" x14ac:dyDescent="0.2">
      <c r="A614" t="s">
        <v>34</v>
      </c>
      <c r="B614" t="s">
        <v>9</v>
      </c>
      <c r="C614" s="1">
        <v>43857</v>
      </c>
      <c r="D614" t="s">
        <v>6</v>
      </c>
      <c r="E614" t="s">
        <v>13</v>
      </c>
      <c r="F614">
        <v>1850</v>
      </c>
      <c r="G614" s="6">
        <f t="shared" si="36"/>
        <v>10.511367</v>
      </c>
      <c r="H614" s="6">
        <f t="shared" si="37"/>
        <v>0</v>
      </c>
      <c r="I614" s="6">
        <f t="shared" si="38"/>
        <v>0</v>
      </c>
      <c r="J614" s="6">
        <f t="shared" si="39"/>
        <v>10.511367</v>
      </c>
    </row>
    <row r="615" spans="1:10" x14ac:dyDescent="0.2">
      <c r="A615" t="s">
        <v>34</v>
      </c>
      <c r="B615" t="s">
        <v>9</v>
      </c>
      <c r="C615" s="1">
        <v>43857</v>
      </c>
      <c r="D615" t="s">
        <v>10</v>
      </c>
      <c r="E615" t="s">
        <v>15</v>
      </c>
      <c r="F615">
        <v>28.12</v>
      </c>
      <c r="G615" s="6">
        <f t="shared" si="36"/>
        <v>0</v>
      </c>
      <c r="H615" s="6">
        <f t="shared" si="37"/>
        <v>28.12</v>
      </c>
      <c r="I615" s="6">
        <f t="shared" si="38"/>
        <v>0</v>
      </c>
      <c r="J615" s="6">
        <f t="shared" si="39"/>
        <v>28.12</v>
      </c>
    </row>
    <row r="616" spans="1:10" x14ac:dyDescent="0.2">
      <c r="A616" t="s">
        <v>34</v>
      </c>
      <c r="B616" t="s">
        <v>9</v>
      </c>
      <c r="C616" s="1">
        <v>43858</v>
      </c>
      <c r="D616" t="s">
        <v>6</v>
      </c>
      <c r="E616" t="s">
        <v>13</v>
      </c>
      <c r="F616">
        <v>600</v>
      </c>
      <c r="G616" s="6">
        <f t="shared" si="36"/>
        <v>3.4090919999999998</v>
      </c>
      <c r="H616" s="6">
        <f t="shared" si="37"/>
        <v>0</v>
      </c>
      <c r="I616" s="6">
        <f t="shared" si="38"/>
        <v>0</v>
      </c>
      <c r="J616" s="6">
        <f t="shared" si="39"/>
        <v>3.4090919999999998</v>
      </c>
    </row>
    <row r="617" spans="1:10" x14ac:dyDescent="0.2">
      <c r="A617" t="s">
        <v>34</v>
      </c>
      <c r="B617" t="s">
        <v>9</v>
      </c>
      <c r="C617" s="1">
        <v>43858</v>
      </c>
      <c r="D617" t="s">
        <v>8</v>
      </c>
      <c r="E617" t="s">
        <v>15</v>
      </c>
      <c r="F617">
        <v>6.57</v>
      </c>
      <c r="G617" s="6">
        <f t="shared" si="36"/>
        <v>0</v>
      </c>
      <c r="H617" s="6">
        <f t="shared" si="37"/>
        <v>0</v>
      </c>
      <c r="I617" s="6">
        <f t="shared" si="38"/>
        <v>19.71</v>
      </c>
      <c r="J617" s="6">
        <f t="shared" si="39"/>
        <v>19.71</v>
      </c>
    </row>
    <row r="618" spans="1:10" x14ac:dyDescent="0.2">
      <c r="A618" t="s">
        <v>34</v>
      </c>
      <c r="B618" t="s">
        <v>9</v>
      </c>
      <c r="C618" s="1">
        <v>43860</v>
      </c>
      <c r="D618" t="s">
        <v>8</v>
      </c>
      <c r="E618" t="s">
        <v>15</v>
      </c>
      <c r="F618">
        <v>6.5</v>
      </c>
      <c r="G618" s="6">
        <f t="shared" si="36"/>
        <v>0</v>
      </c>
      <c r="H618" s="6">
        <f t="shared" si="37"/>
        <v>0</v>
      </c>
      <c r="I618" s="6">
        <f t="shared" si="38"/>
        <v>19.5</v>
      </c>
      <c r="J618" s="6">
        <f t="shared" si="39"/>
        <v>19.5</v>
      </c>
    </row>
    <row r="619" spans="1:10" x14ac:dyDescent="0.2">
      <c r="A619" t="s">
        <v>34</v>
      </c>
      <c r="B619" t="s">
        <v>9</v>
      </c>
      <c r="C619" s="1">
        <v>43860</v>
      </c>
      <c r="D619" t="s">
        <v>8</v>
      </c>
      <c r="E619" t="s">
        <v>15</v>
      </c>
      <c r="F619">
        <v>6.5</v>
      </c>
      <c r="G619" s="6">
        <f t="shared" si="36"/>
        <v>0</v>
      </c>
      <c r="H619" s="6">
        <f t="shared" si="37"/>
        <v>0</v>
      </c>
      <c r="I619" s="6">
        <f t="shared" si="38"/>
        <v>19.5</v>
      </c>
      <c r="J619" s="6">
        <f t="shared" si="39"/>
        <v>19.5</v>
      </c>
    </row>
    <row r="620" spans="1:10" x14ac:dyDescent="0.2">
      <c r="A620" t="s">
        <v>34</v>
      </c>
      <c r="B620" t="s">
        <v>9</v>
      </c>
      <c r="C620" s="1">
        <v>43861</v>
      </c>
      <c r="D620" t="s">
        <v>6</v>
      </c>
      <c r="E620" t="s">
        <v>13</v>
      </c>
      <c r="F620">
        <v>1250</v>
      </c>
      <c r="G620" s="6">
        <f t="shared" si="36"/>
        <v>7.1022750000000006</v>
      </c>
      <c r="H620" s="6">
        <f t="shared" si="37"/>
        <v>0</v>
      </c>
      <c r="I620" s="6">
        <f t="shared" si="38"/>
        <v>0</v>
      </c>
      <c r="J620" s="6">
        <f t="shared" si="39"/>
        <v>7.1022750000000006</v>
      </c>
    </row>
    <row r="621" spans="1:10" x14ac:dyDescent="0.2">
      <c r="A621" t="s">
        <v>34</v>
      </c>
      <c r="B621" t="s">
        <v>9</v>
      </c>
      <c r="C621" s="1">
        <v>43861</v>
      </c>
      <c r="D621" t="s">
        <v>10</v>
      </c>
      <c r="E621" t="s">
        <v>15</v>
      </c>
      <c r="F621">
        <v>6</v>
      </c>
      <c r="G621" s="6">
        <f t="shared" si="36"/>
        <v>0</v>
      </c>
      <c r="H621" s="6">
        <f t="shared" si="37"/>
        <v>6</v>
      </c>
      <c r="I621" s="6">
        <f t="shared" si="38"/>
        <v>0</v>
      </c>
      <c r="J621" s="6">
        <f t="shared" si="39"/>
        <v>6</v>
      </c>
    </row>
    <row r="622" spans="1:10" x14ac:dyDescent="0.2">
      <c r="A622" t="s">
        <v>34</v>
      </c>
      <c r="B622" t="s">
        <v>9</v>
      </c>
      <c r="C622" s="1">
        <v>43862</v>
      </c>
      <c r="D622" t="s">
        <v>10</v>
      </c>
      <c r="E622" t="s">
        <v>15</v>
      </c>
      <c r="F622">
        <v>19</v>
      </c>
      <c r="G622" s="6">
        <f t="shared" si="36"/>
        <v>0</v>
      </c>
      <c r="H622" s="6">
        <f t="shared" si="37"/>
        <v>19</v>
      </c>
      <c r="I622" s="6">
        <f t="shared" si="38"/>
        <v>0</v>
      </c>
      <c r="J622" s="6">
        <f t="shared" si="39"/>
        <v>19</v>
      </c>
    </row>
    <row r="623" spans="1:10" x14ac:dyDescent="0.2">
      <c r="A623" t="s">
        <v>34</v>
      </c>
      <c r="B623" t="s">
        <v>9</v>
      </c>
      <c r="C623" s="1">
        <v>43862</v>
      </c>
      <c r="D623" t="s">
        <v>8</v>
      </c>
      <c r="E623" t="s">
        <v>15</v>
      </c>
      <c r="F623">
        <v>6</v>
      </c>
      <c r="G623" s="6">
        <f t="shared" si="36"/>
        <v>0</v>
      </c>
      <c r="H623" s="6">
        <f t="shared" si="37"/>
        <v>0</v>
      </c>
      <c r="I623" s="6">
        <f t="shared" si="38"/>
        <v>18</v>
      </c>
      <c r="J623" s="6">
        <f t="shared" si="39"/>
        <v>18</v>
      </c>
    </row>
    <row r="624" spans="1:10" x14ac:dyDescent="0.2">
      <c r="A624" t="s">
        <v>34</v>
      </c>
      <c r="B624" t="s">
        <v>9</v>
      </c>
      <c r="C624" s="1">
        <v>43864</v>
      </c>
      <c r="D624" t="s">
        <v>8</v>
      </c>
      <c r="E624" t="s">
        <v>15</v>
      </c>
      <c r="F624">
        <v>13.3</v>
      </c>
      <c r="G624" s="6">
        <f t="shared" si="36"/>
        <v>0</v>
      </c>
      <c r="H624" s="6">
        <f t="shared" si="37"/>
        <v>0</v>
      </c>
      <c r="I624" s="6">
        <f t="shared" si="38"/>
        <v>39.900000000000006</v>
      </c>
      <c r="J624" s="6">
        <f t="shared" si="39"/>
        <v>39.900000000000006</v>
      </c>
    </row>
    <row r="625" spans="1:10" x14ac:dyDescent="0.2">
      <c r="A625" t="s">
        <v>34</v>
      </c>
      <c r="B625" t="s">
        <v>9</v>
      </c>
      <c r="C625" s="1">
        <v>43865</v>
      </c>
      <c r="D625" t="s">
        <v>10</v>
      </c>
      <c r="E625" t="s">
        <v>15</v>
      </c>
      <c r="F625">
        <v>18.899999999999999</v>
      </c>
      <c r="G625" s="6">
        <f t="shared" si="36"/>
        <v>0</v>
      </c>
      <c r="H625" s="6">
        <f t="shared" si="37"/>
        <v>18.899999999999999</v>
      </c>
      <c r="I625" s="6">
        <f t="shared" si="38"/>
        <v>0</v>
      </c>
      <c r="J625" s="6">
        <f t="shared" si="39"/>
        <v>18.899999999999999</v>
      </c>
    </row>
    <row r="626" spans="1:10" x14ac:dyDescent="0.2">
      <c r="A626" t="s">
        <v>34</v>
      </c>
      <c r="B626" t="s">
        <v>9</v>
      </c>
      <c r="C626" s="1">
        <v>43865</v>
      </c>
      <c r="D626" t="s">
        <v>6</v>
      </c>
      <c r="E626" t="s">
        <v>13</v>
      </c>
      <c r="F626">
        <v>2050</v>
      </c>
      <c r="G626" s="6">
        <f t="shared" si="36"/>
        <v>11.647730999999999</v>
      </c>
      <c r="H626" s="6">
        <f t="shared" si="37"/>
        <v>0</v>
      </c>
      <c r="I626" s="6">
        <f t="shared" si="38"/>
        <v>0</v>
      </c>
      <c r="J626" s="6">
        <f t="shared" si="39"/>
        <v>11.647730999999999</v>
      </c>
    </row>
    <row r="627" spans="1:10" x14ac:dyDescent="0.2">
      <c r="A627" t="s">
        <v>34</v>
      </c>
      <c r="B627" t="s">
        <v>9</v>
      </c>
      <c r="C627" s="1">
        <v>43866</v>
      </c>
      <c r="D627" t="s">
        <v>8</v>
      </c>
      <c r="E627" t="s">
        <v>15</v>
      </c>
      <c r="F627">
        <v>6</v>
      </c>
      <c r="G627" s="6">
        <f t="shared" si="36"/>
        <v>0</v>
      </c>
      <c r="H627" s="6">
        <f t="shared" si="37"/>
        <v>0</v>
      </c>
      <c r="I627" s="6">
        <f t="shared" si="38"/>
        <v>18</v>
      </c>
      <c r="J627" s="6">
        <f t="shared" si="39"/>
        <v>18</v>
      </c>
    </row>
    <row r="628" spans="1:10" x14ac:dyDescent="0.2">
      <c r="A628" t="s">
        <v>34</v>
      </c>
      <c r="B628" t="s">
        <v>9</v>
      </c>
      <c r="C628" s="1">
        <v>43870</v>
      </c>
      <c r="D628" t="s">
        <v>8</v>
      </c>
      <c r="E628" t="s">
        <v>15</v>
      </c>
      <c r="F628">
        <v>6.25</v>
      </c>
      <c r="G628" s="6">
        <f t="shared" si="36"/>
        <v>0</v>
      </c>
      <c r="H628" s="6">
        <f t="shared" si="37"/>
        <v>0</v>
      </c>
      <c r="I628" s="6">
        <f t="shared" si="38"/>
        <v>18.75</v>
      </c>
      <c r="J628" s="6">
        <f t="shared" si="39"/>
        <v>18.75</v>
      </c>
    </row>
    <row r="629" spans="1:10" x14ac:dyDescent="0.2">
      <c r="A629" t="s">
        <v>34</v>
      </c>
      <c r="B629" t="s">
        <v>9</v>
      </c>
      <c r="C629" s="1">
        <v>43871</v>
      </c>
      <c r="D629" t="s">
        <v>10</v>
      </c>
      <c r="E629" t="s">
        <v>15</v>
      </c>
      <c r="F629">
        <v>18.5</v>
      </c>
      <c r="G629" s="6">
        <f t="shared" si="36"/>
        <v>0</v>
      </c>
      <c r="H629" s="6">
        <f t="shared" si="37"/>
        <v>18.5</v>
      </c>
      <c r="I629" s="6">
        <f t="shared" si="38"/>
        <v>0</v>
      </c>
      <c r="J629" s="6">
        <f t="shared" si="39"/>
        <v>18.5</v>
      </c>
    </row>
    <row r="630" spans="1:10" x14ac:dyDescent="0.2">
      <c r="A630" t="s">
        <v>34</v>
      </c>
      <c r="B630" t="s">
        <v>9</v>
      </c>
      <c r="C630" s="1">
        <v>43871</v>
      </c>
      <c r="D630" t="s">
        <v>6</v>
      </c>
      <c r="E630" t="s">
        <v>13</v>
      </c>
      <c r="F630">
        <v>2150</v>
      </c>
      <c r="G630" s="6">
        <f t="shared" si="36"/>
        <v>12.215913</v>
      </c>
      <c r="H630" s="6">
        <f t="shared" si="37"/>
        <v>0</v>
      </c>
      <c r="I630" s="6">
        <f t="shared" si="38"/>
        <v>0</v>
      </c>
      <c r="J630" s="6">
        <f t="shared" si="39"/>
        <v>12.215913</v>
      </c>
    </row>
    <row r="631" spans="1:10" x14ac:dyDescent="0.2">
      <c r="A631" t="s">
        <v>34</v>
      </c>
      <c r="B631" t="s">
        <v>9</v>
      </c>
      <c r="C631" s="1">
        <v>43873</v>
      </c>
      <c r="D631" t="s">
        <v>8</v>
      </c>
      <c r="E631" t="s">
        <v>15</v>
      </c>
      <c r="F631">
        <v>7.2</v>
      </c>
      <c r="G631" s="6">
        <f t="shared" si="36"/>
        <v>0</v>
      </c>
      <c r="H631" s="6">
        <f t="shared" si="37"/>
        <v>0</v>
      </c>
      <c r="I631" s="6">
        <f t="shared" si="38"/>
        <v>21.6</v>
      </c>
      <c r="J631" s="6">
        <f t="shared" si="39"/>
        <v>21.6</v>
      </c>
    </row>
    <row r="632" spans="1:10" x14ac:dyDescent="0.2">
      <c r="A632" t="s">
        <v>34</v>
      </c>
      <c r="B632" t="s">
        <v>9</v>
      </c>
      <c r="C632" s="1">
        <v>43874</v>
      </c>
      <c r="D632" t="s">
        <v>8</v>
      </c>
      <c r="E632" t="s">
        <v>15</v>
      </c>
      <c r="F632">
        <v>17.25</v>
      </c>
      <c r="G632" s="6">
        <f t="shared" si="36"/>
        <v>0</v>
      </c>
      <c r="H632" s="6">
        <f t="shared" si="37"/>
        <v>0</v>
      </c>
      <c r="I632" s="6">
        <f t="shared" si="38"/>
        <v>51.75</v>
      </c>
      <c r="J632" s="6">
        <f t="shared" si="39"/>
        <v>51.75</v>
      </c>
    </row>
    <row r="633" spans="1:10" x14ac:dyDescent="0.2">
      <c r="A633" t="s">
        <v>34</v>
      </c>
      <c r="B633" t="s">
        <v>9</v>
      </c>
      <c r="C633" s="1">
        <v>43875</v>
      </c>
      <c r="D633" t="s">
        <v>10</v>
      </c>
      <c r="E633" t="s">
        <v>15</v>
      </c>
      <c r="F633">
        <v>21.7</v>
      </c>
      <c r="G633" s="6">
        <f t="shared" si="36"/>
        <v>0</v>
      </c>
      <c r="H633" s="6">
        <f t="shared" si="37"/>
        <v>21.7</v>
      </c>
      <c r="I633" s="6">
        <f t="shared" si="38"/>
        <v>0</v>
      </c>
      <c r="J633" s="6">
        <f t="shared" si="39"/>
        <v>21.7</v>
      </c>
    </row>
    <row r="634" spans="1:10" x14ac:dyDescent="0.2">
      <c r="A634" t="s">
        <v>34</v>
      </c>
      <c r="B634" t="s">
        <v>9</v>
      </c>
      <c r="C634" s="1">
        <v>43877</v>
      </c>
      <c r="D634" t="s">
        <v>8</v>
      </c>
      <c r="E634" t="s">
        <v>15</v>
      </c>
      <c r="F634">
        <v>5.0999999999999996</v>
      </c>
      <c r="G634" s="6">
        <f t="shared" si="36"/>
        <v>0</v>
      </c>
      <c r="H634" s="6">
        <f t="shared" si="37"/>
        <v>0</v>
      </c>
      <c r="I634" s="6">
        <f t="shared" si="38"/>
        <v>15.299999999999999</v>
      </c>
      <c r="J634" s="6">
        <f t="shared" si="39"/>
        <v>15.299999999999999</v>
      </c>
    </row>
    <row r="635" spans="1:10" x14ac:dyDescent="0.2">
      <c r="A635" t="s">
        <v>34</v>
      </c>
      <c r="B635" t="s">
        <v>9</v>
      </c>
      <c r="C635" s="1">
        <v>43878</v>
      </c>
      <c r="D635" t="s">
        <v>10</v>
      </c>
      <c r="E635" t="s">
        <v>15</v>
      </c>
      <c r="F635">
        <v>22.4</v>
      </c>
      <c r="G635" s="6">
        <f t="shared" si="36"/>
        <v>0</v>
      </c>
      <c r="H635" s="6">
        <f t="shared" si="37"/>
        <v>22.4</v>
      </c>
      <c r="I635" s="6">
        <f t="shared" si="38"/>
        <v>0</v>
      </c>
      <c r="J635" s="6">
        <f t="shared" si="39"/>
        <v>22.4</v>
      </c>
    </row>
    <row r="636" spans="1:10" x14ac:dyDescent="0.2">
      <c r="A636" t="s">
        <v>34</v>
      </c>
      <c r="B636" t="s">
        <v>9</v>
      </c>
      <c r="C636" s="1">
        <v>43879</v>
      </c>
      <c r="D636" t="s">
        <v>8</v>
      </c>
      <c r="E636" t="s">
        <v>15</v>
      </c>
      <c r="F636">
        <v>7.5</v>
      </c>
      <c r="G636" s="6">
        <f t="shared" si="36"/>
        <v>0</v>
      </c>
      <c r="H636" s="6">
        <f t="shared" si="37"/>
        <v>0</v>
      </c>
      <c r="I636" s="6">
        <f t="shared" si="38"/>
        <v>22.5</v>
      </c>
      <c r="J636" s="6">
        <f t="shared" si="39"/>
        <v>22.5</v>
      </c>
    </row>
    <row r="637" spans="1:10" x14ac:dyDescent="0.2">
      <c r="A637" t="s">
        <v>34</v>
      </c>
      <c r="B637" t="s">
        <v>9</v>
      </c>
      <c r="C637" s="1">
        <v>43879</v>
      </c>
      <c r="D637" t="s">
        <v>6</v>
      </c>
      <c r="E637" t="s">
        <v>13</v>
      </c>
      <c r="F637">
        <v>1775</v>
      </c>
      <c r="G637" s="6">
        <f t="shared" si="36"/>
        <v>10.0852305</v>
      </c>
      <c r="H637" s="6">
        <f t="shared" si="37"/>
        <v>0</v>
      </c>
      <c r="I637" s="6">
        <f t="shared" si="38"/>
        <v>0</v>
      </c>
      <c r="J637" s="6">
        <f t="shared" si="39"/>
        <v>10.0852305</v>
      </c>
    </row>
    <row r="638" spans="1:10" x14ac:dyDescent="0.2">
      <c r="A638" t="s">
        <v>34</v>
      </c>
      <c r="B638" t="s">
        <v>9</v>
      </c>
      <c r="C638" s="1">
        <v>43881</v>
      </c>
      <c r="D638" t="s">
        <v>8</v>
      </c>
      <c r="E638" t="s">
        <v>15</v>
      </c>
      <c r="F638">
        <v>10.6</v>
      </c>
      <c r="G638" s="6">
        <f t="shared" si="36"/>
        <v>0</v>
      </c>
      <c r="H638" s="6">
        <f t="shared" si="37"/>
        <v>0</v>
      </c>
      <c r="I638" s="6">
        <f t="shared" si="38"/>
        <v>31.799999999999997</v>
      </c>
      <c r="J638" s="6">
        <f t="shared" si="39"/>
        <v>31.799999999999997</v>
      </c>
    </row>
    <row r="639" spans="1:10" x14ac:dyDescent="0.2">
      <c r="A639" t="s">
        <v>34</v>
      </c>
      <c r="B639" t="s">
        <v>9</v>
      </c>
      <c r="C639" s="1">
        <v>43883</v>
      </c>
      <c r="D639" t="s">
        <v>8</v>
      </c>
      <c r="E639" t="s">
        <v>15</v>
      </c>
      <c r="F639">
        <v>6.3</v>
      </c>
      <c r="G639" s="6">
        <f t="shared" si="36"/>
        <v>0</v>
      </c>
      <c r="H639" s="6">
        <f t="shared" si="37"/>
        <v>0</v>
      </c>
      <c r="I639" s="6">
        <f t="shared" si="38"/>
        <v>18.899999999999999</v>
      </c>
      <c r="J639" s="6">
        <f t="shared" si="39"/>
        <v>18.899999999999999</v>
      </c>
    </row>
    <row r="640" spans="1:10" x14ac:dyDescent="0.2">
      <c r="A640" t="s">
        <v>34</v>
      </c>
      <c r="B640" t="s">
        <v>9</v>
      </c>
      <c r="C640" s="1">
        <v>43884</v>
      </c>
      <c r="D640" t="s">
        <v>6</v>
      </c>
      <c r="E640" t="s">
        <v>13</v>
      </c>
      <c r="F640">
        <v>1550</v>
      </c>
      <c r="G640" s="6">
        <f t="shared" si="36"/>
        <v>8.8068209999999993</v>
      </c>
      <c r="H640" s="6">
        <f t="shared" si="37"/>
        <v>0</v>
      </c>
      <c r="I640" s="6">
        <f t="shared" si="38"/>
        <v>0</v>
      </c>
      <c r="J640" s="6">
        <f t="shared" si="39"/>
        <v>8.8068209999999993</v>
      </c>
    </row>
    <row r="641" spans="1:10" x14ac:dyDescent="0.2">
      <c r="A641" t="s">
        <v>34</v>
      </c>
      <c r="B641" t="s">
        <v>9</v>
      </c>
      <c r="C641" s="1">
        <v>43886</v>
      </c>
      <c r="D641" t="s">
        <v>8</v>
      </c>
      <c r="E641" t="s">
        <v>15</v>
      </c>
      <c r="F641">
        <v>5.15</v>
      </c>
      <c r="G641" s="6">
        <f t="shared" si="36"/>
        <v>0</v>
      </c>
      <c r="H641" s="6">
        <f t="shared" si="37"/>
        <v>0</v>
      </c>
      <c r="I641" s="6">
        <f t="shared" si="38"/>
        <v>15.450000000000001</v>
      </c>
      <c r="J641" s="6">
        <f t="shared" si="39"/>
        <v>15.450000000000001</v>
      </c>
    </row>
    <row r="642" spans="1:10" x14ac:dyDescent="0.2">
      <c r="A642" t="s">
        <v>72</v>
      </c>
      <c r="B642" t="s">
        <v>9</v>
      </c>
      <c r="C642" s="1">
        <v>43845</v>
      </c>
      <c r="D642" t="s">
        <v>6</v>
      </c>
      <c r="E642" t="s">
        <v>13</v>
      </c>
      <c r="F642">
        <v>2625</v>
      </c>
      <c r="G642" s="6">
        <f t="shared" ref="G642:G705" si="40">IF(D642="Swim",((F642*0.000568182)*10),0)</f>
        <v>14.914777499999998</v>
      </c>
      <c r="H642" s="6">
        <f t="shared" ref="H642:H705" si="41">IF(D642="Bike",F642,0)</f>
        <v>0</v>
      </c>
      <c r="I642" s="6">
        <f t="shared" ref="I642:I705" si="42">IF(D642="Run",F642*3,0)</f>
        <v>0</v>
      </c>
      <c r="J642" s="6">
        <f t="shared" ref="J642:J705" si="43">SUM(G642:I642)</f>
        <v>14.914777499999998</v>
      </c>
    </row>
    <row r="643" spans="1:10" x14ac:dyDescent="0.2">
      <c r="A643" t="s">
        <v>72</v>
      </c>
      <c r="B643" t="s">
        <v>9</v>
      </c>
      <c r="C643" s="1">
        <v>43847</v>
      </c>
      <c r="D643" t="s">
        <v>6</v>
      </c>
      <c r="E643" t="s">
        <v>13</v>
      </c>
      <c r="F643">
        <v>2325</v>
      </c>
      <c r="G643" s="6">
        <f t="shared" si="40"/>
        <v>13.210231500000001</v>
      </c>
      <c r="H643" s="6">
        <f t="shared" si="41"/>
        <v>0</v>
      </c>
      <c r="I643" s="6">
        <f t="shared" si="42"/>
        <v>0</v>
      </c>
      <c r="J643" s="6">
        <f t="shared" si="43"/>
        <v>13.210231500000001</v>
      </c>
    </row>
    <row r="644" spans="1:10" x14ac:dyDescent="0.2">
      <c r="A644" t="s">
        <v>72</v>
      </c>
      <c r="B644" t="s">
        <v>9</v>
      </c>
      <c r="C644" s="1">
        <v>43848</v>
      </c>
      <c r="D644" t="s">
        <v>8</v>
      </c>
      <c r="E644" t="s">
        <v>15</v>
      </c>
      <c r="F644">
        <v>1.99</v>
      </c>
      <c r="G644" s="6">
        <f t="shared" si="40"/>
        <v>0</v>
      </c>
      <c r="H644" s="6">
        <f t="shared" si="41"/>
        <v>0</v>
      </c>
      <c r="I644" s="6">
        <f t="shared" si="42"/>
        <v>5.97</v>
      </c>
      <c r="J644" s="6">
        <f t="shared" si="43"/>
        <v>5.97</v>
      </c>
    </row>
    <row r="645" spans="1:10" x14ac:dyDescent="0.2">
      <c r="A645" t="s">
        <v>72</v>
      </c>
      <c r="B645" t="s">
        <v>9</v>
      </c>
      <c r="C645" s="1">
        <v>43849</v>
      </c>
      <c r="D645" t="s">
        <v>8</v>
      </c>
      <c r="E645" t="s">
        <v>15</v>
      </c>
      <c r="F645">
        <v>26.45</v>
      </c>
      <c r="G645" s="6">
        <f t="shared" si="40"/>
        <v>0</v>
      </c>
      <c r="H645" s="6">
        <f t="shared" si="41"/>
        <v>0</v>
      </c>
      <c r="I645" s="6">
        <f t="shared" si="42"/>
        <v>79.349999999999994</v>
      </c>
      <c r="J645" s="6">
        <f t="shared" si="43"/>
        <v>79.349999999999994</v>
      </c>
    </row>
    <row r="646" spans="1:10" x14ac:dyDescent="0.2">
      <c r="A646" t="s">
        <v>72</v>
      </c>
      <c r="B646" t="s">
        <v>9</v>
      </c>
      <c r="C646" s="1">
        <v>43850</v>
      </c>
      <c r="D646" t="s">
        <v>6</v>
      </c>
      <c r="E646" t="s">
        <v>13</v>
      </c>
      <c r="F646">
        <v>1500</v>
      </c>
      <c r="G646" s="6">
        <f t="shared" si="40"/>
        <v>8.5227299999999993</v>
      </c>
      <c r="H646" s="6">
        <f t="shared" si="41"/>
        <v>0</v>
      </c>
      <c r="I646" s="6">
        <f t="shared" si="42"/>
        <v>0</v>
      </c>
      <c r="J646" s="6">
        <f t="shared" si="43"/>
        <v>8.5227299999999993</v>
      </c>
    </row>
    <row r="647" spans="1:10" x14ac:dyDescent="0.2">
      <c r="A647" t="s">
        <v>72</v>
      </c>
      <c r="B647" t="s">
        <v>9</v>
      </c>
      <c r="C647" s="1">
        <v>43854</v>
      </c>
      <c r="D647" t="s">
        <v>6</v>
      </c>
      <c r="E647" t="s">
        <v>13</v>
      </c>
      <c r="F647">
        <v>2400</v>
      </c>
      <c r="G647" s="6">
        <f t="shared" si="40"/>
        <v>13.636367999999999</v>
      </c>
      <c r="H647" s="6">
        <f t="shared" si="41"/>
        <v>0</v>
      </c>
      <c r="I647" s="6">
        <f t="shared" si="42"/>
        <v>0</v>
      </c>
      <c r="J647" s="6">
        <f t="shared" si="43"/>
        <v>13.636367999999999</v>
      </c>
    </row>
    <row r="648" spans="1:10" x14ac:dyDescent="0.2">
      <c r="A648" t="s">
        <v>72</v>
      </c>
      <c r="B648" t="s">
        <v>9</v>
      </c>
      <c r="C648" s="1">
        <v>43855</v>
      </c>
      <c r="D648" t="s">
        <v>8</v>
      </c>
      <c r="E648" t="s">
        <v>15</v>
      </c>
      <c r="F648">
        <v>8.31</v>
      </c>
      <c r="G648" s="6">
        <f t="shared" si="40"/>
        <v>0</v>
      </c>
      <c r="H648" s="6">
        <f t="shared" si="41"/>
        <v>0</v>
      </c>
      <c r="I648" s="6">
        <f t="shared" si="42"/>
        <v>24.93</v>
      </c>
      <c r="J648" s="6">
        <f t="shared" si="43"/>
        <v>24.93</v>
      </c>
    </row>
    <row r="649" spans="1:10" x14ac:dyDescent="0.2">
      <c r="A649" t="s">
        <v>72</v>
      </c>
      <c r="B649" t="s">
        <v>9</v>
      </c>
      <c r="C649" s="1">
        <v>43856</v>
      </c>
      <c r="D649" t="s">
        <v>8</v>
      </c>
      <c r="E649" t="s">
        <v>15</v>
      </c>
      <c r="F649">
        <v>5.01</v>
      </c>
      <c r="G649" s="6">
        <f t="shared" si="40"/>
        <v>0</v>
      </c>
      <c r="H649" s="6">
        <f t="shared" si="41"/>
        <v>0</v>
      </c>
      <c r="I649" s="6">
        <f t="shared" si="42"/>
        <v>15.03</v>
      </c>
      <c r="J649" s="6">
        <f t="shared" si="43"/>
        <v>15.03</v>
      </c>
    </row>
    <row r="650" spans="1:10" x14ac:dyDescent="0.2">
      <c r="A650" t="s">
        <v>72</v>
      </c>
      <c r="B650" t="s">
        <v>9</v>
      </c>
      <c r="C650" s="1">
        <v>43858</v>
      </c>
      <c r="D650" t="s">
        <v>8</v>
      </c>
      <c r="E650" t="s">
        <v>15</v>
      </c>
      <c r="F650">
        <v>5.1100000000000003</v>
      </c>
      <c r="G650" s="6">
        <f t="shared" si="40"/>
        <v>0</v>
      </c>
      <c r="H650" s="6">
        <f t="shared" si="41"/>
        <v>0</v>
      </c>
      <c r="I650" s="6">
        <f t="shared" si="42"/>
        <v>15.330000000000002</v>
      </c>
      <c r="J650" s="6">
        <f t="shared" si="43"/>
        <v>15.330000000000002</v>
      </c>
    </row>
    <row r="651" spans="1:10" x14ac:dyDescent="0.2">
      <c r="A651" t="s">
        <v>72</v>
      </c>
      <c r="B651" t="s">
        <v>9</v>
      </c>
      <c r="C651" s="1">
        <v>43859</v>
      </c>
      <c r="D651" t="s">
        <v>6</v>
      </c>
      <c r="E651" t="s">
        <v>13</v>
      </c>
      <c r="F651">
        <v>2650</v>
      </c>
      <c r="G651" s="6">
        <f t="shared" si="40"/>
        <v>15.056823</v>
      </c>
      <c r="H651" s="6">
        <f t="shared" si="41"/>
        <v>0</v>
      </c>
      <c r="I651" s="6">
        <f t="shared" si="42"/>
        <v>0</v>
      </c>
      <c r="J651" s="6">
        <f t="shared" si="43"/>
        <v>15.056823</v>
      </c>
    </row>
    <row r="652" spans="1:10" x14ac:dyDescent="0.2">
      <c r="A652" t="s">
        <v>72</v>
      </c>
      <c r="B652" t="s">
        <v>9</v>
      </c>
      <c r="C652" s="1">
        <v>43860</v>
      </c>
      <c r="D652" t="s">
        <v>8</v>
      </c>
      <c r="E652" t="s">
        <v>15</v>
      </c>
      <c r="F652">
        <v>5.03</v>
      </c>
      <c r="G652" s="6">
        <f t="shared" si="40"/>
        <v>0</v>
      </c>
      <c r="H652" s="6">
        <f t="shared" si="41"/>
        <v>0</v>
      </c>
      <c r="I652" s="6">
        <f t="shared" si="42"/>
        <v>15.09</v>
      </c>
      <c r="J652" s="6">
        <f t="shared" si="43"/>
        <v>15.09</v>
      </c>
    </row>
    <row r="653" spans="1:10" x14ac:dyDescent="0.2">
      <c r="A653" t="s">
        <v>72</v>
      </c>
      <c r="B653" t="s">
        <v>9</v>
      </c>
      <c r="C653" s="1">
        <v>43861</v>
      </c>
      <c r="D653" t="s">
        <v>6</v>
      </c>
      <c r="E653" t="s">
        <v>13</v>
      </c>
      <c r="F653">
        <v>2500</v>
      </c>
      <c r="G653" s="6">
        <f t="shared" si="40"/>
        <v>14.204550000000001</v>
      </c>
      <c r="H653" s="6">
        <f t="shared" si="41"/>
        <v>0</v>
      </c>
      <c r="I653" s="6">
        <f t="shared" si="42"/>
        <v>0</v>
      </c>
      <c r="J653" s="6">
        <f t="shared" si="43"/>
        <v>14.204550000000001</v>
      </c>
    </row>
    <row r="654" spans="1:10" x14ac:dyDescent="0.2">
      <c r="A654" t="s">
        <v>72</v>
      </c>
      <c r="B654" t="s">
        <v>9</v>
      </c>
      <c r="C654" s="1">
        <v>43863</v>
      </c>
      <c r="D654" t="s">
        <v>8</v>
      </c>
      <c r="E654" t="s">
        <v>15</v>
      </c>
      <c r="F654">
        <v>11.02</v>
      </c>
      <c r="G654" s="6">
        <f t="shared" si="40"/>
        <v>0</v>
      </c>
      <c r="H654" s="6">
        <f t="shared" si="41"/>
        <v>0</v>
      </c>
      <c r="I654" s="6">
        <f t="shared" si="42"/>
        <v>33.06</v>
      </c>
      <c r="J654" s="6">
        <f t="shared" si="43"/>
        <v>33.06</v>
      </c>
    </row>
    <row r="655" spans="1:10" x14ac:dyDescent="0.2">
      <c r="A655" t="s">
        <v>72</v>
      </c>
      <c r="B655" t="s">
        <v>9</v>
      </c>
      <c r="C655" s="1">
        <v>43865</v>
      </c>
      <c r="D655" t="s">
        <v>8</v>
      </c>
      <c r="E655" t="s">
        <v>15</v>
      </c>
      <c r="F655">
        <v>6.3</v>
      </c>
      <c r="G655" s="6">
        <f t="shared" si="40"/>
        <v>0</v>
      </c>
      <c r="H655" s="6">
        <f t="shared" si="41"/>
        <v>0</v>
      </c>
      <c r="I655" s="6">
        <f t="shared" si="42"/>
        <v>18.899999999999999</v>
      </c>
      <c r="J655" s="6">
        <f t="shared" si="43"/>
        <v>18.899999999999999</v>
      </c>
    </row>
    <row r="656" spans="1:10" x14ac:dyDescent="0.2">
      <c r="A656" t="s">
        <v>72</v>
      </c>
      <c r="B656" t="s">
        <v>9</v>
      </c>
      <c r="C656" s="1">
        <v>43866</v>
      </c>
      <c r="D656" t="s">
        <v>6</v>
      </c>
      <c r="E656" t="s">
        <v>13</v>
      </c>
      <c r="F656">
        <v>2500</v>
      </c>
      <c r="G656" s="6">
        <f t="shared" si="40"/>
        <v>14.204550000000001</v>
      </c>
      <c r="H656" s="6">
        <f t="shared" si="41"/>
        <v>0</v>
      </c>
      <c r="I656" s="6">
        <f t="shared" si="42"/>
        <v>0</v>
      </c>
      <c r="J656" s="6">
        <f t="shared" si="43"/>
        <v>14.204550000000001</v>
      </c>
    </row>
    <row r="657" spans="1:10" x14ac:dyDescent="0.2">
      <c r="A657" t="s">
        <v>72</v>
      </c>
      <c r="B657" t="s">
        <v>9</v>
      </c>
      <c r="C657" s="1">
        <v>43868</v>
      </c>
      <c r="D657" t="s">
        <v>6</v>
      </c>
      <c r="E657" t="s">
        <v>13</v>
      </c>
      <c r="F657">
        <v>2250</v>
      </c>
      <c r="G657" s="6">
        <f t="shared" si="40"/>
        <v>12.784095000000001</v>
      </c>
      <c r="H657" s="6">
        <f t="shared" si="41"/>
        <v>0</v>
      </c>
      <c r="I657" s="6">
        <f t="shared" si="42"/>
        <v>0</v>
      </c>
      <c r="J657" s="6">
        <f t="shared" si="43"/>
        <v>12.784095000000001</v>
      </c>
    </row>
    <row r="658" spans="1:10" x14ac:dyDescent="0.2">
      <c r="A658" t="s">
        <v>72</v>
      </c>
      <c r="B658" t="s">
        <v>9</v>
      </c>
      <c r="C658" s="1">
        <v>43869</v>
      </c>
      <c r="D658" t="s">
        <v>8</v>
      </c>
      <c r="E658" t="s">
        <v>15</v>
      </c>
      <c r="F658">
        <v>11.23</v>
      </c>
      <c r="G658" s="6">
        <f t="shared" si="40"/>
        <v>0</v>
      </c>
      <c r="H658" s="6">
        <f t="shared" si="41"/>
        <v>0</v>
      </c>
      <c r="I658" s="6">
        <f t="shared" si="42"/>
        <v>33.69</v>
      </c>
      <c r="J658" s="6">
        <f t="shared" si="43"/>
        <v>33.69</v>
      </c>
    </row>
    <row r="659" spans="1:10" x14ac:dyDescent="0.2">
      <c r="A659" t="s">
        <v>72</v>
      </c>
      <c r="B659" t="s">
        <v>9</v>
      </c>
      <c r="C659" s="1">
        <v>43870</v>
      </c>
      <c r="D659" t="s">
        <v>8</v>
      </c>
      <c r="E659" t="s">
        <v>15</v>
      </c>
      <c r="F659">
        <v>6.68</v>
      </c>
      <c r="G659" s="6">
        <f t="shared" si="40"/>
        <v>0</v>
      </c>
      <c r="H659" s="6">
        <f t="shared" si="41"/>
        <v>0</v>
      </c>
      <c r="I659" s="6">
        <f t="shared" si="42"/>
        <v>20.04</v>
      </c>
      <c r="J659" s="6">
        <f t="shared" si="43"/>
        <v>20.04</v>
      </c>
    </row>
    <row r="660" spans="1:10" x14ac:dyDescent="0.2">
      <c r="A660" t="s">
        <v>72</v>
      </c>
      <c r="B660" t="s">
        <v>9</v>
      </c>
      <c r="C660" s="1">
        <v>43871</v>
      </c>
      <c r="D660" t="s">
        <v>8</v>
      </c>
      <c r="E660" t="s">
        <v>15</v>
      </c>
      <c r="F660">
        <v>5.0199999999999996</v>
      </c>
      <c r="G660" s="6">
        <f t="shared" si="40"/>
        <v>0</v>
      </c>
      <c r="H660" s="6">
        <f t="shared" si="41"/>
        <v>0</v>
      </c>
      <c r="I660" s="6">
        <f t="shared" si="42"/>
        <v>15.059999999999999</v>
      </c>
      <c r="J660" s="6">
        <f t="shared" si="43"/>
        <v>15.059999999999999</v>
      </c>
    </row>
    <row r="661" spans="1:10" x14ac:dyDescent="0.2">
      <c r="A661" t="s">
        <v>72</v>
      </c>
      <c r="B661" t="s">
        <v>9</v>
      </c>
      <c r="C661" s="1">
        <v>43871</v>
      </c>
      <c r="D661" t="s">
        <v>6</v>
      </c>
      <c r="E661" t="s">
        <v>13</v>
      </c>
      <c r="F661">
        <v>2400</v>
      </c>
      <c r="G661" s="6">
        <f t="shared" si="40"/>
        <v>13.636367999999999</v>
      </c>
      <c r="H661" s="6">
        <f t="shared" si="41"/>
        <v>0</v>
      </c>
      <c r="I661" s="6">
        <f t="shared" si="42"/>
        <v>0</v>
      </c>
      <c r="J661" s="6">
        <f t="shared" si="43"/>
        <v>13.636367999999999</v>
      </c>
    </row>
    <row r="662" spans="1:10" x14ac:dyDescent="0.2">
      <c r="A662" t="s">
        <v>72</v>
      </c>
      <c r="B662" t="s">
        <v>9</v>
      </c>
      <c r="C662" s="1">
        <v>43872</v>
      </c>
      <c r="D662" t="s">
        <v>8</v>
      </c>
      <c r="E662" t="s">
        <v>15</v>
      </c>
      <c r="F662">
        <v>5.0999999999999996</v>
      </c>
      <c r="G662" s="6">
        <f t="shared" si="40"/>
        <v>0</v>
      </c>
      <c r="H662" s="6">
        <f t="shared" si="41"/>
        <v>0</v>
      </c>
      <c r="I662" s="6">
        <f t="shared" si="42"/>
        <v>15.299999999999999</v>
      </c>
      <c r="J662" s="6">
        <f t="shared" si="43"/>
        <v>15.299999999999999</v>
      </c>
    </row>
    <row r="663" spans="1:10" x14ac:dyDescent="0.2">
      <c r="A663" t="s">
        <v>72</v>
      </c>
      <c r="B663" t="s">
        <v>9</v>
      </c>
      <c r="C663" s="1">
        <v>43873</v>
      </c>
      <c r="D663" t="s">
        <v>6</v>
      </c>
      <c r="E663" t="s">
        <v>13</v>
      </c>
      <c r="F663">
        <v>2700</v>
      </c>
      <c r="G663" s="6">
        <f t="shared" si="40"/>
        <v>15.340913999999998</v>
      </c>
      <c r="H663" s="6">
        <f t="shared" si="41"/>
        <v>0</v>
      </c>
      <c r="I663" s="6">
        <f t="shared" si="42"/>
        <v>0</v>
      </c>
      <c r="J663" s="6">
        <f t="shared" si="43"/>
        <v>15.340913999999998</v>
      </c>
    </row>
    <row r="664" spans="1:10" x14ac:dyDescent="0.2">
      <c r="A664" t="s">
        <v>72</v>
      </c>
      <c r="B664" t="s">
        <v>9</v>
      </c>
      <c r="C664" s="1">
        <v>43873</v>
      </c>
      <c r="D664" t="s">
        <v>8</v>
      </c>
      <c r="E664" t="s">
        <v>15</v>
      </c>
      <c r="F664">
        <v>7.04</v>
      </c>
      <c r="G664" s="6">
        <f t="shared" si="40"/>
        <v>0</v>
      </c>
      <c r="H664" s="6">
        <f t="shared" si="41"/>
        <v>0</v>
      </c>
      <c r="I664" s="6">
        <f t="shared" si="42"/>
        <v>21.12</v>
      </c>
      <c r="J664" s="6">
        <f t="shared" si="43"/>
        <v>21.12</v>
      </c>
    </row>
    <row r="665" spans="1:10" x14ac:dyDescent="0.2">
      <c r="A665" t="s">
        <v>72</v>
      </c>
      <c r="B665" t="s">
        <v>9</v>
      </c>
      <c r="C665" s="1">
        <v>43874</v>
      </c>
      <c r="D665" t="s">
        <v>8</v>
      </c>
      <c r="E665" t="s">
        <v>15</v>
      </c>
      <c r="F665">
        <v>4.42</v>
      </c>
      <c r="G665" s="6">
        <f t="shared" si="40"/>
        <v>0</v>
      </c>
      <c r="H665" s="6">
        <f t="shared" si="41"/>
        <v>0</v>
      </c>
      <c r="I665" s="6">
        <f t="shared" si="42"/>
        <v>13.26</v>
      </c>
      <c r="J665" s="6">
        <f t="shared" si="43"/>
        <v>13.26</v>
      </c>
    </row>
    <row r="666" spans="1:10" x14ac:dyDescent="0.2">
      <c r="A666" t="s">
        <v>72</v>
      </c>
      <c r="B666" t="s">
        <v>9</v>
      </c>
      <c r="C666" s="1">
        <v>43875</v>
      </c>
      <c r="D666" t="s">
        <v>6</v>
      </c>
      <c r="E666" t="s">
        <v>13</v>
      </c>
      <c r="F666">
        <v>2200</v>
      </c>
      <c r="G666" s="6">
        <f t="shared" si="40"/>
        <v>12.500004000000001</v>
      </c>
      <c r="H666" s="6">
        <f t="shared" si="41"/>
        <v>0</v>
      </c>
      <c r="I666" s="6">
        <f t="shared" si="42"/>
        <v>0</v>
      </c>
      <c r="J666" s="6">
        <f t="shared" si="43"/>
        <v>12.500004000000001</v>
      </c>
    </row>
    <row r="667" spans="1:10" x14ac:dyDescent="0.2">
      <c r="A667" t="s">
        <v>72</v>
      </c>
      <c r="B667" t="s">
        <v>9</v>
      </c>
      <c r="C667" s="1">
        <v>43876</v>
      </c>
      <c r="D667" t="s">
        <v>8</v>
      </c>
      <c r="E667" t="s">
        <v>15</v>
      </c>
      <c r="F667">
        <v>16.05</v>
      </c>
      <c r="G667" s="6">
        <f t="shared" si="40"/>
        <v>0</v>
      </c>
      <c r="H667" s="6">
        <f t="shared" si="41"/>
        <v>0</v>
      </c>
      <c r="I667" s="6">
        <f t="shared" si="42"/>
        <v>48.150000000000006</v>
      </c>
      <c r="J667" s="6">
        <f t="shared" si="43"/>
        <v>48.150000000000006</v>
      </c>
    </row>
    <row r="668" spans="1:10" x14ac:dyDescent="0.2">
      <c r="A668" t="s">
        <v>72</v>
      </c>
      <c r="B668" t="s">
        <v>9</v>
      </c>
      <c r="C668" s="1">
        <v>43877</v>
      </c>
      <c r="D668" t="s">
        <v>8</v>
      </c>
      <c r="E668" t="s">
        <v>15</v>
      </c>
      <c r="F668">
        <v>5.0599999999999996</v>
      </c>
      <c r="G668" s="6">
        <f t="shared" si="40"/>
        <v>0</v>
      </c>
      <c r="H668" s="6">
        <f t="shared" si="41"/>
        <v>0</v>
      </c>
      <c r="I668" s="6">
        <f t="shared" si="42"/>
        <v>15.18</v>
      </c>
      <c r="J668" s="6">
        <f t="shared" si="43"/>
        <v>15.18</v>
      </c>
    </row>
    <row r="669" spans="1:10" x14ac:dyDescent="0.2">
      <c r="A669" t="s">
        <v>72</v>
      </c>
      <c r="B669" t="s">
        <v>9</v>
      </c>
      <c r="C669" s="1">
        <v>43879</v>
      </c>
      <c r="D669" t="s">
        <v>8</v>
      </c>
      <c r="E669" t="s">
        <v>15</v>
      </c>
      <c r="F669">
        <v>5.07</v>
      </c>
      <c r="G669" s="6">
        <f t="shared" si="40"/>
        <v>0</v>
      </c>
      <c r="H669" s="6">
        <f t="shared" si="41"/>
        <v>0</v>
      </c>
      <c r="I669" s="6">
        <f t="shared" si="42"/>
        <v>15.21</v>
      </c>
      <c r="J669" s="6">
        <f t="shared" si="43"/>
        <v>15.21</v>
      </c>
    </row>
    <row r="670" spans="1:10" x14ac:dyDescent="0.2">
      <c r="A670" t="s">
        <v>72</v>
      </c>
      <c r="B670" t="s">
        <v>9</v>
      </c>
      <c r="C670" s="1">
        <v>43880</v>
      </c>
      <c r="D670" t="s">
        <v>6</v>
      </c>
      <c r="E670" t="s">
        <v>13</v>
      </c>
      <c r="F670">
        <v>2375</v>
      </c>
      <c r="G670" s="6">
        <f t="shared" si="40"/>
        <v>13.494322499999999</v>
      </c>
      <c r="H670" s="6">
        <f t="shared" si="41"/>
        <v>0</v>
      </c>
      <c r="I670" s="6">
        <f t="shared" si="42"/>
        <v>0</v>
      </c>
      <c r="J670" s="6">
        <f t="shared" si="43"/>
        <v>13.494322499999999</v>
      </c>
    </row>
    <row r="671" spans="1:10" x14ac:dyDescent="0.2">
      <c r="A671" t="s">
        <v>72</v>
      </c>
      <c r="B671" t="s">
        <v>9</v>
      </c>
      <c r="C671" s="1">
        <v>43880</v>
      </c>
      <c r="D671" t="s">
        <v>8</v>
      </c>
      <c r="E671" t="s">
        <v>15</v>
      </c>
      <c r="F671">
        <v>8.02</v>
      </c>
      <c r="G671" s="6">
        <f t="shared" si="40"/>
        <v>0</v>
      </c>
      <c r="H671" s="6">
        <f t="shared" si="41"/>
        <v>0</v>
      </c>
      <c r="I671" s="6">
        <f t="shared" si="42"/>
        <v>24.06</v>
      </c>
      <c r="J671" s="6">
        <f t="shared" si="43"/>
        <v>24.06</v>
      </c>
    </row>
    <row r="672" spans="1:10" x14ac:dyDescent="0.2">
      <c r="A672" t="s">
        <v>72</v>
      </c>
      <c r="B672" t="s">
        <v>9</v>
      </c>
      <c r="C672" s="1">
        <v>43882</v>
      </c>
      <c r="D672" t="s">
        <v>6</v>
      </c>
      <c r="E672" t="s">
        <v>13</v>
      </c>
      <c r="F672">
        <v>2500</v>
      </c>
      <c r="G672" s="6">
        <f t="shared" si="40"/>
        <v>14.204550000000001</v>
      </c>
      <c r="H672" s="6">
        <f t="shared" si="41"/>
        <v>0</v>
      </c>
      <c r="I672" s="6">
        <f t="shared" si="42"/>
        <v>0</v>
      </c>
      <c r="J672" s="6">
        <f t="shared" si="43"/>
        <v>14.204550000000001</v>
      </c>
    </row>
    <row r="673" spans="1:10" x14ac:dyDescent="0.2">
      <c r="A673" t="s">
        <v>72</v>
      </c>
      <c r="B673" t="s">
        <v>9</v>
      </c>
      <c r="C673" s="1">
        <v>43882</v>
      </c>
      <c r="D673" t="s">
        <v>8</v>
      </c>
      <c r="E673" t="s">
        <v>15</v>
      </c>
      <c r="F673">
        <v>6.08</v>
      </c>
      <c r="G673" s="6">
        <f t="shared" si="40"/>
        <v>0</v>
      </c>
      <c r="H673" s="6">
        <f t="shared" si="41"/>
        <v>0</v>
      </c>
      <c r="I673" s="6">
        <f t="shared" si="42"/>
        <v>18.240000000000002</v>
      </c>
      <c r="J673" s="6">
        <f t="shared" si="43"/>
        <v>18.240000000000002</v>
      </c>
    </row>
    <row r="674" spans="1:10" x14ac:dyDescent="0.2">
      <c r="A674" t="s">
        <v>68</v>
      </c>
      <c r="B674" t="s">
        <v>40</v>
      </c>
      <c r="C674" s="1">
        <v>43845</v>
      </c>
      <c r="D674" t="s">
        <v>6</v>
      </c>
      <c r="E674" t="s">
        <v>13</v>
      </c>
      <c r="F674">
        <v>2400</v>
      </c>
      <c r="G674" s="6">
        <f t="shared" si="40"/>
        <v>13.636367999999999</v>
      </c>
      <c r="H674" s="6">
        <f t="shared" si="41"/>
        <v>0</v>
      </c>
      <c r="I674" s="6">
        <f t="shared" si="42"/>
        <v>0</v>
      </c>
      <c r="J674" s="6">
        <f t="shared" si="43"/>
        <v>13.636367999999999</v>
      </c>
    </row>
    <row r="675" spans="1:10" x14ac:dyDescent="0.2">
      <c r="A675" t="s">
        <v>68</v>
      </c>
      <c r="B675" t="s">
        <v>40</v>
      </c>
      <c r="C675" s="1">
        <v>43846</v>
      </c>
      <c r="D675" t="s">
        <v>10</v>
      </c>
      <c r="E675" t="s">
        <v>15</v>
      </c>
      <c r="F675">
        <v>16</v>
      </c>
      <c r="G675" s="6">
        <f t="shared" si="40"/>
        <v>0</v>
      </c>
      <c r="H675" s="6">
        <f t="shared" si="41"/>
        <v>16</v>
      </c>
      <c r="I675" s="6">
        <f t="shared" si="42"/>
        <v>0</v>
      </c>
      <c r="J675" s="6">
        <f t="shared" si="43"/>
        <v>16</v>
      </c>
    </row>
    <row r="676" spans="1:10" x14ac:dyDescent="0.2">
      <c r="A676" t="s">
        <v>68</v>
      </c>
      <c r="B676" t="s">
        <v>40</v>
      </c>
      <c r="C676" s="1">
        <v>43847</v>
      </c>
      <c r="D676" t="s">
        <v>6</v>
      </c>
      <c r="E676" t="s">
        <v>13</v>
      </c>
      <c r="F676">
        <v>2025</v>
      </c>
      <c r="G676" s="6">
        <f t="shared" si="40"/>
        <v>11.5056855</v>
      </c>
      <c r="H676" s="6">
        <f t="shared" si="41"/>
        <v>0</v>
      </c>
      <c r="I676" s="6">
        <f t="shared" si="42"/>
        <v>0</v>
      </c>
      <c r="J676" s="6">
        <f t="shared" si="43"/>
        <v>11.5056855</v>
      </c>
    </row>
    <row r="677" spans="1:10" x14ac:dyDescent="0.2">
      <c r="A677" t="s">
        <v>68</v>
      </c>
      <c r="B677" t="s">
        <v>40</v>
      </c>
      <c r="C677" s="1">
        <v>43848</v>
      </c>
      <c r="D677" t="s">
        <v>8</v>
      </c>
      <c r="E677" t="s">
        <v>15</v>
      </c>
      <c r="F677">
        <v>9.5</v>
      </c>
      <c r="G677" s="6">
        <f t="shared" si="40"/>
        <v>0</v>
      </c>
      <c r="H677" s="6">
        <f t="shared" si="41"/>
        <v>0</v>
      </c>
      <c r="I677" s="6">
        <f t="shared" si="42"/>
        <v>28.5</v>
      </c>
      <c r="J677" s="6">
        <f t="shared" si="43"/>
        <v>28.5</v>
      </c>
    </row>
    <row r="678" spans="1:10" x14ac:dyDescent="0.2">
      <c r="A678" t="s">
        <v>68</v>
      </c>
      <c r="B678" t="s">
        <v>40</v>
      </c>
      <c r="C678" s="1">
        <v>43849</v>
      </c>
      <c r="D678" t="s">
        <v>10</v>
      </c>
      <c r="E678" t="s">
        <v>15</v>
      </c>
      <c r="F678">
        <v>32</v>
      </c>
      <c r="G678" s="6">
        <f t="shared" si="40"/>
        <v>0</v>
      </c>
      <c r="H678" s="6">
        <f t="shared" si="41"/>
        <v>32</v>
      </c>
      <c r="I678" s="6">
        <f t="shared" si="42"/>
        <v>0</v>
      </c>
      <c r="J678" s="6">
        <f t="shared" si="43"/>
        <v>32</v>
      </c>
    </row>
    <row r="679" spans="1:10" x14ac:dyDescent="0.2">
      <c r="A679" t="s">
        <v>68</v>
      </c>
      <c r="B679" t="s">
        <v>40</v>
      </c>
      <c r="C679" s="1">
        <v>43849</v>
      </c>
      <c r="D679" t="s">
        <v>8</v>
      </c>
      <c r="E679" t="s">
        <v>15</v>
      </c>
      <c r="F679">
        <v>2.7</v>
      </c>
      <c r="G679" s="6">
        <f t="shared" si="40"/>
        <v>0</v>
      </c>
      <c r="H679" s="6">
        <f t="shared" si="41"/>
        <v>0</v>
      </c>
      <c r="I679" s="6">
        <f t="shared" si="42"/>
        <v>8.1000000000000014</v>
      </c>
      <c r="J679" s="6">
        <f t="shared" si="43"/>
        <v>8.1000000000000014</v>
      </c>
    </row>
    <row r="680" spans="1:10" x14ac:dyDescent="0.2">
      <c r="A680" t="s">
        <v>68</v>
      </c>
      <c r="B680" t="s">
        <v>40</v>
      </c>
      <c r="C680" s="1">
        <v>43851</v>
      </c>
      <c r="D680" t="s">
        <v>10</v>
      </c>
      <c r="E680" t="s">
        <v>15</v>
      </c>
      <c r="F680">
        <v>16</v>
      </c>
      <c r="G680" s="6">
        <f t="shared" si="40"/>
        <v>0</v>
      </c>
      <c r="H680" s="6">
        <f t="shared" si="41"/>
        <v>16</v>
      </c>
      <c r="I680" s="6">
        <f t="shared" si="42"/>
        <v>0</v>
      </c>
      <c r="J680" s="6">
        <f t="shared" si="43"/>
        <v>16</v>
      </c>
    </row>
    <row r="681" spans="1:10" x14ac:dyDescent="0.2">
      <c r="A681" t="s">
        <v>68</v>
      </c>
      <c r="B681" t="s">
        <v>40</v>
      </c>
      <c r="C681" s="1">
        <v>43853</v>
      </c>
      <c r="D681" t="s">
        <v>10</v>
      </c>
      <c r="E681" t="s">
        <v>15</v>
      </c>
      <c r="F681">
        <v>16</v>
      </c>
      <c r="G681" s="6">
        <f t="shared" si="40"/>
        <v>0</v>
      </c>
      <c r="H681" s="6">
        <f t="shared" si="41"/>
        <v>16</v>
      </c>
      <c r="I681" s="6">
        <f t="shared" si="42"/>
        <v>0</v>
      </c>
      <c r="J681" s="6">
        <f t="shared" si="43"/>
        <v>16</v>
      </c>
    </row>
    <row r="682" spans="1:10" x14ac:dyDescent="0.2">
      <c r="A682" t="s">
        <v>68</v>
      </c>
      <c r="B682" t="s">
        <v>40</v>
      </c>
      <c r="C682" s="1">
        <v>43854</v>
      </c>
      <c r="D682" t="s">
        <v>6</v>
      </c>
      <c r="E682" t="s">
        <v>13</v>
      </c>
      <c r="F682">
        <v>2200</v>
      </c>
      <c r="G682" s="6">
        <f t="shared" si="40"/>
        <v>12.500004000000001</v>
      </c>
      <c r="H682" s="6">
        <f t="shared" si="41"/>
        <v>0</v>
      </c>
      <c r="I682" s="6">
        <f t="shared" si="42"/>
        <v>0</v>
      </c>
      <c r="J682" s="6">
        <f t="shared" si="43"/>
        <v>12.500004000000001</v>
      </c>
    </row>
    <row r="683" spans="1:10" x14ac:dyDescent="0.2">
      <c r="A683" t="s">
        <v>68</v>
      </c>
      <c r="B683" t="s">
        <v>40</v>
      </c>
      <c r="C683" s="1">
        <v>43855</v>
      </c>
      <c r="D683" t="s">
        <v>8</v>
      </c>
      <c r="E683" t="s">
        <v>15</v>
      </c>
      <c r="F683">
        <v>10</v>
      </c>
      <c r="G683" s="6">
        <f t="shared" si="40"/>
        <v>0</v>
      </c>
      <c r="H683" s="6">
        <f t="shared" si="41"/>
        <v>0</v>
      </c>
      <c r="I683" s="6">
        <f t="shared" si="42"/>
        <v>30</v>
      </c>
      <c r="J683" s="6">
        <f t="shared" si="43"/>
        <v>30</v>
      </c>
    </row>
    <row r="684" spans="1:10" x14ac:dyDescent="0.2">
      <c r="A684" t="s">
        <v>68</v>
      </c>
      <c r="B684" t="s">
        <v>40</v>
      </c>
      <c r="C684" s="1">
        <v>43856</v>
      </c>
      <c r="D684" t="s">
        <v>10</v>
      </c>
      <c r="E684" t="s">
        <v>15</v>
      </c>
      <c r="F684">
        <v>32</v>
      </c>
      <c r="G684" s="6">
        <f t="shared" si="40"/>
        <v>0</v>
      </c>
      <c r="H684" s="6">
        <f t="shared" si="41"/>
        <v>32</v>
      </c>
      <c r="I684" s="6">
        <f t="shared" si="42"/>
        <v>0</v>
      </c>
      <c r="J684" s="6">
        <f t="shared" si="43"/>
        <v>32</v>
      </c>
    </row>
    <row r="685" spans="1:10" x14ac:dyDescent="0.2">
      <c r="A685" t="s">
        <v>68</v>
      </c>
      <c r="B685" t="s">
        <v>40</v>
      </c>
      <c r="C685" s="1">
        <v>43856</v>
      </c>
      <c r="D685" t="s">
        <v>8</v>
      </c>
      <c r="E685" t="s">
        <v>15</v>
      </c>
      <c r="F685">
        <v>2</v>
      </c>
      <c r="G685" s="6">
        <f t="shared" si="40"/>
        <v>0</v>
      </c>
      <c r="H685" s="6">
        <f t="shared" si="41"/>
        <v>0</v>
      </c>
      <c r="I685" s="6">
        <f t="shared" si="42"/>
        <v>6</v>
      </c>
      <c r="J685" s="6">
        <f t="shared" si="43"/>
        <v>6</v>
      </c>
    </row>
    <row r="686" spans="1:10" x14ac:dyDescent="0.2">
      <c r="A686" t="s">
        <v>68</v>
      </c>
      <c r="B686" t="s">
        <v>40</v>
      </c>
      <c r="C686" s="1">
        <v>43858</v>
      </c>
      <c r="D686" t="s">
        <v>10</v>
      </c>
      <c r="E686" t="s">
        <v>15</v>
      </c>
      <c r="F686">
        <v>16</v>
      </c>
      <c r="G686" s="6">
        <f t="shared" si="40"/>
        <v>0</v>
      </c>
      <c r="H686" s="6">
        <f t="shared" si="41"/>
        <v>16</v>
      </c>
      <c r="I686" s="6">
        <f t="shared" si="42"/>
        <v>0</v>
      </c>
      <c r="J686" s="6">
        <f t="shared" si="43"/>
        <v>16</v>
      </c>
    </row>
    <row r="687" spans="1:10" x14ac:dyDescent="0.2">
      <c r="A687" t="s">
        <v>68</v>
      </c>
      <c r="B687" t="s">
        <v>40</v>
      </c>
      <c r="C687" s="1">
        <v>43859</v>
      </c>
      <c r="D687" t="s">
        <v>6</v>
      </c>
      <c r="E687" t="s">
        <v>13</v>
      </c>
      <c r="F687">
        <v>2425</v>
      </c>
      <c r="G687" s="6">
        <f t="shared" si="40"/>
        <v>13.778413499999999</v>
      </c>
      <c r="H687" s="6">
        <f t="shared" si="41"/>
        <v>0</v>
      </c>
      <c r="I687" s="6">
        <f t="shared" si="42"/>
        <v>0</v>
      </c>
      <c r="J687" s="6">
        <f t="shared" si="43"/>
        <v>13.778413499999999</v>
      </c>
    </row>
    <row r="688" spans="1:10" x14ac:dyDescent="0.2">
      <c r="A688" t="s">
        <v>69</v>
      </c>
      <c r="B688" t="s">
        <v>40</v>
      </c>
      <c r="C688" s="1">
        <v>43845</v>
      </c>
      <c r="D688" t="s">
        <v>6</v>
      </c>
      <c r="E688" t="s">
        <v>13</v>
      </c>
      <c r="F688">
        <v>1125</v>
      </c>
      <c r="G688" s="6">
        <f t="shared" si="40"/>
        <v>6.3920475000000003</v>
      </c>
      <c r="H688" s="6">
        <f t="shared" si="41"/>
        <v>0</v>
      </c>
      <c r="I688" s="6">
        <f t="shared" si="42"/>
        <v>0</v>
      </c>
      <c r="J688" s="6">
        <f t="shared" si="43"/>
        <v>6.3920475000000003</v>
      </c>
    </row>
    <row r="689" spans="1:10" x14ac:dyDescent="0.2">
      <c r="A689" t="s">
        <v>69</v>
      </c>
      <c r="B689" t="s">
        <v>40</v>
      </c>
      <c r="C689" s="1">
        <v>43847</v>
      </c>
      <c r="D689" t="s">
        <v>6</v>
      </c>
      <c r="E689" t="s">
        <v>13</v>
      </c>
      <c r="F689">
        <v>1250</v>
      </c>
      <c r="G689" s="6">
        <f t="shared" si="40"/>
        <v>7.1022750000000006</v>
      </c>
      <c r="H689" s="6">
        <f t="shared" si="41"/>
        <v>0</v>
      </c>
      <c r="I689" s="6">
        <f t="shared" si="42"/>
        <v>0</v>
      </c>
      <c r="J689" s="6">
        <f t="shared" si="43"/>
        <v>7.1022750000000006</v>
      </c>
    </row>
    <row r="690" spans="1:10" x14ac:dyDescent="0.2">
      <c r="A690" t="s">
        <v>25</v>
      </c>
      <c r="B690" t="s">
        <v>40</v>
      </c>
      <c r="C690" s="1">
        <v>43845</v>
      </c>
      <c r="D690" t="s">
        <v>6</v>
      </c>
      <c r="E690" t="s">
        <v>13</v>
      </c>
      <c r="F690">
        <v>1775</v>
      </c>
      <c r="G690" s="6">
        <f t="shared" si="40"/>
        <v>10.0852305</v>
      </c>
      <c r="H690" s="6">
        <f t="shared" si="41"/>
        <v>0</v>
      </c>
      <c r="I690" s="6">
        <f t="shared" si="42"/>
        <v>0</v>
      </c>
      <c r="J690" s="6">
        <f t="shared" si="43"/>
        <v>10.0852305</v>
      </c>
    </row>
    <row r="691" spans="1:10" x14ac:dyDescent="0.2">
      <c r="A691" t="s">
        <v>25</v>
      </c>
      <c r="B691" t="s">
        <v>40</v>
      </c>
      <c r="C691" s="1">
        <v>43846</v>
      </c>
      <c r="D691" t="s">
        <v>8</v>
      </c>
      <c r="E691" t="s">
        <v>15</v>
      </c>
      <c r="F691">
        <v>1</v>
      </c>
      <c r="G691" s="6">
        <f t="shared" si="40"/>
        <v>0</v>
      </c>
      <c r="H691" s="6">
        <f t="shared" si="41"/>
        <v>0</v>
      </c>
      <c r="I691" s="6">
        <f t="shared" si="42"/>
        <v>3</v>
      </c>
      <c r="J691" s="6">
        <f t="shared" si="43"/>
        <v>3</v>
      </c>
    </row>
    <row r="692" spans="1:10" x14ac:dyDescent="0.2">
      <c r="A692" t="s">
        <v>25</v>
      </c>
      <c r="B692" t="s">
        <v>40</v>
      </c>
      <c r="C692" s="1">
        <v>43847</v>
      </c>
      <c r="D692" t="s">
        <v>6</v>
      </c>
      <c r="E692" t="s">
        <v>13</v>
      </c>
      <c r="F692">
        <v>900</v>
      </c>
      <c r="G692" s="6">
        <f t="shared" si="40"/>
        <v>5.113637999999999</v>
      </c>
      <c r="H692" s="6">
        <f t="shared" si="41"/>
        <v>0</v>
      </c>
      <c r="I692" s="6">
        <f t="shared" si="42"/>
        <v>0</v>
      </c>
      <c r="J692" s="6">
        <f t="shared" si="43"/>
        <v>5.113637999999999</v>
      </c>
    </row>
    <row r="693" spans="1:10" x14ac:dyDescent="0.2">
      <c r="A693" t="s">
        <v>25</v>
      </c>
      <c r="B693" t="s">
        <v>40</v>
      </c>
      <c r="C693" s="1">
        <v>43848</v>
      </c>
      <c r="D693" t="s">
        <v>8</v>
      </c>
      <c r="E693" t="s">
        <v>15</v>
      </c>
      <c r="F693">
        <v>3.1</v>
      </c>
      <c r="G693" s="6">
        <f t="shared" si="40"/>
        <v>0</v>
      </c>
      <c r="H693" s="6">
        <f t="shared" si="41"/>
        <v>0</v>
      </c>
      <c r="I693" s="6">
        <f t="shared" si="42"/>
        <v>9.3000000000000007</v>
      </c>
      <c r="J693" s="6">
        <f t="shared" si="43"/>
        <v>9.3000000000000007</v>
      </c>
    </row>
    <row r="694" spans="1:10" x14ac:dyDescent="0.2">
      <c r="A694" t="s">
        <v>25</v>
      </c>
      <c r="B694" t="s">
        <v>40</v>
      </c>
      <c r="C694" s="1">
        <v>43850</v>
      </c>
      <c r="D694" t="s">
        <v>10</v>
      </c>
      <c r="E694" t="s">
        <v>15</v>
      </c>
      <c r="F694">
        <v>5</v>
      </c>
      <c r="G694" s="6">
        <f t="shared" si="40"/>
        <v>0</v>
      </c>
      <c r="H694" s="6">
        <f t="shared" si="41"/>
        <v>5</v>
      </c>
      <c r="I694" s="6">
        <f t="shared" si="42"/>
        <v>0</v>
      </c>
      <c r="J694" s="6">
        <f t="shared" si="43"/>
        <v>5</v>
      </c>
    </row>
    <row r="695" spans="1:10" x14ac:dyDescent="0.2">
      <c r="A695" t="s">
        <v>25</v>
      </c>
      <c r="B695" t="s">
        <v>40</v>
      </c>
      <c r="C695" s="1">
        <v>43850</v>
      </c>
      <c r="D695" t="s">
        <v>6</v>
      </c>
      <c r="E695" t="s">
        <v>13</v>
      </c>
      <c r="F695">
        <v>1800</v>
      </c>
      <c r="G695" s="6">
        <f t="shared" si="40"/>
        <v>10.227275999999998</v>
      </c>
      <c r="H695" s="6">
        <f t="shared" si="41"/>
        <v>0</v>
      </c>
      <c r="I695" s="6">
        <f t="shared" si="42"/>
        <v>0</v>
      </c>
      <c r="J695" s="6">
        <f t="shared" si="43"/>
        <v>10.227275999999998</v>
      </c>
    </row>
    <row r="696" spans="1:10" x14ac:dyDescent="0.2">
      <c r="A696" t="s">
        <v>25</v>
      </c>
      <c r="B696" t="s">
        <v>40</v>
      </c>
      <c r="C696" s="1">
        <v>43852</v>
      </c>
      <c r="D696" t="s">
        <v>6</v>
      </c>
      <c r="E696" t="s">
        <v>13</v>
      </c>
      <c r="F696">
        <v>1800</v>
      </c>
      <c r="G696" s="6">
        <f t="shared" si="40"/>
        <v>10.227275999999998</v>
      </c>
      <c r="H696" s="6">
        <f t="shared" si="41"/>
        <v>0</v>
      </c>
      <c r="I696" s="6">
        <f t="shared" si="42"/>
        <v>0</v>
      </c>
      <c r="J696" s="6">
        <f t="shared" si="43"/>
        <v>10.227275999999998</v>
      </c>
    </row>
    <row r="697" spans="1:10" x14ac:dyDescent="0.2">
      <c r="A697" t="s">
        <v>25</v>
      </c>
      <c r="B697" t="s">
        <v>40</v>
      </c>
      <c r="C697" s="1">
        <v>43855</v>
      </c>
      <c r="D697" t="s">
        <v>8</v>
      </c>
      <c r="E697" t="s">
        <v>15</v>
      </c>
      <c r="F697">
        <v>6</v>
      </c>
      <c r="G697" s="6">
        <f t="shared" si="40"/>
        <v>0</v>
      </c>
      <c r="H697" s="6">
        <f t="shared" si="41"/>
        <v>0</v>
      </c>
      <c r="I697" s="6">
        <f t="shared" si="42"/>
        <v>18</v>
      </c>
      <c r="J697" s="6">
        <f t="shared" si="43"/>
        <v>18</v>
      </c>
    </row>
    <row r="698" spans="1:10" x14ac:dyDescent="0.2">
      <c r="A698" t="s">
        <v>25</v>
      </c>
      <c r="B698" t="s">
        <v>40</v>
      </c>
      <c r="C698" s="1">
        <v>43856</v>
      </c>
      <c r="D698" t="s">
        <v>10</v>
      </c>
      <c r="E698" t="s">
        <v>15</v>
      </c>
      <c r="F698">
        <v>10.1</v>
      </c>
      <c r="G698" s="6">
        <f t="shared" si="40"/>
        <v>0</v>
      </c>
      <c r="H698" s="6">
        <f t="shared" si="41"/>
        <v>10.1</v>
      </c>
      <c r="I698" s="6">
        <f t="shared" si="42"/>
        <v>0</v>
      </c>
      <c r="J698" s="6">
        <f t="shared" si="43"/>
        <v>10.1</v>
      </c>
    </row>
    <row r="699" spans="1:10" x14ac:dyDescent="0.2">
      <c r="A699" t="s">
        <v>25</v>
      </c>
      <c r="B699" t="s">
        <v>40</v>
      </c>
      <c r="C699" s="1">
        <v>43858</v>
      </c>
      <c r="D699" t="s">
        <v>8</v>
      </c>
      <c r="E699" t="s">
        <v>15</v>
      </c>
      <c r="F699">
        <v>1.5</v>
      </c>
      <c r="G699" s="6">
        <f t="shared" si="40"/>
        <v>0</v>
      </c>
      <c r="H699" s="6">
        <f t="shared" si="41"/>
        <v>0</v>
      </c>
      <c r="I699" s="6">
        <f t="shared" si="42"/>
        <v>4.5</v>
      </c>
      <c r="J699" s="6">
        <f t="shared" si="43"/>
        <v>4.5</v>
      </c>
    </row>
    <row r="700" spans="1:10" x14ac:dyDescent="0.2">
      <c r="A700" t="s">
        <v>25</v>
      </c>
      <c r="B700" t="s">
        <v>40</v>
      </c>
      <c r="C700" s="1">
        <v>43859</v>
      </c>
      <c r="D700" t="s">
        <v>10</v>
      </c>
      <c r="E700" t="s">
        <v>15</v>
      </c>
      <c r="F700">
        <v>17.399999999999999</v>
      </c>
      <c r="G700" s="6">
        <f t="shared" si="40"/>
        <v>0</v>
      </c>
      <c r="H700" s="6">
        <f t="shared" si="41"/>
        <v>17.399999999999999</v>
      </c>
      <c r="I700" s="6">
        <f t="shared" si="42"/>
        <v>0</v>
      </c>
      <c r="J700" s="6">
        <f t="shared" si="43"/>
        <v>17.399999999999999</v>
      </c>
    </row>
    <row r="701" spans="1:10" x14ac:dyDescent="0.2">
      <c r="A701" t="s">
        <v>25</v>
      </c>
      <c r="B701" t="s">
        <v>40</v>
      </c>
      <c r="C701" s="1">
        <v>43860</v>
      </c>
      <c r="D701" t="s">
        <v>8</v>
      </c>
      <c r="E701" t="s">
        <v>15</v>
      </c>
      <c r="F701">
        <v>4.2</v>
      </c>
      <c r="G701" s="6">
        <f t="shared" si="40"/>
        <v>0</v>
      </c>
      <c r="H701" s="6">
        <f t="shared" si="41"/>
        <v>0</v>
      </c>
      <c r="I701" s="6">
        <f t="shared" si="42"/>
        <v>12.600000000000001</v>
      </c>
      <c r="J701" s="6">
        <f t="shared" si="43"/>
        <v>12.600000000000001</v>
      </c>
    </row>
    <row r="702" spans="1:10" x14ac:dyDescent="0.2">
      <c r="A702" t="s">
        <v>25</v>
      </c>
      <c r="B702" t="s">
        <v>40</v>
      </c>
      <c r="C702" s="1">
        <v>43861</v>
      </c>
      <c r="D702" t="s">
        <v>8</v>
      </c>
      <c r="E702" t="s">
        <v>15</v>
      </c>
      <c r="F702">
        <v>10.3</v>
      </c>
      <c r="G702" s="6">
        <f t="shared" si="40"/>
        <v>0</v>
      </c>
      <c r="H702" s="6">
        <f t="shared" si="41"/>
        <v>0</v>
      </c>
      <c r="I702" s="6">
        <f t="shared" si="42"/>
        <v>30.900000000000002</v>
      </c>
      <c r="J702" s="6">
        <f t="shared" si="43"/>
        <v>30.900000000000002</v>
      </c>
    </row>
    <row r="703" spans="1:10" x14ac:dyDescent="0.2">
      <c r="A703" t="s">
        <v>25</v>
      </c>
      <c r="B703" t="s">
        <v>40</v>
      </c>
      <c r="C703" s="1">
        <v>43863</v>
      </c>
      <c r="D703" t="s">
        <v>10</v>
      </c>
      <c r="E703" t="s">
        <v>15</v>
      </c>
      <c r="F703">
        <v>12.6</v>
      </c>
      <c r="G703" s="6">
        <f t="shared" si="40"/>
        <v>0</v>
      </c>
      <c r="H703" s="6">
        <f t="shared" si="41"/>
        <v>12.6</v>
      </c>
      <c r="I703" s="6">
        <f t="shared" si="42"/>
        <v>0</v>
      </c>
      <c r="J703" s="6">
        <f t="shared" si="43"/>
        <v>12.6</v>
      </c>
    </row>
    <row r="704" spans="1:10" x14ac:dyDescent="0.2">
      <c r="A704" t="s">
        <v>25</v>
      </c>
      <c r="B704" t="s">
        <v>40</v>
      </c>
      <c r="C704" s="1">
        <v>43863</v>
      </c>
      <c r="D704" t="s">
        <v>8</v>
      </c>
      <c r="E704" t="s">
        <v>15</v>
      </c>
      <c r="F704">
        <v>0.75</v>
      </c>
      <c r="G704" s="6">
        <f t="shared" si="40"/>
        <v>0</v>
      </c>
      <c r="H704" s="6">
        <f t="shared" si="41"/>
        <v>0</v>
      </c>
      <c r="I704" s="6">
        <f t="shared" si="42"/>
        <v>2.25</v>
      </c>
      <c r="J704" s="6">
        <f t="shared" si="43"/>
        <v>2.25</v>
      </c>
    </row>
    <row r="705" spans="1:10" x14ac:dyDescent="0.2">
      <c r="A705" t="s">
        <v>25</v>
      </c>
      <c r="B705" t="s">
        <v>40</v>
      </c>
      <c r="C705" s="1">
        <v>43864</v>
      </c>
      <c r="D705" t="s">
        <v>6</v>
      </c>
      <c r="E705" t="s">
        <v>13</v>
      </c>
      <c r="F705">
        <v>1400</v>
      </c>
      <c r="G705" s="6">
        <f t="shared" si="40"/>
        <v>7.954548</v>
      </c>
      <c r="H705" s="6">
        <f t="shared" si="41"/>
        <v>0</v>
      </c>
      <c r="I705" s="6">
        <f t="shared" si="42"/>
        <v>0</v>
      </c>
      <c r="J705" s="6">
        <f t="shared" si="43"/>
        <v>7.954548</v>
      </c>
    </row>
    <row r="706" spans="1:10" x14ac:dyDescent="0.2">
      <c r="A706" t="s">
        <v>25</v>
      </c>
      <c r="B706" t="s">
        <v>40</v>
      </c>
      <c r="C706" s="1">
        <v>43865</v>
      </c>
      <c r="D706" t="s">
        <v>8</v>
      </c>
      <c r="E706" t="s">
        <v>15</v>
      </c>
      <c r="F706">
        <v>4.2</v>
      </c>
      <c r="G706" s="6">
        <f t="shared" ref="G706:G769" si="44">IF(D706="Swim",((F706*0.000568182)*10),0)</f>
        <v>0</v>
      </c>
      <c r="H706" s="6">
        <f t="shared" ref="H706:H769" si="45">IF(D706="Bike",F706,0)</f>
        <v>0</v>
      </c>
      <c r="I706" s="6">
        <f t="shared" ref="I706:I769" si="46">IF(D706="Run",F706*3,0)</f>
        <v>12.600000000000001</v>
      </c>
      <c r="J706" s="6">
        <f t="shared" ref="J706:J769" si="47">SUM(G706:I706)</f>
        <v>12.600000000000001</v>
      </c>
    </row>
    <row r="707" spans="1:10" x14ac:dyDescent="0.2">
      <c r="A707" t="s">
        <v>25</v>
      </c>
      <c r="B707" t="s">
        <v>40</v>
      </c>
      <c r="C707" s="1">
        <v>43866</v>
      </c>
      <c r="D707" t="s">
        <v>10</v>
      </c>
      <c r="E707" t="s">
        <v>15</v>
      </c>
      <c r="F707">
        <v>6.1</v>
      </c>
      <c r="G707" s="6">
        <f t="shared" si="44"/>
        <v>0</v>
      </c>
      <c r="H707" s="6">
        <f t="shared" si="45"/>
        <v>6.1</v>
      </c>
      <c r="I707" s="6">
        <f t="shared" si="46"/>
        <v>0</v>
      </c>
      <c r="J707" s="6">
        <f t="shared" si="47"/>
        <v>6.1</v>
      </c>
    </row>
    <row r="708" spans="1:10" x14ac:dyDescent="0.2">
      <c r="A708" t="s">
        <v>25</v>
      </c>
      <c r="B708" t="s">
        <v>40</v>
      </c>
      <c r="C708" s="1">
        <v>43866</v>
      </c>
      <c r="D708" t="s">
        <v>8</v>
      </c>
      <c r="E708" t="s">
        <v>15</v>
      </c>
      <c r="F708">
        <v>3</v>
      </c>
      <c r="G708" s="6">
        <f t="shared" si="44"/>
        <v>0</v>
      </c>
      <c r="H708" s="6">
        <f t="shared" si="45"/>
        <v>0</v>
      </c>
      <c r="I708" s="6">
        <f t="shared" si="46"/>
        <v>9</v>
      </c>
      <c r="J708" s="6">
        <f t="shared" si="47"/>
        <v>9</v>
      </c>
    </row>
    <row r="709" spans="1:10" x14ac:dyDescent="0.2">
      <c r="A709" t="s">
        <v>25</v>
      </c>
      <c r="B709" t="s">
        <v>40</v>
      </c>
      <c r="C709" s="1">
        <v>43869</v>
      </c>
      <c r="D709" t="s">
        <v>8</v>
      </c>
      <c r="E709" t="s">
        <v>15</v>
      </c>
      <c r="F709">
        <v>10.199999999999999</v>
      </c>
      <c r="G709" s="6">
        <f t="shared" si="44"/>
        <v>0</v>
      </c>
      <c r="H709" s="6">
        <f t="shared" si="45"/>
        <v>0</v>
      </c>
      <c r="I709" s="6">
        <f t="shared" si="46"/>
        <v>30.599999999999998</v>
      </c>
      <c r="J709" s="6">
        <f t="shared" si="47"/>
        <v>30.599999999999998</v>
      </c>
    </row>
    <row r="710" spans="1:10" x14ac:dyDescent="0.2">
      <c r="A710" t="s">
        <v>25</v>
      </c>
      <c r="B710" t="s">
        <v>40</v>
      </c>
      <c r="C710" s="1">
        <v>43870</v>
      </c>
      <c r="D710" t="s">
        <v>10</v>
      </c>
      <c r="E710" t="s">
        <v>15</v>
      </c>
      <c r="F710">
        <v>11</v>
      </c>
      <c r="G710" s="6">
        <f t="shared" si="44"/>
        <v>0</v>
      </c>
      <c r="H710" s="6">
        <f t="shared" si="45"/>
        <v>11</v>
      </c>
      <c r="I710" s="6">
        <f t="shared" si="46"/>
        <v>0</v>
      </c>
      <c r="J710" s="6">
        <f t="shared" si="47"/>
        <v>11</v>
      </c>
    </row>
    <row r="711" spans="1:10" x14ac:dyDescent="0.2">
      <c r="A711" t="s">
        <v>25</v>
      </c>
      <c r="B711" t="s">
        <v>40</v>
      </c>
      <c r="C711" s="1">
        <v>43872</v>
      </c>
      <c r="D711" t="s">
        <v>8</v>
      </c>
      <c r="E711" t="s">
        <v>15</v>
      </c>
      <c r="F711">
        <v>3</v>
      </c>
      <c r="G711" s="6">
        <f t="shared" si="44"/>
        <v>0</v>
      </c>
      <c r="H711" s="6">
        <f t="shared" si="45"/>
        <v>0</v>
      </c>
      <c r="I711" s="6">
        <f t="shared" si="46"/>
        <v>9</v>
      </c>
      <c r="J711" s="6">
        <f t="shared" si="47"/>
        <v>9</v>
      </c>
    </row>
    <row r="712" spans="1:10" x14ac:dyDescent="0.2">
      <c r="A712" t="s">
        <v>25</v>
      </c>
      <c r="B712" t="s">
        <v>40</v>
      </c>
      <c r="C712" s="1">
        <v>43873</v>
      </c>
      <c r="D712" t="s">
        <v>10</v>
      </c>
      <c r="E712" t="s">
        <v>15</v>
      </c>
      <c r="F712">
        <v>15</v>
      </c>
      <c r="G712" s="6">
        <f t="shared" si="44"/>
        <v>0</v>
      </c>
      <c r="H712" s="6">
        <f t="shared" si="45"/>
        <v>15</v>
      </c>
      <c r="I712" s="6">
        <f t="shared" si="46"/>
        <v>0</v>
      </c>
      <c r="J712" s="6">
        <f t="shared" si="47"/>
        <v>15</v>
      </c>
    </row>
    <row r="713" spans="1:10" x14ac:dyDescent="0.2">
      <c r="A713" t="s">
        <v>25</v>
      </c>
      <c r="B713" t="s">
        <v>40</v>
      </c>
      <c r="C713" s="1">
        <v>43875</v>
      </c>
      <c r="D713" t="s">
        <v>8</v>
      </c>
      <c r="E713" t="s">
        <v>15</v>
      </c>
      <c r="F713">
        <v>2</v>
      </c>
      <c r="G713" s="6">
        <f t="shared" si="44"/>
        <v>0</v>
      </c>
      <c r="H713" s="6">
        <f t="shared" si="45"/>
        <v>0</v>
      </c>
      <c r="I713" s="6">
        <f t="shared" si="46"/>
        <v>6</v>
      </c>
      <c r="J713" s="6">
        <f t="shared" si="47"/>
        <v>6</v>
      </c>
    </row>
    <row r="714" spans="1:10" x14ac:dyDescent="0.2">
      <c r="A714" t="s">
        <v>25</v>
      </c>
      <c r="B714" t="s">
        <v>40</v>
      </c>
      <c r="C714" s="1">
        <v>43876</v>
      </c>
      <c r="D714" t="s">
        <v>8</v>
      </c>
      <c r="E714" t="s">
        <v>15</v>
      </c>
      <c r="F714">
        <v>6</v>
      </c>
      <c r="G714" s="6">
        <f t="shared" si="44"/>
        <v>0</v>
      </c>
      <c r="H714" s="6">
        <f t="shared" si="45"/>
        <v>0</v>
      </c>
      <c r="I714" s="6">
        <f t="shared" si="46"/>
        <v>18</v>
      </c>
      <c r="J714" s="6">
        <f t="shared" si="47"/>
        <v>18</v>
      </c>
    </row>
    <row r="715" spans="1:10" x14ac:dyDescent="0.2">
      <c r="A715" t="s">
        <v>25</v>
      </c>
      <c r="B715" t="s">
        <v>40</v>
      </c>
      <c r="C715" s="1">
        <v>43877</v>
      </c>
      <c r="D715" t="s">
        <v>10</v>
      </c>
      <c r="E715" t="s">
        <v>15</v>
      </c>
      <c r="F715">
        <v>30</v>
      </c>
      <c r="G715" s="6">
        <f t="shared" si="44"/>
        <v>0</v>
      </c>
      <c r="H715" s="6">
        <f t="shared" si="45"/>
        <v>30</v>
      </c>
      <c r="I715" s="6">
        <f t="shared" si="46"/>
        <v>0</v>
      </c>
      <c r="J715" s="6">
        <f t="shared" si="47"/>
        <v>30</v>
      </c>
    </row>
    <row r="716" spans="1:10" x14ac:dyDescent="0.2">
      <c r="A716" t="s">
        <v>25</v>
      </c>
      <c r="B716" t="s">
        <v>40</v>
      </c>
      <c r="C716" s="1">
        <v>43877</v>
      </c>
      <c r="D716" t="s">
        <v>8</v>
      </c>
      <c r="E716" t="s">
        <v>15</v>
      </c>
      <c r="F716">
        <v>1.5</v>
      </c>
      <c r="G716" s="6">
        <f t="shared" si="44"/>
        <v>0</v>
      </c>
      <c r="H716" s="6">
        <f t="shared" si="45"/>
        <v>0</v>
      </c>
      <c r="I716" s="6">
        <f t="shared" si="46"/>
        <v>4.5</v>
      </c>
      <c r="J716" s="6">
        <f t="shared" si="47"/>
        <v>4.5</v>
      </c>
    </row>
    <row r="717" spans="1:10" x14ac:dyDescent="0.2">
      <c r="A717" t="s">
        <v>25</v>
      </c>
      <c r="B717" t="s">
        <v>40</v>
      </c>
      <c r="C717" s="1">
        <v>43878</v>
      </c>
      <c r="D717" t="s">
        <v>6</v>
      </c>
      <c r="E717" t="s">
        <v>13</v>
      </c>
      <c r="F717">
        <v>600</v>
      </c>
      <c r="G717" s="6">
        <f t="shared" si="44"/>
        <v>3.4090919999999998</v>
      </c>
      <c r="H717" s="6">
        <f t="shared" si="45"/>
        <v>0</v>
      </c>
      <c r="I717" s="6">
        <f t="shared" si="46"/>
        <v>0</v>
      </c>
      <c r="J717" s="6">
        <f t="shared" si="47"/>
        <v>3.4090919999999998</v>
      </c>
    </row>
    <row r="718" spans="1:10" x14ac:dyDescent="0.2">
      <c r="A718" t="s">
        <v>25</v>
      </c>
      <c r="B718" t="s">
        <v>40</v>
      </c>
      <c r="C718" s="1">
        <v>43879</v>
      </c>
      <c r="D718" t="s">
        <v>8</v>
      </c>
      <c r="E718" t="s">
        <v>15</v>
      </c>
      <c r="F718">
        <v>4</v>
      </c>
      <c r="G718" s="6">
        <f t="shared" si="44"/>
        <v>0</v>
      </c>
      <c r="H718" s="6">
        <f t="shared" si="45"/>
        <v>0</v>
      </c>
      <c r="I718" s="6">
        <f t="shared" si="46"/>
        <v>12</v>
      </c>
      <c r="J718" s="6">
        <f t="shared" si="47"/>
        <v>12</v>
      </c>
    </row>
    <row r="719" spans="1:10" x14ac:dyDescent="0.2">
      <c r="A719" t="s">
        <v>25</v>
      </c>
      <c r="B719" t="s">
        <v>40</v>
      </c>
      <c r="C719" s="1">
        <v>43880</v>
      </c>
      <c r="D719" t="s">
        <v>8</v>
      </c>
      <c r="E719" t="s">
        <v>15</v>
      </c>
      <c r="F719">
        <v>1.75</v>
      </c>
      <c r="G719" s="6">
        <f t="shared" si="44"/>
        <v>0</v>
      </c>
      <c r="H719" s="6">
        <f t="shared" si="45"/>
        <v>0</v>
      </c>
      <c r="I719" s="6">
        <f t="shared" si="46"/>
        <v>5.25</v>
      </c>
      <c r="J719" s="6">
        <f t="shared" si="47"/>
        <v>5.25</v>
      </c>
    </row>
    <row r="720" spans="1:10" x14ac:dyDescent="0.2">
      <c r="A720" t="s">
        <v>25</v>
      </c>
      <c r="B720" t="s">
        <v>40</v>
      </c>
      <c r="C720" s="1">
        <v>43882</v>
      </c>
      <c r="D720" t="s">
        <v>8</v>
      </c>
      <c r="E720" t="s">
        <v>15</v>
      </c>
      <c r="F720">
        <v>2.5</v>
      </c>
      <c r="G720" s="6">
        <f t="shared" si="44"/>
        <v>0</v>
      </c>
      <c r="H720" s="6">
        <f t="shared" si="45"/>
        <v>0</v>
      </c>
      <c r="I720" s="6">
        <f t="shared" si="46"/>
        <v>7.5</v>
      </c>
      <c r="J720" s="6">
        <f t="shared" si="47"/>
        <v>7.5</v>
      </c>
    </row>
    <row r="721" spans="1:10" x14ac:dyDescent="0.2">
      <c r="A721" t="s">
        <v>25</v>
      </c>
      <c r="B721" t="s">
        <v>40</v>
      </c>
      <c r="C721" s="1">
        <v>43883</v>
      </c>
      <c r="D721" t="s">
        <v>8</v>
      </c>
      <c r="E721" t="s">
        <v>15</v>
      </c>
      <c r="F721">
        <v>13</v>
      </c>
      <c r="G721" s="6">
        <f t="shared" si="44"/>
        <v>0</v>
      </c>
      <c r="H721" s="6">
        <f t="shared" si="45"/>
        <v>0</v>
      </c>
      <c r="I721" s="6">
        <f t="shared" si="46"/>
        <v>39</v>
      </c>
      <c r="J721" s="6">
        <f t="shared" si="47"/>
        <v>39</v>
      </c>
    </row>
    <row r="722" spans="1:10" x14ac:dyDescent="0.2">
      <c r="A722" t="s">
        <v>25</v>
      </c>
      <c r="B722" t="s">
        <v>40</v>
      </c>
      <c r="C722" s="1">
        <v>43885</v>
      </c>
      <c r="D722" t="s">
        <v>6</v>
      </c>
      <c r="E722" t="s">
        <v>13</v>
      </c>
      <c r="F722">
        <v>1500</v>
      </c>
      <c r="G722" s="6">
        <f t="shared" si="44"/>
        <v>8.5227299999999993</v>
      </c>
      <c r="H722" s="6">
        <f t="shared" si="45"/>
        <v>0</v>
      </c>
      <c r="I722" s="6">
        <f t="shared" si="46"/>
        <v>0</v>
      </c>
      <c r="J722" s="6">
        <f t="shared" si="47"/>
        <v>8.5227299999999993</v>
      </c>
    </row>
    <row r="723" spans="1:10" x14ac:dyDescent="0.2">
      <c r="A723" t="s">
        <v>25</v>
      </c>
      <c r="B723" t="s">
        <v>40</v>
      </c>
      <c r="C723" s="1">
        <v>43886</v>
      </c>
      <c r="D723" t="s">
        <v>8</v>
      </c>
      <c r="E723" t="s">
        <v>15</v>
      </c>
      <c r="F723">
        <v>5.3</v>
      </c>
      <c r="G723" s="6">
        <f t="shared" si="44"/>
        <v>0</v>
      </c>
      <c r="H723" s="6">
        <f t="shared" si="45"/>
        <v>0</v>
      </c>
      <c r="I723" s="6">
        <f t="shared" si="46"/>
        <v>15.899999999999999</v>
      </c>
      <c r="J723" s="6">
        <f t="shared" si="47"/>
        <v>15.899999999999999</v>
      </c>
    </row>
    <row r="724" spans="1:10" x14ac:dyDescent="0.2">
      <c r="A724" t="s">
        <v>25</v>
      </c>
      <c r="B724" t="s">
        <v>40</v>
      </c>
      <c r="C724" s="1">
        <v>43887</v>
      </c>
      <c r="D724" t="s">
        <v>10</v>
      </c>
      <c r="E724" t="s">
        <v>15</v>
      </c>
      <c r="F724">
        <v>9</v>
      </c>
      <c r="G724" s="6">
        <f t="shared" si="44"/>
        <v>0</v>
      </c>
      <c r="H724" s="6">
        <f t="shared" si="45"/>
        <v>9</v>
      </c>
      <c r="I724" s="6">
        <f t="shared" si="46"/>
        <v>0</v>
      </c>
      <c r="J724" s="6">
        <f t="shared" si="47"/>
        <v>9</v>
      </c>
    </row>
    <row r="725" spans="1:10" x14ac:dyDescent="0.2">
      <c r="A725" t="s">
        <v>19</v>
      </c>
      <c r="B725" t="s">
        <v>40</v>
      </c>
      <c r="C725" s="1">
        <v>43845</v>
      </c>
      <c r="D725" t="s">
        <v>8</v>
      </c>
      <c r="E725" t="s">
        <v>15</v>
      </c>
      <c r="F725">
        <v>6.17</v>
      </c>
      <c r="G725" s="6">
        <f t="shared" si="44"/>
        <v>0</v>
      </c>
      <c r="H725" s="6">
        <f t="shared" si="45"/>
        <v>0</v>
      </c>
      <c r="I725" s="6">
        <f t="shared" si="46"/>
        <v>18.509999999999998</v>
      </c>
      <c r="J725" s="6">
        <f t="shared" si="47"/>
        <v>18.509999999999998</v>
      </c>
    </row>
    <row r="726" spans="1:10" x14ac:dyDescent="0.2">
      <c r="A726" t="s">
        <v>19</v>
      </c>
      <c r="B726" t="s">
        <v>40</v>
      </c>
      <c r="C726" s="1">
        <v>43847</v>
      </c>
      <c r="D726" t="s">
        <v>8</v>
      </c>
      <c r="E726" t="s">
        <v>15</v>
      </c>
      <c r="F726">
        <v>3.27</v>
      </c>
      <c r="G726" s="6">
        <f t="shared" si="44"/>
        <v>0</v>
      </c>
      <c r="H726" s="6">
        <f t="shared" si="45"/>
        <v>0</v>
      </c>
      <c r="I726" s="6">
        <f t="shared" si="46"/>
        <v>9.81</v>
      </c>
      <c r="J726" s="6">
        <f t="shared" si="47"/>
        <v>9.81</v>
      </c>
    </row>
    <row r="727" spans="1:10" x14ac:dyDescent="0.2">
      <c r="A727" t="s">
        <v>19</v>
      </c>
      <c r="B727" t="s">
        <v>40</v>
      </c>
      <c r="C727" s="1">
        <v>43847</v>
      </c>
      <c r="D727" t="s">
        <v>8</v>
      </c>
      <c r="E727" t="s">
        <v>15</v>
      </c>
      <c r="F727">
        <v>3.27</v>
      </c>
      <c r="G727" s="6">
        <f t="shared" si="44"/>
        <v>0</v>
      </c>
      <c r="H727" s="6">
        <f t="shared" si="45"/>
        <v>0</v>
      </c>
      <c r="I727" s="6">
        <f t="shared" si="46"/>
        <v>9.81</v>
      </c>
      <c r="J727" s="6">
        <f t="shared" si="47"/>
        <v>9.81</v>
      </c>
    </row>
    <row r="728" spans="1:10" x14ac:dyDescent="0.2">
      <c r="A728" t="s">
        <v>19</v>
      </c>
      <c r="B728" t="s">
        <v>40</v>
      </c>
      <c r="C728" s="1">
        <v>43848</v>
      </c>
      <c r="D728" t="s">
        <v>8</v>
      </c>
      <c r="E728" t="s">
        <v>15</v>
      </c>
      <c r="F728">
        <v>4.5599999999999996</v>
      </c>
      <c r="G728" s="6">
        <f t="shared" si="44"/>
        <v>0</v>
      </c>
      <c r="H728" s="6">
        <f t="shared" si="45"/>
        <v>0</v>
      </c>
      <c r="I728" s="6">
        <f t="shared" si="46"/>
        <v>13.68</v>
      </c>
      <c r="J728" s="6">
        <f t="shared" si="47"/>
        <v>13.68</v>
      </c>
    </row>
    <row r="729" spans="1:10" x14ac:dyDescent="0.2">
      <c r="A729" t="s">
        <v>19</v>
      </c>
      <c r="B729" t="s">
        <v>40</v>
      </c>
      <c r="C729" s="1">
        <v>43849</v>
      </c>
      <c r="D729" t="s">
        <v>6</v>
      </c>
      <c r="E729" t="s">
        <v>13</v>
      </c>
      <c r="F729">
        <v>1300</v>
      </c>
      <c r="G729" s="6">
        <f t="shared" si="44"/>
        <v>7.3863659999999998</v>
      </c>
      <c r="H729" s="6">
        <f t="shared" si="45"/>
        <v>0</v>
      </c>
      <c r="I729" s="6">
        <f t="shared" si="46"/>
        <v>0</v>
      </c>
      <c r="J729" s="6">
        <f t="shared" si="47"/>
        <v>7.3863659999999998</v>
      </c>
    </row>
    <row r="730" spans="1:10" x14ac:dyDescent="0.2">
      <c r="A730" t="s">
        <v>19</v>
      </c>
      <c r="B730" t="s">
        <v>40</v>
      </c>
      <c r="C730" s="1">
        <v>43850</v>
      </c>
      <c r="D730" t="s">
        <v>8</v>
      </c>
      <c r="E730" t="s">
        <v>15</v>
      </c>
      <c r="F730">
        <v>3.34</v>
      </c>
      <c r="G730" s="6">
        <f t="shared" si="44"/>
        <v>0</v>
      </c>
      <c r="H730" s="6">
        <f t="shared" si="45"/>
        <v>0</v>
      </c>
      <c r="I730" s="6">
        <f t="shared" si="46"/>
        <v>10.02</v>
      </c>
      <c r="J730" s="6">
        <f t="shared" si="47"/>
        <v>10.02</v>
      </c>
    </row>
    <row r="731" spans="1:10" x14ac:dyDescent="0.2">
      <c r="A731" t="s">
        <v>19</v>
      </c>
      <c r="B731" t="s">
        <v>40</v>
      </c>
      <c r="C731" s="1">
        <v>43851</v>
      </c>
      <c r="D731" t="s">
        <v>8</v>
      </c>
      <c r="E731" t="s">
        <v>15</v>
      </c>
      <c r="F731">
        <v>3.26</v>
      </c>
      <c r="G731" s="6">
        <f t="shared" si="44"/>
        <v>0</v>
      </c>
      <c r="H731" s="6">
        <f t="shared" si="45"/>
        <v>0</v>
      </c>
      <c r="I731" s="6">
        <f t="shared" si="46"/>
        <v>9.7799999999999994</v>
      </c>
      <c r="J731" s="6">
        <f t="shared" si="47"/>
        <v>9.7799999999999994</v>
      </c>
    </row>
    <row r="732" spans="1:10" x14ac:dyDescent="0.2">
      <c r="A732" t="s">
        <v>19</v>
      </c>
      <c r="B732" t="s">
        <v>40</v>
      </c>
      <c r="C732" s="1">
        <v>43852</v>
      </c>
      <c r="D732" t="s">
        <v>10</v>
      </c>
      <c r="E732" t="s">
        <v>15</v>
      </c>
      <c r="F732">
        <v>6.82</v>
      </c>
      <c r="G732" s="6">
        <f t="shared" si="44"/>
        <v>0</v>
      </c>
      <c r="H732" s="6">
        <f t="shared" si="45"/>
        <v>6.82</v>
      </c>
      <c r="I732" s="6">
        <f t="shared" si="46"/>
        <v>0</v>
      </c>
      <c r="J732" s="6">
        <f t="shared" si="47"/>
        <v>6.82</v>
      </c>
    </row>
    <row r="733" spans="1:10" x14ac:dyDescent="0.2">
      <c r="A733" t="s">
        <v>19</v>
      </c>
      <c r="B733" t="s">
        <v>40</v>
      </c>
      <c r="C733" s="1">
        <v>43853</v>
      </c>
      <c r="D733" t="s">
        <v>8</v>
      </c>
      <c r="E733" t="s">
        <v>15</v>
      </c>
      <c r="F733">
        <v>3.1</v>
      </c>
      <c r="G733" s="6">
        <f t="shared" si="44"/>
        <v>0</v>
      </c>
      <c r="H733" s="6">
        <f t="shared" si="45"/>
        <v>0</v>
      </c>
      <c r="I733" s="6">
        <f t="shared" si="46"/>
        <v>9.3000000000000007</v>
      </c>
      <c r="J733" s="6">
        <f t="shared" si="47"/>
        <v>9.3000000000000007</v>
      </c>
    </row>
    <row r="734" spans="1:10" x14ac:dyDescent="0.2">
      <c r="A734" t="s">
        <v>73</v>
      </c>
      <c r="B734" t="s">
        <v>40</v>
      </c>
      <c r="C734" s="1">
        <v>43845</v>
      </c>
      <c r="D734" t="s">
        <v>10</v>
      </c>
      <c r="E734" t="s">
        <v>15</v>
      </c>
      <c r="F734">
        <v>10.6</v>
      </c>
      <c r="G734" s="6">
        <f t="shared" si="44"/>
        <v>0</v>
      </c>
      <c r="H734" s="6">
        <f t="shared" si="45"/>
        <v>10.6</v>
      </c>
      <c r="I734" s="6">
        <f t="shared" si="46"/>
        <v>0</v>
      </c>
      <c r="J734" s="6">
        <f t="shared" si="47"/>
        <v>10.6</v>
      </c>
    </row>
    <row r="735" spans="1:10" x14ac:dyDescent="0.2">
      <c r="A735" t="s">
        <v>73</v>
      </c>
      <c r="B735" t="s">
        <v>40</v>
      </c>
      <c r="C735" s="1">
        <v>43845</v>
      </c>
      <c r="D735" t="s">
        <v>6</v>
      </c>
      <c r="E735" t="s">
        <v>13</v>
      </c>
      <c r="F735">
        <v>1941</v>
      </c>
      <c r="G735" s="6">
        <f t="shared" si="44"/>
        <v>11.028412619999999</v>
      </c>
      <c r="H735" s="6">
        <f t="shared" si="45"/>
        <v>0</v>
      </c>
      <c r="I735" s="6">
        <f t="shared" si="46"/>
        <v>0</v>
      </c>
      <c r="J735" s="6">
        <f t="shared" si="47"/>
        <v>11.028412619999999</v>
      </c>
    </row>
    <row r="736" spans="1:10" x14ac:dyDescent="0.2">
      <c r="A736" t="s">
        <v>73</v>
      </c>
      <c r="B736" t="s">
        <v>40</v>
      </c>
      <c r="C736" s="1">
        <v>43846</v>
      </c>
      <c r="D736" t="s">
        <v>8</v>
      </c>
      <c r="E736" t="s">
        <v>15</v>
      </c>
      <c r="F736">
        <v>5</v>
      </c>
      <c r="G736" s="6">
        <f t="shared" si="44"/>
        <v>0</v>
      </c>
      <c r="H736" s="6">
        <f t="shared" si="45"/>
        <v>0</v>
      </c>
      <c r="I736" s="6">
        <f t="shared" si="46"/>
        <v>15</v>
      </c>
      <c r="J736" s="6">
        <f t="shared" si="47"/>
        <v>15</v>
      </c>
    </row>
    <row r="737" spans="1:10" x14ac:dyDescent="0.2">
      <c r="A737" t="s">
        <v>73</v>
      </c>
      <c r="B737" t="s">
        <v>40</v>
      </c>
      <c r="C737" s="1">
        <v>43847</v>
      </c>
      <c r="D737" t="s">
        <v>8</v>
      </c>
      <c r="E737" t="s">
        <v>15</v>
      </c>
      <c r="F737">
        <v>5</v>
      </c>
      <c r="G737" s="6">
        <f t="shared" si="44"/>
        <v>0</v>
      </c>
      <c r="H737" s="6">
        <f t="shared" si="45"/>
        <v>0</v>
      </c>
      <c r="I737" s="6">
        <f t="shared" si="46"/>
        <v>15</v>
      </c>
      <c r="J737" s="6">
        <f t="shared" si="47"/>
        <v>15</v>
      </c>
    </row>
    <row r="738" spans="1:10" x14ac:dyDescent="0.2">
      <c r="A738" t="s">
        <v>73</v>
      </c>
      <c r="B738" t="s">
        <v>40</v>
      </c>
      <c r="C738" s="1">
        <v>43847</v>
      </c>
      <c r="D738" t="s">
        <v>10</v>
      </c>
      <c r="E738" t="s">
        <v>15</v>
      </c>
      <c r="F738">
        <v>23.6</v>
      </c>
      <c r="G738" s="6">
        <f t="shared" si="44"/>
        <v>0</v>
      </c>
      <c r="H738" s="6">
        <f t="shared" si="45"/>
        <v>23.6</v>
      </c>
      <c r="I738" s="6">
        <f t="shared" si="46"/>
        <v>0</v>
      </c>
      <c r="J738" s="6">
        <f t="shared" si="47"/>
        <v>23.6</v>
      </c>
    </row>
    <row r="739" spans="1:10" x14ac:dyDescent="0.2">
      <c r="A739" t="s">
        <v>73</v>
      </c>
      <c r="B739" t="s">
        <v>40</v>
      </c>
      <c r="C739" s="1">
        <v>43847</v>
      </c>
      <c r="D739" t="s">
        <v>10</v>
      </c>
      <c r="E739" t="s">
        <v>15</v>
      </c>
      <c r="F739">
        <v>23.6</v>
      </c>
      <c r="G739" s="6">
        <f t="shared" si="44"/>
        <v>0</v>
      </c>
      <c r="H739" s="6">
        <f t="shared" si="45"/>
        <v>23.6</v>
      </c>
      <c r="I739" s="6">
        <f t="shared" si="46"/>
        <v>0</v>
      </c>
      <c r="J739" s="6">
        <f t="shared" si="47"/>
        <v>23.6</v>
      </c>
    </row>
    <row r="740" spans="1:10" x14ac:dyDescent="0.2">
      <c r="A740" t="s">
        <v>73</v>
      </c>
      <c r="B740" t="s">
        <v>40</v>
      </c>
      <c r="C740" s="1">
        <v>43849</v>
      </c>
      <c r="D740" t="s">
        <v>8</v>
      </c>
      <c r="E740" t="s">
        <v>15</v>
      </c>
      <c r="F740">
        <v>12</v>
      </c>
      <c r="G740" s="6">
        <f t="shared" si="44"/>
        <v>0</v>
      </c>
      <c r="H740" s="6">
        <f t="shared" si="45"/>
        <v>0</v>
      </c>
      <c r="I740" s="6">
        <f t="shared" si="46"/>
        <v>36</v>
      </c>
      <c r="J740" s="6">
        <f t="shared" si="47"/>
        <v>36</v>
      </c>
    </row>
    <row r="741" spans="1:10" x14ac:dyDescent="0.2">
      <c r="A741" t="s">
        <v>73</v>
      </c>
      <c r="B741" t="s">
        <v>40</v>
      </c>
      <c r="C741" s="1">
        <v>43852</v>
      </c>
      <c r="D741" t="s">
        <v>10</v>
      </c>
      <c r="E741" t="s">
        <v>15</v>
      </c>
      <c r="F741">
        <v>15.1</v>
      </c>
      <c r="G741" s="6">
        <f t="shared" si="44"/>
        <v>0</v>
      </c>
      <c r="H741" s="6">
        <f t="shared" si="45"/>
        <v>15.1</v>
      </c>
      <c r="I741" s="6">
        <f t="shared" si="46"/>
        <v>0</v>
      </c>
      <c r="J741" s="6">
        <f t="shared" si="47"/>
        <v>15.1</v>
      </c>
    </row>
    <row r="742" spans="1:10" x14ac:dyDescent="0.2">
      <c r="A742" t="s">
        <v>73</v>
      </c>
      <c r="B742" t="s">
        <v>40</v>
      </c>
      <c r="C742" s="1">
        <v>43853</v>
      </c>
      <c r="D742" t="s">
        <v>10</v>
      </c>
      <c r="E742" t="s">
        <v>15</v>
      </c>
      <c r="F742">
        <v>14.4</v>
      </c>
      <c r="G742" s="6">
        <f t="shared" si="44"/>
        <v>0</v>
      </c>
      <c r="H742" s="6">
        <f t="shared" si="45"/>
        <v>14.4</v>
      </c>
      <c r="I742" s="6">
        <f t="shared" si="46"/>
        <v>0</v>
      </c>
      <c r="J742" s="6">
        <f t="shared" si="47"/>
        <v>14.4</v>
      </c>
    </row>
    <row r="743" spans="1:10" x14ac:dyDescent="0.2">
      <c r="A743" t="s">
        <v>73</v>
      </c>
      <c r="B743" t="s">
        <v>40</v>
      </c>
      <c r="C743" s="1">
        <v>43855</v>
      </c>
      <c r="D743" t="s">
        <v>8</v>
      </c>
      <c r="E743" t="s">
        <v>15</v>
      </c>
      <c r="F743">
        <v>14</v>
      </c>
      <c r="G743" s="6">
        <f t="shared" si="44"/>
        <v>0</v>
      </c>
      <c r="H743" s="6">
        <f t="shared" si="45"/>
        <v>0</v>
      </c>
      <c r="I743" s="6">
        <f t="shared" si="46"/>
        <v>42</v>
      </c>
      <c r="J743" s="6">
        <f t="shared" si="47"/>
        <v>42</v>
      </c>
    </row>
    <row r="744" spans="1:10" x14ac:dyDescent="0.2">
      <c r="A744" t="s">
        <v>73</v>
      </c>
      <c r="B744" t="s">
        <v>40</v>
      </c>
      <c r="C744" s="1">
        <v>43858</v>
      </c>
      <c r="D744" t="s">
        <v>8</v>
      </c>
      <c r="E744" t="s">
        <v>15</v>
      </c>
      <c r="F744">
        <v>3.21</v>
      </c>
      <c r="G744" s="6">
        <f t="shared" si="44"/>
        <v>0</v>
      </c>
      <c r="H744" s="6">
        <f t="shared" si="45"/>
        <v>0</v>
      </c>
      <c r="I744" s="6">
        <f t="shared" si="46"/>
        <v>9.629999999999999</v>
      </c>
      <c r="J744" s="6">
        <f t="shared" si="47"/>
        <v>9.629999999999999</v>
      </c>
    </row>
    <row r="745" spans="1:10" x14ac:dyDescent="0.2">
      <c r="A745" t="s">
        <v>73</v>
      </c>
      <c r="B745" t="s">
        <v>40</v>
      </c>
      <c r="C745" s="1">
        <v>43865</v>
      </c>
      <c r="D745" t="s">
        <v>8</v>
      </c>
      <c r="E745" t="s">
        <v>15</v>
      </c>
      <c r="F745">
        <v>4.16</v>
      </c>
      <c r="G745" s="6">
        <f t="shared" si="44"/>
        <v>0</v>
      </c>
      <c r="H745" s="6">
        <f t="shared" si="45"/>
        <v>0</v>
      </c>
      <c r="I745" s="6">
        <f t="shared" si="46"/>
        <v>12.48</v>
      </c>
      <c r="J745" s="6">
        <f t="shared" si="47"/>
        <v>12.48</v>
      </c>
    </row>
    <row r="746" spans="1:10" x14ac:dyDescent="0.2">
      <c r="A746" t="s">
        <v>31</v>
      </c>
      <c r="B746" t="s">
        <v>40</v>
      </c>
      <c r="C746" s="1">
        <v>43845</v>
      </c>
      <c r="D746" t="s">
        <v>10</v>
      </c>
      <c r="E746" t="s">
        <v>15</v>
      </c>
      <c r="F746">
        <v>20.9</v>
      </c>
      <c r="G746" s="6">
        <f t="shared" si="44"/>
        <v>0</v>
      </c>
      <c r="H746" s="6">
        <f t="shared" si="45"/>
        <v>20.9</v>
      </c>
      <c r="I746" s="6">
        <f t="shared" si="46"/>
        <v>0</v>
      </c>
      <c r="J746" s="6">
        <f t="shared" si="47"/>
        <v>20.9</v>
      </c>
    </row>
    <row r="747" spans="1:10" x14ac:dyDescent="0.2">
      <c r="A747" t="s">
        <v>31</v>
      </c>
      <c r="B747" t="s">
        <v>40</v>
      </c>
      <c r="C747" s="1">
        <v>43845</v>
      </c>
      <c r="D747" t="s">
        <v>8</v>
      </c>
      <c r="E747" t="s">
        <v>15</v>
      </c>
      <c r="F747">
        <v>2.2799999999999998</v>
      </c>
      <c r="G747" s="6">
        <f t="shared" si="44"/>
        <v>0</v>
      </c>
      <c r="H747" s="6">
        <f t="shared" si="45"/>
        <v>0</v>
      </c>
      <c r="I747" s="6">
        <f t="shared" si="46"/>
        <v>6.84</v>
      </c>
      <c r="J747" s="6">
        <f t="shared" si="47"/>
        <v>6.84</v>
      </c>
    </row>
    <row r="748" spans="1:10" x14ac:dyDescent="0.2">
      <c r="A748" t="s">
        <v>31</v>
      </c>
      <c r="B748" t="s">
        <v>40</v>
      </c>
      <c r="C748" s="1">
        <v>43845</v>
      </c>
      <c r="D748" t="s">
        <v>6</v>
      </c>
      <c r="E748" t="s">
        <v>13</v>
      </c>
      <c r="F748">
        <v>2461</v>
      </c>
      <c r="G748" s="6">
        <f t="shared" si="44"/>
        <v>13.982959019999999</v>
      </c>
      <c r="H748" s="6">
        <f t="shared" si="45"/>
        <v>0</v>
      </c>
      <c r="I748" s="6">
        <f t="shared" si="46"/>
        <v>0</v>
      </c>
      <c r="J748" s="6">
        <f t="shared" si="47"/>
        <v>13.982959019999999</v>
      </c>
    </row>
    <row r="749" spans="1:10" x14ac:dyDescent="0.2">
      <c r="A749" t="s">
        <v>31</v>
      </c>
      <c r="B749" t="s">
        <v>40</v>
      </c>
      <c r="C749" s="1">
        <v>43846</v>
      </c>
      <c r="D749" t="s">
        <v>8</v>
      </c>
      <c r="E749" t="s">
        <v>15</v>
      </c>
      <c r="F749">
        <v>5.63</v>
      </c>
      <c r="G749" s="6">
        <f t="shared" si="44"/>
        <v>0</v>
      </c>
      <c r="H749" s="6">
        <f t="shared" si="45"/>
        <v>0</v>
      </c>
      <c r="I749" s="6">
        <f t="shared" si="46"/>
        <v>16.89</v>
      </c>
      <c r="J749" s="6">
        <f t="shared" si="47"/>
        <v>16.89</v>
      </c>
    </row>
    <row r="750" spans="1:10" x14ac:dyDescent="0.2">
      <c r="A750" t="s">
        <v>31</v>
      </c>
      <c r="B750" t="s">
        <v>40</v>
      </c>
      <c r="C750" s="1">
        <v>43847</v>
      </c>
      <c r="D750" t="s">
        <v>6</v>
      </c>
      <c r="E750" t="s">
        <v>13</v>
      </c>
      <c r="F750">
        <v>2500</v>
      </c>
      <c r="G750" s="6">
        <f t="shared" si="44"/>
        <v>14.204550000000001</v>
      </c>
      <c r="H750" s="6">
        <f t="shared" si="45"/>
        <v>0</v>
      </c>
      <c r="I750" s="6">
        <f t="shared" si="46"/>
        <v>0</v>
      </c>
      <c r="J750" s="6">
        <f t="shared" si="47"/>
        <v>14.204550000000001</v>
      </c>
    </row>
    <row r="751" spans="1:10" x14ac:dyDescent="0.2">
      <c r="A751" t="s">
        <v>31</v>
      </c>
      <c r="B751" t="s">
        <v>40</v>
      </c>
      <c r="C751" s="1">
        <v>43847</v>
      </c>
      <c r="D751" t="s">
        <v>10</v>
      </c>
      <c r="E751" t="s">
        <v>15</v>
      </c>
      <c r="F751">
        <v>18</v>
      </c>
      <c r="G751" s="6">
        <f t="shared" si="44"/>
        <v>0</v>
      </c>
      <c r="H751" s="6">
        <f t="shared" si="45"/>
        <v>18</v>
      </c>
      <c r="I751" s="6">
        <f t="shared" si="46"/>
        <v>0</v>
      </c>
      <c r="J751" s="6">
        <f t="shared" si="47"/>
        <v>18</v>
      </c>
    </row>
    <row r="752" spans="1:10" x14ac:dyDescent="0.2">
      <c r="A752" t="s">
        <v>31</v>
      </c>
      <c r="B752" t="s">
        <v>40</v>
      </c>
      <c r="C752" s="1">
        <v>43848</v>
      </c>
      <c r="D752" t="s">
        <v>8</v>
      </c>
      <c r="E752" t="s">
        <v>15</v>
      </c>
      <c r="F752">
        <v>6.89</v>
      </c>
      <c r="G752" s="6">
        <f t="shared" si="44"/>
        <v>0</v>
      </c>
      <c r="H752" s="6">
        <f t="shared" si="45"/>
        <v>0</v>
      </c>
      <c r="I752" s="6">
        <f t="shared" si="46"/>
        <v>20.669999999999998</v>
      </c>
      <c r="J752" s="6">
        <f t="shared" si="47"/>
        <v>20.669999999999998</v>
      </c>
    </row>
    <row r="753" spans="1:10" x14ac:dyDescent="0.2">
      <c r="A753" t="s">
        <v>31</v>
      </c>
      <c r="B753" t="s">
        <v>40</v>
      </c>
      <c r="C753" s="1">
        <v>43849</v>
      </c>
      <c r="D753" t="s">
        <v>10</v>
      </c>
      <c r="E753" t="s">
        <v>15</v>
      </c>
      <c r="F753">
        <v>34</v>
      </c>
      <c r="G753" s="6">
        <f t="shared" si="44"/>
        <v>0</v>
      </c>
      <c r="H753" s="6">
        <f t="shared" si="45"/>
        <v>34</v>
      </c>
      <c r="I753" s="6">
        <f t="shared" si="46"/>
        <v>0</v>
      </c>
      <c r="J753" s="6">
        <f t="shared" si="47"/>
        <v>34</v>
      </c>
    </row>
    <row r="754" spans="1:10" x14ac:dyDescent="0.2">
      <c r="A754" t="s">
        <v>31</v>
      </c>
      <c r="B754" t="s">
        <v>40</v>
      </c>
      <c r="C754" s="1">
        <v>43849</v>
      </c>
      <c r="D754" t="s">
        <v>8</v>
      </c>
      <c r="E754" t="s">
        <v>15</v>
      </c>
      <c r="F754">
        <v>1.75</v>
      </c>
      <c r="G754" s="6">
        <f t="shared" si="44"/>
        <v>0</v>
      </c>
      <c r="H754" s="6">
        <f t="shared" si="45"/>
        <v>0</v>
      </c>
      <c r="I754" s="6">
        <f t="shared" si="46"/>
        <v>5.25</v>
      </c>
      <c r="J754" s="6">
        <f t="shared" si="47"/>
        <v>5.25</v>
      </c>
    </row>
    <row r="755" spans="1:10" x14ac:dyDescent="0.2">
      <c r="A755" t="s">
        <v>31</v>
      </c>
      <c r="B755" t="s">
        <v>40</v>
      </c>
      <c r="C755" s="1">
        <v>43851</v>
      </c>
      <c r="D755" t="s">
        <v>8</v>
      </c>
      <c r="E755" t="s">
        <v>15</v>
      </c>
      <c r="F755">
        <v>5.75</v>
      </c>
      <c r="G755" s="6">
        <f t="shared" si="44"/>
        <v>0</v>
      </c>
      <c r="H755" s="6">
        <f t="shared" si="45"/>
        <v>0</v>
      </c>
      <c r="I755" s="6">
        <f t="shared" si="46"/>
        <v>17.25</v>
      </c>
      <c r="J755" s="6">
        <f t="shared" si="47"/>
        <v>17.25</v>
      </c>
    </row>
    <row r="756" spans="1:10" x14ac:dyDescent="0.2">
      <c r="A756" t="s">
        <v>31</v>
      </c>
      <c r="B756" t="s">
        <v>40</v>
      </c>
      <c r="C756" s="1">
        <v>43852</v>
      </c>
      <c r="D756" t="s">
        <v>10</v>
      </c>
      <c r="E756" t="s">
        <v>15</v>
      </c>
      <c r="F756">
        <v>22.1</v>
      </c>
      <c r="G756" s="6">
        <f t="shared" si="44"/>
        <v>0</v>
      </c>
      <c r="H756" s="6">
        <f t="shared" si="45"/>
        <v>22.1</v>
      </c>
      <c r="I756" s="6">
        <f t="shared" si="46"/>
        <v>0</v>
      </c>
      <c r="J756" s="6">
        <f t="shared" si="47"/>
        <v>22.1</v>
      </c>
    </row>
    <row r="757" spans="1:10" x14ac:dyDescent="0.2">
      <c r="A757" t="s">
        <v>31</v>
      </c>
      <c r="B757" t="s">
        <v>40</v>
      </c>
      <c r="C757" s="1">
        <v>43852</v>
      </c>
      <c r="D757" t="s">
        <v>8</v>
      </c>
      <c r="E757" t="s">
        <v>15</v>
      </c>
      <c r="F757">
        <v>0.51</v>
      </c>
      <c r="G757" s="6">
        <f t="shared" si="44"/>
        <v>0</v>
      </c>
      <c r="H757" s="6">
        <f t="shared" si="45"/>
        <v>0</v>
      </c>
      <c r="I757" s="6">
        <f t="shared" si="46"/>
        <v>1.53</v>
      </c>
      <c r="J757" s="6">
        <f t="shared" si="47"/>
        <v>1.53</v>
      </c>
    </row>
    <row r="758" spans="1:10" x14ac:dyDescent="0.2">
      <c r="A758" t="s">
        <v>31</v>
      </c>
      <c r="B758" t="s">
        <v>40</v>
      </c>
      <c r="C758" s="1">
        <v>43852</v>
      </c>
      <c r="D758" t="s">
        <v>6</v>
      </c>
      <c r="E758" t="s">
        <v>13</v>
      </c>
      <c r="F758">
        <v>2461</v>
      </c>
      <c r="G758" s="6">
        <f t="shared" si="44"/>
        <v>13.982959019999999</v>
      </c>
      <c r="H758" s="6">
        <f t="shared" si="45"/>
        <v>0</v>
      </c>
      <c r="I758" s="6">
        <f t="shared" si="46"/>
        <v>0</v>
      </c>
      <c r="J758" s="6">
        <f t="shared" si="47"/>
        <v>13.982959019999999</v>
      </c>
    </row>
    <row r="759" spans="1:10" x14ac:dyDescent="0.2">
      <c r="A759" t="s">
        <v>31</v>
      </c>
      <c r="B759" t="s">
        <v>40</v>
      </c>
      <c r="C759" s="1">
        <v>43853</v>
      </c>
      <c r="D759" t="s">
        <v>8</v>
      </c>
      <c r="E759" t="s">
        <v>15</v>
      </c>
      <c r="F759">
        <v>5.79</v>
      </c>
      <c r="G759" s="6">
        <f t="shared" si="44"/>
        <v>0</v>
      </c>
      <c r="H759" s="6">
        <f t="shared" si="45"/>
        <v>0</v>
      </c>
      <c r="I759" s="6">
        <f t="shared" si="46"/>
        <v>17.37</v>
      </c>
      <c r="J759" s="6">
        <f t="shared" si="47"/>
        <v>17.37</v>
      </c>
    </row>
    <row r="760" spans="1:10" x14ac:dyDescent="0.2">
      <c r="A760" t="s">
        <v>31</v>
      </c>
      <c r="B760" t="s">
        <v>40</v>
      </c>
      <c r="C760" s="1">
        <v>43854</v>
      </c>
      <c r="D760" t="s">
        <v>6</v>
      </c>
      <c r="E760" t="s">
        <v>13</v>
      </c>
      <c r="F760">
        <v>2675</v>
      </c>
      <c r="G760" s="6">
        <f t="shared" si="44"/>
        <v>15.1988685</v>
      </c>
      <c r="H760" s="6">
        <f t="shared" si="45"/>
        <v>0</v>
      </c>
      <c r="I760" s="6">
        <f t="shared" si="46"/>
        <v>0</v>
      </c>
      <c r="J760" s="6">
        <f t="shared" si="47"/>
        <v>15.1988685</v>
      </c>
    </row>
    <row r="761" spans="1:10" x14ac:dyDescent="0.2">
      <c r="A761" t="s">
        <v>31</v>
      </c>
      <c r="B761" t="s">
        <v>40</v>
      </c>
      <c r="C761" s="1">
        <v>43854</v>
      </c>
      <c r="D761" t="s">
        <v>10</v>
      </c>
      <c r="E761" t="s">
        <v>15</v>
      </c>
      <c r="F761">
        <v>19.5</v>
      </c>
      <c r="G761" s="6">
        <f t="shared" si="44"/>
        <v>0</v>
      </c>
      <c r="H761" s="6">
        <f t="shared" si="45"/>
        <v>19.5</v>
      </c>
      <c r="I761" s="6">
        <f t="shared" si="46"/>
        <v>0</v>
      </c>
      <c r="J761" s="6">
        <f t="shared" si="47"/>
        <v>19.5</v>
      </c>
    </row>
    <row r="762" spans="1:10" x14ac:dyDescent="0.2">
      <c r="A762" t="s">
        <v>31</v>
      </c>
      <c r="B762" t="s">
        <v>40</v>
      </c>
      <c r="C762" s="1">
        <v>43855</v>
      </c>
      <c r="D762" t="s">
        <v>8</v>
      </c>
      <c r="E762" t="s">
        <v>15</v>
      </c>
      <c r="F762">
        <v>9.18</v>
      </c>
      <c r="G762" s="6">
        <f t="shared" si="44"/>
        <v>0</v>
      </c>
      <c r="H762" s="6">
        <f t="shared" si="45"/>
        <v>0</v>
      </c>
      <c r="I762" s="6">
        <f t="shared" si="46"/>
        <v>27.54</v>
      </c>
      <c r="J762" s="6">
        <f t="shared" si="47"/>
        <v>27.54</v>
      </c>
    </row>
    <row r="763" spans="1:10" x14ac:dyDescent="0.2">
      <c r="A763" t="s">
        <v>31</v>
      </c>
      <c r="B763" t="s">
        <v>40</v>
      </c>
      <c r="C763" s="1">
        <v>43856</v>
      </c>
      <c r="D763" t="s">
        <v>10</v>
      </c>
      <c r="E763" t="s">
        <v>15</v>
      </c>
      <c r="F763">
        <v>34.299999999999997</v>
      </c>
      <c r="G763" s="6">
        <f t="shared" si="44"/>
        <v>0</v>
      </c>
      <c r="H763" s="6">
        <f t="shared" si="45"/>
        <v>34.299999999999997</v>
      </c>
      <c r="I763" s="6">
        <f t="shared" si="46"/>
        <v>0</v>
      </c>
      <c r="J763" s="6">
        <f t="shared" si="47"/>
        <v>34.299999999999997</v>
      </c>
    </row>
    <row r="764" spans="1:10" x14ac:dyDescent="0.2">
      <c r="A764" t="s">
        <v>31</v>
      </c>
      <c r="B764" t="s">
        <v>40</v>
      </c>
      <c r="C764" s="1">
        <v>43856</v>
      </c>
      <c r="D764" t="s">
        <v>8</v>
      </c>
      <c r="E764" t="s">
        <v>15</v>
      </c>
      <c r="F764">
        <v>1.76</v>
      </c>
      <c r="G764" s="6">
        <f t="shared" si="44"/>
        <v>0</v>
      </c>
      <c r="H764" s="6">
        <f t="shared" si="45"/>
        <v>0</v>
      </c>
      <c r="I764" s="6">
        <f t="shared" si="46"/>
        <v>5.28</v>
      </c>
      <c r="J764" s="6">
        <f t="shared" si="47"/>
        <v>5.28</v>
      </c>
    </row>
    <row r="765" spans="1:10" x14ac:dyDescent="0.2">
      <c r="A765" t="s">
        <v>31</v>
      </c>
      <c r="B765" t="s">
        <v>40</v>
      </c>
      <c r="C765" s="1">
        <v>43857</v>
      </c>
      <c r="D765" t="s">
        <v>6</v>
      </c>
      <c r="E765" t="s">
        <v>13</v>
      </c>
      <c r="F765">
        <v>2515</v>
      </c>
      <c r="G765" s="6">
        <f t="shared" si="44"/>
        <v>14.289777299999999</v>
      </c>
      <c r="H765" s="6">
        <f t="shared" si="45"/>
        <v>0</v>
      </c>
      <c r="I765" s="6">
        <f t="shared" si="46"/>
        <v>0</v>
      </c>
      <c r="J765" s="6">
        <f t="shared" si="47"/>
        <v>14.289777299999999</v>
      </c>
    </row>
    <row r="766" spans="1:10" x14ac:dyDescent="0.2">
      <c r="A766" t="s">
        <v>31</v>
      </c>
      <c r="B766" t="s">
        <v>40</v>
      </c>
      <c r="C766" s="1">
        <v>43857</v>
      </c>
      <c r="D766" t="s">
        <v>10</v>
      </c>
      <c r="E766" t="s">
        <v>15</v>
      </c>
      <c r="F766">
        <v>12.5</v>
      </c>
      <c r="G766" s="6">
        <f t="shared" si="44"/>
        <v>0</v>
      </c>
      <c r="H766" s="6">
        <f t="shared" si="45"/>
        <v>12.5</v>
      </c>
      <c r="I766" s="6">
        <f t="shared" si="46"/>
        <v>0</v>
      </c>
      <c r="J766" s="6">
        <f t="shared" si="47"/>
        <v>12.5</v>
      </c>
    </row>
    <row r="767" spans="1:10" x14ac:dyDescent="0.2">
      <c r="A767" t="s">
        <v>31</v>
      </c>
      <c r="B767" t="s">
        <v>40</v>
      </c>
      <c r="C767" s="1">
        <v>43858</v>
      </c>
      <c r="D767" t="s">
        <v>8</v>
      </c>
      <c r="E767" t="s">
        <v>15</v>
      </c>
      <c r="F767">
        <v>5.77</v>
      </c>
      <c r="G767" s="6">
        <f t="shared" si="44"/>
        <v>0</v>
      </c>
      <c r="H767" s="6">
        <f t="shared" si="45"/>
        <v>0</v>
      </c>
      <c r="I767" s="6">
        <f t="shared" si="46"/>
        <v>17.309999999999999</v>
      </c>
      <c r="J767" s="6">
        <f t="shared" si="47"/>
        <v>17.309999999999999</v>
      </c>
    </row>
    <row r="768" spans="1:10" x14ac:dyDescent="0.2">
      <c r="A768" t="s">
        <v>31</v>
      </c>
      <c r="B768" t="s">
        <v>40</v>
      </c>
      <c r="C768" s="1">
        <v>43859</v>
      </c>
      <c r="D768" t="s">
        <v>10</v>
      </c>
      <c r="E768" t="s">
        <v>15</v>
      </c>
      <c r="F768">
        <v>18.399999999999999</v>
      </c>
      <c r="G768" s="6">
        <f t="shared" si="44"/>
        <v>0</v>
      </c>
      <c r="H768" s="6">
        <f t="shared" si="45"/>
        <v>18.399999999999999</v>
      </c>
      <c r="I768" s="6">
        <f t="shared" si="46"/>
        <v>0</v>
      </c>
      <c r="J768" s="6">
        <f t="shared" si="47"/>
        <v>18.399999999999999</v>
      </c>
    </row>
    <row r="769" spans="1:10" x14ac:dyDescent="0.2">
      <c r="A769" t="s">
        <v>31</v>
      </c>
      <c r="B769" t="s">
        <v>40</v>
      </c>
      <c r="C769" s="1">
        <v>43859</v>
      </c>
      <c r="D769" t="s">
        <v>6</v>
      </c>
      <c r="E769" t="s">
        <v>13</v>
      </c>
      <c r="F769">
        <v>2515</v>
      </c>
      <c r="G769" s="6">
        <f t="shared" si="44"/>
        <v>14.289777299999999</v>
      </c>
      <c r="H769" s="6">
        <f t="shared" si="45"/>
        <v>0</v>
      </c>
      <c r="I769" s="6">
        <f t="shared" si="46"/>
        <v>0</v>
      </c>
      <c r="J769" s="6">
        <f t="shared" si="47"/>
        <v>14.289777299999999</v>
      </c>
    </row>
    <row r="770" spans="1:10" x14ac:dyDescent="0.2">
      <c r="A770" t="s">
        <v>31</v>
      </c>
      <c r="B770" t="s">
        <v>40</v>
      </c>
      <c r="C770" s="1">
        <v>43860</v>
      </c>
      <c r="D770" t="s">
        <v>8</v>
      </c>
      <c r="E770" t="s">
        <v>15</v>
      </c>
      <c r="F770">
        <v>4.3</v>
      </c>
      <c r="G770" s="6">
        <f t="shared" ref="G770:G833" si="48">IF(D770="Swim",((F770*0.000568182)*10),0)</f>
        <v>0</v>
      </c>
      <c r="H770" s="6">
        <f t="shared" ref="H770:H833" si="49">IF(D770="Bike",F770,0)</f>
        <v>0</v>
      </c>
      <c r="I770" s="6">
        <f t="shared" ref="I770:I833" si="50">IF(D770="Run",F770*3,0)</f>
        <v>12.899999999999999</v>
      </c>
      <c r="J770" s="6">
        <f t="shared" ref="J770:J833" si="51">SUM(G770:I770)</f>
        <v>12.899999999999999</v>
      </c>
    </row>
    <row r="771" spans="1:10" x14ac:dyDescent="0.2">
      <c r="A771" t="s">
        <v>31</v>
      </c>
      <c r="B771" t="s">
        <v>40</v>
      </c>
      <c r="C771" s="1">
        <v>43861</v>
      </c>
      <c r="D771" t="s">
        <v>6</v>
      </c>
      <c r="E771" t="s">
        <v>13</v>
      </c>
      <c r="F771">
        <v>2475</v>
      </c>
      <c r="G771" s="6">
        <f t="shared" si="48"/>
        <v>14.062504499999999</v>
      </c>
      <c r="H771" s="6">
        <f t="shared" si="49"/>
        <v>0</v>
      </c>
      <c r="I771" s="6">
        <f t="shared" si="50"/>
        <v>0</v>
      </c>
      <c r="J771" s="6">
        <f t="shared" si="51"/>
        <v>14.062504499999999</v>
      </c>
    </row>
    <row r="772" spans="1:10" x14ac:dyDescent="0.2">
      <c r="A772" t="s">
        <v>31</v>
      </c>
      <c r="B772" t="s">
        <v>40</v>
      </c>
      <c r="C772" s="1">
        <v>43861</v>
      </c>
      <c r="D772" t="s">
        <v>10</v>
      </c>
      <c r="E772" t="s">
        <v>15</v>
      </c>
      <c r="F772">
        <v>18.2</v>
      </c>
      <c r="G772" s="6">
        <f t="shared" si="48"/>
        <v>0</v>
      </c>
      <c r="H772" s="6">
        <f t="shared" si="49"/>
        <v>18.2</v>
      </c>
      <c r="I772" s="6">
        <f t="shared" si="50"/>
        <v>0</v>
      </c>
      <c r="J772" s="6">
        <f t="shared" si="51"/>
        <v>18.2</v>
      </c>
    </row>
    <row r="773" spans="1:10" x14ac:dyDescent="0.2">
      <c r="A773" t="s">
        <v>31</v>
      </c>
      <c r="B773" t="s">
        <v>40</v>
      </c>
      <c r="C773" s="1">
        <v>43862</v>
      </c>
      <c r="D773" t="s">
        <v>10</v>
      </c>
      <c r="E773" t="s">
        <v>15</v>
      </c>
      <c r="F773">
        <v>32.6</v>
      </c>
      <c r="G773" s="6">
        <f t="shared" si="48"/>
        <v>0</v>
      </c>
      <c r="H773" s="6">
        <f t="shared" si="49"/>
        <v>32.6</v>
      </c>
      <c r="I773" s="6">
        <f t="shared" si="50"/>
        <v>0</v>
      </c>
      <c r="J773" s="6">
        <f t="shared" si="51"/>
        <v>32.6</v>
      </c>
    </row>
    <row r="774" spans="1:10" x14ac:dyDescent="0.2">
      <c r="A774" t="s">
        <v>31</v>
      </c>
      <c r="B774" t="s">
        <v>40</v>
      </c>
      <c r="C774" s="1">
        <v>43863</v>
      </c>
      <c r="D774" t="s">
        <v>8</v>
      </c>
      <c r="E774" t="s">
        <v>15</v>
      </c>
      <c r="F774">
        <v>10.7</v>
      </c>
      <c r="G774" s="6">
        <f t="shared" si="48"/>
        <v>0</v>
      </c>
      <c r="H774" s="6">
        <f t="shared" si="49"/>
        <v>0</v>
      </c>
      <c r="I774" s="6">
        <f t="shared" si="50"/>
        <v>32.099999999999994</v>
      </c>
      <c r="J774" s="6">
        <f t="shared" si="51"/>
        <v>32.099999999999994</v>
      </c>
    </row>
    <row r="775" spans="1:10" x14ac:dyDescent="0.2">
      <c r="A775" t="s">
        <v>31</v>
      </c>
      <c r="B775" t="s">
        <v>40</v>
      </c>
      <c r="C775" s="1">
        <v>43864</v>
      </c>
      <c r="D775" t="s">
        <v>6</v>
      </c>
      <c r="E775" t="s">
        <v>13</v>
      </c>
      <c r="F775">
        <v>2187</v>
      </c>
      <c r="G775" s="6">
        <f t="shared" si="48"/>
        <v>12.42614034</v>
      </c>
      <c r="H775" s="6">
        <f t="shared" si="49"/>
        <v>0</v>
      </c>
      <c r="I775" s="6">
        <f t="shared" si="50"/>
        <v>0</v>
      </c>
      <c r="J775" s="6">
        <f t="shared" si="51"/>
        <v>12.42614034</v>
      </c>
    </row>
    <row r="776" spans="1:10" x14ac:dyDescent="0.2">
      <c r="A776" t="s">
        <v>31</v>
      </c>
      <c r="B776" t="s">
        <v>40</v>
      </c>
      <c r="C776" s="1">
        <v>43864</v>
      </c>
      <c r="D776" t="s">
        <v>10</v>
      </c>
      <c r="E776" t="s">
        <v>15</v>
      </c>
      <c r="F776">
        <v>16.5</v>
      </c>
      <c r="G776" s="6">
        <f t="shared" si="48"/>
        <v>0</v>
      </c>
      <c r="H776" s="6">
        <f t="shared" si="49"/>
        <v>16.5</v>
      </c>
      <c r="I776" s="6">
        <f t="shared" si="50"/>
        <v>0</v>
      </c>
      <c r="J776" s="6">
        <f t="shared" si="51"/>
        <v>16.5</v>
      </c>
    </row>
    <row r="777" spans="1:10" x14ac:dyDescent="0.2">
      <c r="A777" t="s">
        <v>31</v>
      </c>
      <c r="B777" t="s">
        <v>40</v>
      </c>
      <c r="C777" s="1">
        <v>43865</v>
      </c>
      <c r="D777" t="s">
        <v>8</v>
      </c>
      <c r="E777" t="s">
        <v>15</v>
      </c>
      <c r="F777">
        <v>4.1500000000000004</v>
      </c>
      <c r="G777" s="6">
        <f t="shared" si="48"/>
        <v>0</v>
      </c>
      <c r="H777" s="6">
        <f t="shared" si="49"/>
        <v>0</v>
      </c>
      <c r="I777" s="6">
        <f t="shared" si="50"/>
        <v>12.450000000000001</v>
      </c>
      <c r="J777" s="6">
        <f t="shared" si="51"/>
        <v>12.450000000000001</v>
      </c>
    </row>
    <row r="778" spans="1:10" x14ac:dyDescent="0.2">
      <c r="A778" t="s">
        <v>31</v>
      </c>
      <c r="B778" t="s">
        <v>40</v>
      </c>
      <c r="C778" s="1">
        <v>43866</v>
      </c>
      <c r="D778" t="s">
        <v>10</v>
      </c>
      <c r="E778" t="s">
        <v>15</v>
      </c>
      <c r="F778">
        <v>18.100000000000001</v>
      </c>
      <c r="G778" s="6">
        <f t="shared" si="48"/>
        <v>0</v>
      </c>
      <c r="H778" s="6">
        <f t="shared" si="49"/>
        <v>18.100000000000001</v>
      </c>
      <c r="I778" s="6">
        <f t="shared" si="50"/>
        <v>0</v>
      </c>
      <c r="J778" s="6">
        <f t="shared" si="51"/>
        <v>18.100000000000001</v>
      </c>
    </row>
    <row r="779" spans="1:10" x14ac:dyDescent="0.2">
      <c r="A779" t="s">
        <v>31</v>
      </c>
      <c r="B779" t="s">
        <v>40</v>
      </c>
      <c r="C779" s="1">
        <v>43866</v>
      </c>
      <c r="D779" t="s">
        <v>6</v>
      </c>
      <c r="E779" t="s">
        <v>13</v>
      </c>
      <c r="F779">
        <v>2461</v>
      </c>
      <c r="G779" s="6">
        <f t="shared" si="48"/>
        <v>13.982959019999999</v>
      </c>
      <c r="H779" s="6">
        <f t="shared" si="49"/>
        <v>0</v>
      </c>
      <c r="I779" s="6">
        <f t="shared" si="50"/>
        <v>0</v>
      </c>
      <c r="J779" s="6">
        <f t="shared" si="51"/>
        <v>13.982959019999999</v>
      </c>
    </row>
    <row r="780" spans="1:10" x14ac:dyDescent="0.2">
      <c r="A780" t="s">
        <v>74</v>
      </c>
      <c r="B780" t="s">
        <v>40</v>
      </c>
      <c r="C780" s="1">
        <v>43848</v>
      </c>
      <c r="D780" t="s">
        <v>8</v>
      </c>
      <c r="E780" t="s">
        <v>15</v>
      </c>
      <c r="F780">
        <v>3.2</v>
      </c>
      <c r="G780" s="6">
        <f t="shared" si="48"/>
        <v>0</v>
      </c>
      <c r="H780" s="6">
        <f t="shared" si="49"/>
        <v>0</v>
      </c>
      <c r="I780" s="6">
        <f t="shared" si="50"/>
        <v>9.6000000000000014</v>
      </c>
      <c r="J780" s="6">
        <f t="shared" si="51"/>
        <v>9.6000000000000014</v>
      </c>
    </row>
    <row r="781" spans="1:10" x14ac:dyDescent="0.2">
      <c r="A781" t="s">
        <v>74</v>
      </c>
      <c r="B781" t="s">
        <v>40</v>
      </c>
      <c r="C781" s="1">
        <v>43850</v>
      </c>
      <c r="D781" t="s">
        <v>10</v>
      </c>
      <c r="E781" t="s">
        <v>15</v>
      </c>
      <c r="F781">
        <v>24</v>
      </c>
      <c r="G781" s="6">
        <f t="shared" si="48"/>
        <v>0</v>
      </c>
      <c r="H781" s="6">
        <f t="shared" si="49"/>
        <v>24</v>
      </c>
      <c r="I781" s="6">
        <f t="shared" si="50"/>
        <v>0</v>
      </c>
      <c r="J781" s="6">
        <f t="shared" si="51"/>
        <v>24</v>
      </c>
    </row>
    <row r="782" spans="1:10" x14ac:dyDescent="0.2">
      <c r="A782" t="s">
        <v>74</v>
      </c>
      <c r="B782" t="s">
        <v>40</v>
      </c>
      <c r="C782" s="1">
        <v>43851</v>
      </c>
      <c r="D782" t="s">
        <v>10</v>
      </c>
      <c r="E782" t="s">
        <v>15</v>
      </c>
      <c r="F782">
        <v>22.19</v>
      </c>
      <c r="G782" s="6">
        <f t="shared" si="48"/>
        <v>0</v>
      </c>
      <c r="H782" s="6">
        <f t="shared" si="49"/>
        <v>22.19</v>
      </c>
      <c r="I782" s="6">
        <f t="shared" si="50"/>
        <v>0</v>
      </c>
      <c r="J782" s="6">
        <f t="shared" si="51"/>
        <v>22.19</v>
      </c>
    </row>
    <row r="783" spans="1:10" x14ac:dyDescent="0.2">
      <c r="A783" t="s">
        <v>74</v>
      </c>
      <c r="B783" t="s">
        <v>40</v>
      </c>
      <c r="C783" s="1">
        <v>43853</v>
      </c>
      <c r="D783" t="s">
        <v>8</v>
      </c>
      <c r="E783" t="s">
        <v>15</v>
      </c>
      <c r="F783">
        <v>5</v>
      </c>
      <c r="G783" s="6">
        <f t="shared" si="48"/>
        <v>0</v>
      </c>
      <c r="H783" s="6">
        <f t="shared" si="49"/>
        <v>0</v>
      </c>
      <c r="I783" s="6">
        <f t="shared" si="50"/>
        <v>15</v>
      </c>
      <c r="J783" s="6">
        <f t="shared" si="51"/>
        <v>15</v>
      </c>
    </row>
    <row r="784" spans="1:10" x14ac:dyDescent="0.2">
      <c r="A784" t="s">
        <v>74</v>
      </c>
      <c r="B784" t="s">
        <v>40</v>
      </c>
      <c r="C784" s="1">
        <v>43854</v>
      </c>
      <c r="D784" t="s">
        <v>6</v>
      </c>
      <c r="E784" t="s">
        <v>13</v>
      </c>
      <c r="F784">
        <v>2200</v>
      </c>
      <c r="G784" s="6">
        <f t="shared" si="48"/>
        <v>12.500004000000001</v>
      </c>
      <c r="H784" s="6">
        <f t="shared" si="49"/>
        <v>0</v>
      </c>
      <c r="I784" s="6">
        <f t="shared" si="50"/>
        <v>0</v>
      </c>
      <c r="J784" s="6">
        <f t="shared" si="51"/>
        <v>12.500004000000001</v>
      </c>
    </row>
    <row r="785" spans="1:10" x14ac:dyDescent="0.2">
      <c r="A785" t="s">
        <v>74</v>
      </c>
      <c r="B785" t="s">
        <v>40</v>
      </c>
      <c r="C785" s="1">
        <v>43855</v>
      </c>
      <c r="D785" t="s">
        <v>8</v>
      </c>
      <c r="E785" t="s">
        <v>15</v>
      </c>
      <c r="F785">
        <v>9</v>
      </c>
      <c r="G785" s="6">
        <f t="shared" si="48"/>
        <v>0</v>
      </c>
      <c r="H785" s="6">
        <f t="shared" si="49"/>
        <v>0</v>
      </c>
      <c r="I785" s="6">
        <f t="shared" si="50"/>
        <v>27</v>
      </c>
      <c r="J785" s="6">
        <f t="shared" si="51"/>
        <v>27</v>
      </c>
    </row>
    <row r="786" spans="1:10" x14ac:dyDescent="0.2">
      <c r="A786" t="s">
        <v>74</v>
      </c>
      <c r="B786" t="s">
        <v>40</v>
      </c>
      <c r="C786" s="1">
        <v>43858</v>
      </c>
      <c r="D786" t="s">
        <v>10</v>
      </c>
      <c r="E786" t="s">
        <v>15</v>
      </c>
      <c r="F786">
        <v>17</v>
      </c>
      <c r="G786" s="6">
        <f t="shared" si="48"/>
        <v>0</v>
      </c>
      <c r="H786" s="6">
        <f t="shared" si="49"/>
        <v>17</v>
      </c>
      <c r="I786" s="6">
        <f t="shared" si="50"/>
        <v>0</v>
      </c>
      <c r="J786" s="6">
        <f t="shared" si="51"/>
        <v>17</v>
      </c>
    </row>
    <row r="787" spans="1:10" x14ac:dyDescent="0.2">
      <c r="A787" t="s">
        <v>74</v>
      </c>
      <c r="B787" t="s">
        <v>40</v>
      </c>
      <c r="C787" s="1">
        <v>43858</v>
      </c>
      <c r="D787" t="s">
        <v>8</v>
      </c>
      <c r="E787" t="s">
        <v>15</v>
      </c>
      <c r="F787">
        <v>4</v>
      </c>
      <c r="G787" s="6">
        <f t="shared" si="48"/>
        <v>0</v>
      </c>
      <c r="H787" s="6">
        <f t="shared" si="49"/>
        <v>0</v>
      </c>
      <c r="I787" s="6">
        <f t="shared" si="50"/>
        <v>12</v>
      </c>
      <c r="J787" s="6">
        <f t="shared" si="51"/>
        <v>12</v>
      </c>
    </row>
    <row r="788" spans="1:10" x14ac:dyDescent="0.2">
      <c r="A788" t="s">
        <v>74</v>
      </c>
      <c r="B788" t="s">
        <v>40</v>
      </c>
      <c r="C788" s="1">
        <v>43860</v>
      </c>
      <c r="D788" t="s">
        <v>8</v>
      </c>
      <c r="E788" t="s">
        <v>15</v>
      </c>
      <c r="F788">
        <v>5</v>
      </c>
      <c r="G788" s="6">
        <f t="shared" si="48"/>
        <v>0</v>
      </c>
      <c r="H788" s="6">
        <f t="shared" si="49"/>
        <v>0</v>
      </c>
      <c r="I788" s="6">
        <f t="shared" si="50"/>
        <v>15</v>
      </c>
      <c r="J788" s="6">
        <f t="shared" si="51"/>
        <v>15</v>
      </c>
    </row>
    <row r="789" spans="1:10" x14ac:dyDescent="0.2">
      <c r="A789" t="s">
        <v>74</v>
      </c>
      <c r="B789" t="s">
        <v>40</v>
      </c>
      <c r="C789" s="1">
        <v>43863</v>
      </c>
      <c r="D789" t="s">
        <v>8</v>
      </c>
      <c r="E789" t="s">
        <v>15</v>
      </c>
      <c r="F789">
        <v>11.5</v>
      </c>
      <c r="G789" s="6">
        <f t="shared" si="48"/>
        <v>0</v>
      </c>
      <c r="H789" s="6">
        <f t="shared" si="49"/>
        <v>0</v>
      </c>
      <c r="I789" s="6">
        <f t="shared" si="50"/>
        <v>34.5</v>
      </c>
      <c r="J789" s="6">
        <f t="shared" si="51"/>
        <v>34.5</v>
      </c>
    </row>
    <row r="790" spans="1:10" x14ac:dyDescent="0.2">
      <c r="A790" t="s">
        <v>74</v>
      </c>
      <c r="B790" t="s">
        <v>40</v>
      </c>
      <c r="C790" s="1">
        <v>43864</v>
      </c>
      <c r="D790" t="s">
        <v>10</v>
      </c>
      <c r="E790" t="s">
        <v>15</v>
      </c>
      <c r="F790">
        <v>17</v>
      </c>
      <c r="G790" s="6">
        <f t="shared" si="48"/>
        <v>0</v>
      </c>
      <c r="H790" s="6">
        <f t="shared" si="49"/>
        <v>17</v>
      </c>
      <c r="I790" s="6">
        <f t="shared" si="50"/>
        <v>0</v>
      </c>
      <c r="J790" s="6">
        <f t="shared" si="51"/>
        <v>17</v>
      </c>
    </row>
    <row r="791" spans="1:10" x14ac:dyDescent="0.2">
      <c r="A791" t="s">
        <v>74</v>
      </c>
      <c r="B791" t="s">
        <v>40</v>
      </c>
      <c r="C791" s="1">
        <v>43865</v>
      </c>
      <c r="D791" t="s">
        <v>10</v>
      </c>
      <c r="E791" t="s">
        <v>15</v>
      </c>
      <c r="F791">
        <v>22.74</v>
      </c>
      <c r="G791" s="6">
        <f t="shared" si="48"/>
        <v>0</v>
      </c>
      <c r="H791" s="6">
        <f t="shared" si="49"/>
        <v>22.74</v>
      </c>
      <c r="I791" s="6">
        <f t="shared" si="50"/>
        <v>0</v>
      </c>
      <c r="J791" s="6">
        <f t="shared" si="51"/>
        <v>22.74</v>
      </c>
    </row>
    <row r="792" spans="1:10" x14ac:dyDescent="0.2">
      <c r="A792" t="s">
        <v>74</v>
      </c>
      <c r="B792" t="s">
        <v>40</v>
      </c>
      <c r="C792" s="1">
        <v>43865</v>
      </c>
      <c r="D792" t="s">
        <v>8</v>
      </c>
      <c r="E792" t="s">
        <v>15</v>
      </c>
      <c r="F792">
        <v>1.04</v>
      </c>
      <c r="G792" s="6">
        <f t="shared" si="48"/>
        <v>0</v>
      </c>
      <c r="H792" s="6">
        <f t="shared" si="49"/>
        <v>0</v>
      </c>
      <c r="I792" s="6">
        <f t="shared" si="50"/>
        <v>3.12</v>
      </c>
      <c r="J792" s="6">
        <f t="shared" si="51"/>
        <v>3.12</v>
      </c>
    </row>
    <row r="793" spans="1:10" x14ac:dyDescent="0.2">
      <c r="A793" t="s">
        <v>74</v>
      </c>
      <c r="B793" t="s">
        <v>40</v>
      </c>
      <c r="C793" s="1">
        <v>43867</v>
      </c>
      <c r="D793" t="s">
        <v>8</v>
      </c>
      <c r="E793" t="s">
        <v>15</v>
      </c>
      <c r="F793">
        <v>3.5</v>
      </c>
      <c r="G793" s="6">
        <f t="shared" si="48"/>
        <v>0</v>
      </c>
      <c r="H793" s="6">
        <f t="shared" si="49"/>
        <v>0</v>
      </c>
      <c r="I793" s="6">
        <f t="shared" si="50"/>
        <v>10.5</v>
      </c>
      <c r="J793" s="6">
        <f t="shared" si="51"/>
        <v>10.5</v>
      </c>
    </row>
    <row r="794" spans="1:10" x14ac:dyDescent="0.2">
      <c r="A794" t="s">
        <v>74</v>
      </c>
      <c r="B794" t="s">
        <v>40</v>
      </c>
      <c r="C794" s="1">
        <v>43870</v>
      </c>
      <c r="D794" t="s">
        <v>8</v>
      </c>
      <c r="E794" t="s">
        <v>15</v>
      </c>
      <c r="F794">
        <v>8.6</v>
      </c>
      <c r="G794" s="6">
        <f t="shared" si="48"/>
        <v>0</v>
      </c>
      <c r="H794" s="6">
        <f t="shared" si="49"/>
        <v>0</v>
      </c>
      <c r="I794" s="6">
        <f t="shared" si="50"/>
        <v>25.799999999999997</v>
      </c>
      <c r="J794" s="6">
        <f t="shared" si="51"/>
        <v>25.799999999999997</v>
      </c>
    </row>
    <row r="795" spans="1:10" x14ac:dyDescent="0.2">
      <c r="A795" t="s">
        <v>74</v>
      </c>
      <c r="B795" t="s">
        <v>40</v>
      </c>
      <c r="C795" s="1">
        <v>43871</v>
      </c>
      <c r="D795" t="s">
        <v>6</v>
      </c>
      <c r="E795" t="s">
        <v>13</v>
      </c>
      <c r="F795">
        <v>2000</v>
      </c>
      <c r="G795" s="6">
        <f t="shared" si="48"/>
        <v>11.36364</v>
      </c>
      <c r="H795" s="6">
        <f t="shared" si="49"/>
        <v>0</v>
      </c>
      <c r="I795" s="6">
        <f t="shared" si="50"/>
        <v>0</v>
      </c>
      <c r="J795" s="6">
        <f t="shared" si="51"/>
        <v>11.36364</v>
      </c>
    </row>
    <row r="796" spans="1:10" x14ac:dyDescent="0.2">
      <c r="A796" t="s">
        <v>74</v>
      </c>
      <c r="B796" t="s">
        <v>40</v>
      </c>
      <c r="C796" s="1">
        <v>43872</v>
      </c>
      <c r="D796" t="s">
        <v>10</v>
      </c>
      <c r="E796" t="s">
        <v>15</v>
      </c>
      <c r="F796">
        <v>18</v>
      </c>
      <c r="G796" s="6">
        <f t="shared" si="48"/>
        <v>0</v>
      </c>
      <c r="H796" s="6">
        <f t="shared" si="49"/>
        <v>18</v>
      </c>
      <c r="I796" s="6">
        <f t="shared" si="50"/>
        <v>0</v>
      </c>
      <c r="J796" s="6">
        <f t="shared" si="51"/>
        <v>18</v>
      </c>
    </row>
    <row r="797" spans="1:10" x14ac:dyDescent="0.2">
      <c r="A797" t="s">
        <v>74</v>
      </c>
      <c r="B797" t="s">
        <v>40</v>
      </c>
      <c r="C797" s="1">
        <v>43874</v>
      </c>
      <c r="D797" t="s">
        <v>8</v>
      </c>
      <c r="E797" t="s">
        <v>15</v>
      </c>
      <c r="F797">
        <v>4.5</v>
      </c>
      <c r="G797" s="6">
        <f t="shared" si="48"/>
        <v>0</v>
      </c>
      <c r="H797" s="6">
        <f t="shared" si="49"/>
        <v>0</v>
      </c>
      <c r="I797" s="6">
        <f t="shared" si="50"/>
        <v>13.5</v>
      </c>
      <c r="J797" s="6">
        <f t="shared" si="51"/>
        <v>13.5</v>
      </c>
    </row>
    <row r="798" spans="1:10" x14ac:dyDescent="0.2">
      <c r="A798" t="s">
        <v>74</v>
      </c>
      <c r="B798" t="s">
        <v>40</v>
      </c>
      <c r="C798" s="1">
        <v>43875</v>
      </c>
      <c r="D798" t="s">
        <v>6</v>
      </c>
      <c r="E798" t="s">
        <v>13</v>
      </c>
      <c r="F798">
        <v>2000</v>
      </c>
      <c r="G798" s="6">
        <f t="shared" si="48"/>
        <v>11.36364</v>
      </c>
      <c r="H798" s="6">
        <f t="shared" si="49"/>
        <v>0</v>
      </c>
      <c r="I798" s="6">
        <f t="shared" si="50"/>
        <v>0</v>
      </c>
      <c r="J798" s="6">
        <f t="shared" si="51"/>
        <v>11.36364</v>
      </c>
    </row>
    <row r="799" spans="1:10" x14ac:dyDescent="0.2">
      <c r="A799" t="s">
        <v>74</v>
      </c>
      <c r="B799" t="s">
        <v>40</v>
      </c>
      <c r="C799" s="1">
        <v>43877</v>
      </c>
      <c r="D799" t="s">
        <v>6</v>
      </c>
      <c r="E799" t="s">
        <v>13</v>
      </c>
      <c r="F799">
        <v>1800</v>
      </c>
      <c r="G799" s="6">
        <f t="shared" si="48"/>
        <v>10.227275999999998</v>
      </c>
      <c r="H799" s="6">
        <f t="shared" si="49"/>
        <v>0</v>
      </c>
      <c r="I799" s="6">
        <f t="shared" si="50"/>
        <v>0</v>
      </c>
      <c r="J799" s="6">
        <f t="shared" si="51"/>
        <v>10.227275999999998</v>
      </c>
    </row>
    <row r="800" spans="1:10" x14ac:dyDescent="0.2">
      <c r="A800" t="s">
        <v>74</v>
      </c>
      <c r="B800" t="s">
        <v>40</v>
      </c>
      <c r="C800" s="1">
        <v>43878</v>
      </c>
      <c r="D800" t="s">
        <v>8</v>
      </c>
      <c r="E800" t="s">
        <v>15</v>
      </c>
      <c r="F800">
        <v>6.6</v>
      </c>
      <c r="G800" s="6">
        <f t="shared" si="48"/>
        <v>0</v>
      </c>
      <c r="H800" s="6">
        <f t="shared" si="49"/>
        <v>0</v>
      </c>
      <c r="I800" s="6">
        <f t="shared" si="50"/>
        <v>19.799999999999997</v>
      </c>
      <c r="J800" s="6">
        <f t="shared" si="51"/>
        <v>19.799999999999997</v>
      </c>
    </row>
    <row r="801" spans="1:10" x14ac:dyDescent="0.2">
      <c r="A801" t="s">
        <v>74</v>
      </c>
      <c r="B801" t="s">
        <v>40</v>
      </c>
      <c r="C801" s="1">
        <v>43884</v>
      </c>
      <c r="D801" t="s">
        <v>8</v>
      </c>
      <c r="E801" t="s">
        <v>15</v>
      </c>
      <c r="F801">
        <v>3</v>
      </c>
      <c r="G801" s="6">
        <f t="shared" si="48"/>
        <v>0</v>
      </c>
      <c r="H801" s="6">
        <f t="shared" si="49"/>
        <v>0</v>
      </c>
      <c r="I801" s="6">
        <f t="shared" si="50"/>
        <v>9</v>
      </c>
      <c r="J801" s="6">
        <f t="shared" si="51"/>
        <v>9</v>
      </c>
    </row>
    <row r="802" spans="1:10" x14ac:dyDescent="0.2">
      <c r="A802" t="s">
        <v>74</v>
      </c>
      <c r="B802" t="s">
        <v>40</v>
      </c>
      <c r="C802" s="1">
        <v>43887</v>
      </c>
      <c r="D802" t="s">
        <v>10</v>
      </c>
      <c r="E802" t="s">
        <v>15</v>
      </c>
      <c r="F802">
        <v>16</v>
      </c>
      <c r="G802" s="6">
        <f t="shared" si="48"/>
        <v>0</v>
      </c>
      <c r="H802" s="6">
        <f t="shared" si="49"/>
        <v>16</v>
      </c>
      <c r="I802" s="6">
        <f t="shared" si="50"/>
        <v>0</v>
      </c>
      <c r="J802" s="6">
        <f t="shared" si="51"/>
        <v>16</v>
      </c>
    </row>
    <row r="803" spans="1:10" x14ac:dyDescent="0.2">
      <c r="A803" t="s">
        <v>12</v>
      </c>
      <c r="B803" t="s">
        <v>40</v>
      </c>
      <c r="C803" s="1">
        <v>43845</v>
      </c>
      <c r="D803" t="s">
        <v>10</v>
      </c>
      <c r="E803" t="s">
        <v>15</v>
      </c>
      <c r="F803">
        <v>16.66</v>
      </c>
      <c r="G803" s="6">
        <f t="shared" si="48"/>
        <v>0</v>
      </c>
      <c r="H803" s="6">
        <f t="shared" si="49"/>
        <v>16.66</v>
      </c>
      <c r="I803" s="6">
        <f t="shared" si="50"/>
        <v>0</v>
      </c>
      <c r="J803" s="6">
        <f t="shared" si="51"/>
        <v>16.66</v>
      </c>
    </row>
    <row r="804" spans="1:10" x14ac:dyDescent="0.2">
      <c r="A804" t="s">
        <v>12</v>
      </c>
      <c r="B804" t="s">
        <v>40</v>
      </c>
      <c r="C804" s="1">
        <v>43846</v>
      </c>
      <c r="D804" t="s">
        <v>8</v>
      </c>
      <c r="E804" t="s">
        <v>15</v>
      </c>
      <c r="F804">
        <v>5</v>
      </c>
      <c r="G804" s="6">
        <f t="shared" si="48"/>
        <v>0</v>
      </c>
      <c r="H804" s="6">
        <f t="shared" si="49"/>
        <v>0</v>
      </c>
      <c r="I804" s="6">
        <f t="shared" si="50"/>
        <v>15</v>
      </c>
      <c r="J804" s="6">
        <f t="shared" si="51"/>
        <v>15</v>
      </c>
    </row>
    <row r="805" spans="1:10" x14ac:dyDescent="0.2">
      <c r="A805" t="s">
        <v>12</v>
      </c>
      <c r="B805" t="s">
        <v>40</v>
      </c>
      <c r="C805" s="1">
        <v>43847</v>
      </c>
      <c r="D805" t="s">
        <v>6</v>
      </c>
      <c r="E805" t="s">
        <v>13</v>
      </c>
      <c r="F805">
        <v>2600</v>
      </c>
      <c r="G805" s="6">
        <f t="shared" si="48"/>
        <v>14.772732</v>
      </c>
      <c r="H805" s="6">
        <f t="shared" si="49"/>
        <v>0</v>
      </c>
      <c r="I805" s="6">
        <f t="shared" si="50"/>
        <v>0</v>
      </c>
      <c r="J805" s="6">
        <f t="shared" si="51"/>
        <v>14.772732</v>
      </c>
    </row>
    <row r="806" spans="1:10" x14ac:dyDescent="0.2">
      <c r="A806" t="s">
        <v>12</v>
      </c>
      <c r="B806" t="s">
        <v>40</v>
      </c>
      <c r="C806" s="1">
        <v>43849</v>
      </c>
      <c r="D806" t="s">
        <v>10</v>
      </c>
      <c r="E806" t="s">
        <v>15</v>
      </c>
      <c r="F806">
        <v>35.799999999999997</v>
      </c>
      <c r="G806" s="6">
        <f t="shared" si="48"/>
        <v>0</v>
      </c>
      <c r="H806" s="6">
        <f t="shared" si="49"/>
        <v>35.799999999999997</v>
      </c>
      <c r="I806" s="6">
        <f t="shared" si="50"/>
        <v>0</v>
      </c>
      <c r="J806" s="6">
        <f t="shared" si="51"/>
        <v>35.799999999999997</v>
      </c>
    </row>
    <row r="807" spans="1:10" x14ac:dyDescent="0.2">
      <c r="A807" t="s">
        <v>12</v>
      </c>
      <c r="B807" t="s">
        <v>40</v>
      </c>
      <c r="C807" s="1">
        <v>43850</v>
      </c>
      <c r="D807" t="s">
        <v>6</v>
      </c>
      <c r="E807" t="s">
        <v>13</v>
      </c>
      <c r="F807">
        <v>2550</v>
      </c>
      <c r="G807" s="6">
        <f t="shared" si="48"/>
        <v>14.488640999999999</v>
      </c>
      <c r="H807" s="6">
        <f t="shared" si="49"/>
        <v>0</v>
      </c>
      <c r="I807" s="6">
        <f t="shared" si="50"/>
        <v>0</v>
      </c>
      <c r="J807" s="6">
        <f t="shared" si="51"/>
        <v>14.488640999999999</v>
      </c>
    </row>
    <row r="808" spans="1:10" x14ac:dyDescent="0.2">
      <c r="A808" t="s">
        <v>12</v>
      </c>
      <c r="B808" t="s">
        <v>40</v>
      </c>
      <c r="C808" s="1">
        <v>43852</v>
      </c>
      <c r="D808" t="s">
        <v>10</v>
      </c>
      <c r="E808" t="s">
        <v>15</v>
      </c>
      <c r="F808">
        <v>29</v>
      </c>
      <c r="G808" s="6">
        <f t="shared" si="48"/>
        <v>0</v>
      </c>
      <c r="H808" s="6">
        <f t="shared" si="49"/>
        <v>29</v>
      </c>
      <c r="I808" s="6">
        <f t="shared" si="50"/>
        <v>0</v>
      </c>
      <c r="J808" s="6">
        <f t="shared" si="51"/>
        <v>29</v>
      </c>
    </row>
    <row r="809" spans="1:10" x14ac:dyDescent="0.2">
      <c r="A809" t="s">
        <v>12</v>
      </c>
      <c r="B809" t="s">
        <v>40</v>
      </c>
      <c r="C809" s="1">
        <v>43854</v>
      </c>
      <c r="D809" t="s">
        <v>6</v>
      </c>
      <c r="E809" t="s">
        <v>13</v>
      </c>
      <c r="F809">
        <v>2700</v>
      </c>
      <c r="G809" s="6">
        <f t="shared" si="48"/>
        <v>15.340913999999998</v>
      </c>
      <c r="H809" s="6">
        <f t="shared" si="49"/>
        <v>0</v>
      </c>
      <c r="I809" s="6">
        <f t="shared" si="50"/>
        <v>0</v>
      </c>
      <c r="J809" s="6">
        <f t="shared" si="51"/>
        <v>15.340913999999998</v>
      </c>
    </row>
    <row r="810" spans="1:10" x14ac:dyDescent="0.2">
      <c r="A810" t="s">
        <v>12</v>
      </c>
      <c r="B810" t="s">
        <v>40</v>
      </c>
      <c r="C810" s="1">
        <v>43855</v>
      </c>
      <c r="D810" t="s">
        <v>8</v>
      </c>
      <c r="E810" t="s">
        <v>15</v>
      </c>
      <c r="F810">
        <v>5.25</v>
      </c>
      <c r="G810" s="6">
        <f t="shared" si="48"/>
        <v>0</v>
      </c>
      <c r="H810" s="6">
        <f t="shared" si="49"/>
        <v>0</v>
      </c>
      <c r="I810" s="6">
        <f t="shared" si="50"/>
        <v>15.75</v>
      </c>
      <c r="J810" s="6">
        <f t="shared" si="51"/>
        <v>15.75</v>
      </c>
    </row>
    <row r="811" spans="1:10" x14ac:dyDescent="0.2">
      <c r="A811" t="s">
        <v>12</v>
      </c>
      <c r="B811" t="s">
        <v>40</v>
      </c>
      <c r="C811" s="1">
        <v>43856</v>
      </c>
      <c r="D811" t="s">
        <v>10</v>
      </c>
      <c r="E811" t="s">
        <v>15</v>
      </c>
      <c r="F811">
        <v>30.7</v>
      </c>
      <c r="G811" s="6">
        <f t="shared" si="48"/>
        <v>0</v>
      </c>
      <c r="H811" s="6">
        <f t="shared" si="49"/>
        <v>30.7</v>
      </c>
      <c r="I811" s="6">
        <f t="shared" si="50"/>
        <v>0</v>
      </c>
      <c r="J811" s="6">
        <f t="shared" si="51"/>
        <v>30.7</v>
      </c>
    </row>
    <row r="812" spans="1:10" x14ac:dyDescent="0.2">
      <c r="A812" t="s">
        <v>12</v>
      </c>
      <c r="B812" t="s">
        <v>40</v>
      </c>
      <c r="C812" s="1">
        <v>43857</v>
      </c>
      <c r="D812" t="s">
        <v>6</v>
      </c>
      <c r="E812" t="s">
        <v>13</v>
      </c>
      <c r="F812">
        <v>2150</v>
      </c>
      <c r="G812" s="6">
        <f t="shared" si="48"/>
        <v>12.215913</v>
      </c>
      <c r="H812" s="6">
        <f t="shared" si="49"/>
        <v>0</v>
      </c>
      <c r="I812" s="6">
        <f t="shared" si="50"/>
        <v>0</v>
      </c>
      <c r="J812" s="6">
        <f t="shared" si="51"/>
        <v>12.215913</v>
      </c>
    </row>
    <row r="813" spans="1:10" x14ac:dyDescent="0.2">
      <c r="A813" t="s">
        <v>12</v>
      </c>
      <c r="B813" t="s">
        <v>40</v>
      </c>
      <c r="C813" s="1">
        <v>43859</v>
      </c>
      <c r="D813" t="s">
        <v>10</v>
      </c>
      <c r="E813" t="s">
        <v>15</v>
      </c>
      <c r="F813">
        <v>14.82</v>
      </c>
      <c r="G813" s="6">
        <f t="shared" si="48"/>
        <v>0</v>
      </c>
      <c r="H813" s="6">
        <f t="shared" si="49"/>
        <v>14.82</v>
      </c>
      <c r="I813" s="6">
        <f t="shared" si="50"/>
        <v>0</v>
      </c>
      <c r="J813" s="6">
        <f t="shared" si="51"/>
        <v>14.82</v>
      </c>
    </row>
    <row r="814" spans="1:10" x14ac:dyDescent="0.2">
      <c r="A814" t="s">
        <v>12</v>
      </c>
      <c r="B814" t="s">
        <v>40</v>
      </c>
      <c r="C814" s="1">
        <v>43859</v>
      </c>
      <c r="D814" t="s">
        <v>8</v>
      </c>
      <c r="E814" t="s">
        <v>15</v>
      </c>
      <c r="F814">
        <v>1.63</v>
      </c>
      <c r="G814" s="6">
        <f t="shared" si="48"/>
        <v>0</v>
      </c>
      <c r="H814" s="6">
        <f t="shared" si="49"/>
        <v>0</v>
      </c>
      <c r="I814" s="6">
        <f t="shared" si="50"/>
        <v>4.8899999999999997</v>
      </c>
      <c r="J814" s="6">
        <f t="shared" si="51"/>
        <v>4.8899999999999997</v>
      </c>
    </row>
    <row r="815" spans="1:10" x14ac:dyDescent="0.2">
      <c r="A815" t="s">
        <v>12</v>
      </c>
      <c r="B815" t="s">
        <v>40</v>
      </c>
      <c r="C815" s="1">
        <v>43860</v>
      </c>
      <c r="D815" t="s">
        <v>8</v>
      </c>
      <c r="E815" t="s">
        <v>15</v>
      </c>
      <c r="F815">
        <v>6.1</v>
      </c>
      <c r="G815" s="6">
        <f t="shared" si="48"/>
        <v>0</v>
      </c>
      <c r="H815" s="6">
        <f t="shared" si="49"/>
        <v>0</v>
      </c>
      <c r="I815" s="6">
        <f t="shared" si="50"/>
        <v>18.299999999999997</v>
      </c>
      <c r="J815" s="6">
        <f t="shared" si="51"/>
        <v>18.299999999999997</v>
      </c>
    </row>
    <row r="816" spans="1:10" x14ac:dyDescent="0.2">
      <c r="A816" t="s">
        <v>12</v>
      </c>
      <c r="B816" t="s">
        <v>40</v>
      </c>
      <c r="C816" s="1">
        <v>43861</v>
      </c>
      <c r="D816" t="s">
        <v>6</v>
      </c>
      <c r="E816" t="s">
        <v>13</v>
      </c>
      <c r="F816">
        <v>2650</v>
      </c>
      <c r="G816" s="6">
        <f t="shared" si="48"/>
        <v>15.056823</v>
      </c>
      <c r="H816" s="6">
        <f t="shared" si="49"/>
        <v>0</v>
      </c>
      <c r="I816" s="6">
        <f t="shared" si="50"/>
        <v>0</v>
      </c>
      <c r="J816" s="6">
        <f t="shared" si="51"/>
        <v>15.056823</v>
      </c>
    </row>
    <row r="817" spans="1:10" x14ac:dyDescent="0.2">
      <c r="A817" t="s">
        <v>12</v>
      </c>
      <c r="B817" t="s">
        <v>40</v>
      </c>
      <c r="C817" s="1">
        <v>43862</v>
      </c>
      <c r="D817" t="s">
        <v>8</v>
      </c>
      <c r="E817" t="s">
        <v>15</v>
      </c>
      <c r="F817">
        <v>8</v>
      </c>
      <c r="G817" s="6">
        <f t="shared" si="48"/>
        <v>0</v>
      </c>
      <c r="H817" s="6">
        <f t="shared" si="49"/>
        <v>0</v>
      </c>
      <c r="I817" s="6">
        <f t="shared" si="50"/>
        <v>24</v>
      </c>
      <c r="J817" s="6">
        <f t="shared" si="51"/>
        <v>24</v>
      </c>
    </row>
    <row r="818" spans="1:10" x14ac:dyDescent="0.2">
      <c r="A818" t="s">
        <v>12</v>
      </c>
      <c r="B818" t="s">
        <v>40</v>
      </c>
      <c r="C818" s="1">
        <v>43863</v>
      </c>
      <c r="D818" t="s">
        <v>10</v>
      </c>
      <c r="E818" t="s">
        <v>15</v>
      </c>
      <c r="F818">
        <v>31.5</v>
      </c>
      <c r="G818" s="6">
        <f t="shared" si="48"/>
        <v>0</v>
      </c>
      <c r="H818" s="6">
        <f t="shared" si="49"/>
        <v>31.5</v>
      </c>
      <c r="I818" s="6">
        <f t="shared" si="50"/>
        <v>0</v>
      </c>
      <c r="J818" s="6">
        <f t="shared" si="51"/>
        <v>31.5</v>
      </c>
    </row>
    <row r="819" spans="1:10" x14ac:dyDescent="0.2">
      <c r="A819" t="s">
        <v>12</v>
      </c>
      <c r="B819" t="s">
        <v>40</v>
      </c>
      <c r="C819" s="1">
        <v>43864</v>
      </c>
      <c r="D819" t="s">
        <v>6</v>
      </c>
      <c r="E819" t="s">
        <v>13</v>
      </c>
      <c r="F819">
        <v>2150</v>
      </c>
      <c r="G819" s="6">
        <f t="shared" si="48"/>
        <v>12.215913</v>
      </c>
      <c r="H819" s="6">
        <f t="shared" si="49"/>
        <v>0</v>
      </c>
      <c r="I819" s="6">
        <f t="shared" si="50"/>
        <v>0</v>
      </c>
      <c r="J819" s="6">
        <f t="shared" si="51"/>
        <v>12.215913</v>
      </c>
    </row>
    <row r="820" spans="1:10" x14ac:dyDescent="0.2">
      <c r="A820" t="s">
        <v>12</v>
      </c>
      <c r="B820" t="s">
        <v>40</v>
      </c>
      <c r="C820" s="1">
        <v>43866</v>
      </c>
      <c r="D820" t="s">
        <v>10</v>
      </c>
      <c r="E820" t="s">
        <v>15</v>
      </c>
      <c r="F820">
        <v>21.3</v>
      </c>
      <c r="G820" s="6">
        <f t="shared" si="48"/>
        <v>0</v>
      </c>
      <c r="H820" s="6">
        <f t="shared" si="49"/>
        <v>21.3</v>
      </c>
      <c r="I820" s="6">
        <f t="shared" si="50"/>
        <v>0</v>
      </c>
      <c r="J820" s="6">
        <f t="shared" si="51"/>
        <v>21.3</v>
      </c>
    </row>
    <row r="821" spans="1:10" x14ac:dyDescent="0.2">
      <c r="A821" t="s">
        <v>12</v>
      </c>
      <c r="B821" t="s">
        <v>40</v>
      </c>
      <c r="C821" s="1">
        <v>43866</v>
      </c>
      <c r="D821" t="s">
        <v>8</v>
      </c>
      <c r="E821" t="s">
        <v>15</v>
      </c>
      <c r="F821">
        <v>1.7</v>
      </c>
      <c r="G821" s="6">
        <f t="shared" si="48"/>
        <v>0</v>
      </c>
      <c r="H821" s="6">
        <f t="shared" si="49"/>
        <v>0</v>
      </c>
      <c r="I821" s="6">
        <f t="shared" si="50"/>
        <v>5.0999999999999996</v>
      </c>
      <c r="J821" s="6">
        <f t="shared" si="51"/>
        <v>5.0999999999999996</v>
      </c>
    </row>
    <row r="822" spans="1:10" x14ac:dyDescent="0.2">
      <c r="A822" t="s">
        <v>12</v>
      </c>
      <c r="B822" t="s">
        <v>40</v>
      </c>
      <c r="C822" s="1">
        <v>43867</v>
      </c>
      <c r="D822" t="s">
        <v>8</v>
      </c>
      <c r="E822" t="s">
        <v>15</v>
      </c>
      <c r="F822">
        <v>6</v>
      </c>
      <c r="G822" s="6">
        <f t="shared" si="48"/>
        <v>0</v>
      </c>
      <c r="H822" s="6">
        <f t="shared" si="49"/>
        <v>0</v>
      </c>
      <c r="I822" s="6">
        <f t="shared" si="50"/>
        <v>18</v>
      </c>
      <c r="J822" s="6">
        <f t="shared" si="51"/>
        <v>18</v>
      </c>
    </row>
    <row r="823" spans="1:10" x14ac:dyDescent="0.2">
      <c r="A823" t="s">
        <v>12</v>
      </c>
      <c r="B823" t="s">
        <v>40</v>
      </c>
      <c r="C823" s="1">
        <v>43869</v>
      </c>
      <c r="D823" t="s">
        <v>8</v>
      </c>
      <c r="E823" t="s">
        <v>15</v>
      </c>
      <c r="F823">
        <v>8</v>
      </c>
      <c r="G823" s="6">
        <f t="shared" si="48"/>
        <v>0</v>
      </c>
      <c r="H823" s="6">
        <f t="shared" si="49"/>
        <v>0</v>
      </c>
      <c r="I823" s="6">
        <f t="shared" si="50"/>
        <v>24</v>
      </c>
      <c r="J823" s="6">
        <f t="shared" si="51"/>
        <v>24</v>
      </c>
    </row>
    <row r="824" spans="1:10" x14ac:dyDescent="0.2">
      <c r="A824" t="s">
        <v>12</v>
      </c>
      <c r="B824" t="s">
        <v>40</v>
      </c>
      <c r="C824" s="1">
        <v>43870</v>
      </c>
      <c r="D824" t="s">
        <v>10</v>
      </c>
      <c r="E824" t="s">
        <v>15</v>
      </c>
      <c r="F824">
        <v>31.5</v>
      </c>
      <c r="G824" s="6">
        <f t="shared" si="48"/>
        <v>0</v>
      </c>
      <c r="H824" s="6">
        <f t="shared" si="49"/>
        <v>31.5</v>
      </c>
      <c r="I824" s="6">
        <f t="shared" si="50"/>
        <v>0</v>
      </c>
      <c r="J824" s="6">
        <f t="shared" si="51"/>
        <v>31.5</v>
      </c>
    </row>
    <row r="825" spans="1:10" x14ac:dyDescent="0.2">
      <c r="A825" t="s">
        <v>12</v>
      </c>
      <c r="B825" t="s">
        <v>40</v>
      </c>
      <c r="C825" s="1">
        <v>43871</v>
      </c>
      <c r="D825" t="s">
        <v>6</v>
      </c>
      <c r="E825" t="s">
        <v>13</v>
      </c>
      <c r="F825">
        <v>2400</v>
      </c>
      <c r="G825" s="6">
        <f t="shared" si="48"/>
        <v>13.636367999999999</v>
      </c>
      <c r="H825" s="6">
        <f t="shared" si="49"/>
        <v>0</v>
      </c>
      <c r="I825" s="6">
        <f t="shared" si="50"/>
        <v>0</v>
      </c>
      <c r="J825" s="6">
        <f t="shared" si="51"/>
        <v>13.636367999999999</v>
      </c>
    </row>
    <row r="826" spans="1:10" x14ac:dyDescent="0.2">
      <c r="A826" t="s">
        <v>12</v>
      </c>
      <c r="B826" t="s">
        <v>40</v>
      </c>
      <c r="C826" s="1">
        <v>43873</v>
      </c>
      <c r="D826" t="s">
        <v>10</v>
      </c>
      <c r="E826" t="s">
        <v>15</v>
      </c>
      <c r="F826">
        <v>19.22</v>
      </c>
      <c r="G826" s="6">
        <f t="shared" si="48"/>
        <v>0</v>
      </c>
      <c r="H826" s="6">
        <f t="shared" si="49"/>
        <v>19.22</v>
      </c>
      <c r="I826" s="6">
        <f t="shared" si="50"/>
        <v>0</v>
      </c>
      <c r="J826" s="6">
        <f t="shared" si="51"/>
        <v>19.22</v>
      </c>
    </row>
    <row r="827" spans="1:10" x14ac:dyDescent="0.2">
      <c r="A827" t="s">
        <v>12</v>
      </c>
      <c r="B827" t="s">
        <v>40</v>
      </c>
      <c r="C827" s="1">
        <v>43873</v>
      </c>
      <c r="D827" t="s">
        <v>8</v>
      </c>
      <c r="E827" t="s">
        <v>15</v>
      </c>
      <c r="F827">
        <v>1.57</v>
      </c>
      <c r="G827" s="6">
        <f t="shared" si="48"/>
        <v>0</v>
      </c>
      <c r="H827" s="6">
        <f t="shared" si="49"/>
        <v>0</v>
      </c>
      <c r="I827" s="6">
        <f t="shared" si="50"/>
        <v>4.71</v>
      </c>
      <c r="J827" s="6">
        <f t="shared" si="51"/>
        <v>4.71</v>
      </c>
    </row>
    <row r="828" spans="1:10" x14ac:dyDescent="0.2">
      <c r="A828" t="s">
        <v>12</v>
      </c>
      <c r="B828" t="s">
        <v>40</v>
      </c>
      <c r="C828" s="1">
        <v>43875</v>
      </c>
      <c r="D828" t="s">
        <v>6</v>
      </c>
      <c r="E828" t="s">
        <v>13</v>
      </c>
      <c r="F828">
        <v>2400</v>
      </c>
      <c r="G828" s="6">
        <f t="shared" si="48"/>
        <v>13.636367999999999</v>
      </c>
      <c r="H828" s="6">
        <f t="shared" si="49"/>
        <v>0</v>
      </c>
      <c r="I828" s="6">
        <f t="shared" si="50"/>
        <v>0</v>
      </c>
      <c r="J828" s="6">
        <f t="shared" si="51"/>
        <v>13.636367999999999</v>
      </c>
    </row>
    <row r="829" spans="1:10" x14ac:dyDescent="0.2">
      <c r="A829" t="s">
        <v>12</v>
      </c>
      <c r="B829" t="s">
        <v>40</v>
      </c>
      <c r="C829" s="1">
        <v>43876</v>
      </c>
      <c r="D829" t="s">
        <v>8</v>
      </c>
      <c r="E829" t="s">
        <v>15</v>
      </c>
      <c r="F829">
        <v>10</v>
      </c>
      <c r="G829" s="6">
        <f t="shared" si="48"/>
        <v>0</v>
      </c>
      <c r="H829" s="6">
        <f t="shared" si="49"/>
        <v>0</v>
      </c>
      <c r="I829" s="6">
        <f t="shared" si="50"/>
        <v>30</v>
      </c>
      <c r="J829" s="6">
        <f t="shared" si="51"/>
        <v>30</v>
      </c>
    </row>
    <row r="830" spans="1:10" x14ac:dyDescent="0.2">
      <c r="A830" t="s">
        <v>12</v>
      </c>
      <c r="B830" t="s">
        <v>40</v>
      </c>
      <c r="C830" s="1">
        <v>43877</v>
      </c>
      <c r="D830" t="s">
        <v>10</v>
      </c>
      <c r="E830" t="s">
        <v>15</v>
      </c>
      <c r="F830">
        <v>31.7</v>
      </c>
      <c r="G830" s="6">
        <f t="shared" si="48"/>
        <v>0</v>
      </c>
      <c r="H830" s="6">
        <f t="shared" si="49"/>
        <v>31.7</v>
      </c>
      <c r="I830" s="6">
        <f t="shared" si="50"/>
        <v>0</v>
      </c>
      <c r="J830" s="6">
        <f t="shared" si="51"/>
        <v>31.7</v>
      </c>
    </row>
    <row r="831" spans="1:10" x14ac:dyDescent="0.2">
      <c r="A831" t="s">
        <v>12</v>
      </c>
      <c r="B831" t="s">
        <v>40</v>
      </c>
      <c r="C831" s="1">
        <v>43878</v>
      </c>
      <c r="D831" t="s">
        <v>6</v>
      </c>
      <c r="E831" t="s">
        <v>13</v>
      </c>
      <c r="F831">
        <v>1850</v>
      </c>
      <c r="G831" s="6">
        <f t="shared" si="48"/>
        <v>10.511367</v>
      </c>
      <c r="H831" s="6">
        <f t="shared" si="49"/>
        <v>0</v>
      </c>
      <c r="I831" s="6">
        <f t="shared" si="50"/>
        <v>0</v>
      </c>
      <c r="J831" s="6">
        <f t="shared" si="51"/>
        <v>10.511367</v>
      </c>
    </row>
    <row r="832" spans="1:10" x14ac:dyDescent="0.2">
      <c r="A832" t="s">
        <v>12</v>
      </c>
      <c r="B832" t="s">
        <v>40</v>
      </c>
      <c r="C832" s="1">
        <v>43880</v>
      </c>
      <c r="D832" t="s">
        <v>10</v>
      </c>
      <c r="E832" t="s">
        <v>15</v>
      </c>
      <c r="F832">
        <v>22.2</v>
      </c>
      <c r="G832" s="6">
        <f t="shared" si="48"/>
        <v>0</v>
      </c>
      <c r="H832" s="6">
        <f t="shared" si="49"/>
        <v>22.2</v>
      </c>
      <c r="I832" s="6">
        <f t="shared" si="50"/>
        <v>0</v>
      </c>
      <c r="J832" s="6">
        <f t="shared" si="51"/>
        <v>22.2</v>
      </c>
    </row>
    <row r="833" spans="1:10" x14ac:dyDescent="0.2">
      <c r="A833" t="s">
        <v>12</v>
      </c>
      <c r="B833" t="s">
        <v>40</v>
      </c>
      <c r="C833" s="1">
        <v>43880</v>
      </c>
      <c r="D833" t="s">
        <v>8</v>
      </c>
      <c r="E833" t="s">
        <v>15</v>
      </c>
      <c r="F833">
        <v>1.6</v>
      </c>
      <c r="G833" s="6">
        <f t="shared" si="48"/>
        <v>0</v>
      </c>
      <c r="H833" s="6">
        <f t="shared" si="49"/>
        <v>0</v>
      </c>
      <c r="I833" s="6">
        <f t="shared" si="50"/>
        <v>4.8000000000000007</v>
      </c>
      <c r="J833" s="6">
        <f t="shared" si="51"/>
        <v>4.8000000000000007</v>
      </c>
    </row>
    <row r="834" spans="1:10" x14ac:dyDescent="0.2">
      <c r="A834" t="s">
        <v>12</v>
      </c>
      <c r="B834" t="s">
        <v>40</v>
      </c>
      <c r="C834" s="1">
        <v>43884</v>
      </c>
      <c r="D834" t="s">
        <v>10</v>
      </c>
      <c r="E834" t="s">
        <v>15</v>
      </c>
      <c r="F834">
        <v>34</v>
      </c>
      <c r="G834" s="6">
        <f t="shared" ref="G834:G897" si="52">IF(D834="Swim",((F834*0.000568182)*10),0)</f>
        <v>0</v>
      </c>
      <c r="H834" s="6">
        <f t="shared" ref="H834:H897" si="53">IF(D834="Bike",F834,0)</f>
        <v>34</v>
      </c>
      <c r="I834" s="6">
        <f t="shared" ref="I834:I897" si="54">IF(D834="Run",F834*3,0)</f>
        <v>0</v>
      </c>
      <c r="J834" s="6">
        <f t="shared" ref="J834:J897" si="55">SUM(G834:I834)</f>
        <v>34</v>
      </c>
    </row>
    <row r="835" spans="1:10" x14ac:dyDescent="0.2">
      <c r="A835" t="s">
        <v>12</v>
      </c>
      <c r="B835" t="s">
        <v>40</v>
      </c>
      <c r="C835" s="1">
        <v>43885</v>
      </c>
      <c r="D835" t="s">
        <v>6</v>
      </c>
      <c r="E835" t="s">
        <v>13</v>
      </c>
      <c r="F835">
        <v>2600</v>
      </c>
      <c r="G835" s="6">
        <f t="shared" si="52"/>
        <v>14.772732</v>
      </c>
      <c r="H835" s="6">
        <f t="shared" si="53"/>
        <v>0</v>
      </c>
      <c r="I835" s="6">
        <f t="shared" si="54"/>
        <v>0</v>
      </c>
      <c r="J835" s="6">
        <f t="shared" si="55"/>
        <v>14.772732</v>
      </c>
    </row>
    <row r="836" spans="1:10" x14ac:dyDescent="0.2">
      <c r="A836" t="s">
        <v>12</v>
      </c>
      <c r="B836" t="s">
        <v>40</v>
      </c>
      <c r="C836" s="1">
        <v>43886</v>
      </c>
      <c r="D836" t="s">
        <v>8</v>
      </c>
      <c r="E836" t="s">
        <v>15</v>
      </c>
      <c r="F836">
        <v>5</v>
      </c>
      <c r="G836" s="6">
        <f t="shared" si="52"/>
        <v>0</v>
      </c>
      <c r="H836" s="6">
        <f t="shared" si="53"/>
        <v>0</v>
      </c>
      <c r="I836" s="6">
        <f t="shared" si="54"/>
        <v>15</v>
      </c>
      <c r="J836" s="6">
        <f t="shared" si="55"/>
        <v>15</v>
      </c>
    </row>
    <row r="837" spans="1:10" x14ac:dyDescent="0.2">
      <c r="A837" t="s">
        <v>12</v>
      </c>
      <c r="B837" t="s">
        <v>40</v>
      </c>
      <c r="C837" s="1">
        <v>43887</v>
      </c>
      <c r="D837" t="s">
        <v>10</v>
      </c>
      <c r="E837" t="s">
        <v>15</v>
      </c>
      <c r="F837">
        <v>24</v>
      </c>
      <c r="G837" s="6">
        <f t="shared" si="52"/>
        <v>0</v>
      </c>
      <c r="H837" s="6">
        <f t="shared" si="53"/>
        <v>24</v>
      </c>
      <c r="I837" s="6">
        <f t="shared" si="54"/>
        <v>0</v>
      </c>
      <c r="J837" s="6">
        <f t="shared" si="55"/>
        <v>24</v>
      </c>
    </row>
    <row r="838" spans="1:10" x14ac:dyDescent="0.2">
      <c r="A838" t="s">
        <v>12</v>
      </c>
      <c r="B838" t="s">
        <v>40</v>
      </c>
      <c r="C838" s="1">
        <v>43887</v>
      </c>
      <c r="D838" t="s">
        <v>8</v>
      </c>
      <c r="E838" t="s">
        <v>15</v>
      </c>
      <c r="F838">
        <v>1.8</v>
      </c>
      <c r="G838" s="6">
        <f t="shared" si="52"/>
        <v>0</v>
      </c>
      <c r="H838" s="6">
        <f t="shared" si="53"/>
        <v>0</v>
      </c>
      <c r="I838" s="6">
        <f t="shared" si="54"/>
        <v>5.4</v>
      </c>
      <c r="J838" s="6">
        <f t="shared" si="55"/>
        <v>5.4</v>
      </c>
    </row>
    <row r="839" spans="1:10" x14ac:dyDescent="0.2">
      <c r="A839" t="s">
        <v>56</v>
      </c>
      <c r="B839" t="s">
        <v>40</v>
      </c>
      <c r="C839" s="1">
        <v>43845</v>
      </c>
      <c r="D839" t="s">
        <v>8</v>
      </c>
      <c r="E839" t="s">
        <v>15</v>
      </c>
      <c r="F839">
        <v>2</v>
      </c>
      <c r="G839" s="6">
        <f t="shared" si="52"/>
        <v>0</v>
      </c>
      <c r="H839" s="6">
        <f t="shared" si="53"/>
        <v>0</v>
      </c>
      <c r="I839" s="6">
        <f t="shared" si="54"/>
        <v>6</v>
      </c>
      <c r="J839" s="6">
        <f t="shared" si="55"/>
        <v>6</v>
      </c>
    </row>
    <row r="840" spans="1:10" x14ac:dyDescent="0.2">
      <c r="A840" t="s">
        <v>56</v>
      </c>
      <c r="B840" t="s">
        <v>40</v>
      </c>
      <c r="C840" s="1">
        <v>43846</v>
      </c>
      <c r="D840" t="s">
        <v>10</v>
      </c>
      <c r="E840" t="s">
        <v>15</v>
      </c>
      <c r="F840">
        <v>16</v>
      </c>
      <c r="G840" s="6">
        <f t="shared" si="52"/>
        <v>0</v>
      </c>
      <c r="H840" s="6">
        <f t="shared" si="53"/>
        <v>16</v>
      </c>
      <c r="I840" s="6">
        <f t="shared" si="54"/>
        <v>0</v>
      </c>
      <c r="J840" s="6">
        <f t="shared" si="55"/>
        <v>16</v>
      </c>
    </row>
    <row r="841" spans="1:10" x14ac:dyDescent="0.2">
      <c r="A841" t="s">
        <v>56</v>
      </c>
      <c r="B841" t="s">
        <v>40</v>
      </c>
      <c r="C841" s="1">
        <v>43848</v>
      </c>
      <c r="D841" t="s">
        <v>10</v>
      </c>
      <c r="E841" t="s">
        <v>15</v>
      </c>
      <c r="F841">
        <v>24</v>
      </c>
      <c r="G841" s="6">
        <f t="shared" si="52"/>
        <v>0</v>
      </c>
      <c r="H841" s="6">
        <f t="shared" si="53"/>
        <v>24</v>
      </c>
      <c r="I841" s="6">
        <f t="shared" si="54"/>
        <v>0</v>
      </c>
      <c r="J841" s="6">
        <f t="shared" si="55"/>
        <v>24</v>
      </c>
    </row>
    <row r="842" spans="1:10" x14ac:dyDescent="0.2">
      <c r="A842" t="s">
        <v>56</v>
      </c>
      <c r="B842" t="s">
        <v>40</v>
      </c>
      <c r="C842" s="1">
        <v>43849</v>
      </c>
      <c r="D842" t="s">
        <v>10</v>
      </c>
      <c r="E842" t="s">
        <v>15</v>
      </c>
      <c r="F842">
        <v>20</v>
      </c>
      <c r="G842" s="6">
        <f t="shared" si="52"/>
        <v>0</v>
      </c>
      <c r="H842" s="6">
        <f t="shared" si="53"/>
        <v>20</v>
      </c>
      <c r="I842" s="6">
        <f t="shared" si="54"/>
        <v>0</v>
      </c>
      <c r="J842" s="6">
        <f t="shared" si="55"/>
        <v>20</v>
      </c>
    </row>
    <row r="843" spans="1:10" x14ac:dyDescent="0.2">
      <c r="A843" t="s">
        <v>56</v>
      </c>
      <c r="B843" t="s">
        <v>40</v>
      </c>
      <c r="C843" s="1">
        <v>43849</v>
      </c>
      <c r="D843" t="s">
        <v>8</v>
      </c>
      <c r="E843" t="s">
        <v>15</v>
      </c>
      <c r="F843">
        <v>4</v>
      </c>
      <c r="G843" s="6">
        <f t="shared" si="52"/>
        <v>0</v>
      </c>
      <c r="H843" s="6">
        <f t="shared" si="53"/>
        <v>0</v>
      </c>
      <c r="I843" s="6">
        <f t="shared" si="54"/>
        <v>12</v>
      </c>
      <c r="J843" s="6">
        <f t="shared" si="55"/>
        <v>12</v>
      </c>
    </row>
    <row r="844" spans="1:10" x14ac:dyDescent="0.2">
      <c r="A844" t="s">
        <v>56</v>
      </c>
      <c r="B844" t="s">
        <v>40</v>
      </c>
      <c r="C844" s="1">
        <v>43852</v>
      </c>
      <c r="D844" t="s">
        <v>10</v>
      </c>
      <c r="E844" t="s">
        <v>15</v>
      </c>
      <c r="F844">
        <v>16</v>
      </c>
      <c r="G844" s="6">
        <f t="shared" si="52"/>
        <v>0</v>
      </c>
      <c r="H844" s="6">
        <f t="shared" si="53"/>
        <v>16</v>
      </c>
      <c r="I844" s="6">
        <f t="shared" si="54"/>
        <v>0</v>
      </c>
      <c r="J844" s="6">
        <f t="shared" si="55"/>
        <v>16</v>
      </c>
    </row>
    <row r="845" spans="1:10" x14ac:dyDescent="0.2">
      <c r="A845" t="s">
        <v>56</v>
      </c>
      <c r="B845" t="s">
        <v>40</v>
      </c>
      <c r="C845" s="1">
        <v>43853</v>
      </c>
      <c r="D845" t="s">
        <v>10</v>
      </c>
      <c r="E845" t="s">
        <v>15</v>
      </c>
      <c r="F845">
        <v>16</v>
      </c>
      <c r="G845" s="6">
        <f t="shared" si="52"/>
        <v>0</v>
      </c>
      <c r="H845" s="6">
        <f t="shared" si="53"/>
        <v>16</v>
      </c>
      <c r="I845" s="6">
        <f t="shared" si="54"/>
        <v>0</v>
      </c>
      <c r="J845" s="6">
        <f t="shared" si="55"/>
        <v>16</v>
      </c>
    </row>
    <row r="846" spans="1:10" x14ac:dyDescent="0.2">
      <c r="A846" t="s">
        <v>56</v>
      </c>
      <c r="B846" t="s">
        <v>40</v>
      </c>
      <c r="C846" s="1">
        <v>43855</v>
      </c>
      <c r="D846" t="s">
        <v>8</v>
      </c>
      <c r="E846" t="s">
        <v>15</v>
      </c>
      <c r="F846">
        <v>4</v>
      </c>
      <c r="G846" s="6">
        <f t="shared" si="52"/>
        <v>0</v>
      </c>
      <c r="H846" s="6">
        <f t="shared" si="53"/>
        <v>0</v>
      </c>
      <c r="I846" s="6">
        <f t="shared" si="54"/>
        <v>12</v>
      </c>
      <c r="J846" s="6">
        <f t="shared" si="55"/>
        <v>12</v>
      </c>
    </row>
    <row r="847" spans="1:10" x14ac:dyDescent="0.2">
      <c r="A847" t="s">
        <v>56</v>
      </c>
      <c r="B847" t="s">
        <v>40</v>
      </c>
      <c r="C847" s="1">
        <v>43857</v>
      </c>
      <c r="D847" t="s">
        <v>8</v>
      </c>
      <c r="E847" t="s">
        <v>15</v>
      </c>
      <c r="F847">
        <v>4</v>
      </c>
      <c r="G847" s="6">
        <f t="shared" si="52"/>
        <v>0</v>
      </c>
      <c r="H847" s="6">
        <f t="shared" si="53"/>
        <v>0</v>
      </c>
      <c r="I847" s="6">
        <f t="shared" si="54"/>
        <v>12</v>
      </c>
      <c r="J847" s="6">
        <f t="shared" si="55"/>
        <v>12</v>
      </c>
    </row>
    <row r="848" spans="1:10" x14ac:dyDescent="0.2">
      <c r="A848" t="s">
        <v>56</v>
      </c>
      <c r="B848" t="s">
        <v>40</v>
      </c>
      <c r="C848" s="1">
        <v>43858</v>
      </c>
      <c r="D848" t="s">
        <v>8</v>
      </c>
      <c r="E848" t="s">
        <v>15</v>
      </c>
      <c r="F848">
        <v>4</v>
      </c>
      <c r="G848" s="6">
        <f t="shared" si="52"/>
        <v>0</v>
      </c>
      <c r="H848" s="6">
        <f t="shared" si="53"/>
        <v>0</v>
      </c>
      <c r="I848" s="6">
        <f t="shared" si="54"/>
        <v>12</v>
      </c>
      <c r="J848" s="6">
        <f t="shared" si="55"/>
        <v>12</v>
      </c>
    </row>
    <row r="849" spans="1:10" x14ac:dyDescent="0.2">
      <c r="A849" t="s">
        <v>56</v>
      </c>
      <c r="B849" t="s">
        <v>40</v>
      </c>
      <c r="C849" s="1">
        <v>43859</v>
      </c>
      <c r="D849" t="s">
        <v>8</v>
      </c>
      <c r="E849" t="s">
        <v>15</v>
      </c>
      <c r="F849">
        <v>4</v>
      </c>
      <c r="G849" s="6">
        <f t="shared" si="52"/>
        <v>0</v>
      </c>
      <c r="H849" s="6">
        <f t="shared" si="53"/>
        <v>0</v>
      </c>
      <c r="I849" s="6">
        <f t="shared" si="54"/>
        <v>12</v>
      </c>
      <c r="J849" s="6">
        <f t="shared" si="55"/>
        <v>12</v>
      </c>
    </row>
    <row r="850" spans="1:10" x14ac:dyDescent="0.2">
      <c r="A850" t="s">
        <v>56</v>
      </c>
      <c r="B850" t="s">
        <v>40</v>
      </c>
      <c r="C850" s="1">
        <v>43861</v>
      </c>
      <c r="D850" t="s">
        <v>8</v>
      </c>
      <c r="E850" t="s">
        <v>15</v>
      </c>
      <c r="F850">
        <v>4</v>
      </c>
      <c r="G850" s="6">
        <f t="shared" si="52"/>
        <v>0</v>
      </c>
      <c r="H850" s="6">
        <f t="shared" si="53"/>
        <v>0</v>
      </c>
      <c r="I850" s="6">
        <f t="shared" si="54"/>
        <v>12</v>
      </c>
      <c r="J850" s="6">
        <f t="shared" si="55"/>
        <v>12</v>
      </c>
    </row>
    <row r="851" spans="1:10" x14ac:dyDescent="0.2">
      <c r="A851" t="s">
        <v>56</v>
      </c>
      <c r="B851" t="s">
        <v>40</v>
      </c>
      <c r="C851" s="1">
        <v>43871</v>
      </c>
      <c r="D851" t="s">
        <v>10</v>
      </c>
      <c r="E851" t="s">
        <v>15</v>
      </c>
      <c r="F851">
        <v>16</v>
      </c>
      <c r="G851" s="6">
        <f t="shared" si="52"/>
        <v>0</v>
      </c>
      <c r="H851" s="6">
        <f t="shared" si="53"/>
        <v>16</v>
      </c>
      <c r="I851" s="6">
        <f t="shared" si="54"/>
        <v>0</v>
      </c>
      <c r="J851" s="6">
        <f t="shared" si="55"/>
        <v>16</v>
      </c>
    </row>
    <row r="852" spans="1:10" x14ac:dyDescent="0.2">
      <c r="A852" t="s">
        <v>41</v>
      </c>
      <c r="B852" t="s">
        <v>40</v>
      </c>
      <c r="C852" s="1">
        <v>43847</v>
      </c>
      <c r="D852" t="s">
        <v>6</v>
      </c>
      <c r="E852" t="s">
        <v>13</v>
      </c>
      <c r="F852">
        <v>3025</v>
      </c>
      <c r="G852" s="6">
        <f t="shared" si="52"/>
        <v>17.1875055</v>
      </c>
      <c r="H852" s="6">
        <f t="shared" si="53"/>
        <v>0</v>
      </c>
      <c r="I852" s="6">
        <f t="shared" si="54"/>
        <v>0</v>
      </c>
      <c r="J852" s="6">
        <f t="shared" si="55"/>
        <v>17.1875055</v>
      </c>
    </row>
    <row r="853" spans="1:10" x14ac:dyDescent="0.2">
      <c r="A853" t="s">
        <v>41</v>
      </c>
      <c r="B853" t="s">
        <v>40</v>
      </c>
      <c r="C853" s="1">
        <v>43847</v>
      </c>
      <c r="D853" t="s">
        <v>8</v>
      </c>
      <c r="E853" t="s">
        <v>15</v>
      </c>
      <c r="F853">
        <v>11.89</v>
      </c>
      <c r="G853" s="6">
        <f t="shared" si="52"/>
        <v>0</v>
      </c>
      <c r="H853" s="6">
        <f t="shared" si="53"/>
        <v>0</v>
      </c>
      <c r="I853" s="6">
        <f t="shared" si="54"/>
        <v>35.67</v>
      </c>
      <c r="J853" s="6">
        <f t="shared" si="55"/>
        <v>35.67</v>
      </c>
    </row>
    <row r="854" spans="1:10" x14ac:dyDescent="0.2">
      <c r="A854" t="s">
        <v>41</v>
      </c>
      <c r="B854" t="s">
        <v>40</v>
      </c>
      <c r="C854" s="1">
        <v>43847</v>
      </c>
      <c r="D854" t="s">
        <v>8</v>
      </c>
      <c r="E854" t="s">
        <v>15</v>
      </c>
      <c r="F854">
        <v>1.35</v>
      </c>
      <c r="G854" s="6">
        <f t="shared" si="52"/>
        <v>0</v>
      </c>
      <c r="H854" s="6">
        <f t="shared" si="53"/>
        <v>0</v>
      </c>
      <c r="I854" s="6">
        <f t="shared" si="54"/>
        <v>4.0500000000000007</v>
      </c>
      <c r="J854" s="6">
        <f t="shared" si="55"/>
        <v>4.0500000000000007</v>
      </c>
    </row>
    <row r="855" spans="1:10" x14ac:dyDescent="0.2">
      <c r="A855" t="s">
        <v>41</v>
      </c>
      <c r="B855" t="s">
        <v>40</v>
      </c>
      <c r="C855" s="1">
        <v>43849</v>
      </c>
      <c r="D855" t="s">
        <v>8</v>
      </c>
      <c r="E855" t="s">
        <v>15</v>
      </c>
      <c r="F855">
        <v>8.01</v>
      </c>
      <c r="G855" s="6">
        <f t="shared" si="52"/>
        <v>0</v>
      </c>
      <c r="H855" s="6">
        <f t="shared" si="53"/>
        <v>0</v>
      </c>
      <c r="I855" s="6">
        <f t="shared" si="54"/>
        <v>24.03</v>
      </c>
      <c r="J855" s="6">
        <f t="shared" si="55"/>
        <v>24.03</v>
      </c>
    </row>
    <row r="856" spans="1:10" x14ac:dyDescent="0.2">
      <c r="A856" t="s">
        <v>41</v>
      </c>
      <c r="B856" t="s">
        <v>40</v>
      </c>
      <c r="C856" s="1">
        <v>43850</v>
      </c>
      <c r="D856" t="s">
        <v>8</v>
      </c>
      <c r="E856" t="s">
        <v>15</v>
      </c>
      <c r="F856">
        <v>5.9</v>
      </c>
      <c r="G856" s="6">
        <f t="shared" si="52"/>
        <v>0</v>
      </c>
      <c r="H856" s="6">
        <f t="shared" si="53"/>
        <v>0</v>
      </c>
      <c r="I856" s="6">
        <f t="shared" si="54"/>
        <v>17.700000000000003</v>
      </c>
      <c r="J856" s="6">
        <f t="shared" si="55"/>
        <v>17.700000000000003</v>
      </c>
    </row>
    <row r="857" spans="1:10" x14ac:dyDescent="0.2">
      <c r="A857" t="s">
        <v>41</v>
      </c>
      <c r="B857" t="s">
        <v>40</v>
      </c>
      <c r="C857" s="1">
        <v>43851</v>
      </c>
      <c r="D857" t="s">
        <v>6</v>
      </c>
      <c r="E857" t="s">
        <v>13</v>
      </c>
      <c r="F857">
        <v>2600</v>
      </c>
      <c r="G857" s="6">
        <f t="shared" si="52"/>
        <v>14.772732</v>
      </c>
      <c r="H857" s="6">
        <f t="shared" si="53"/>
        <v>0</v>
      </c>
      <c r="I857" s="6">
        <f t="shared" si="54"/>
        <v>0</v>
      </c>
      <c r="J857" s="6">
        <f t="shared" si="55"/>
        <v>14.772732</v>
      </c>
    </row>
    <row r="858" spans="1:10" x14ac:dyDescent="0.2">
      <c r="A858" t="s">
        <v>41</v>
      </c>
      <c r="B858" t="s">
        <v>40</v>
      </c>
      <c r="C858" s="1">
        <v>43852</v>
      </c>
      <c r="D858" t="s">
        <v>10</v>
      </c>
      <c r="E858" t="s">
        <v>15</v>
      </c>
      <c r="F858">
        <v>20.68</v>
      </c>
      <c r="G858" s="6">
        <f t="shared" si="52"/>
        <v>0</v>
      </c>
      <c r="H858" s="6">
        <f t="shared" si="53"/>
        <v>20.68</v>
      </c>
      <c r="I858" s="6">
        <f t="shared" si="54"/>
        <v>0</v>
      </c>
      <c r="J858" s="6">
        <f t="shared" si="55"/>
        <v>20.68</v>
      </c>
    </row>
    <row r="859" spans="1:10" x14ac:dyDescent="0.2">
      <c r="A859" t="s">
        <v>41</v>
      </c>
      <c r="B859" t="s">
        <v>40</v>
      </c>
      <c r="C859" s="1">
        <v>43852</v>
      </c>
      <c r="D859" t="s">
        <v>8</v>
      </c>
      <c r="E859" t="s">
        <v>15</v>
      </c>
      <c r="F859">
        <v>2.2799999999999998</v>
      </c>
      <c r="G859" s="6">
        <f t="shared" si="52"/>
        <v>0</v>
      </c>
      <c r="H859" s="6">
        <f t="shared" si="53"/>
        <v>0</v>
      </c>
      <c r="I859" s="6">
        <f t="shared" si="54"/>
        <v>6.84</v>
      </c>
      <c r="J859" s="6">
        <f t="shared" si="55"/>
        <v>6.84</v>
      </c>
    </row>
    <row r="860" spans="1:10" x14ac:dyDescent="0.2">
      <c r="A860" t="s">
        <v>41</v>
      </c>
      <c r="B860" t="s">
        <v>40</v>
      </c>
      <c r="C860" s="1">
        <v>43852</v>
      </c>
      <c r="D860" t="s">
        <v>10</v>
      </c>
      <c r="E860" t="s">
        <v>15</v>
      </c>
      <c r="F860">
        <v>20.7</v>
      </c>
      <c r="G860" s="6">
        <f t="shared" si="52"/>
        <v>0</v>
      </c>
      <c r="H860" s="6">
        <f t="shared" si="53"/>
        <v>20.7</v>
      </c>
      <c r="I860" s="6">
        <f t="shared" si="54"/>
        <v>0</v>
      </c>
      <c r="J860" s="6">
        <f t="shared" si="55"/>
        <v>20.7</v>
      </c>
    </row>
    <row r="861" spans="1:10" x14ac:dyDescent="0.2">
      <c r="A861" t="s">
        <v>41</v>
      </c>
      <c r="B861" t="s">
        <v>40</v>
      </c>
      <c r="C861" s="1">
        <v>43852</v>
      </c>
      <c r="D861" t="s">
        <v>8</v>
      </c>
      <c r="E861" t="s">
        <v>15</v>
      </c>
      <c r="F861">
        <v>2.2799999999999998</v>
      </c>
      <c r="G861" s="6">
        <f t="shared" si="52"/>
        <v>0</v>
      </c>
      <c r="H861" s="6">
        <f t="shared" si="53"/>
        <v>0</v>
      </c>
      <c r="I861" s="6">
        <f t="shared" si="54"/>
        <v>6.84</v>
      </c>
      <c r="J861" s="6">
        <f t="shared" si="55"/>
        <v>6.84</v>
      </c>
    </row>
    <row r="862" spans="1:10" x14ac:dyDescent="0.2">
      <c r="A862" t="s">
        <v>41</v>
      </c>
      <c r="B862" t="s">
        <v>40</v>
      </c>
      <c r="C862" s="1">
        <v>43853</v>
      </c>
      <c r="D862" t="s">
        <v>8</v>
      </c>
      <c r="E862" t="s">
        <v>15</v>
      </c>
      <c r="F862">
        <v>5.04</v>
      </c>
      <c r="G862" s="6">
        <f t="shared" si="52"/>
        <v>0</v>
      </c>
      <c r="H862" s="6">
        <f t="shared" si="53"/>
        <v>0</v>
      </c>
      <c r="I862" s="6">
        <f t="shared" si="54"/>
        <v>15.120000000000001</v>
      </c>
      <c r="J862" s="6">
        <f t="shared" si="55"/>
        <v>15.120000000000001</v>
      </c>
    </row>
    <row r="863" spans="1:10" x14ac:dyDescent="0.2">
      <c r="A863" t="s">
        <v>41</v>
      </c>
      <c r="B863" t="s">
        <v>40</v>
      </c>
      <c r="C863" s="1">
        <v>43854</v>
      </c>
      <c r="D863" t="s">
        <v>6</v>
      </c>
      <c r="E863" t="s">
        <v>13</v>
      </c>
      <c r="F863">
        <v>3500</v>
      </c>
      <c r="G863" s="6">
        <f t="shared" si="52"/>
        <v>19.886369999999999</v>
      </c>
      <c r="H863" s="6">
        <f t="shared" si="53"/>
        <v>0</v>
      </c>
      <c r="I863" s="6">
        <f t="shared" si="54"/>
        <v>0</v>
      </c>
      <c r="J863" s="6">
        <f t="shared" si="55"/>
        <v>19.886369999999999</v>
      </c>
    </row>
    <row r="864" spans="1:10" x14ac:dyDescent="0.2">
      <c r="A864" t="s">
        <v>41</v>
      </c>
      <c r="B864" t="s">
        <v>40</v>
      </c>
      <c r="C864" s="1">
        <v>43854</v>
      </c>
      <c r="D864" t="s">
        <v>8</v>
      </c>
      <c r="E864" t="s">
        <v>15</v>
      </c>
      <c r="F864">
        <v>6.21</v>
      </c>
      <c r="G864" s="6">
        <f t="shared" si="52"/>
        <v>0</v>
      </c>
      <c r="H864" s="6">
        <f t="shared" si="53"/>
        <v>0</v>
      </c>
      <c r="I864" s="6">
        <f t="shared" si="54"/>
        <v>18.63</v>
      </c>
      <c r="J864" s="6">
        <f t="shared" si="55"/>
        <v>18.63</v>
      </c>
    </row>
    <row r="865" spans="1:10" x14ac:dyDescent="0.2">
      <c r="A865" t="s">
        <v>41</v>
      </c>
      <c r="B865" t="s">
        <v>40</v>
      </c>
      <c r="C865" s="1">
        <v>43855</v>
      </c>
      <c r="D865" t="s">
        <v>8</v>
      </c>
      <c r="E865" t="s">
        <v>15</v>
      </c>
      <c r="F865">
        <v>12.2</v>
      </c>
      <c r="G865" s="6">
        <f t="shared" si="52"/>
        <v>0</v>
      </c>
      <c r="H865" s="6">
        <f t="shared" si="53"/>
        <v>0</v>
      </c>
      <c r="I865" s="6">
        <f t="shared" si="54"/>
        <v>36.599999999999994</v>
      </c>
      <c r="J865" s="6">
        <f t="shared" si="55"/>
        <v>36.599999999999994</v>
      </c>
    </row>
    <row r="866" spans="1:10" x14ac:dyDescent="0.2">
      <c r="A866" t="s">
        <v>41</v>
      </c>
      <c r="B866" t="s">
        <v>40</v>
      </c>
      <c r="C866" s="1">
        <v>43856</v>
      </c>
      <c r="D866" t="s">
        <v>10</v>
      </c>
      <c r="E866" t="s">
        <v>15</v>
      </c>
      <c r="F866">
        <v>37.799999999999997</v>
      </c>
      <c r="G866" s="6">
        <f t="shared" si="52"/>
        <v>0</v>
      </c>
      <c r="H866" s="6">
        <f t="shared" si="53"/>
        <v>37.799999999999997</v>
      </c>
      <c r="I866" s="6">
        <f t="shared" si="54"/>
        <v>0</v>
      </c>
      <c r="J866" s="6">
        <f t="shared" si="55"/>
        <v>37.799999999999997</v>
      </c>
    </row>
    <row r="867" spans="1:10" x14ac:dyDescent="0.2">
      <c r="A867" t="s">
        <v>41</v>
      </c>
      <c r="B867" t="s">
        <v>40</v>
      </c>
      <c r="C867" s="1">
        <v>43857</v>
      </c>
      <c r="D867" t="s">
        <v>8</v>
      </c>
      <c r="E867" t="s">
        <v>15</v>
      </c>
      <c r="F867">
        <v>8.0399999999999991</v>
      </c>
      <c r="G867" s="6">
        <f t="shared" si="52"/>
        <v>0</v>
      </c>
      <c r="H867" s="6">
        <f t="shared" si="53"/>
        <v>0</v>
      </c>
      <c r="I867" s="6">
        <f t="shared" si="54"/>
        <v>24.119999999999997</v>
      </c>
      <c r="J867" s="6">
        <f t="shared" si="55"/>
        <v>24.119999999999997</v>
      </c>
    </row>
    <row r="868" spans="1:10" x14ac:dyDescent="0.2">
      <c r="A868" t="s">
        <v>41</v>
      </c>
      <c r="B868" t="s">
        <v>40</v>
      </c>
      <c r="C868" s="1">
        <v>43857</v>
      </c>
      <c r="D868" t="s">
        <v>6</v>
      </c>
      <c r="E868" t="s">
        <v>13</v>
      </c>
      <c r="F868">
        <v>2500</v>
      </c>
      <c r="G868" s="6">
        <f t="shared" si="52"/>
        <v>14.204550000000001</v>
      </c>
      <c r="H868" s="6">
        <f t="shared" si="53"/>
        <v>0</v>
      </c>
      <c r="I868" s="6">
        <f t="shared" si="54"/>
        <v>0</v>
      </c>
      <c r="J868" s="6">
        <f t="shared" si="55"/>
        <v>14.204550000000001</v>
      </c>
    </row>
    <row r="869" spans="1:10" x14ac:dyDescent="0.2">
      <c r="A869" t="s">
        <v>41</v>
      </c>
      <c r="B869" t="s">
        <v>40</v>
      </c>
      <c r="C869" s="1">
        <v>43858</v>
      </c>
      <c r="D869" t="s">
        <v>8</v>
      </c>
      <c r="E869" t="s">
        <v>15</v>
      </c>
      <c r="F869">
        <v>8.0500000000000007</v>
      </c>
      <c r="G869" s="6">
        <f t="shared" si="52"/>
        <v>0</v>
      </c>
      <c r="H869" s="6">
        <f t="shared" si="53"/>
        <v>0</v>
      </c>
      <c r="I869" s="6">
        <f t="shared" si="54"/>
        <v>24.150000000000002</v>
      </c>
      <c r="J869" s="6">
        <f t="shared" si="55"/>
        <v>24.150000000000002</v>
      </c>
    </row>
    <row r="870" spans="1:10" x14ac:dyDescent="0.2">
      <c r="A870" t="s">
        <v>41</v>
      </c>
      <c r="B870" t="s">
        <v>40</v>
      </c>
      <c r="C870" s="1">
        <v>43858</v>
      </c>
      <c r="D870" t="s">
        <v>10</v>
      </c>
      <c r="E870" t="s">
        <v>15</v>
      </c>
      <c r="F870">
        <v>19.100000000000001</v>
      </c>
      <c r="G870" s="6">
        <f t="shared" si="52"/>
        <v>0</v>
      </c>
      <c r="H870" s="6">
        <f t="shared" si="53"/>
        <v>19.100000000000001</v>
      </c>
      <c r="I870" s="6">
        <f t="shared" si="54"/>
        <v>0</v>
      </c>
      <c r="J870" s="6">
        <f t="shared" si="55"/>
        <v>19.100000000000001</v>
      </c>
    </row>
    <row r="871" spans="1:10" x14ac:dyDescent="0.2">
      <c r="A871" t="s">
        <v>41</v>
      </c>
      <c r="B871" t="s">
        <v>40</v>
      </c>
      <c r="C871" s="1">
        <v>43860</v>
      </c>
      <c r="D871" t="s">
        <v>8</v>
      </c>
      <c r="E871" t="s">
        <v>15</v>
      </c>
      <c r="F871">
        <v>11</v>
      </c>
      <c r="G871" s="6">
        <f t="shared" si="52"/>
        <v>0</v>
      </c>
      <c r="H871" s="6">
        <f t="shared" si="53"/>
        <v>0</v>
      </c>
      <c r="I871" s="6">
        <f t="shared" si="54"/>
        <v>33</v>
      </c>
      <c r="J871" s="6">
        <f t="shared" si="55"/>
        <v>33</v>
      </c>
    </row>
    <row r="872" spans="1:10" x14ac:dyDescent="0.2">
      <c r="A872" t="s">
        <v>41</v>
      </c>
      <c r="B872" t="s">
        <v>40</v>
      </c>
      <c r="C872" s="1">
        <v>43862</v>
      </c>
      <c r="D872" t="s">
        <v>8</v>
      </c>
      <c r="E872" t="s">
        <v>15</v>
      </c>
      <c r="F872">
        <v>13.3</v>
      </c>
      <c r="G872" s="6">
        <f t="shared" si="52"/>
        <v>0</v>
      </c>
      <c r="H872" s="6">
        <f t="shared" si="53"/>
        <v>0</v>
      </c>
      <c r="I872" s="6">
        <f t="shared" si="54"/>
        <v>39.900000000000006</v>
      </c>
      <c r="J872" s="6">
        <f t="shared" si="55"/>
        <v>39.900000000000006</v>
      </c>
    </row>
    <row r="873" spans="1:10" x14ac:dyDescent="0.2">
      <c r="A873" t="s">
        <v>41</v>
      </c>
      <c r="B873" t="s">
        <v>40</v>
      </c>
      <c r="C873" s="1">
        <v>43864</v>
      </c>
      <c r="D873" t="s">
        <v>6</v>
      </c>
      <c r="E873" t="s">
        <v>13</v>
      </c>
      <c r="F873">
        <v>1925</v>
      </c>
      <c r="G873" s="6">
        <f t="shared" si="52"/>
        <v>10.937503499999998</v>
      </c>
      <c r="H873" s="6">
        <f t="shared" si="53"/>
        <v>0</v>
      </c>
      <c r="I873" s="6">
        <f t="shared" si="54"/>
        <v>0</v>
      </c>
      <c r="J873" s="6">
        <f t="shared" si="55"/>
        <v>10.937503499999998</v>
      </c>
    </row>
    <row r="874" spans="1:10" x14ac:dyDescent="0.2">
      <c r="A874" t="s">
        <v>41</v>
      </c>
      <c r="B874" t="s">
        <v>40</v>
      </c>
      <c r="C874" s="1">
        <v>43865</v>
      </c>
      <c r="D874" t="s">
        <v>8</v>
      </c>
      <c r="E874" t="s">
        <v>15</v>
      </c>
      <c r="F874">
        <v>4.0599999999999996</v>
      </c>
      <c r="G874" s="6">
        <f t="shared" si="52"/>
        <v>0</v>
      </c>
      <c r="H874" s="6">
        <f t="shared" si="53"/>
        <v>0</v>
      </c>
      <c r="I874" s="6">
        <f t="shared" si="54"/>
        <v>12.18</v>
      </c>
      <c r="J874" s="6">
        <f t="shared" si="55"/>
        <v>12.18</v>
      </c>
    </row>
    <row r="875" spans="1:10" x14ac:dyDescent="0.2">
      <c r="A875" t="s">
        <v>41</v>
      </c>
      <c r="B875" t="s">
        <v>40</v>
      </c>
      <c r="C875" s="1">
        <v>43866</v>
      </c>
      <c r="D875" t="s">
        <v>10</v>
      </c>
      <c r="E875" t="s">
        <v>15</v>
      </c>
      <c r="F875">
        <v>20.5</v>
      </c>
      <c r="G875" s="6">
        <f t="shared" si="52"/>
        <v>0</v>
      </c>
      <c r="H875" s="6">
        <f t="shared" si="53"/>
        <v>20.5</v>
      </c>
      <c r="I875" s="6">
        <f t="shared" si="54"/>
        <v>0</v>
      </c>
      <c r="J875" s="6">
        <f t="shared" si="55"/>
        <v>20.5</v>
      </c>
    </row>
    <row r="876" spans="1:10" x14ac:dyDescent="0.2">
      <c r="A876" t="s">
        <v>41</v>
      </c>
      <c r="B876" t="s">
        <v>40</v>
      </c>
      <c r="C876" s="1">
        <v>43867</v>
      </c>
      <c r="D876" t="s">
        <v>8</v>
      </c>
      <c r="E876" t="s">
        <v>15</v>
      </c>
      <c r="F876">
        <v>7.54</v>
      </c>
      <c r="G876" s="6">
        <f t="shared" si="52"/>
        <v>0</v>
      </c>
      <c r="H876" s="6">
        <f t="shared" si="53"/>
        <v>0</v>
      </c>
      <c r="I876" s="6">
        <f t="shared" si="54"/>
        <v>22.62</v>
      </c>
      <c r="J876" s="6">
        <f t="shared" si="55"/>
        <v>22.62</v>
      </c>
    </row>
    <row r="877" spans="1:10" x14ac:dyDescent="0.2">
      <c r="A877" t="s">
        <v>41</v>
      </c>
      <c r="B877" t="s">
        <v>40</v>
      </c>
      <c r="C877" s="1">
        <v>43868</v>
      </c>
      <c r="D877" t="s">
        <v>6</v>
      </c>
      <c r="E877" t="s">
        <v>13</v>
      </c>
      <c r="F877">
        <v>2700</v>
      </c>
      <c r="G877" s="6">
        <f t="shared" si="52"/>
        <v>15.340913999999998</v>
      </c>
      <c r="H877" s="6">
        <f t="shared" si="53"/>
        <v>0</v>
      </c>
      <c r="I877" s="6">
        <f t="shared" si="54"/>
        <v>0</v>
      </c>
      <c r="J877" s="6">
        <f t="shared" si="55"/>
        <v>15.340913999999998</v>
      </c>
    </row>
    <row r="878" spans="1:10" x14ac:dyDescent="0.2">
      <c r="A878" t="s">
        <v>41</v>
      </c>
      <c r="B878" t="s">
        <v>40</v>
      </c>
      <c r="C878" s="1">
        <v>43869</v>
      </c>
      <c r="D878" t="s">
        <v>8</v>
      </c>
      <c r="E878" t="s">
        <v>15</v>
      </c>
      <c r="F878">
        <v>17.5</v>
      </c>
      <c r="G878" s="6">
        <f t="shared" si="52"/>
        <v>0</v>
      </c>
      <c r="H878" s="6">
        <f t="shared" si="53"/>
        <v>0</v>
      </c>
      <c r="I878" s="6">
        <f t="shared" si="54"/>
        <v>52.5</v>
      </c>
      <c r="J878" s="6">
        <f t="shared" si="55"/>
        <v>52.5</v>
      </c>
    </row>
    <row r="879" spans="1:10" x14ac:dyDescent="0.2">
      <c r="A879" t="s">
        <v>41</v>
      </c>
      <c r="B879" t="s">
        <v>40</v>
      </c>
      <c r="C879" s="1">
        <v>43870</v>
      </c>
      <c r="D879" t="s">
        <v>10</v>
      </c>
      <c r="E879" t="s">
        <v>15</v>
      </c>
      <c r="F879">
        <v>32.6</v>
      </c>
      <c r="G879" s="6">
        <f t="shared" si="52"/>
        <v>0</v>
      </c>
      <c r="H879" s="6">
        <f t="shared" si="53"/>
        <v>32.6</v>
      </c>
      <c r="I879" s="6">
        <f t="shared" si="54"/>
        <v>0</v>
      </c>
      <c r="J879" s="6">
        <f t="shared" si="55"/>
        <v>32.6</v>
      </c>
    </row>
    <row r="880" spans="1:10" x14ac:dyDescent="0.2">
      <c r="A880" t="s">
        <v>41</v>
      </c>
      <c r="B880" t="s">
        <v>40</v>
      </c>
      <c r="C880" s="1">
        <v>43871</v>
      </c>
      <c r="D880" t="s">
        <v>6</v>
      </c>
      <c r="E880" t="s">
        <v>13</v>
      </c>
      <c r="F880">
        <v>2325</v>
      </c>
      <c r="G880" s="6">
        <f t="shared" si="52"/>
        <v>13.210231500000001</v>
      </c>
      <c r="H880" s="6">
        <f t="shared" si="53"/>
        <v>0</v>
      </c>
      <c r="I880" s="6">
        <f t="shared" si="54"/>
        <v>0</v>
      </c>
      <c r="J880" s="6">
        <f t="shared" si="55"/>
        <v>13.210231500000001</v>
      </c>
    </row>
    <row r="881" spans="1:10" x14ac:dyDescent="0.2">
      <c r="A881" t="s">
        <v>41</v>
      </c>
      <c r="B881" t="s">
        <v>40</v>
      </c>
      <c r="C881" s="1">
        <v>43872</v>
      </c>
      <c r="D881" t="s">
        <v>8</v>
      </c>
      <c r="E881" t="s">
        <v>15</v>
      </c>
      <c r="F881">
        <v>8.18</v>
      </c>
      <c r="G881" s="6">
        <f t="shared" si="52"/>
        <v>0</v>
      </c>
      <c r="H881" s="6">
        <f t="shared" si="53"/>
        <v>0</v>
      </c>
      <c r="I881" s="6">
        <f t="shared" si="54"/>
        <v>24.54</v>
      </c>
      <c r="J881" s="6">
        <f t="shared" si="55"/>
        <v>24.54</v>
      </c>
    </row>
    <row r="882" spans="1:10" x14ac:dyDescent="0.2">
      <c r="A882" t="s">
        <v>41</v>
      </c>
      <c r="B882" t="s">
        <v>40</v>
      </c>
      <c r="C882" s="1">
        <v>43872</v>
      </c>
      <c r="D882" t="s">
        <v>8</v>
      </c>
      <c r="E882" t="s">
        <v>15</v>
      </c>
      <c r="F882">
        <v>1.1299999999999999</v>
      </c>
      <c r="G882" s="6">
        <f t="shared" si="52"/>
        <v>0</v>
      </c>
      <c r="H882" s="6">
        <f t="shared" si="53"/>
        <v>0</v>
      </c>
      <c r="I882" s="6">
        <f t="shared" si="54"/>
        <v>3.3899999999999997</v>
      </c>
      <c r="J882" s="6">
        <f t="shared" si="55"/>
        <v>3.3899999999999997</v>
      </c>
    </row>
    <row r="883" spans="1:10" x14ac:dyDescent="0.2">
      <c r="A883" t="s">
        <v>41</v>
      </c>
      <c r="B883" t="s">
        <v>40</v>
      </c>
      <c r="C883" s="1">
        <v>43872</v>
      </c>
      <c r="D883" t="s">
        <v>8</v>
      </c>
      <c r="E883" t="s">
        <v>15</v>
      </c>
      <c r="F883">
        <v>0.75</v>
      </c>
      <c r="G883" s="6">
        <f t="shared" si="52"/>
        <v>0</v>
      </c>
      <c r="H883" s="6">
        <f t="shared" si="53"/>
        <v>0</v>
      </c>
      <c r="I883" s="6">
        <f t="shared" si="54"/>
        <v>2.25</v>
      </c>
      <c r="J883" s="6">
        <f t="shared" si="55"/>
        <v>2.25</v>
      </c>
    </row>
    <row r="884" spans="1:10" x14ac:dyDescent="0.2">
      <c r="A884" t="s">
        <v>41</v>
      </c>
      <c r="B884" t="s">
        <v>40</v>
      </c>
      <c r="C884" s="1">
        <v>43873</v>
      </c>
      <c r="D884" t="s">
        <v>10</v>
      </c>
      <c r="E884" t="s">
        <v>15</v>
      </c>
      <c r="F884">
        <v>14.4</v>
      </c>
      <c r="G884" s="6">
        <f t="shared" si="52"/>
        <v>0</v>
      </c>
      <c r="H884" s="6">
        <f t="shared" si="53"/>
        <v>14.4</v>
      </c>
      <c r="I884" s="6">
        <f t="shared" si="54"/>
        <v>0</v>
      </c>
      <c r="J884" s="6">
        <f t="shared" si="55"/>
        <v>14.4</v>
      </c>
    </row>
    <row r="885" spans="1:10" x14ac:dyDescent="0.2">
      <c r="A885" t="s">
        <v>41</v>
      </c>
      <c r="B885" t="s">
        <v>40</v>
      </c>
      <c r="C885" s="1">
        <v>43874</v>
      </c>
      <c r="D885" t="s">
        <v>8</v>
      </c>
      <c r="E885" t="s">
        <v>15</v>
      </c>
      <c r="F885">
        <v>8.5299999999999994</v>
      </c>
      <c r="G885" s="6">
        <f t="shared" si="52"/>
        <v>0</v>
      </c>
      <c r="H885" s="6">
        <f t="shared" si="53"/>
        <v>0</v>
      </c>
      <c r="I885" s="6">
        <f t="shared" si="54"/>
        <v>25.589999999999996</v>
      </c>
      <c r="J885" s="6">
        <f t="shared" si="55"/>
        <v>25.589999999999996</v>
      </c>
    </row>
    <row r="886" spans="1:10" x14ac:dyDescent="0.2">
      <c r="A886" t="s">
        <v>41</v>
      </c>
      <c r="B886" t="s">
        <v>40</v>
      </c>
      <c r="C886" s="1">
        <v>43875</v>
      </c>
      <c r="D886" t="s">
        <v>6</v>
      </c>
      <c r="E886" t="s">
        <v>13</v>
      </c>
      <c r="F886">
        <v>2525</v>
      </c>
      <c r="G886" s="6">
        <f t="shared" si="52"/>
        <v>14.346595499999999</v>
      </c>
      <c r="H886" s="6">
        <f t="shared" si="53"/>
        <v>0</v>
      </c>
      <c r="I886" s="6">
        <f t="shared" si="54"/>
        <v>0</v>
      </c>
      <c r="J886" s="6">
        <f t="shared" si="55"/>
        <v>14.346595499999999</v>
      </c>
    </row>
    <row r="887" spans="1:10" x14ac:dyDescent="0.2">
      <c r="A887" t="s">
        <v>41</v>
      </c>
      <c r="B887" t="s">
        <v>40</v>
      </c>
      <c r="C887" s="1">
        <v>43876</v>
      </c>
      <c r="D887" t="s">
        <v>8</v>
      </c>
      <c r="E887" t="s">
        <v>15</v>
      </c>
      <c r="F887">
        <v>16.100000000000001</v>
      </c>
      <c r="G887" s="6">
        <f t="shared" si="52"/>
        <v>0</v>
      </c>
      <c r="H887" s="6">
        <f t="shared" si="53"/>
        <v>0</v>
      </c>
      <c r="I887" s="6">
        <f t="shared" si="54"/>
        <v>48.300000000000004</v>
      </c>
      <c r="J887" s="6">
        <f t="shared" si="55"/>
        <v>48.300000000000004</v>
      </c>
    </row>
    <row r="888" spans="1:10" x14ac:dyDescent="0.2">
      <c r="A888" t="s">
        <v>41</v>
      </c>
      <c r="B888" t="s">
        <v>40</v>
      </c>
      <c r="C888" s="1">
        <v>43877</v>
      </c>
      <c r="D888" t="s">
        <v>10</v>
      </c>
      <c r="E888" t="s">
        <v>15</v>
      </c>
      <c r="F888">
        <v>26.4</v>
      </c>
      <c r="G888" s="6">
        <f t="shared" si="52"/>
        <v>0</v>
      </c>
      <c r="H888" s="6">
        <f t="shared" si="53"/>
        <v>26.4</v>
      </c>
      <c r="I888" s="6">
        <f t="shared" si="54"/>
        <v>0</v>
      </c>
      <c r="J888" s="6">
        <f t="shared" si="55"/>
        <v>26.4</v>
      </c>
    </row>
    <row r="889" spans="1:10" x14ac:dyDescent="0.2">
      <c r="A889" t="s">
        <v>41</v>
      </c>
      <c r="B889" t="s">
        <v>40</v>
      </c>
      <c r="C889" s="1">
        <v>43878</v>
      </c>
      <c r="D889" t="s">
        <v>6</v>
      </c>
      <c r="E889" t="s">
        <v>13</v>
      </c>
      <c r="F889">
        <v>2725</v>
      </c>
      <c r="G889" s="6">
        <f t="shared" si="52"/>
        <v>15.4829595</v>
      </c>
      <c r="H889" s="6">
        <f t="shared" si="53"/>
        <v>0</v>
      </c>
      <c r="I889" s="6">
        <f t="shared" si="54"/>
        <v>0</v>
      </c>
      <c r="J889" s="6">
        <f t="shared" si="55"/>
        <v>15.4829595</v>
      </c>
    </row>
    <row r="890" spans="1:10" x14ac:dyDescent="0.2">
      <c r="A890" t="s">
        <v>41</v>
      </c>
      <c r="B890" t="s">
        <v>40</v>
      </c>
      <c r="C890" s="1">
        <v>43878</v>
      </c>
      <c r="D890" t="s">
        <v>8</v>
      </c>
      <c r="E890" t="s">
        <v>15</v>
      </c>
      <c r="F890">
        <v>8.11</v>
      </c>
      <c r="G890" s="6">
        <f t="shared" si="52"/>
        <v>0</v>
      </c>
      <c r="H890" s="6">
        <f t="shared" si="53"/>
        <v>0</v>
      </c>
      <c r="I890" s="6">
        <f t="shared" si="54"/>
        <v>24.33</v>
      </c>
      <c r="J890" s="6">
        <f t="shared" si="55"/>
        <v>24.33</v>
      </c>
    </row>
    <row r="891" spans="1:10" x14ac:dyDescent="0.2">
      <c r="A891" t="s">
        <v>41</v>
      </c>
      <c r="B891" t="s">
        <v>40</v>
      </c>
      <c r="C891" s="1">
        <v>43879</v>
      </c>
      <c r="D891" t="s">
        <v>8</v>
      </c>
      <c r="E891" t="s">
        <v>15</v>
      </c>
      <c r="F891">
        <v>5.05</v>
      </c>
      <c r="G891" s="6">
        <f t="shared" si="52"/>
        <v>0</v>
      </c>
      <c r="H891" s="6">
        <f t="shared" si="53"/>
        <v>0</v>
      </c>
      <c r="I891" s="6">
        <f t="shared" si="54"/>
        <v>15.149999999999999</v>
      </c>
      <c r="J891" s="6">
        <f t="shared" si="55"/>
        <v>15.149999999999999</v>
      </c>
    </row>
    <row r="892" spans="1:10" x14ac:dyDescent="0.2">
      <c r="A892" t="s">
        <v>41</v>
      </c>
      <c r="B892" t="s">
        <v>40</v>
      </c>
      <c r="C892" s="1">
        <v>43880</v>
      </c>
      <c r="D892" t="s">
        <v>10</v>
      </c>
      <c r="E892" t="s">
        <v>15</v>
      </c>
      <c r="F892">
        <v>21.8</v>
      </c>
      <c r="G892" s="6">
        <f t="shared" si="52"/>
        <v>0</v>
      </c>
      <c r="H892" s="6">
        <f t="shared" si="53"/>
        <v>21.8</v>
      </c>
      <c r="I892" s="6">
        <f t="shared" si="54"/>
        <v>0</v>
      </c>
      <c r="J892" s="6">
        <f t="shared" si="55"/>
        <v>21.8</v>
      </c>
    </row>
    <row r="893" spans="1:10" x14ac:dyDescent="0.2">
      <c r="A893" t="s">
        <v>41</v>
      </c>
      <c r="B893" t="s">
        <v>40</v>
      </c>
      <c r="C893" s="1">
        <v>43881</v>
      </c>
      <c r="D893" t="s">
        <v>8</v>
      </c>
      <c r="E893" t="s">
        <v>15</v>
      </c>
      <c r="F893">
        <v>10</v>
      </c>
      <c r="G893" s="6">
        <f t="shared" si="52"/>
        <v>0</v>
      </c>
      <c r="H893" s="6">
        <f t="shared" si="53"/>
        <v>0</v>
      </c>
      <c r="I893" s="6">
        <f t="shared" si="54"/>
        <v>30</v>
      </c>
      <c r="J893" s="6">
        <f t="shared" si="55"/>
        <v>30</v>
      </c>
    </row>
    <row r="894" spans="1:10" x14ac:dyDescent="0.2">
      <c r="A894" t="s">
        <v>41</v>
      </c>
      <c r="B894" t="s">
        <v>40</v>
      </c>
      <c r="C894" s="1">
        <v>43882</v>
      </c>
      <c r="D894" t="s">
        <v>8</v>
      </c>
      <c r="E894" t="s">
        <v>15</v>
      </c>
      <c r="F894">
        <v>5.26</v>
      </c>
      <c r="G894" s="6">
        <f t="shared" si="52"/>
        <v>0</v>
      </c>
      <c r="H894" s="6">
        <f t="shared" si="53"/>
        <v>0</v>
      </c>
      <c r="I894" s="6">
        <f t="shared" si="54"/>
        <v>15.78</v>
      </c>
      <c r="J894" s="6">
        <f t="shared" si="55"/>
        <v>15.78</v>
      </c>
    </row>
    <row r="895" spans="1:10" x14ac:dyDescent="0.2">
      <c r="A895" t="s">
        <v>41</v>
      </c>
      <c r="B895" t="s">
        <v>40</v>
      </c>
      <c r="C895" s="1">
        <v>43882</v>
      </c>
      <c r="D895" t="s">
        <v>6</v>
      </c>
      <c r="E895" t="s">
        <v>13</v>
      </c>
      <c r="F895">
        <v>2400</v>
      </c>
      <c r="G895" s="6">
        <f t="shared" si="52"/>
        <v>13.636367999999999</v>
      </c>
      <c r="H895" s="6">
        <f t="shared" si="53"/>
        <v>0</v>
      </c>
      <c r="I895" s="6">
        <f t="shared" si="54"/>
        <v>0</v>
      </c>
      <c r="J895" s="6">
        <f t="shared" si="55"/>
        <v>13.636367999999999</v>
      </c>
    </row>
    <row r="896" spans="1:10" x14ac:dyDescent="0.2">
      <c r="A896" t="s">
        <v>41</v>
      </c>
      <c r="B896" t="s">
        <v>40</v>
      </c>
      <c r="C896" s="1">
        <v>43883</v>
      </c>
      <c r="D896" t="s">
        <v>8</v>
      </c>
      <c r="E896" t="s">
        <v>15</v>
      </c>
      <c r="F896">
        <v>11</v>
      </c>
      <c r="G896" s="6">
        <f t="shared" si="52"/>
        <v>0</v>
      </c>
      <c r="H896" s="6">
        <f t="shared" si="53"/>
        <v>0</v>
      </c>
      <c r="I896" s="6">
        <f t="shared" si="54"/>
        <v>33</v>
      </c>
      <c r="J896" s="6">
        <f t="shared" si="55"/>
        <v>33</v>
      </c>
    </row>
    <row r="897" spans="1:10" x14ac:dyDescent="0.2">
      <c r="A897" t="s">
        <v>41</v>
      </c>
      <c r="B897" t="s">
        <v>40</v>
      </c>
      <c r="C897" s="1">
        <v>43884</v>
      </c>
      <c r="D897" t="s">
        <v>10</v>
      </c>
      <c r="E897" t="s">
        <v>15</v>
      </c>
      <c r="F897">
        <v>35.9</v>
      </c>
      <c r="G897" s="6">
        <f t="shared" si="52"/>
        <v>0</v>
      </c>
      <c r="H897" s="6">
        <f t="shared" si="53"/>
        <v>35.9</v>
      </c>
      <c r="I897" s="6">
        <f t="shared" si="54"/>
        <v>0</v>
      </c>
      <c r="J897" s="6">
        <f t="shared" si="55"/>
        <v>35.9</v>
      </c>
    </row>
    <row r="898" spans="1:10" x14ac:dyDescent="0.2">
      <c r="A898" t="s">
        <v>41</v>
      </c>
      <c r="B898" t="s">
        <v>40</v>
      </c>
      <c r="C898" s="1">
        <v>43885</v>
      </c>
      <c r="D898" t="s">
        <v>8</v>
      </c>
      <c r="E898" t="s">
        <v>15</v>
      </c>
      <c r="F898">
        <v>8.26</v>
      </c>
      <c r="G898" s="6">
        <f t="shared" ref="G898:G961" si="56">IF(D898="Swim",((F898*0.000568182)*10),0)</f>
        <v>0</v>
      </c>
      <c r="H898" s="6">
        <f t="shared" ref="H898:H961" si="57">IF(D898="Bike",F898,0)</f>
        <v>0</v>
      </c>
      <c r="I898" s="6">
        <f t="shared" ref="I898:I961" si="58">IF(D898="Run",F898*3,0)</f>
        <v>24.78</v>
      </c>
      <c r="J898" s="6">
        <f t="shared" ref="J898:J961" si="59">SUM(G898:I898)</f>
        <v>24.78</v>
      </c>
    </row>
    <row r="899" spans="1:10" x14ac:dyDescent="0.2">
      <c r="A899" t="s">
        <v>41</v>
      </c>
      <c r="B899" t="s">
        <v>40</v>
      </c>
      <c r="C899" s="1">
        <v>43886</v>
      </c>
      <c r="D899" t="s">
        <v>8</v>
      </c>
      <c r="E899" t="s">
        <v>15</v>
      </c>
      <c r="F899">
        <v>8.5299999999999994</v>
      </c>
      <c r="G899" s="6">
        <f t="shared" si="56"/>
        <v>0</v>
      </c>
      <c r="H899" s="6">
        <f t="shared" si="57"/>
        <v>0</v>
      </c>
      <c r="I899" s="6">
        <f t="shared" si="58"/>
        <v>25.589999999999996</v>
      </c>
      <c r="J899" s="6">
        <f t="shared" si="59"/>
        <v>25.589999999999996</v>
      </c>
    </row>
    <row r="900" spans="1:10" x14ac:dyDescent="0.2">
      <c r="A900" t="s">
        <v>41</v>
      </c>
      <c r="B900" t="s">
        <v>40</v>
      </c>
      <c r="C900" s="1">
        <v>43887</v>
      </c>
      <c r="D900" t="s">
        <v>10</v>
      </c>
      <c r="E900" t="s">
        <v>15</v>
      </c>
      <c r="F900">
        <v>21.4</v>
      </c>
      <c r="G900" s="6">
        <f t="shared" si="56"/>
        <v>0</v>
      </c>
      <c r="H900" s="6">
        <f t="shared" si="57"/>
        <v>21.4</v>
      </c>
      <c r="I900" s="6">
        <f t="shared" si="58"/>
        <v>0</v>
      </c>
      <c r="J900" s="6">
        <f t="shared" si="59"/>
        <v>21.4</v>
      </c>
    </row>
    <row r="901" spans="1:10" x14ac:dyDescent="0.2">
      <c r="A901" t="s">
        <v>47</v>
      </c>
      <c r="B901" t="s">
        <v>40</v>
      </c>
      <c r="C901" s="1">
        <v>43851</v>
      </c>
      <c r="D901" t="s">
        <v>6</v>
      </c>
      <c r="E901" t="s">
        <v>13</v>
      </c>
      <c r="F901">
        <v>820</v>
      </c>
      <c r="G901" s="6">
        <f t="shared" si="56"/>
        <v>4.6590924000000005</v>
      </c>
      <c r="H901" s="6">
        <f t="shared" si="57"/>
        <v>0</v>
      </c>
      <c r="I901" s="6">
        <f t="shared" si="58"/>
        <v>0</v>
      </c>
      <c r="J901" s="6">
        <f t="shared" si="59"/>
        <v>4.6590924000000005</v>
      </c>
    </row>
    <row r="902" spans="1:10" x14ac:dyDescent="0.2">
      <c r="A902" t="s">
        <v>47</v>
      </c>
      <c r="B902" t="s">
        <v>40</v>
      </c>
      <c r="C902" s="1">
        <v>43852</v>
      </c>
      <c r="D902" t="s">
        <v>10</v>
      </c>
      <c r="E902" t="s">
        <v>15</v>
      </c>
      <c r="F902">
        <v>2</v>
      </c>
      <c r="G902" s="6">
        <f t="shared" si="56"/>
        <v>0</v>
      </c>
      <c r="H902" s="6">
        <f t="shared" si="57"/>
        <v>2</v>
      </c>
      <c r="I902" s="6">
        <f t="shared" si="58"/>
        <v>0</v>
      </c>
      <c r="J902" s="6">
        <f t="shared" si="59"/>
        <v>2</v>
      </c>
    </row>
    <row r="903" spans="1:10" x14ac:dyDescent="0.2">
      <c r="A903" t="s">
        <v>47</v>
      </c>
      <c r="B903" t="s">
        <v>40</v>
      </c>
      <c r="C903" s="1">
        <v>43854</v>
      </c>
      <c r="D903" t="s">
        <v>10</v>
      </c>
      <c r="E903" t="s">
        <v>15</v>
      </c>
      <c r="F903">
        <v>4.25</v>
      </c>
      <c r="G903" s="6">
        <f t="shared" si="56"/>
        <v>0</v>
      </c>
      <c r="H903" s="6">
        <f t="shared" si="57"/>
        <v>4.25</v>
      </c>
      <c r="I903" s="6">
        <f t="shared" si="58"/>
        <v>0</v>
      </c>
      <c r="J903" s="6">
        <f t="shared" si="59"/>
        <v>4.25</v>
      </c>
    </row>
    <row r="904" spans="1:10" x14ac:dyDescent="0.2">
      <c r="A904" t="s">
        <v>44</v>
      </c>
      <c r="B904" t="s">
        <v>40</v>
      </c>
      <c r="C904" s="1">
        <v>43845</v>
      </c>
      <c r="D904" t="s">
        <v>10</v>
      </c>
      <c r="E904" t="s">
        <v>15</v>
      </c>
      <c r="F904">
        <v>18</v>
      </c>
      <c r="G904" s="6">
        <f t="shared" si="56"/>
        <v>0</v>
      </c>
      <c r="H904" s="6">
        <f t="shared" si="57"/>
        <v>18</v>
      </c>
      <c r="I904" s="6">
        <f t="shared" si="58"/>
        <v>0</v>
      </c>
      <c r="J904" s="6">
        <f t="shared" si="59"/>
        <v>18</v>
      </c>
    </row>
    <row r="905" spans="1:10" x14ac:dyDescent="0.2">
      <c r="A905" t="s">
        <v>44</v>
      </c>
      <c r="B905" t="s">
        <v>40</v>
      </c>
      <c r="C905" s="1">
        <v>43845</v>
      </c>
      <c r="D905" t="s">
        <v>8</v>
      </c>
      <c r="E905" t="s">
        <v>15</v>
      </c>
      <c r="F905">
        <v>1.6</v>
      </c>
      <c r="G905" s="6">
        <f t="shared" si="56"/>
        <v>0</v>
      </c>
      <c r="H905" s="6">
        <f t="shared" si="57"/>
        <v>0</v>
      </c>
      <c r="I905" s="6">
        <f t="shared" si="58"/>
        <v>4.8000000000000007</v>
      </c>
      <c r="J905" s="6">
        <f t="shared" si="59"/>
        <v>4.8000000000000007</v>
      </c>
    </row>
    <row r="906" spans="1:10" x14ac:dyDescent="0.2">
      <c r="A906" t="s">
        <v>44</v>
      </c>
      <c r="B906" t="s">
        <v>40</v>
      </c>
      <c r="C906" s="1">
        <v>43846</v>
      </c>
      <c r="D906" t="s">
        <v>8</v>
      </c>
      <c r="E906" t="s">
        <v>15</v>
      </c>
      <c r="F906">
        <v>5.6</v>
      </c>
      <c r="G906" s="6">
        <f t="shared" si="56"/>
        <v>0</v>
      </c>
      <c r="H906" s="6">
        <f t="shared" si="57"/>
        <v>0</v>
      </c>
      <c r="I906" s="6">
        <f t="shared" si="58"/>
        <v>16.799999999999997</v>
      </c>
      <c r="J906" s="6">
        <f t="shared" si="59"/>
        <v>16.799999999999997</v>
      </c>
    </row>
    <row r="907" spans="1:10" x14ac:dyDescent="0.2">
      <c r="A907" t="s">
        <v>44</v>
      </c>
      <c r="B907" t="s">
        <v>40</v>
      </c>
      <c r="C907" s="1">
        <v>43847</v>
      </c>
      <c r="D907" t="s">
        <v>6</v>
      </c>
      <c r="E907" t="s">
        <v>13</v>
      </c>
      <c r="F907">
        <v>3100</v>
      </c>
      <c r="G907" s="6">
        <f t="shared" si="56"/>
        <v>17.613641999999999</v>
      </c>
      <c r="H907" s="6">
        <f t="shared" si="57"/>
        <v>0</v>
      </c>
      <c r="I907" s="6">
        <f t="shared" si="58"/>
        <v>0</v>
      </c>
      <c r="J907" s="6">
        <f t="shared" si="59"/>
        <v>17.613641999999999</v>
      </c>
    </row>
    <row r="908" spans="1:10" x14ac:dyDescent="0.2">
      <c r="A908" t="s">
        <v>44</v>
      </c>
      <c r="B908" t="s">
        <v>40</v>
      </c>
      <c r="C908" s="1">
        <v>43849</v>
      </c>
      <c r="D908" t="s">
        <v>8</v>
      </c>
      <c r="E908" t="s">
        <v>15</v>
      </c>
      <c r="F908">
        <v>6.25</v>
      </c>
      <c r="G908" s="6">
        <f t="shared" si="56"/>
        <v>0</v>
      </c>
      <c r="H908" s="6">
        <f t="shared" si="57"/>
        <v>0</v>
      </c>
      <c r="I908" s="6">
        <f t="shared" si="58"/>
        <v>18.75</v>
      </c>
      <c r="J908" s="6">
        <f t="shared" si="59"/>
        <v>18.75</v>
      </c>
    </row>
    <row r="909" spans="1:10" x14ac:dyDescent="0.2">
      <c r="A909" t="s">
        <v>44</v>
      </c>
      <c r="B909" t="s">
        <v>40</v>
      </c>
      <c r="C909" s="1">
        <v>43851</v>
      </c>
      <c r="D909" t="s">
        <v>8</v>
      </c>
      <c r="E909" t="s">
        <v>15</v>
      </c>
      <c r="F909">
        <v>6.4</v>
      </c>
      <c r="G909" s="6">
        <f t="shared" si="56"/>
        <v>0</v>
      </c>
      <c r="H909" s="6">
        <f t="shared" si="57"/>
        <v>0</v>
      </c>
      <c r="I909" s="6">
        <f t="shared" si="58"/>
        <v>19.200000000000003</v>
      </c>
      <c r="J909" s="6">
        <f t="shared" si="59"/>
        <v>19.200000000000003</v>
      </c>
    </row>
    <row r="910" spans="1:10" x14ac:dyDescent="0.2">
      <c r="A910" t="s">
        <v>44</v>
      </c>
      <c r="B910" t="s">
        <v>40</v>
      </c>
      <c r="C910" s="1">
        <v>43852</v>
      </c>
      <c r="D910" t="s">
        <v>10</v>
      </c>
      <c r="E910" t="s">
        <v>15</v>
      </c>
      <c r="F910">
        <v>18</v>
      </c>
      <c r="G910" s="6">
        <f t="shared" si="56"/>
        <v>0</v>
      </c>
      <c r="H910" s="6">
        <f t="shared" si="57"/>
        <v>18</v>
      </c>
      <c r="I910" s="6">
        <f t="shared" si="58"/>
        <v>0</v>
      </c>
      <c r="J910" s="6">
        <f t="shared" si="59"/>
        <v>18</v>
      </c>
    </row>
    <row r="911" spans="1:10" x14ac:dyDescent="0.2">
      <c r="A911" t="s">
        <v>44</v>
      </c>
      <c r="B911" t="s">
        <v>40</v>
      </c>
      <c r="C911" s="1">
        <v>43852</v>
      </c>
      <c r="D911" t="s">
        <v>8</v>
      </c>
      <c r="E911" t="s">
        <v>15</v>
      </c>
      <c r="F911">
        <v>2.2000000000000002</v>
      </c>
      <c r="G911" s="6">
        <f t="shared" si="56"/>
        <v>0</v>
      </c>
      <c r="H911" s="6">
        <f t="shared" si="57"/>
        <v>0</v>
      </c>
      <c r="I911" s="6">
        <f t="shared" si="58"/>
        <v>6.6000000000000005</v>
      </c>
      <c r="J911" s="6">
        <f t="shared" si="59"/>
        <v>6.6000000000000005</v>
      </c>
    </row>
    <row r="912" spans="1:10" x14ac:dyDescent="0.2">
      <c r="A912" t="s">
        <v>44</v>
      </c>
      <c r="B912" t="s">
        <v>40</v>
      </c>
      <c r="C912" s="1">
        <v>43854</v>
      </c>
      <c r="D912" t="s">
        <v>6</v>
      </c>
      <c r="E912" t="s">
        <v>13</v>
      </c>
      <c r="F912">
        <v>3300</v>
      </c>
      <c r="G912" s="6">
        <f t="shared" si="56"/>
        <v>18.750005999999999</v>
      </c>
      <c r="H912" s="6">
        <f t="shared" si="57"/>
        <v>0</v>
      </c>
      <c r="I912" s="6">
        <f t="shared" si="58"/>
        <v>0</v>
      </c>
      <c r="J912" s="6">
        <f t="shared" si="59"/>
        <v>18.750005999999999</v>
      </c>
    </row>
    <row r="913" spans="1:10" x14ac:dyDescent="0.2">
      <c r="A913" t="s">
        <v>44</v>
      </c>
      <c r="B913" t="s">
        <v>40</v>
      </c>
      <c r="C913" s="1">
        <v>43857</v>
      </c>
      <c r="D913" t="s">
        <v>6</v>
      </c>
      <c r="E913" t="s">
        <v>13</v>
      </c>
      <c r="F913">
        <v>3050</v>
      </c>
      <c r="G913" s="6">
        <f t="shared" si="56"/>
        <v>17.329550999999999</v>
      </c>
      <c r="H913" s="6">
        <f t="shared" si="57"/>
        <v>0</v>
      </c>
      <c r="I913" s="6">
        <f t="shared" si="58"/>
        <v>0</v>
      </c>
      <c r="J913" s="6">
        <f t="shared" si="59"/>
        <v>17.329550999999999</v>
      </c>
    </row>
    <row r="914" spans="1:10" x14ac:dyDescent="0.2">
      <c r="A914" t="s">
        <v>44</v>
      </c>
      <c r="B914" t="s">
        <v>40</v>
      </c>
      <c r="C914" s="1">
        <v>43858</v>
      </c>
      <c r="D914" t="s">
        <v>8</v>
      </c>
      <c r="E914" t="s">
        <v>15</v>
      </c>
      <c r="F914">
        <v>7</v>
      </c>
      <c r="G914" s="6">
        <f t="shared" si="56"/>
        <v>0</v>
      </c>
      <c r="H914" s="6">
        <f t="shared" si="57"/>
        <v>0</v>
      </c>
      <c r="I914" s="6">
        <f t="shared" si="58"/>
        <v>21</v>
      </c>
      <c r="J914" s="6">
        <f t="shared" si="59"/>
        <v>21</v>
      </c>
    </row>
    <row r="915" spans="1:10" x14ac:dyDescent="0.2">
      <c r="A915" t="s">
        <v>44</v>
      </c>
      <c r="B915" t="s">
        <v>40</v>
      </c>
      <c r="C915" s="1">
        <v>43859</v>
      </c>
      <c r="D915" t="s">
        <v>10</v>
      </c>
      <c r="E915" t="s">
        <v>15</v>
      </c>
      <c r="F915">
        <v>20</v>
      </c>
      <c r="G915" s="6">
        <f t="shared" si="56"/>
        <v>0</v>
      </c>
      <c r="H915" s="6">
        <f t="shared" si="57"/>
        <v>20</v>
      </c>
      <c r="I915" s="6">
        <f t="shared" si="58"/>
        <v>0</v>
      </c>
      <c r="J915" s="6">
        <f t="shared" si="59"/>
        <v>20</v>
      </c>
    </row>
    <row r="916" spans="1:10" x14ac:dyDescent="0.2">
      <c r="A916" t="s">
        <v>44</v>
      </c>
      <c r="B916" t="s">
        <v>40</v>
      </c>
      <c r="C916" s="1">
        <v>43861</v>
      </c>
      <c r="D916" t="s">
        <v>6</v>
      </c>
      <c r="E916" t="s">
        <v>13</v>
      </c>
      <c r="F916">
        <v>3100</v>
      </c>
      <c r="G916" s="6">
        <f t="shared" si="56"/>
        <v>17.613641999999999</v>
      </c>
      <c r="H916" s="6">
        <f t="shared" si="57"/>
        <v>0</v>
      </c>
      <c r="I916" s="6">
        <f t="shared" si="58"/>
        <v>0</v>
      </c>
      <c r="J916" s="6">
        <f t="shared" si="59"/>
        <v>17.613641999999999</v>
      </c>
    </row>
    <row r="917" spans="1:10" x14ac:dyDescent="0.2">
      <c r="A917" t="s">
        <v>44</v>
      </c>
      <c r="B917" t="s">
        <v>40</v>
      </c>
      <c r="C917" s="1">
        <v>43863</v>
      </c>
      <c r="D917" t="s">
        <v>8</v>
      </c>
      <c r="E917" t="s">
        <v>15</v>
      </c>
      <c r="F917">
        <v>11</v>
      </c>
      <c r="G917" s="6">
        <f t="shared" si="56"/>
        <v>0</v>
      </c>
      <c r="H917" s="6">
        <f t="shared" si="57"/>
        <v>0</v>
      </c>
      <c r="I917" s="6">
        <f t="shared" si="58"/>
        <v>33</v>
      </c>
      <c r="J917" s="6">
        <f t="shared" si="59"/>
        <v>33</v>
      </c>
    </row>
    <row r="918" spans="1:10" x14ac:dyDescent="0.2">
      <c r="A918" t="s">
        <v>44</v>
      </c>
      <c r="B918" t="s">
        <v>40</v>
      </c>
      <c r="C918" s="1">
        <v>43865</v>
      </c>
      <c r="D918" t="s">
        <v>8</v>
      </c>
      <c r="E918" t="s">
        <v>15</v>
      </c>
      <c r="F918">
        <v>7</v>
      </c>
      <c r="G918" s="6">
        <f t="shared" si="56"/>
        <v>0</v>
      </c>
      <c r="H918" s="6">
        <f t="shared" si="57"/>
        <v>0</v>
      </c>
      <c r="I918" s="6">
        <f t="shared" si="58"/>
        <v>21</v>
      </c>
      <c r="J918" s="6">
        <f t="shared" si="59"/>
        <v>21</v>
      </c>
    </row>
    <row r="919" spans="1:10" x14ac:dyDescent="0.2">
      <c r="A919" t="s">
        <v>44</v>
      </c>
      <c r="B919" t="s">
        <v>40</v>
      </c>
      <c r="C919" s="1">
        <v>43866</v>
      </c>
      <c r="D919" t="s">
        <v>10</v>
      </c>
      <c r="E919" t="s">
        <v>15</v>
      </c>
      <c r="F919">
        <v>22.5</v>
      </c>
      <c r="G919" s="6">
        <f t="shared" si="56"/>
        <v>0</v>
      </c>
      <c r="H919" s="6">
        <f t="shared" si="57"/>
        <v>22.5</v>
      </c>
      <c r="I919" s="6">
        <f t="shared" si="58"/>
        <v>0</v>
      </c>
      <c r="J919" s="6">
        <f t="shared" si="59"/>
        <v>22.5</v>
      </c>
    </row>
    <row r="920" spans="1:10" x14ac:dyDescent="0.2">
      <c r="A920" t="s">
        <v>44</v>
      </c>
      <c r="B920" t="s">
        <v>40</v>
      </c>
      <c r="C920" s="1">
        <v>43866</v>
      </c>
      <c r="D920" t="s">
        <v>8</v>
      </c>
      <c r="E920" t="s">
        <v>15</v>
      </c>
      <c r="F920">
        <v>2</v>
      </c>
      <c r="G920" s="6">
        <f t="shared" si="56"/>
        <v>0</v>
      </c>
      <c r="H920" s="6">
        <f t="shared" si="57"/>
        <v>0</v>
      </c>
      <c r="I920" s="6">
        <f t="shared" si="58"/>
        <v>6</v>
      </c>
      <c r="J920" s="6">
        <f t="shared" si="59"/>
        <v>6</v>
      </c>
    </row>
    <row r="921" spans="1:10" x14ac:dyDescent="0.2">
      <c r="A921" t="s">
        <v>44</v>
      </c>
      <c r="B921" t="s">
        <v>40</v>
      </c>
      <c r="C921" s="1">
        <v>43867</v>
      </c>
      <c r="D921" t="s">
        <v>8</v>
      </c>
      <c r="E921" t="s">
        <v>15</v>
      </c>
      <c r="F921">
        <v>5</v>
      </c>
      <c r="G921" s="6">
        <f t="shared" si="56"/>
        <v>0</v>
      </c>
      <c r="H921" s="6">
        <f t="shared" si="57"/>
        <v>0</v>
      </c>
      <c r="I921" s="6">
        <f t="shared" si="58"/>
        <v>15</v>
      </c>
      <c r="J921" s="6">
        <f t="shared" si="59"/>
        <v>15</v>
      </c>
    </row>
    <row r="922" spans="1:10" x14ac:dyDescent="0.2">
      <c r="A922" t="s">
        <v>44</v>
      </c>
      <c r="B922" t="s">
        <v>40</v>
      </c>
      <c r="C922" s="1">
        <v>43868</v>
      </c>
      <c r="D922" t="s">
        <v>6</v>
      </c>
      <c r="E922" t="s">
        <v>13</v>
      </c>
      <c r="F922">
        <v>3100</v>
      </c>
      <c r="G922" s="6">
        <f t="shared" si="56"/>
        <v>17.613641999999999</v>
      </c>
      <c r="H922" s="6">
        <f t="shared" si="57"/>
        <v>0</v>
      </c>
      <c r="I922" s="6">
        <f t="shared" si="58"/>
        <v>0</v>
      </c>
      <c r="J922" s="6">
        <f t="shared" si="59"/>
        <v>17.613641999999999</v>
      </c>
    </row>
    <row r="923" spans="1:10" x14ac:dyDescent="0.2">
      <c r="A923" t="s">
        <v>44</v>
      </c>
      <c r="B923" t="s">
        <v>40</v>
      </c>
      <c r="C923" s="1">
        <v>43869</v>
      </c>
      <c r="D923" t="s">
        <v>8</v>
      </c>
      <c r="E923" t="s">
        <v>15</v>
      </c>
      <c r="F923">
        <v>8.1</v>
      </c>
      <c r="G923" s="6">
        <f t="shared" si="56"/>
        <v>0</v>
      </c>
      <c r="H923" s="6">
        <f t="shared" si="57"/>
        <v>0</v>
      </c>
      <c r="I923" s="6">
        <f t="shared" si="58"/>
        <v>24.299999999999997</v>
      </c>
      <c r="J923" s="6">
        <f t="shared" si="59"/>
        <v>24.299999999999997</v>
      </c>
    </row>
    <row r="924" spans="1:10" x14ac:dyDescent="0.2">
      <c r="A924" t="s">
        <v>44</v>
      </c>
      <c r="B924" t="s">
        <v>40</v>
      </c>
      <c r="C924" s="1">
        <v>43871</v>
      </c>
      <c r="D924" t="s">
        <v>6</v>
      </c>
      <c r="E924" t="s">
        <v>13</v>
      </c>
      <c r="F924">
        <v>3200</v>
      </c>
      <c r="G924" s="6">
        <f t="shared" si="56"/>
        <v>18.181823999999999</v>
      </c>
      <c r="H924" s="6">
        <f t="shared" si="57"/>
        <v>0</v>
      </c>
      <c r="I924" s="6">
        <f t="shared" si="58"/>
        <v>0</v>
      </c>
      <c r="J924" s="6">
        <f t="shared" si="59"/>
        <v>18.181823999999999</v>
      </c>
    </row>
    <row r="925" spans="1:10" x14ac:dyDescent="0.2">
      <c r="A925" t="s">
        <v>44</v>
      </c>
      <c r="B925" t="s">
        <v>40</v>
      </c>
      <c r="C925" s="1">
        <v>43872</v>
      </c>
      <c r="D925" t="s">
        <v>8</v>
      </c>
      <c r="E925" t="s">
        <v>15</v>
      </c>
      <c r="F925">
        <v>7</v>
      </c>
      <c r="G925" s="6">
        <f t="shared" si="56"/>
        <v>0</v>
      </c>
      <c r="H925" s="6">
        <f t="shared" si="57"/>
        <v>0</v>
      </c>
      <c r="I925" s="6">
        <f t="shared" si="58"/>
        <v>21</v>
      </c>
      <c r="J925" s="6">
        <f t="shared" si="59"/>
        <v>21</v>
      </c>
    </row>
    <row r="926" spans="1:10" x14ac:dyDescent="0.2">
      <c r="A926" t="s">
        <v>44</v>
      </c>
      <c r="B926" t="s">
        <v>40</v>
      </c>
      <c r="C926" s="1">
        <v>43873</v>
      </c>
      <c r="D926" t="s">
        <v>10</v>
      </c>
      <c r="E926" t="s">
        <v>15</v>
      </c>
      <c r="F926">
        <v>22</v>
      </c>
      <c r="G926" s="6">
        <f t="shared" si="56"/>
        <v>0</v>
      </c>
      <c r="H926" s="6">
        <f t="shared" si="57"/>
        <v>22</v>
      </c>
      <c r="I926" s="6">
        <f t="shared" si="58"/>
        <v>0</v>
      </c>
      <c r="J926" s="6">
        <f t="shared" si="59"/>
        <v>22</v>
      </c>
    </row>
    <row r="927" spans="1:10" x14ac:dyDescent="0.2">
      <c r="A927" t="s">
        <v>44</v>
      </c>
      <c r="B927" t="s">
        <v>40</v>
      </c>
      <c r="C927" s="1">
        <v>43873</v>
      </c>
      <c r="D927" t="s">
        <v>8</v>
      </c>
      <c r="E927" t="s">
        <v>15</v>
      </c>
      <c r="F927">
        <v>1.5</v>
      </c>
      <c r="G927" s="6">
        <f t="shared" si="56"/>
        <v>0</v>
      </c>
      <c r="H927" s="6">
        <f t="shared" si="57"/>
        <v>0</v>
      </c>
      <c r="I927" s="6">
        <f t="shared" si="58"/>
        <v>4.5</v>
      </c>
      <c r="J927" s="6">
        <f t="shared" si="59"/>
        <v>4.5</v>
      </c>
    </row>
    <row r="928" spans="1:10" x14ac:dyDescent="0.2">
      <c r="A928" t="s">
        <v>44</v>
      </c>
      <c r="B928" t="s">
        <v>40</v>
      </c>
      <c r="C928" s="1">
        <v>43874</v>
      </c>
      <c r="D928" t="s">
        <v>8</v>
      </c>
      <c r="E928" t="s">
        <v>15</v>
      </c>
      <c r="F928">
        <v>3.5</v>
      </c>
      <c r="G928" s="6">
        <f t="shared" si="56"/>
        <v>0</v>
      </c>
      <c r="H928" s="6">
        <f t="shared" si="57"/>
        <v>0</v>
      </c>
      <c r="I928" s="6">
        <f t="shared" si="58"/>
        <v>10.5</v>
      </c>
      <c r="J928" s="6">
        <f t="shared" si="59"/>
        <v>10.5</v>
      </c>
    </row>
    <row r="929" spans="1:10" x14ac:dyDescent="0.2">
      <c r="A929" t="s">
        <v>44</v>
      </c>
      <c r="B929" t="s">
        <v>40</v>
      </c>
      <c r="C929" s="1">
        <v>43877</v>
      </c>
      <c r="D929" t="s">
        <v>10</v>
      </c>
      <c r="E929" t="s">
        <v>15</v>
      </c>
      <c r="F929">
        <v>30</v>
      </c>
      <c r="G929" s="6">
        <f t="shared" si="56"/>
        <v>0</v>
      </c>
      <c r="H929" s="6">
        <f t="shared" si="57"/>
        <v>30</v>
      </c>
      <c r="I929" s="6">
        <f t="shared" si="58"/>
        <v>0</v>
      </c>
      <c r="J929" s="6">
        <f t="shared" si="59"/>
        <v>30</v>
      </c>
    </row>
    <row r="930" spans="1:10" x14ac:dyDescent="0.2">
      <c r="A930" t="s">
        <v>44</v>
      </c>
      <c r="B930" t="s">
        <v>40</v>
      </c>
      <c r="C930" s="1">
        <v>43879</v>
      </c>
      <c r="D930" t="s">
        <v>8</v>
      </c>
      <c r="E930" t="s">
        <v>15</v>
      </c>
      <c r="F930">
        <v>7</v>
      </c>
      <c r="G930" s="6">
        <f t="shared" si="56"/>
        <v>0</v>
      </c>
      <c r="H930" s="6">
        <f t="shared" si="57"/>
        <v>0</v>
      </c>
      <c r="I930" s="6">
        <f t="shared" si="58"/>
        <v>21</v>
      </c>
      <c r="J930" s="6">
        <f t="shared" si="59"/>
        <v>21</v>
      </c>
    </row>
    <row r="931" spans="1:10" x14ac:dyDescent="0.2">
      <c r="A931" t="s">
        <v>44</v>
      </c>
      <c r="B931" t="s">
        <v>40</v>
      </c>
      <c r="C931" s="1">
        <v>43880</v>
      </c>
      <c r="D931" t="s">
        <v>10</v>
      </c>
      <c r="E931" t="s">
        <v>15</v>
      </c>
      <c r="F931">
        <v>21</v>
      </c>
      <c r="G931" s="6">
        <f t="shared" si="56"/>
        <v>0</v>
      </c>
      <c r="H931" s="6">
        <f t="shared" si="57"/>
        <v>21</v>
      </c>
      <c r="I931" s="6">
        <f t="shared" si="58"/>
        <v>0</v>
      </c>
      <c r="J931" s="6">
        <f t="shared" si="59"/>
        <v>21</v>
      </c>
    </row>
    <row r="932" spans="1:10" x14ac:dyDescent="0.2">
      <c r="A932" t="s">
        <v>44</v>
      </c>
      <c r="B932" t="s">
        <v>40</v>
      </c>
      <c r="C932" s="1">
        <v>43882</v>
      </c>
      <c r="D932" t="s">
        <v>10</v>
      </c>
      <c r="E932" t="s">
        <v>15</v>
      </c>
      <c r="F932">
        <v>20</v>
      </c>
      <c r="G932" s="6">
        <f t="shared" si="56"/>
        <v>0</v>
      </c>
      <c r="H932" s="6">
        <f t="shared" si="57"/>
        <v>20</v>
      </c>
      <c r="I932" s="6">
        <f t="shared" si="58"/>
        <v>0</v>
      </c>
      <c r="J932" s="6">
        <f t="shared" si="59"/>
        <v>20</v>
      </c>
    </row>
    <row r="933" spans="1:10" x14ac:dyDescent="0.2">
      <c r="A933" t="s">
        <v>44</v>
      </c>
      <c r="B933" t="s">
        <v>40</v>
      </c>
      <c r="C933" s="1">
        <v>43885</v>
      </c>
      <c r="D933" t="s">
        <v>8</v>
      </c>
      <c r="E933" t="s">
        <v>15</v>
      </c>
      <c r="F933">
        <v>5</v>
      </c>
      <c r="G933" s="6">
        <f t="shared" si="56"/>
        <v>0</v>
      </c>
      <c r="H933" s="6">
        <f t="shared" si="57"/>
        <v>0</v>
      </c>
      <c r="I933" s="6">
        <f t="shared" si="58"/>
        <v>15</v>
      </c>
      <c r="J933" s="6">
        <f t="shared" si="59"/>
        <v>15</v>
      </c>
    </row>
    <row r="934" spans="1:10" x14ac:dyDescent="0.2">
      <c r="A934" t="s">
        <v>52</v>
      </c>
      <c r="B934" t="s">
        <v>40</v>
      </c>
      <c r="C934" s="1">
        <v>43845</v>
      </c>
      <c r="D934" t="s">
        <v>8</v>
      </c>
      <c r="E934" t="s">
        <v>15</v>
      </c>
      <c r="F934">
        <v>3.95</v>
      </c>
      <c r="G934" s="6">
        <f t="shared" si="56"/>
        <v>0</v>
      </c>
      <c r="H934" s="6">
        <f t="shared" si="57"/>
        <v>0</v>
      </c>
      <c r="I934" s="6">
        <f t="shared" si="58"/>
        <v>11.850000000000001</v>
      </c>
      <c r="J934" s="6">
        <f t="shared" si="59"/>
        <v>11.850000000000001</v>
      </c>
    </row>
    <row r="935" spans="1:10" x14ac:dyDescent="0.2">
      <c r="A935" t="s">
        <v>52</v>
      </c>
      <c r="B935" t="s">
        <v>40</v>
      </c>
      <c r="C935" s="1">
        <v>43849</v>
      </c>
      <c r="D935" t="s">
        <v>8</v>
      </c>
      <c r="E935" t="s">
        <v>15</v>
      </c>
      <c r="F935">
        <v>1</v>
      </c>
      <c r="G935" s="6">
        <f t="shared" si="56"/>
        <v>0</v>
      </c>
      <c r="H935" s="6">
        <f t="shared" si="57"/>
        <v>0</v>
      </c>
      <c r="I935" s="6">
        <f t="shared" si="58"/>
        <v>3</v>
      </c>
      <c r="J935" s="6">
        <f t="shared" si="59"/>
        <v>3</v>
      </c>
    </row>
    <row r="936" spans="1:10" x14ac:dyDescent="0.2">
      <c r="A936" t="s">
        <v>52</v>
      </c>
      <c r="B936" t="s">
        <v>40</v>
      </c>
      <c r="C936" s="1">
        <v>43851</v>
      </c>
      <c r="D936" t="s">
        <v>8</v>
      </c>
      <c r="E936" t="s">
        <v>15</v>
      </c>
      <c r="F936">
        <v>1.42</v>
      </c>
      <c r="G936" s="6">
        <f t="shared" si="56"/>
        <v>0</v>
      </c>
      <c r="H936" s="6">
        <f t="shared" si="57"/>
        <v>0</v>
      </c>
      <c r="I936" s="6">
        <f t="shared" si="58"/>
        <v>4.26</v>
      </c>
      <c r="J936" s="6">
        <f t="shared" si="59"/>
        <v>4.26</v>
      </c>
    </row>
    <row r="937" spans="1:10" x14ac:dyDescent="0.2">
      <c r="A937" t="s">
        <v>52</v>
      </c>
      <c r="B937" t="s">
        <v>40</v>
      </c>
      <c r="C937" s="1">
        <v>43856</v>
      </c>
      <c r="D937" t="s">
        <v>8</v>
      </c>
      <c r="E937" t="s">
        <v>15</v>
      </c>
      <c r="F937">
        <v>1.93</v>
      </c>
      <c r="G937" s="6">
        <f t="shared" si="56"/>
        <v>0</v>
      </c>
      <c r="H937" s="6">
        <f t="shared" si="57"/>
        <v>0</v>
      </c>
      <c r="I937" s="6">
        <f t="shared" si="58"/>
        <v>5.79</v>
      </c>
      <c r="J937" s="6">
        <f t="shared" si="59"/>
        <v>5.79</v>
      </c>
    </row>
    <row r="938" spans="1:10" x14ac:dyDescent="0.2">
      <c r="A938" t="s">
        <v>28</v>
      </c>
      <c r="B938" t="s">
        <v>40</v>
      </c>
      <c r="C938" s="1">
        <v>43845</v>
      </c>
      <c r="D938" t="s">
        <v>8</v>
      </c>
      <c r="E938" t="s">
        <v>15</v>
      </c>
      <c r="F938">
        <v>1.25</v>
      </c>
      <c r="G938" s="6">
        <f t="shared" si="56"/>
        <v>0</v>
      </c>
      <c r="H938" s="6">
        <f t="shared" si="57"/>
        <v>0</v>
      </c>
      <c r="I938" s="6">
        <f t="shared" si="58"/>
        <v>3.75</v>
      </c>
      <c r="J938" s="6">
        <f t="shared" si="59"/>
        <v>3.75</v>
      </c>
    </row>
    <row r="939" spans="1:10" x14ac:dyDescent="0.2">
      <c r="A939" t="s">
        <v>28</v>
      </c>
      <c r="B939" t="s">
        <v>40</v>
      </c>
      <c r="C939" s="1">
        <v>43848</v>
      </c>
      <c r="D939" t="s">
        <v>8</v>
      </c>
      <c r="E939" t="s">
        <v>15</v>
      </c>
      <c r="F939">
        <v>3.14</v>
      </c>
      <c r="G939" s="6">
        <f t="shared" si="56"/>
        <v>0</v>
      </c>
      <c r="H939" s="6">
        <f t="shared" si="57"/>
        <v>0</v>
      </c>
      <c r="I939" s="6">
        <f t="shared" si="58"/>
        <v>9.42</v>
      </c>
      <c r="J939" s="6">
        <f t="shared" si="59"/>
        <v>9.42</v>
      </c>
    </row>
    <row r="940" spans="1:10" x14ac:dyDescent="0.2">
      <c r="A940" t="s">
        <v>28</v>
      </c>
      <c r="B940" t="s">
        <v>40</v>
      </c>
      <c r="C940" s="1">
        <v>43849</v>
      </c>
      <c r="D940" t="s">
        <v>10</v>
      </c>
      <c r="E940" t="s">
        <v>15</v>
      </c>
      <c r="F940">
        <v>17</v>
      </c>
      <c r="G940" s="6">
        <f t="shared" si="56"/>
        <v>0</v>
      </c>
      <c r="H940" s="6">
        <f t="shared" si="57"/>
        <v>17</v>
      </c>
      <c r="I940" s="6">
        <f t="shared" si="58"/>
        <v>0</v>
      </c>
      <c r="J940" s="6">
        <f t="shared" si="59"/>
        <v>17</v>
      </c>
    </row>
    <row r="941" spans="1:10" x14ac:dyDescent="0.2">
      <c r="A941" t="s">
        <v>28</v>
      </c>
      <c r="B941" t="s">
        <v>40</v>
      </c>
      <c r="C941" s="1">
        <v>43850</v>
      </c>
      <c r="D941" t="s">
        <v>6</v>
      </c>
      <c r="E941" t="s">
        <v>13</v>
      </c>
      <c r="F941">
        <v>1600</v>
      </c>
      <c r="G941" s="6">
        <f t="shared" si="56"/>
        <v>9.0909119999999994</v>
      </c>
      <c r="H941" s="6">
        <f t="shared" si="57"/>
        <v>0</v>
      </c>
      <c r="I941" s="6">
        <f t="shared" si="58"/>
        <v>0</v>
      </c>
      <c r="J941" s="6">
        <f t="shared" si="59"/>
        <v>9.0909119999999994</v>
      </c>
    </row>
    <row r="942" spans="1:10" x14ac:dyDescent="0.2">
      <c r="A942" t="s">
        <v>28</v>
      </c>
      <c r="B942" t="s">
        <v>40</v>
      </c>
      <c r="C942" s="1">
        <v>43851</v>
      </c>
      <c r="D942" t="s">
        <v>8</v>
      </c>
      <c r="E942" t="s">
        <v>15</v>
      </c>
      <c r="F942">
        <v>5.32</v>
      </c>
      <c r="G942" s="6">
        <f t="shared" si="56"/>
        <v>0</v>
      </c>
      <c r="H942" s="6">
        <f t="shared" si="57"/>
        <v>0</v>
      </c>
      <c r="I942" s="6">
        <f t="shared" si="58"/>
        <v>15.96</v>
      </c>
      <c r="J942" s="6">
        <f t="shared" si="59"/>
        <v>15.96</v>
      </c>
    </row>
    <row r="943" spans="1:10" x14ac:dyDescent="0.2">
      <c r="A943" t="s">
        <v>28</v>
      </c>
      <c r="B943" t="s">
        <v>40</v>
      </c>
      <c r="C943" s="1">
        <v>43851</v>
      </c>
      <c r="D943" t="s">
        <v>8</v>
      </c>
      <c r="E943" t="s">
        <v>15</v>
      </c>
      <c r="F943">
        <v>5.32</v>
      </c>
      <c r="G943" s="6">
        <f t="shared" si="56"/>
        <v>0</v>
      </c>
      <c r="H943" s="6">
        <f t="shared" si="57"/>
        <v>0</v>
      </c>
      <c r="I943" s="6">
        <f t="shared" si="58"/>
        <v>15.96</v>
      </c>
      <c r="J943" s="6">
        <f t="shared" si="59"/>
        <v>15.96</v>
      </c>
    </row>
    <row r="944" spans="1:10" x14ac:dyDescent="0.2">
      <c r="A944" t="s">
        <v>28</v>
      </c>
      <c r="B944" t="s">
        <v>40</v>
      </c>
      <c r="C944" s="1">
        <v>43852</v>
      </c>
      <c r="D944" t="s">
        <v>10</v>
      </c>
      <c r="E944" t="s">
        <v>15</v>
      </c>
      <c r="F944">
        <v>25.5</v>
      </c>
      <c r="G944" s="6">
        <f t="shared" si="56"/>
        <v>0</v>
      </c>
      <c r="H944" s="6">
        <f t="shared" si="57"/>
        <v>25.5</v>
      </c>
      <c r="I944" s="6">
        <f t="shared" si="58"/>
        <v>0</v>
      </c>
      <c r="J944" s="6">
        <f t="shared" si="59"/>
        <v>25.5</v>
      </c>
    </row>
    <row r="945" spans="1:10" x14ac:dyDescent="0.2">
      <c r="A945" t="s">
        <v>28</v>
      </c>
      <c r="B945" t="s">
        <v>40</v>
      </c>
      <c r="C945" s="1">
        <v>43854</v>
      </c>
      <c r="D945" t="s">
        <v>8</v>
      </c>
      <c r="E945" t="s">
        <v>15</v>
      </c>
      <c r="F945">
        <v>5.23</v>
      </c>
      <c r="G945" s="6">
        <f t="shared" si="56"/>
        <v>0</v>
      </c>
      <c r="H945" s="6">
        <f t="shared" si="57"/>
        <v>0</v>
      </c>
      <c r="I945" s="6">
        <f t="shared" si="58"/>
        <v>15.690000000000001</v>
      </c>
      <c r="J945" s="6">
        <f t="shared" si="59"/>
        <v>15.690000000000001</v>
      </c>
    </row>
    <row r="946" spans="1:10" x14ac:dyDescent="0.2">
      <c r="A946" t="s">
        <v>28</v>
      </c>
      <c r="B946" t="s">
        <v>40</v>
      </c>
      <c r="C946" s="1">
        <v>43854</v>
      </c>
      <c r="D946" t="s">
        <v>6</v>
      </c>
      <c r="E946" t="s">
        <v>13</v>
      </c>
      <c r="F946">
        <v>1700</v>
      </c>
      <c r="G946" s="6">
        <f t="shared" si="56"/>
        <v>9.6590939999999996</v>
      </c>
      <c r="H946" s="6">
        <f t="shared" si="57"/>
        <v>0</v>
      </c>
      <c r="I946" s="6">
        <f t="shared" si="58"/>
        <v>0</v>
      </c>
      <c r="J946" s="6">
        <f t="shared" si="59"/>
        <v>9.6590939999999996</v>
      </c>
    </row>
    <row r="947" spans="1:10" x14ac:dyDescent="0.2">
      <c r="A947" t="s">
        <v>28</v>
      </c>
      <c r="B947" t="s">
        <v>40</v>
      </c>
      <c r="C947" s="1">
        <v>43855</v>
      </c>
      <c r="D947" t="s">
        <v>8</v>
      </c>
      <c r="E947" t="s">
        <v>15</v>
      </c>
      <c r="F947">
        <v>6</v>
      </c>
      <c r="G947" s="6">
        <f t="shared" si="56"/>
        <v>0</v>
      </c>
      <c r="H947" s="6">
        <f t="shared" si="57"/>
        <v>0</v>
      </c>
      <c r="I947" s="6">
        <f t="shared" si="58"/>
        <v>18</v>
      </c>
      <c r="J947" s="6">
        <f t="shared" si="59"/>
        <v>18</v>
      </c>
    </row>
    <row r="948" spans="1:10" x14ac:dyDescent="0.2">
      <c r="A948" t="s">
        <v>28</v>
      </c>
      <c r="B948" t="s">
        <v>40</v>
      </c>
      <c r="C948" s="1">
        <v>43857</v>
      </c>
      <c r="D948" t="s">
        <v>6</v>
      </c>
      <c r="E948" t="s">
        <v>13</v>
      </c>
      <c r="F948">
        <v>2000</v>
      </c>
      <c r="G948" s="6">
        <f t="shared" si="56"/>
        <v>11.36364</v>
      </c>
      <c r="H948" s="6">
        <f t="shared" si="57"/>
        <v>0</v>
      </c>
      <c r="I948" s="6">
        <f t="shared" si="58"/>
        <v>0</v>
      </c>
      <c r="J948" s="6">
        <f t="shared" si="59"/>
        <v>11.36364</v>
      </c>
    </row>
    <row r="949" spans="1:10" x14ac:dyDescent="0.2">
      <c r="A949" t="s">
        <v>28</v>
      </c>
      <c r="B949" t="s">
        <v>40</v>
      </c>
      <c r="C949" s="1">
        <v>43858</v>
      </c>
      <c r="D949" t="s">
        <v>8</v>
      </c>
      <c r="E949" t="s">
        <v>15</v>
      </c>
      <c r="F949">
        <v>3.81</v>
      </c>
      <c r="G949" s="6">
        <f t="shared" si="56"/>
        <v>0</v>
      </c>
      <c r="H949" s="6">
        <f t="shared" si="57"/>
        <v>0</v>
      </c>
      <c r="I949" s="6">
        <f t="shared" si="58"/>
        <v>11.43</v>
      </c>
      <c r="J949" s="6">
        <f t="shared" si="59"/>
        <v>11.43</v>
      </c>
    </row>
    <row r="950" spans="1:10" x14ac:dyDescent="0.2">
      <c r="A950" t="s">
        <v>28</v>
      </c>
      <c r="B950" t="s">
        <v>40</v>
      </c>
      <c r="C950" s="1">
        <v>43859</v>
      </c>
      <c r="D950" t="s">
        <v>8</v>
      </c>
      <c r="E950" t="s">
        <v>15</v>
      </c>
      <c r="F950">
        <v>3</v>
      </c>
      <c r="G950" s="6">
        <f t="shared" si="56"/>
        <v>0</v>
      </c>
      <c r="H950" s="6">
        <f t="shared" si="57"/>
        <v>0</v>
      </c>
      <c r="I950" s="6">
        <f t="shared" si="58"/>
        <v>9</v>
      </c>
      <c r="J950" s="6">
        <f t="shared" si="59"/>
        <v>9</v>
      </c>
    </row>
    <row r="951" spans="1:10" x14ac:dyDescent="0.2">
      <c r="A951" t="s">
        <v>28</v>
      </c>
      <c r="B951" t="s">
        <v>40</v>
      </c>
      <c r="C951" s="1">
        <v>43859</v>
      </c>
      <c r="D951" t="s">
        <v>10</v>
      </c>
      <c r="E951" t="s">
        <v>15</v>
      </c>
      <c r="F951">
        <v>12</v>
      </c>
      <c r="G951" s="6">
        <f t="shared" si="56"/>
        <v>0</v>
      </c>
      <c r="H951" s="6">
        <f t="shared" si="57"/>
        <v>12</v>
      </c>
      <c r="I951" s="6">
        <f t="shared" si="58"/>
        <v>0</v>
      </c>
      <c r="J951" s="6">
        <f t="shared" si="59"/>
        <v>12</v>
      </c>
    </row>
    <row r="952" spans="1:10" x14ac:dyDescent="0.2">
      <c r="A952" t="s">
        <v>28</v>
      </c>
      <c r="B952" t="s">
        <v>40</v>
      </c>
      <c r="C952" s="1">
        <v>43860</v>
      </c>
      <c r="D952" t="s">
        <v>6</v>
      </c>
      <c r="E952" t="s">
        <v>13</v>
      </c>
      <c r="F952">
        <v>1350</v>
      </c>
      <c r="G952" s="6">
        <f t="shared" si="56"/>
        <v>7.670456999999999</v>
      </c>
      <c r="H952" s="6">
        <f t="shared" si="57"/>
        <v>0</v>
      </c>
      <c r="I952" s="6">
        <f t="shared" si="58"/>
        <v>0</v>
      </c>
      <c r="J952" s="6">
        <f t="shared" si="59"/>
        <v>7.670456999999999</v>
      </c>
    </row>
    <row r="953" spans="1:10" x14ac:dyDescent="0.2">
      <c r="A953" t="s">
        <v>28</v>
      </c>
      <c r="B953" t="s">
        <v>40</v>
      </c>
      <c r="C953" s="1">
        <v>43860</v>
      </c>
      <c r="D953" t="s">
        <v>10</v>
      </c>
      <c r="E953" t="s">
        <v>15</v>
      </c>
      <c r="F953">
        <v>13</v>
      </c>
      <c r="G953" s="6">
        <f t="shared" si="56"/>
        <v>0</v>
      </c>
      <c r="H953" s="6">
        <f t="shared" si="57"/>
        <v>13</v>
      </c>
      <c r="I953" s="6">
        <f t="shared" si="58"/>
        <v>0</v>
      </c>
      <c r="J953" s="6">
        <f t="shared" si="59"/>
        <v>13</v>
      </c>
    </row>
    <row r="954" spans="1:10" x14ac:dyDescent="0.2">
      <c r="A954" t="s">
        <v>28</v>
      </c>
      <c r="B954" t="s">
        <v>40</v>
      </c>
      <c r="C954" s="1">
        <v>43861</v>
      </c>
      <c r="D954" t="s">
        <v>8</v>
      </c>
      <c r="E954" t="s">
        <v>15</v>
      </c>
      <c r="F954">
        <v>5</v>
      </c>
      <c r="G954" s="6">
        <f t="shared" si="56"/>
        <v>0</v>
      </c>
      <c r="H954" s="6">
        <f t="shared" si="57"/>
        <v>0</v>
      </c>
      <c r="I954" s="6">
        <f t="shared" si="58"/>
        <v>15</v>
      </c>
      <c r="J954" s="6">
        <f t="shared" si="59"/>
        <v>15</v>
      </c>
    </row>
    <row r="955" spans="1:10" x14ac:dyDescent="0.2">
      <c r="A955" t="s">
        <v>28</v>
      </c>
      <c r="B955" t="s">
        <v>40</v>
      </c>
      <c r="C955" s="1">
        <v>43862</v>
      </c>
      <c r="D955" t="s">
        <v>10</v>
      </c>
      <c r="E955" t="s">
        <v>15</v>
      </c>
      <c r="F955">
        <v>13.41</v>
      </c>
      <c r="G955" s="6">
        <f t="shared" si="56"/>
        <v>0</v>
      </c>
      <c r="H955" s="6">
        <f t="shared" si="57"/>
        <v>13.41</v>
      </c>
      <c r="I955" s="6">
        <f t="shared" si="58"/>
        <v>0</v>
      </c>
      <c r="J955" s="6">
        <f t="shared" si="59"/>
        <v>13.41</v>
      </c>
    </row>
    <row r="956" spans="1:10" x14ac:dyDescent="0.2">
      <c r="A956" t="s">
        <v>28</v>
      </c>
      <c r="B956" t="s">
        <v>40</v>
      </c>
      <c r="C956" s="1">
        <v>43862</v>
      </c>
      <c r="D956" t="s">
        <v>8</v>
      </c>
      <c r="E956" t="s">
        <v>15</v>
      </c>
      <c r="F956">
        <v>3.01</v>
      </c>
      <c r="G956" s="6">
        <f t="shared" si="56"/>
        <v>0</v>
      </c>
      <c r="H956" s="6">
        <f t="shared" si="57"/>
        <v>0</v>
      </c>
      <c r="I956" s="6">
        <f t="shared" si="58"/>
        <v>9.0299999999999994</v>
      </c>
      <c r="J956" s="6">
        <f t="shared" si="59"/>
        <v>9.0299999999999994</v>
      </c>
    </row>
    <row r="957" spans="1:10" x14ac:dyDescent="0.2">
      <c r="A957" t="s">
        <v>28</v>
      </c>
      <c r="B957" t="s">
        <v>40</v>
      </c>
      <c r="C957" s="1">
        <v>43863</v>
      </c>
      <c r="D957" t="s">
        <v>8</v>
      </c>
      <c r="E957" t="s">
        <v>15</v>
      </c>
      <c r="F957">
        <v>11.26</v>
      </c>
      <c r="G957" s="6">
        <f t="shared" si="56"/>
        <v>0</v>
      </c>
      <c r="H957" s="6">
        <f t="shared" si="57"/>
        <v>0</v>
      </c>
      <c r="I957" s="6">
        <f t="shared" si="58"/>
        <v>33.78</v>
      </c>
      <c r="J957" s="6">
        <f t="shared" si="59"/>
        <v>33.78</v>
      </c>
    </row>
    <row r="958" spans="1:10" x14ac:dyDescent="0.2">
      <c r="A958" t="s">
        <v>28</v>
      </c>
      <c r="B958" t="s">
        <v>40</v>
      </c>
      <c r="C958" s="1">
        <v>43864</v>
      </c>
      <c r="D958" t="s">
        <v>6</v>
      </c>
      <c r="E958" t="s">
        <v>13</v>
      </c>
      <c r="F958">
        <v>1800</v>
      </c>
      <c r="G958" s="6">
        <f t="shared" si="56"/>
        <v>10.227275999999998</v>
      </c>
      <c r="H958" s="6">
        <f t="shared" si="57"/>
        <v>0</v>
      </c>
      <c r="I958" s="6">
        <f t="shared" si="58"/>
        <v>0</v>
      </c>
      <c r="J958" s="6">
        <f t="shared" si="59"/>
        <v>10.227275999999998</v>
      </c>
    </row>
    <row r="959" spans="1:10" x14ac:dyDescent="0.2">
      <c r="A959" t="s">
        <v>28</v>
      </c>
      <c r="B959" t="s">
        <v>40</v>
      </c>
      <c r="C959" s="1">
        <v>43865</v>
      </c>
      <c r="D959" t="s">
        <v>8</v>
      </c>
      <c r="E959" t="s">
        <v>15</v>
      </c>
      <c r="F959">
        <v>3.01</v>
      </c>
      <c r="G959" s="6">
        <f t="shared" si="56"/>
        <v>0</v>
      </c>
      <c r="H959" s="6">
        <f t="shared" si="57"/>
        <v>0</v>
      </c>
      <c r="I959" s="6">
        <f t="shared" si="58"/>
        <v>9.0299999999999994</v>
      </c>
      <c r="J959" s="6">
        <f t="shared" si="59"/>
        <v>9.0299999999999994</v>
      </c>
    </row>
    <row r="960" spans="1:10" x14ac:dyDescent="0.2">
      <c r="A960" t="s">
        <v>28</v>
      </c>
      <c r="B960" t="s">
        <v>40</v>
      </c>
      <c r="C960" s="1">
        <v>43865</v>
      </c>
      <c r="D960" t="s">
        <v>8</v>
      </c>
      <c r="E960" t="s">
        <v>15</v>
      </c>
      <c r="F960">
        <v>3</v>
      </c>
      <c r="G960" s="6">
        <f t="shared" si="56"/>
        <v>0</v>
      </c>
      <c r="H960" s="6">
        <f t="shared" si="57"/>
        <v>0</v>
      </c>
      <c r="I960" s="6">
        <f t="shared" si="58"/>
        <v>9</v>
      </c>
      <c r="J960" s="6">
        <f t="shared" si="59"/>
        <v>9</v>
      </c>
    </row>
    <row r="961" spans="1:10" x14ac:dyDescent="0.2">
      <c r="A961" t="s">
        <v>28</v>
      </c>
      <c r="B961" t="s">
        <v>40</v>
      </c>
      <c r="C961" s="1">
        <v>43866</v>
      </c>
      <c r="D961" t="s">
        <v>10</v>
      </c>
      <c r="E961" t="s">
        <v>15</v>
      </c>
      <c r="F961">
        <v>31</v>
      </c>
      <c r="G961" s="6">
        <f t="shared" si="56"/>
        <v>0</v>
      </c>
      <c r="H961" s="6">
        <f t="shared" si="57"/>
        <v>31</v>
      </c>
      <c r="I961" s="6">
        <f t="shared" si="58"/>
        <v>0</v>
      </c>
      <c r="J961" s="6">
        <f t="shared" si="59"/>
        <v>31</v>
      </c>
    </row>
    <row r="962" spans="1:10" x14ac:dyDescent="0.2">
      <c r="A962" t="s">
        <v>28</v>
      </c>
      <c r="B962" t="s">
        <v>40</v>
      </c>
      <c r="C962" s="1">
        <v>43867</v>
      </c>
      <c r="D962" t="s">
        <v>8</v>
      </c>
      <c r="E962" t="s">
        <v>15</v>
      </c>
      <c r="F962">
        <v>4</v>
      </c>
      <c r="G962" s="6">
        <f t="shared" ref="G962:G1025" si="60">IF(D962="Swim",((F962*0.000568182)*10),0)</f>
        <v>0</v>
      </c>
      <c r="H962" s="6">
        <f t="shared" ref="H962:H1025" si="61">IF(D962="Bike",F962,0)</f>
        <v>0</v>
      </c>
      <c r="I962" s="6">
        <f t="shared" ref="I962:I1025" si="62">IF(D962="Run",F962*3,0)</f>
        <v>12</v>
      </c>
      <c r="J962" s="6">
        <f t="shared" ref="J962:J1025" si="63">SUM(G962:I962)</f>
        <v>12</v>
      </c>
    </row>
    <row r="963" spans="1:10" x14ac:dyDescent="0.2">
      <c r="A963" t="s">
        <v>28</v>
      </c>
      <c r="B963" t="s">
        <v>40</v>
      </c>
      <c r="C963" s="1">
        <v>43868</v>
      </c>
      <c r="D963" t="s">
        <v>6</v>
      </c>
      <c r="E963" t="s">
        <v>13</v>
      </c>
      <c r="F963">
        <v>2000</v>
      </c>
      <c r="G963" s="6">
        <f t="shared" si="60"/>
        <v>11.36364</v>
      </c>
      <c r="H963" s="6">
        <f t="shared" si="61"/>
        <v>0</v>
      </c>
      <c r="I963" s="6">
        <f t="shared" si="62"/>
        <v>0</v>
      </c>
      <c r="J963" s="6">
        <f t="shared" si="63"/>
        <v>11.36364</v>
      </c>
    </row>
    <row r="964" spans="1:10" x14ac:dyDescent="0.2">
      <c r="A964" t="s">
        <v>28</v>
      </c>
      <c r="B964" t="s">
        <v>40</v>
      </c>
      <c r="C964" s="1">
        <v>43869</v>
      </c>
      <c r="D964" t="s">
        <v>8</v>
      </c>
      <c r="E964" t="s">
        <v>15</v>
      </c>
      <c r="F964">
        <v>6.5</v>
      </c>
      <c r="G964" s="6">
        <f t="shared" si="60"/>
        <v>0</v>
      </c>
      <c r="H964" s="6">
        <f t="shared" si="61"/>
        <v>0</v>
      </c>
      <c r="I964" s="6">
        <f t="shared" si="62"/>
        <v>19.5</v>
      </c>
      <c r="J964" s="6">
        <f t="shared" si="63"/>
        <v>19.5</v>
      </c>
    </row>
    <row r="965" spans="1:10" x14ac:dyDescent="0.2">
      <c r="A965" t="s">
        <v>28</v>
      </c>
      <c r="B965" t="s">
        <v>40</v>
      </c>
      <c r="C965" s="1">
        <v>43870</v>
      </c>
      <c r="D965" t="s">
        <v>10</v>
      </c>
      <c r="E965" t="s">
        <v>15</v>
      </c>
      <c r="F965">
        <v>26.3</v>
      </c>
      <c r="G965" s="6">
        <f t="shared" si="60"/>
        <v>0</v>
      </c>
      <c r="H965" s="6">
        <f t="shared" si="61"/>
        <v>26.3</v>
      </c>
      <c r="I965" s="6">
        <f t="shared" si="62"/>
        <v>0</v>
      </c>
      <c r="J965" s="6">
        <f t="shared" si="63"/>
        <v>26.3</v>
      </c>
    </row>
    <row r="966" spans="1:10" x14ac:dyDescent="0.2">
      <c r="A966" t="s">
        <v>28</v>
      </c>
      <c r="B966" t="s">
        <v>40</v>
      </c>
      <c r="C966" s="1">
        <v>43871</v>
      </c>
      <c r="D966" t="s">
        <v>6</v>
      </c>
      <c r="E966" t="s">
        <v>13</v>
      </c>
      <c r="F966">
        <v>2000</v>
      </c>
      <c r="G966" s="6">
        <f t="shared" si="60"/>
        <v>11.36364</v>
      </c>
      <c r="H966" s="6">
        <f t="shared" si="61"/>
        <v>0</v>
      </c>
      <c r="I966" s="6">
        <f t="shared" si="62"/>
        <v>0</v>
      </c>
      <c r="J966" s="6">
        <f t="shared" si="63"/>
        <v>11.36364</v>
      </c>
    </row>
    <row r="967" spans="1:10" x14ac:dyDescent="0.2">
      <c r="A967" t="s">
        <v>28</v>
      </c>
      <c r="B967" t="s">
        <v>40</v>
      </c>
      <c r="C967" s="1">
        <v>43872</v>
      </c>
      <c r="D967" t="s">
        <v>8</v>
      </c>
      <c r="E967" t="s">
        <v>15</v>
      </c>
      <c r="F967">
        <v>6.07</v>
      </c>
      <c r="G967" s="6">
        <f t="shared" si="60"/>
        <v>0</v>
      </c>
      <c r="H967" s="6">
        <f t="shared" si="61"/>
        <v>0</v>
      </c>
      <c r="I967" s="6">
        <f t="shared" si="62"/>
        <v>18.21</v>
      </c>
      <c r="J967" s="6">
        <f t="shared" si="63"/>
        <v>18.21</v>
      </c>
    </row>
    <row r="968" spans="1:10" x14ac:dyDescent="0.2">
      <c r="A968" t="s">
        <v>28</v>
      </c>
      <c r="B968" t="s">
        <v>40</v>
      </c>
      <c r="C968" s="1">
        <v>43873</v>
      </c>
      <c r="D968" t="s">
        <v>10</v>
      </c>
      <c r="E968" t="s">
        <v>15</v>
      </c>
      <c r="F968">
        <v>18</v>
      </c>
      <c r="G968" s="6">
        <f t="shared" si="60"/>
        <v>0</v>
      </c>
      <c r="H968" s="6">
        <f t="shared" si="61"/>
        <v>18</v>
      </c>
      <c r="I968" s="6">
        <f t="shared" si="62"/>
        <v>0</v>
      </c>
      <c r="J968" s="6">
        <f t="shared" si="63"/>
        <v>18</v>
      </c>
    </row>
    <row r="969" spans="1:10" x14ac:dyDescent="0.2">
      <c r="A969" t="s">
        <v>28</v>
      </c>
      <c r="B969" t="s">
        <v>40</v>
      </c>
      <c r="C969" s="1">
        <v>43874</v>
      </c>
      <c r="D969" t="s">
        <v>8</v>
      </c>
      <c r="E969" t="s">
        <v>15</v>
      </c>
      <c r="F969">
        <v>7</v>
      </c>
      <c r="G969" s="6">
        <f t="shared" si="60"/>
        <v>0</v>
      </c>
      <c r="H969" s="6">
        <f t="shared" si="61"/>
        <v>0</v>
      </c>
      <c r="I969" s="6">
        <f t="shared" si="62"/>
        <v>21</v>
      </c>
      <c r="J969" s="6">
        <f t="shared" si="63"/>
        <v>21</v>
      </c>
    </row>
    <row r="970" spans="1:10" x14ac:dyDescent="0.2">
      <c r="A970" t="s">
        <v>49</v>
      </c>
      <c r="B970" t="s">
        <v>40</v>
      </c>
      <c r="C970" s="1">
        <v>43850</v>
      </c>
      <c r="D970" t="s">
        <v>8</v>
      </c>
      <c r="E970" t="s">
        <v>15</v>
      </c>
      <c r="F970">
        <v>5</v>
      </c>
      <c r="G970" s="6">
        <f t="shared" si="60"/>
        <v>0</v>
      </c>
      <c r="H970" s="6">
        <f t="shared" si="61"/>
        <v>0</v>
      </c>
      <c r="I970" s="6">
        <f t="shared" si="62"/>
        <v>15</v>
      </c>
      <c r="J970" s="6">
        <f t="shared" si="63"/>
        <v>15</v>
      </c>
    </row>
    <row r="971" spans="1:10" x14ac:dyDescent="0.2">
      <c r="A971" t="s">
        <v>49</v>
      </c>
      <c r="B971" t="s">
        <v>40</v>
      </c>
      <c r="C971" s="1">
        <v>43857</v>
      </c>
      <c r="D971" t="s">
        <v>10</v>
      </c>
      <c r="E971" t="s">
        <v>15</v>
      </c>
      <c r="F971">
        <v>17</v>
      </c>
      <c r="G971" s="6">
        <f t="shared" si="60"/>
        <v>0</v>
      </c>
      <c r="H971" s="6">
        <f t="shared" si="61"/>
        <v>17</v>
      </c>
      <c r="I971" s="6">
        <f t="shared" si="62"/>
        <v>0</v>
      </c>
      <c r="J971" s="6">
        <f t="shared" si="63"/>
        <v>17</v>
      </c>
    </row>
    <row r="972" spans="1:10" x14ac:dyDescent="0.2">
      <c r="A972" t="s">
        <v>49</v>
      </c>
      <c r="B972" t="s">
        <v>40</v>
      </c>
      <c r="C972" s="1">
        <v>43857</v>
      </c>
      <c r="D972" t="s">
        <v>6</v>
      </c>
      <c r="E972" t="s">
        <v>13</v>
      </c>
      <c r="F972">
        <v>2800</v>
      </c>
      <c r="G972" s="6">
        <f t="shared" si="60"/>
        <v>15.909096</v>
      </c>
      <c r="H972" s="6">
        <f t="shared" si="61"/>
        <v>0</v>
      </c>
      <c r="I972" s="6">
        <f t="shared" si="62"/>
        <v>0</v>
      </c>
      <c r="J972" s="6">
        <f t="shared" si="63"/>
        <v>15.909096</v>
      </c>
    </row>
    <row r="973" spans="1:10" x14ac:dyDescent="0.2">
      <c r="A973" t="s">
        <v>49</v>
      </c>
      <c r="B973" t="s">
        <v>40</v>
      </c>
      <c r="C973" s="1">
        <v>43858</v>
      </c>
      <c r="D973" t="s">
        <v>8</v>
      </c>
      <c r="E973" t="s">
        <v>15</v>
      </c>
      <c r="F973">
        <v>19</v>
      </c>
      <c r="G973" s="6">
        <f t="shared" si="60"/>
        <v>0</v>
      </c>
      <c r="H973" s="6">
        <f t="shared" si="61"/>
        <v>0</v>
      </c>
      <c r="I973" s="6">
        <f t="shared" si="62"/>
        <v>57</v>
      </c>
      <c r="J973" s="6">
        <f t="shared" si="63"/>
        <v>57</v>
      </c>
    </row>
    <row r="974" spans="1:10" x14ac:dyDescent="0.2">
      <c r="A974" t="s">
        <v>49</v>
      </c>
      <c r="B974" t="s">
        <v>40</v>
      </c>
      <c r="C974" s="1">
        <v>43876</v>
      </c>
      <c r="D974" t="s">
        <v>6</v>
      </c>
      <c r="E974" t="s">
        <v>13</v>
      </c>
      <c r="F974">
        <v>1000</v>
      </c>
      <c r="G974" s="6">
        <f t="shared" si="60"/>
        <v>5.6818200000000001</v>
      </c>
      <c r="H974" s="6">
        <f t="shared" si="61"/>
        <v>0</v>
      </c>
      <c r="I974" s="6">
        <f t="shared" si="62"/>
        <v>0</v>
      </c>
      <c r="J974" s="6">
        <f t="shared" si="63"/>
        <v>5.6818200000000001</v>
      </c>
    </row>
    <row r="975" spans="1:10" x14ac:dyDescent="0.2">
      <c r="A975" t="s">
        <v>38</v>
      </c>
      <c r="B975" t="s">
        <v>40</v>
      </c>
      <c r="C975" s="1">
        <v>43845</v>
      </c>
      <c r="D975" t="s">
        <v>10</v>
      </c>
      <c r="E975" t="s">
        <v>15</v>
      </c>
      <c r="F975">
        <v>73.260000000000005</v>
      </c>
      <c r="G975" s="6">
        <f t="shared" si="60"/>
        <v>0</v>
      </c>
      <c r="H975" s="6">
        <f t="shared" si="61"/>
        <v>73.260000000000005</v>
      </c>
      <c r="I975" s="6">
        <f t="shared" si="62"/>
        <v>0</v>
      </c>
      <c r="J975" s="6">
        <f t="shared" si="63"/>
        <v>73.260000000000005</v>
      </c>
    </row>
    <row r="976" spans="1:10" x14ac:dyDescent="0.2">
      <c r="A976" t="s">
        <v>38</v>
      </c>
      <c r="B976" t="s">
        <v>40</v>
      </c>
      <c r="C976" s="1">
        <v>43856</v>
      </c>
      <c r="D976" t="s">
        <v>10</v>
      </c>
      <c r="E976" t="s">
        <v>15</v>
      </c>
      <c r="F976">
        <v>107</v>
      </c>
      <c r="G976" s="6">
        <f t="shared" si="60"/>
        <v>0</v>
      </c>
      <c r="H976" s="6">
        <f t="shared" si="61"/>
        <v>107</v>
      </c>
      <c r="I976" s="6">
        <f t="shared" si="62"/>
        <v>0</v>
      </c>
      <c r="J976" s="6">
        <f t="shared" si="63"/>
        <v>107</v>
      </c>
    </row>
    <row r="977" spans="1:10" x14ac:dyDescent="0.2">
      <c r="A977" t="s">
        <v>38</v>
      </c>
      <c r="B977" t="s">
        <v>40</v>
      </c>
      <c r="C977" s="1">
        <v>43856</v>
      </c>
      <c r="D977" t="s">
        <v>8</v>
      </c>
      <c r="E977" t="s">
        <v>15</v>
      </c>
      <c r="F977">
        <v>8.32</v>
      </c>
      <c r="G977" s="6">
        <f t="shared" si="60"/>
        <v>0</v>
      </c>
      <c r="H977" s="6">
        <f t="shared" si="61"/>
        <v>0</v>
      </c>
      <c r="I977" s="6">
        <f t="shared" si="62"/>
        <v>24.96</v>
      </c>
      <c r="J977" s="6">
        <f t="shared" si="63"/>
        <v>24.96</v>
      </c>
    </row>
    <row r="978" spans="1:10" x14ac:dyDescent="0.2">
      <c r="A978" t="s">
        <v>38</v>
      </c>
      <c r="B978" t="s">
        <v>40</v>
      </c>
      <c r="C978" s="1">
        <v>43863</v>
      </c>
      <c r="D978" t="s">
        <v>10</v>
      </c>
      <c r="E978" t="s">
        <v>15</v>
      </c>
      <c r="F978">
        <v>43.3</v>
      </c>
      <c r="G978" s="6">
        <f t="shared" si="60"/>
        <v>0</v>
      </c>
      <c r="H978" s="6">
        <f t="shared" si="61"/>
        <v>43.3</v>
      </c>
      <c r="I978" s="6">
        <f t="shared" si="62"/>
        <v>0</v>
      </c>
      <c r="J978" s="6">
        <f t="shared" si="63"/>
        <v>43.3</v>
      </c>
    </row>
    <row r="979" spans="1:10" x14ac:dyDescent="0.2">
      <c r="A979" t="s">
        <v>38</v>
      </c>
      <c r="B979" t="s">
        <v>40</v>
      </c>
      <c r="C979" s="1">
        <v>43863</v>
      </c>
      <c r="D979" t="s">
        <v>8</v>
      </c>
      <c r="E979" t="s">
        <v>15</v>
      </c>
      <c r="F979">
        <v>1.66</v>
      </c>
      <c r="G979" s="6">
        <f t="shared" si="60"/>
        <v>0</v>
      </c>
      <c r="H979" s="6">
        <f t="shared" si="61"/>
        <v>0</v>
      </c>
      <c r="I979" s="6">
        <f t="shared" si="62"/>
        <v>4.9799999999999995</v>
      </c>
      <c r="J979" s="6">
        <f t="shared" si="63"/>
        <v>4.9799999999999995</v>
      </c>
    </row>
    <row r="980" spans="1:10" x14ac:dyDescent="0.2">
      <c r="A980" t="s">
        <v>38</v>
      </c>
      <c r="B980" t="s">
        <v>40</v>
      </c>
      <c r="C980" s="1">
        <v>43872</v>
      </c>
      <c r="D980" t="s">
        <v>10</v>
      </c>
      <c r="E980" t="s">
        <v>15</v>
      </c>
      <c r="F980">
        <v>61.2</v>
      </c>
      <c r="G980" s="6">
        <f t="shared" si="60"/>
        <v>0</v>
      </c>
      <c r="H980" s="6">
        <f t="shared" si="61"/>
        <v>61.2</v>
      </c>
      <c r="I980" s="6">
        <f t="shared" si="62"/>
        <v>0</v>
      </c>
      <c r="J980" s="6">
        <f t="shared" si="63"/>
        <v>61.2</v>
      </c>
    </row>
    <row r="981" spans="1:10" x14ac:dyDescent="0.2">
      <c r="A981" t="s">
        <v>38</v>
      </c>
      <c r="B981" t="s">
        <v>40</v>
      </c>
      <c r="C981" s="1">
        <v>43872</v>
      </c>
      <c r="D981" t="s">
        <v>8</v>
      </c>
      <c r="E981" t="s">
        <v>15</v>
      </c>
      <c r="F981">
        <v>3.76</v>
      </c>
      <c r="G981" s="6">
        <f t="shared" si="60"/>
        <v>0</v>
      </c>
      <c r="H981" s="6">
        <f t="shared" si="61"/>
        <v>0</v>
      </c>
      <c r="I981" s="6">
        <f t="shared" si="62"/>
        <v>11.28</v>
      </c>
      <c r="J981" s="6">
        <f t="shared" si="63"/>
        <v>11.28</v>
      </c>
    </row>
    <row r="982" spans="1:10" x14ac:dyDescent="0.2">
      <c r="A982" t="s">
        <v>26</v>
      </c>
      <c r="B982" t="s">
        <v>40</v>
      </c>
      <c r="C982" s="1">
        <v>43845</v>
      </c>
      <c r="D982" t="s">
        <v>8</v>
      </c>
      <c r="E982" t="s">
        <v>15</v>
      </c>
      <c r="F982">
        <v>4</v>
      </c>
      <c r="G982" s="6">
        <f t="shared" si="60"/>
        <v>0</v>
      </c>
      <c r="H982" s="6">
        <f t="shared" si="61"/>
        <v>0</v>
      </c>
      <c r="I982" s="6">
        <f t="shared" si="62"/>
        <v>12</v>
      </c>
      <c r="J982" s="6">
        <f t="shared" si="63"/>
        <v>12</v>
      </c>
    </row>
    <row r="983" spans="1:10" x14ac:dyDescent="0.2">
      <c r="A983" t="s">
        <v>26</v>
      </c>
      <c r="B983" t="s">
        <v>40</v>
      </c>
      <c r="C983" s="1">
        <v>43846</v>
      </c>
      <c r="D983" t="s">
        <v>10</v>
      </c>
      <c r="E983" t="s">
        <v>15</v>
      </c>
      <c r="F983">
        <v>16</v>
      </c>
      <c r="G983" s="6">
        <f t="shared" si="60"/>
        <v>0</v>
      </c>
      <c r="H983" s="6">
        <f t="shared" si="61"/>
        <v>16</v>
      </c>
      <c r="I983" s="6">
        <f t="shared" si="62"/>
        <v>0</v>
      </c>
      <c r="J983" s="6">
        <f t="shared" si="63"/>
        <v>16</v>
      </c>
    </row>
    <row r="984" spans="1:10" x14ac:dyDescent="0.2">
      <c r="A984" t="s">
        <v>26</v>
      </c>
      <c r="B984" t="s">
        <v>40</v>
      </c>
      <c r="C984" s="1">
        <v>43849</v>
      </c>
      <c r="D984" t="s">
        <v>8</v>
      </c>
      <c r="E984" t="s">
        <v>15</v>
      </c>
      <c r="F984">
        <v>26.5</v>
      </c>
      <c r="G984" s="6">
        <f t="shared" si="60"/>
        <v>0</v>
      </c>
      <c r="H984" s="6">
        <f t="shared" si="61"/>
        <v>0</v>
      </c>
      <c r="I984" s="6">
        <f t="shared" si="62"/>
        <v>79.5</v>
      </c>
      <c r="J984" s="6">
        <f t="shared" si="63"/>
        <v>79.5</v>
      </c>
    </row>
    <row r="985" spans="1:10" x14ac:dyDescent="0.2">
      <c r="A985" t="s">
        <v>26</v>
      </c>
      <c r="B985" t="s">
        <v>40</v>
      </c>
      <c r="C985" s="1">
        <v>43853</v>
      </c>
      <c r="D985" t="s">
        <v>10</v>
      </c>
      <c r="E985" t="s">
        <v>15</v>
      </c>
      <c r="F985">
        <v>19</v>
      </c>
      <c r="G985" s="6">
        <f t="shared" si="60"/>
        <v>0</v>
      </c>
      <c r="H985" s="6">
        <f t="shared" si="61"/>
        <v>19</v>
      </c>
      <c r="I985" s="6">
        <f t="shared" si="62"/>
        <v>0</v>
      </c>
      <c r="J985" s="6">
        <f t="shared" si="63"/>
        <v>19</v>
      </c>
    </row>
    <row r="986" spans="1:10" x14ac:dyDescent="0.2">
      <c r="A986" t="s">
        <v>26</v>
      </c>
      <c r="B986" t="s">
        <v>40</v>
      </c>
      <c r="C986" s="1">
        <v>43855</v>
      </c>
      <c r="D986" t="s">
        <v>8</v>
      </c>
      <c r="E986" t="s">
        <v>15</v>
      </c>
      <c r="F986">
        <v>3.1</v>
      </c>
      <c r="G986" s="6">
        <f t="shared" si="60"/>
        <v>0</v>
      </c>
      <c r="H986" s="6">
        <f t="shared" si="61"/>
        <v>0</v>
      </c>
      <c r="I986" s="6">
        <f t="shared" si="62"/>
        <v>9.3000000000000007</v>
      </c>
      <c r="J986" s="6">
        <f t="shared" si="63"/>
        <v>9.3000000000000007</v>
      </c>
    </row>
    <row r="987" spans="1:10" x14ac:dyDescent="0.2">
      <c r="A987" t="s">
        <v>26</v>
      </c>
      <c r="B987" t="s">
        <v>40</v>
      </c>
      <c r="C987" s="1">
        <v>43857</v>
      </c>
      <c r="D987" t="s">
        <v>10</v>
      </c>
      <c r="E987" t="s">
        <v>15</v>
      </c>
      <c r="F987">
        <v>9</v>
      </c>
      <c r="G987" s="6">
        <f t="shared" si="60"/>
        <v>0</v>
      </c>
      <c r="H987" s="6">
        <f t="shared" si="61"/>
        <v>9</v>
      </c>
      <c r="I987" s="6">
        <f t="shared" si="62"/>
        <v>0</v>
      </c>
      <c r="J987" s="6">
        <f t="shared" si="63"/>
        <v>9</v>
      </c>
    </row>
    <row r="988" spans="1:10" x14ac:dyDescent="0.2">
      <c r="A988" t="s">
        <v>26</v>
      </c>
      <c r="B988" t="s">
        <v>40</v>
      </c>
      <c r="C988" s="1">
        <v>43858</v>
      </c>
      <c r="D988" t="s">
        <v>10</v>
      </c>
      <c r="E988" t="s">
        <v>15</v>
      </c>
      <c r="F988">
        <v>18</v>
      </c>
      <c r="G988" s="6">
        <f t="shared" si="60"/>
        <v>0</v>
      </c>
      <c r="H988" s="6">
        <f t="shared" si="61"/>
        <v>18</v>
      </c>
      <c r="I988" s="6">
        <f t="shared" si="62"/>
        <v>0</v>
      </c>
      <c r="J988" s="6">
        <f t="shared" si="63"/>
        <v>18</v>
      </c>
    </row>
    <row r="989" spans="1:10" x14ac:dyDescent="0.2">
      <c r="A989" t="s">
        <v>26</v>
      </c>
      <c r="B989" t="s">
        <v>40</v>
      </c>
      <c r="C989" s="1">
        <v>43860</v>
      </c>
      <c r="D989" t="s">
        <v>10</v>
      </c>
      <c r="E989" t="s">
        <v>15</v>
      </c>
      <c r="F989">
        <v>15</v>
      </c>
      <c r="G989" s="6">
        <f t="shared" si="60"/>
        <v>0</v>
      </c>
      <c r="H989" s="6">
        <f t="shared" si="61"/>
        <v>15</v>
      </c>
      <c r="I989" s="6">
        <f t="shared" si="62"/>
        <v>0</v>
      </c>
      <c r="J989" s="6">
        <f t="shared" si="63"/>
        <v>15</v>
      </c>
    </row>
    <row r="990" spans="1:10" x14ac:dyDescent="0.2">
      <c r="A990" t="s">
        <v>26</v>
      </c>
      <c r="B990" t="s">
        <v>40</v>
      </c>
      <c r="C990" s="1">
        <v>43863</v>
      </c>
      <c r="D990" t="s">
        <v>8</v>
      </c>
      <c r="E990" t="s">
        <v>15</v>
      </c>
      <c r="F990">
        <v>11</v>
      </c>
      <c r="G990" s="6">
        <f t="shared" si="60"/>
        <v>0</v>
      </c>
      <c r="H990" s="6">
        <f t="shared" si="61"/>
        <v>0</v>
      </c>
      <c r="I990" s="6">
        <f t="shared" si="62"/>
        <v>33</v>
      </c>
      <c r="J990" s="6">
        <f t="shared" si="63"/>
        <v>33</v>
      </c>
    </row>
    <row r="991" spans="1:10" x14ac:dyDescent="0.2">
      <c r="A991" t="s">
        <v>26</v>
      </c>
      <c r="B991" t="s">
        <v>40</v>
      </c>
      <c r="C991" s="1">
        <v>43865</v>
      </c>
      <c r="D991" t="s">
        <v>10</v>
      </c>
      <c r="E991" t="s">
        <v>15</v>
      </c>
      <c r="F991">
        <v>18</v>
      </c>
      <c r="G991" s="6">
        <f t="shared" si="60"/>
        <v>0</v>
      </c>
      <c r="H991" s="6">
        <f t="shared" si="61"/>
        <v>18</v>
      </c>
      <c r="I991" s="6">
        <f t="shared" si="62"/>
        <v>0</v>
      </c>
      <c r="J991" s="6">
        <f t="shared" si="63"/>
        <v>18</v>
      </c>
    </row>
    <row r="992" spans="1:10" x14ac:dyDescent="0.2">
      <c r="A992" t="s">
        <v>26</v>
      </c>
      <c r="B992" t="s">
        <v>40</v>
      </c>
      <c r="C992" s="1">
        <v>43879</v>
      </c>
      <c r="D992" t="s">
        <v>8</v>
      </c>
      <c r="E992" t="s">
        <v>15</v>
      </c>
      <c r="F992">
        <v>2.1</v>
      </c>
      <c r="G992" s="6">
        <f t="shared" si="60"/>
        <v>0</v>
      </c>
      <c r="H992" s="6">
        <f t="shared" si="61"/>
        <v>0</v>
      </c>
      <c r="I992" s="6">
        <f t="shared" si="62"/>
        <v>6.3000000000000007</v>
      </c>
      <c r="J992" s="6">
        <f t="shared" si="63"/>
        <v>6.3000000000000007</v>
      </c>
    </row>
    <row r="993" spans="1:10" x14ac:dyDescent="0.2">
      <c r="A993" t="s">
        <v>17</v>
      </c>
      <c r="B993" t="s">
        <v>40</v>
      </c>
      <c r="C993" s="1">
        <v>43845</v>
      </c>
      <c r="D993" t="s">
        <v>6</v>
      </c>
      <c r="E993" t="s">
        <v>13</v>
      </c>
      <c r="F993">
        <v>3281</v>
      </c>
      <c r="G993" s="6">
        <f t="shared" si="60"/>
        <v>18.642051419999998</v>
      </c>
      <c r="H993" s="6">
        <f t="shared" si="61"/>
        <v>0</v>
      </c>
      <c r="I993" s="6">
        <f t="shared" si="62"/>
        <v>0</v>
      </c>
      <c r="J993" s="6">
        <f t="shared" si="63"/>
        <v>18.642051419999998</v>
      </c>
    </row>
    <row r="994" spans="1:10" x14ac:dyDescent="0.2">
      <c r="A994" t="s">
        <v>17</v>
      </c>
      <c r="B994" t="s">
        <v>40</v>
      </c>
      <c r="C994" s="1">
        <v>43845</v>
      </c>
      <c r="D994" t="s">
        <v>10</v>
      </c>
      <c r="E994" t="s">
        <v>15</v>
      </c>
      <c r="F994">
        <v>24.35</v>
      </c>
      <c r="G994" s="6">
        <f t="shared" si="60"/>
        <v>0</v>
      </c>
      <c r="H994" s="6">
        <f t="shared" si="61"/>
        <v>24.35</v>
      </c>
      <c r="I994" s="6">
        <f t="shared" si="62"/>
        <v>0</v>
      </c>
      <c r="J994" s="6">
        <f t="shared" si="63"/>
        <v>24.35</v>
      </c>
    </row>
    <row r="995" spans="1:10" x14ac:dyDescent="0.2">
      <c r="A995" t="s">
        <v>17</v>
      </c>
      <c r="B995" t="s">
        <v>40</v>
      </c>
      <c r="C995" s="1">
        <v>43845</v>
      </c>
      <c r="D995" t="s">
        <v>8</v>
      </c>
      <c r="E995" t="s">
        <v>15</v>
      </c>
      <c r="F995">
        <v>1.76</v>
      </c>
      <c r="G995" s="6">
        <f t="shared" si="60"/>
        <v>0</v>
      </c>
      <c r="H995" s="6">
        <f t="shared" si="61"/>
        <v>0</v>
      </c>
      <c r="I995" s="6">
        <f t="shared" si="62"/>
        <v>5.28</v>
      </c>
      <c r="J995" s="6">
        <f t="shared" si="63"/>
        <v>5.28</v>
      </c>
    </row>
    <row r="996" spans="1:10" x14ac:dyDescent="0.2">
      <c r="A996" t="s">
        <v>17</v>
      </c>
      <c r="B996" t="s">
        <v>40</v>
      </c>
      <c r="C996" s="1">
        <v>43847</v>
      </c>
      <c r="D996" t="s">
        <v>6</v>
      </c>
      <c r="E996" t="s">
        <v>13</v>
      </c>
      <c r="F996">
        <v>2678</v>
      </c>
      <c r="G996" s="6">
        <f t="shared" si="60"/>
        <v>15.21591396</v>
      </c>
      <c r="H996" s="6">
        <f t="shared" si="61"/>
        <v>0</v>
      </c>
      <c r="I996" s="6">
        <f t="shared" si="62"/>
        <v>0</v>
      </c>
      <c r="J996" s="6">
        <f t="shared" si="63"/>
        <v>15.21591396</v>
      </c>
    </row>
    <row r="997" spans="1:10" x14ac:dyDescent="0.2">
      <c r="A997" t="s">
        <v>17</v>
      </c>
      <c r="B997" t="s">
        <v>40</v>
      </c>
      <c r="C997" s="1">
        <v>43848</v>
      </c>
      <c r="D997" t="s">
        <v>8</v>
      </c>
      <c r="E997" t="s">
        <v>15</v>
      </c>
      <c r="F997">
        <v>9.3000000000000007</v>
      </c>
      <c r="G997" s="6">
        <f t="shared" si="60"/>
        <v>0</v>
      </c>
      <c r="H997" s="6">
        <f t="shared" si="61"/>
        <v>0</v>
      </c>
      <c r="I997" s="6">
        <f t="shared" si="62"/>
        <v>27.900000000000002</v>
      </c>
      <c r="J997" s="6">
        <f t="shared" si="63"/>
        <v>27.900000000000002</v>
      </c>
    </row>
    <row r="998" spans="1:10" x14ac:dyDescent="0.2">
      <c r="A998" t="s">
        <v>17</v>
      </c>
      <c r="B998" t="s">
        <v>40</v>
      </c>
      <c r="C998" s="1">
        <v>43849</v>
      </c>
      <c r="D998" t="s">
        <v>10</v>
      </c>
      <c r="E998" t="s">
        <v>15</v>
      </c>
      <c r="F998">
        <v>46.1</v>
      </c>
      <c r="G998" s="6">
        <f t="shared" si="60"/>
        <v>0</v>
      </c>
      <c r="H998" s="6">
        <f t="shared" si="61"/>
        <v>46.1</v>
      </c>
      <c r="I998" s="6">
        <f t="shared" si="62"/>
        <v>0</v>
      </c>
      <c r="J998" s="6">
        <f t="shared" si="63"/>
        <v>46.1</v>
      </c>
    </row>
    <row r="999" spans="1:10" x14ac:dyDescent="0.2">
      <c r="A999" t="s">
        <v>17</v>
      </c>
      <c r="B999" t="s">
        <v>40</v>
      </c>
      <c r="C999" s="1">
        <v>43850</v>
      </c>
      <c r="D999" t="s">
        <v>8</v>
      </c>
      <c r="E999" t="s">
        <v>15</v>
      </c>
      <c r="F999">
        <v>3.36</v>
      </c>
      <c r="G999" s="6">
        <f t="shared" si="60"/>
        <v>0</v>
      </c>
      <c r="H999" s="6">
        <f t="shared" si="61"/>
        <v>0</v>
      </c>
      <c r="I999" s="6">
        <f t="shared" si="62"/>
        <v>10.08</v>
      </c>
      <c r="J999" s="6">
        <f t="shared" si="63"/>
        <v>10.08</v>
      </c>
    </row>
    <row r="1000" spans="1:10" x14ac:dyDescent="0.2">
      <c r="A1000" t="s">
        <v>17</v>
      </c>
      <c r="B1000" t="s">
        <v>40</v>
      </c>
      <c r="C1000" s="1">
        <v>43851</v>
      </c>
      <c r="D1000" t="s">
        <v>8</v>
      </c>
      <c r="E1000" t="s">
        <v>15</v>
      </c>
      <c r="F1000">
        <v>3.78</v>
      </c>
      <c r="G1000" s="6">
        <f t="shared" si="60"/>
        <v>0</v>
      </c>
      <c r="H1000" s="6">
        <f t="shared" si="61"/>
        <v>0</v>
      </c>
      <c r="I1000" s="6">
        <f t="shared" si="62"/>
        <v>11.34</v>
      </c>
      <c r="J1000" s="6">
        <f t="shared" si="63"/>
        <v>11.34</v>
      </c>
    </row>
    <row r="1001" spans="1:10" x14ac:dyDescent="0.2">
      <c r="A1001" t="s">
        <v>17</v>
      </c>
      <c r="B1001" t="s">
        <v>40</v>
      </c>
      <c r="C1001" s="1">
        <v>43851</v>
      </c>
      <c r="D1001" t="s">
        <v>10</v>
      </c>
      <c r="E1001" t="s">
        <v>15</v>
      </c>
      <c r="F1001">
        <v>19.8</v>
      </c>
      <c r="G1001" s="6">
        <f t="shared" si="60"/>
        <v>0</v>
      </c>
      <c r="H1001" s="6">
        <f t="shared" si="61"/>
        <v>19.8</v>
      </c>
      <c r="I1001" s="6">
        <f t="shared" si="62"/>
        <v>0</v>
      </c>
      <c r="J1001" s="6">
        <f t="shared" si="63"/>
        <v>19.8</v>
      </c>
    </row>
    <row r="1002" spans="1:10" x14ac:dyDescent="0.2">
      <c r="A1002" t="s">
        <v>17</v>
      </c>
      <c r="B1002" t="s">
        <v>40</v>
      </c>
      <c r="C1002" s="1">
        <v>43852</v>
      </c>
      <c r="D1002" t="s">
        <v>6</v>
      </c>
      <c r="E1002" t="s">
        <v>13</v>
      </c>
      <c r="F1002">
        <v>2625</v>
      </c>
      <c r="G1002" s="6">
        <f t="shared" si="60"/>
        <v>14.914777499999998</v>
      </c>
      <c r="H1002" s="6">
        <f t="shared" si="61"/>
        <v>0</v>
      </c>
      <c r="I1002" s="6">
        <f t="shared" si="62"/>
        <v>0</v>
      </c>
      <c r="J1002" s="6">
        <f t="shared" si="63"/>
        <v>14.914777499999998</v>
      </c>
    </row>
    <row r="1003" spans="1:10" x14ac:dyDescent="0.2">
      <c r="A1003" t="s">
        <v>17</v>
      </c>
      <c r="B1003" t="s">
        <v>40</v>
      </c>
      <c r="C1003" s="1">
        <v>43852</v>
      </c>
      <c r="D1003" t="s">
        <v>10</v>
      </c>
      <c r="E1003" t="s">
        <v>15</v>
      </c>
      <c r="F1003">
        <v>28.65</v>
      </c>
      <c r="G1003" s="6">
        <f t="shared" si="60"/>
        <v>0</v>
      </c>
      <c r="H1003" s="6">
        <f t="shared" si="61"/>
        <v>28.65</v>
      </c>
      <c r="I1003" s="6">
        <f t="shared" si="62"/>
        <v>0</v>
      </c>
      <c r="J1003" s="6">
        <f t="shared" si="63"/>
        <v>28.65</v>
      </c>
    </row>
    <row r="1004" spans="1:10" x14ac:dyDescent="0.2">
      <c r="A1004" t="s">
        <v>17</v>
      </c>
      <c r="B1004" t="s">
        <v>40</v>
      </c>
      <c r="C1004" s="1">
        <v>43854</v>
      </c>
      <c r="D1004" t="s">
        <v>6</v>
      </c>
      <c r="E1004" t="s">
        <v>13</v>
      </c>
      <c r="F1004">
        <v>2488</v>
      </c>
      <c r="G1004" s="6">
        <f t="shared" si="60"/>
        <v>14.13636816</v>
      </c>
      <c r="H1004" s="6">
        <f t="shared" si="61"/>
        <v>0</v>
      </c>
      <c r="I1004" s="6">
        <f t="shared" si="62"/>
        <v>0</v>
      </c>
      <c r="J1004" s="6">
        <f t="shared" si="63"/>
        <v>14.13636816</v>
      </c>
    </row>
    <row r="1005" spans="1:10" x14ac:dyDescent="0.2">
      <c r="A1005" t="s">
        <v>17</v>
      </c>
      <c r="B1005" t="s">
        <v>40</v>
      </c>
      <c r="C1005" s="1">
        <v>43854</v>
      </c>
      <c r="D1005" t="s">
        <v>8</v>
      </c>
      <c r="E1005" t="s">
        <v>15</v>
      </c>
      <c r="F1005">
        <v>1.88</v>
      </c>
      <c r="G1005" s="6">
        <f t="shared" si="60"/>
        <v>0</v>
      </c>
      <c r="H1005" s="6">
        <f t="shared" si="61"/>
        <v>0</v>
      </c>
      <c r="I1005" s="6">
        <f t="shared" si="62"/>
        <v>5.64</v>
      </c>
      <c r="J1005" s="6">
        <f t="shared" si="63"/>
        <v>5.64</v>
      </c>
    </row>
    <row r="1006" spans="1:10" x14ac:dyDescent="0.2">
      <c r="A1006" t="s">
        <v>17</v>
      </c>
      <c r="B1006" t="s">
        <v>40</v>
      </c>
      <c r="C1006" s="1">
        <v>43855</v>
      </c>
      <c r="D1006" t="s">
        <v>8</v>
      </c>
      <c r="E1006" t="s">
        <v>15</v>
      </c>
      <c r="F1006">
        <v>8.6999999999999993</v>
      </c>
      <c r="G1006" s="6">
        <f t="shared" si="60"/>
        <v>0</v>
      </c>
      <c r="H1006" s="6">
        <f t="shared" si="61"/>
        <v>0</v>
      </c>
      <c r="I1006" s="6">
        <f t="shared" si="62"/>
        <v>26.099999999999998</v>
      </c>
      <c r="J1006" s="6">
        <f t="shared" si="63"/>
        <v>26.099999999999998</v>
      </c>
    </row>
    <row r="1007" spans="1:10" x14ac:dyDescent="0.2">
      <c r="A1007" t="s">
        <v>17</v>
      </c>
      <c r="B1007" t="s">
        <v>40</v>
      </c>
      <c r="C1007" s="1">
        <v>43856</v>
      </c>
      <c r="D1007" t="s">
        <v>10</v>
      </c>
      <c r="E1007" t="s">
        <v>15</v>
      </c>
      <c r="F1007">
        <v>26.88</v>
      </c>
      <c r="G1007" s="6">
        <f t="shared" si="60"/>
        <v>0</v>
      </c>
      <c r="H1007" s="6">
        <f t="shared" si="61"/>
        <v>26.88</v>
      </c>
      <c r="I1007" s="6">
        <f t="shared" si="62"/>
        <v>0</v>
      </c>
      <c r="J1007" s="6">
        <f t="shared" si="63"/>
        <v>26.88</v>
      </c>
    </row>
    <row r="1008" spans="1:10" x14ac:dyDescent="0.2">
      <c r="A1008" t="s">
        <v>17</v>
      </c>
      <c r="B1008" t="s">
        <v>40</v>
      </c>
      <c r="C1008" s="1">
        <v>43858</v>
      </c>
      <c r="D1008" t="s">
        <v>10</v>
      </c>
      <c r="E1008" t="s">
        <v>15</v>
      </c>
      <c r="F1008">
        <v>18.88</v>
      </c>
      <c r="G1008" s="6">
        <f t="shared" si="60"/>
        <v>0</v>
      </c>
      <c r="H1008" s="6">
        <f t="shared" si="61"/>
        <v>18.88</v>
      </c>
      <c r="I1008" s="6">
        <f t="shared" si="62"/>
        <v>0</v>
      </c>
      <c r="J1008" s="6">
        <f t="shared" si="63"/>
        <v>18.88</v>
      </c>
    </row>
    <row r="1009" spans="1:10" x14ac:dyDescent="0.2">
      <c r="A1009" t="s">
        <v>17</v>
      </c>
      <c r="B1009" t="s">
        <v>40</v>
      </c>
      <c r="C1009" s="1">
        <v>43858</v>
      </c>
      <c r="D1009" t="s">
        <v>10</v>
      </c>
      <c r="E1009" t="s">
        <v>15</v>
      </c>
      <c r="F1009">
        <v>18.88</v>
      </c>
      <c r="G1009" s="6">
        <f t="shared" si="60"/>
        <v>0</v>
      </c>
      <c r="H1009" s="6">
        <f t="shared" si="61"/>
        <v>18.88</v>
      </c>
      <c r="I1009" s="6">
        <f t="shared" si="62"/>
        <v>0</v>
      </c>
      <c r="J1009" s="6">
        <f t="shared" si="63"/>
        <v>18.88</v>
      </c>
    </row>
    <row r="1010" spans="1:10" x14ac:dyDescent="0.2">
      <c r="A1010" t="s">
        <v>17</v>
      </c>
      <c r="B1010" t="s">
        <v>40</v>
      </c>
      <c r="C1010" s="1">
        <v>43859</v>
      </c>
      <c r="D1010" t="s">
        <v>6</v>
      </c>
      <c r="E1010" t="s">
        <v>13</v>
      </c>
      <c r="F1010">
        <v>2300</v>
      </c>
      <c r="G1010" s="6">
        <f t="shared" si="60"/>
        <v>13.068185999999999</v>
      </c>
      <c r="H1010" s="6">
        <f t="shared" si="61"/>
        <v>0</v>
      </c>
      <c r="I1010" s="6">
        <f t="shared" si="62"/>
        <v>0</v>
      </c>
      <c r="J1010" s="6">
        <f t="shared" si="63"/>
        <v>13.068185999999999</v>
      </c>
    </row>
    <row r="1011" spans="1:10" x14ac:dyDescent="0.2">
      <c r="A1011" t="s">
        <v>17</v>
      </c>
      <c r="B1011" t="s">
        <v>40</v>
      </c>
      <c r="C1011" s="1">
        <v>43860</v>
      </c>
      <c r="D1011" t="s">
        <v>8</v>
      </c>
      <c r="E1011" t="s">
        <v>15</v>
      </c>
      <c r="F1011">
        <v>2.38</v>
      </c>
      <c r="G1011" s="6">
        <f t="shared" si="60"/>
        <v>0</v>
      </c>
      <c r="H1011" s="6">
        <f t="shared" si="61"/>
        <v>0</v>
      </c>
      <c r="I1011" s="6">
        <f t="shared" si="62"/>
        <v>7.14</v>
      </c>
      <c r="J1011" s="6">
        <f t="shared" si="63"/>
        <v>7.14</v>
      </c>
    </row>
    <row r="1012" spans="1:10" x14ac:dyDescent="0.2">
      <c r="A1012" t="s">
        <v>17</v>
      </c>
      <c r="B1012" t="s">
        <v>40</v>
      </c>
      <c r="C1012" s="1">
        <v>43860</v>
      </c>
      <c r="D1012" t="s">
        <v>8</v>
      </c>
      <c r="E1012" t="s">
        <v>15</v>
      </c>
      <c r="F1012">
        <v>2.85</v>
      </c>
      <c r="G1012" s="6">
        <f t="shared" si="60"/>
        <v>0</v>
      </c>
      <c r="H1012" s="6">
        <f t="shared" si="61"/>
        <v>0</v>
      </c>
      <c r="I1012" s="6">
        <f t="shared" si="62"/>
        <v>8.5500000000000007</v>
      </c>
      <c r="J1012" s="6">
        <f t="shared" si="63"/>
        <v>8.5500000000000007</v>
      </c>
    </row>
    <row r="1013" spans="1:10" x14ac:dyDescent="0.2">
      <c r="A1013" t="s">
        <v>17</v>
      </c>
      <c r="B1013" t="s">
        <v>40</v>
      </c>
      <c r="C1013" s="1">
        <v>43861</v>
      </c>
      <c r="D1013" t="s">
        <v>6</v>
      </c>
      <c r="E1013" t="s">
        <v>13</v>
      </c>
      <c r="F1013">
        <v>2625</v>
      </c>
      <c r="G1013" s="6">
        <f t="shared" si="60"/>
        <v>14.914777499999998</v>
      </c>
      <c r="H1013" s="6">
        <f t="shared" si="61"/>
        <v>0</v>
      </c>
      <c r="I1013" s="6">
        <f t="shared" si="62"/>
        <v>0</v>
      </c>
      <c r="J1013" s="6">
        <f t="shared" si="63"/>
        <v>14.914777499999998</v>
      </c>
    </row>
    <row r="1014" spans="1:10" x14ac:dyDescent="0.2">
      <c r="A1014" t="s">
        <v>17</v>
      </c>
      <c r="B1014" t="s">
        <v>40</v>
      </c>
      <c r="C1014" s="1">
        <v>43862</v>
      </c>
      <c r="D1014" t="s">
        <v>8</v>
      </c>
      <c r="E1014" t="s">
        <v>15</v>
      </c>
      <c r="F1014">
        <v>3.06</v>
      </c>
      <c r="G1014" s="6">
        <f t="shared" si="60"/>
        <v>0</v>
      </c>
      <c r="H1014" s="6">
        <f t="shared" si="61"/>
        <v>0</v>
      </c>
      <c r="I1014" s="6">
        <f t="shared" si="62"/>
        <v>9.18</v>
      </c>
      <c r="J1014" s="6">
        <f t="shared" si="63"/>
        <v>9.18</v>
      </c>
    </row>
    <row r="1015" spans="1:10" x14ac:dyDescent="0.2">
      <c r="A1015" t="s">
        <v>17</v>
      </c>
      <c r="B1015" t="s">
        <v>40</v>
      </c>
      <c r="C1015" s="1">
        <v>43863</v>
      </c>
      <c r="D1015" t="s">
        <v>8</v>
      </c>
      <c r="E1015" t="s">
        <v>15</v>
      </c>
      <c r="F1015">
        <v>9.3000000000000007</v>
      </c>
      <c r="G1015" s="6">
        <f t="shared" si="60"/>
        <v>0</v>
      </c>
      <c r="H1015" s="6">
        <f t="shared" si="61"/>
        <v>0</v>
      </c>
      <c r="I1015" s="6">
        <f t="shared" si="62"/>
        <v>27.900000000000002</v>
      </c>
      <c r="J1015" s="6">
        <f t="shared" si="63"/>
        <v>27.900000000000002</v>
      </c>
    </row>
    <row r="1016" spans="1:10" x14ac:dyDescent="0.2">
      <c r="A1016" t="s">
        <v>17</v>
      </c>
      <c r="B1016" t="s">
        <v>40</v>
      </c>
      <c r="C1016" s="1">
        <v>43863</v>
      </c>
      <c r="D1016" t="s">
        <v>8</v>
      </c>
      <c r="E1016" t="s">
        <v>15</v>
      </c>
      <c r="F1016">
        <v>1.39</v>
      </c>
      <c r="G1016" s="6">
        <f t="shared" si="60"/>
        <v>0</v>
      </c>
      <c r="H1016" s="6">
        <f t="shared" si="61"/>
        <v>0</v>
      </c>
      <c r="I1016" s="6">
        <f t="shared" si="62"/>
        <v>4.17</v>
      </c>
      <c r="J1016" s="6">
        <f t="shared" si="63"/>
        <v>4.17</v>
      </c>
    </row>
    <row r="1017" spans="1:10" x14ac:dyDescent="0.2">
      <c r="A1017" t="s">
        <v>17</v>
      </c>
      <c r="B1017" t="s">
        <v>40</v>
      </c>
      <c r="C1017" s="1">
        <v>43863</v>
      </c>
      <c r="D1017" t="s">
        <v>8</v>
      </c>
      <c r="E1017" t="s">
        <v>15</v>
      </c>
      <c r="F1017">
        <v>1.39</v>
      </c>
      <c r="G1017" s="6">
        <f t="shared" si="60"/>
        <v>0</v>
      </c>
      <c r="H1017" s="6">
        <f t="shared" si="61"/>
        <v>0</v>
      </c>
      <c r="I1017" s="6">
        <f t="shared" si="62"/>
        <v>4.17</v>
      </c>
      <c r="J1017" s="6">
        <f t="shared" si="63"/>
        <v>4.17</v>
      </c>
    </row>
    <row r="1018" spans="1:10" x14ac:dyDescent="0.2">
      <c r="A1018" t="s">
        <v>17</v>
      </c>
      <c r="B1018" t="s">
        <v>40</v>
      </c>
      <c r="C1018" s="1">
        <v>43864</v>
      </c>
      <c r="D1018" t="s">
        <v>8</v>
      </c>
      <c r="E1018" t="s">
        <v>15</v>
      </c>
      <c r="F1018">
        <v>2.6</v>
      </c>
      <c r="G1018" s="6">
        <f t="shared" si="60"/>
        <v>0</v>
      </c>
      <c r="H1018" s="6">
        <f t="shared" si="61"/>
        <v>0</v>
      </c>
      <c r="I1018" s="6">
        <f t="shared" si="62"/>
        <v>7.8000000000000007</v>
      </c>
      <c r="J1018" s="6">
        <f t="shared" si="63"/>
        <v>7.8000000000000007</v>
      </c>
    </row>
    <row r="1019" spans="1:10" x14ac:dyDescent="0.2">
      <c r="A1019" t="s">
        <v>17</v>
      </c>
      <c r="B1019" t="s">
        <v>40</v>
      </c>
      <c r="C1019" s="1">
        <v>43865</v>
      </c>
      <c r="D1019" t="s">
        <v>10</v>
      </c>
      <c r="E1019" t="s">
        <v>15</v>
      </c>
      <c r="F1019">
        <v>20.100000000000001</v>
      </c>
      <c r="G1019" s="6">
        <f t="shared" si="60"/>
        <v>0</v>
      </c>
      <c r="H1019" s="6">
        <f t="shared" si="61"/>
        <v>20.100000000000001</v>
      </c>
      <c r="I1019" s="6">
        <f t="shared" si="62"/>
        <v>0</v>
      </c>
      <c r="J1019" s="6">
        <f t="shared" si="63"/>
        <v>20.100000000000001</v>
      </c>
    </row>
    <row r="1020" spans="1:10" x14ac:dyDescent="0.2">
      <c r="A1020" t="s">
        <v>17</v>
      </c>
      <c r="B1020" t="s">
        <v>40</v>
      </c>
      <c r="C1020" s="1">
        <v>43865</v>
      </c>
      <c r="D1020" t="s">
        <v>8</v>
      </c>
      <c r="E1020" t="s">
        <v>15</v>
      </c>
      <c r="F1020">
        <v>4.03</v>
      </c>
      <c r="G1020" s="6">
        <f t="shared" si="60"/>
        <v>0</v>
      </c>
      <c r="H1020" s="6">
        <f t="shared" si="61"/>
        <v>0</v>
      </c>
      <c r="I1020" s="6">
        <f t="shared" si="62"/>
        <v>12.09</v>
      </c>
      <c r="J1020" s="6">
        <f t="shared" si="63"/>
        <v>12.09</v>
      </c>
    </row>
    <row r="1021" spans="1:10" x14ac:dyDescent="0.2">
      <c r="A1021" t="s">
        <v>17</v>
      </c>
      <c r="B1021" t="s">
        <v>40</v>
      </c>
      <c r="C1021" s="1">
        <v>43866</v>
      </c>
      <c r="D1021" t="s">
        <v>6</v>
      </c>
      <c r="E1021" t="s">
        <v>13</v>
      </c>
      <c r="F1021">
        <v>2515</v>
      </c>
      <c r="G1021" s="6">
        <f t="shared" si="60"/>
        <v>14.289777299999999</v>
      </c>
      <c r="H1021" s="6">
        <f t="shared" si="61"/>
        <v>0</v>
      </c>
      <c r="I1021" s="6">
        <f t="shared" si="62"/>
        <v>0</v>
      </c>
      <c r="J1021" s="6">
        <f t="shared" si="63"/>
        <v>14.289777299999999</v>
      </c>
    </row>
    <row r="1022" spans="1:10" x14ac:dyDescent="0.2">
      <c r="A1022" t="s">
        <v>17</v>
      </c>
      <c r="B1022" t="s">
        <v>40</v>
      </c>
      <c r="C1022" s="1">
        <v>43867</v>
      </c>
      <c r="D1022" t="s">
        <v>10</v>
      </c>
      <c r="E1022" t="s">
        <v>15</v>
      </c>
      <c r="F1022">
        <v>23.79</v>
      </c>
      <c r="G1022" s="6">
        <f t="shared" si="60"/>
        <v>0</v>
      </c>
      <c r="H1022" s="6">
        <f t="shared" si="61"/>
        <v>23.79</v>
      </c>
      <c r="I1022" s="6">
        <f t="shared" si="62"/>
        <v>0</v>
      </c>
      <c r="J1022" s="6">
        <f t="shared" si="63"/>
        <v>23.79</v>
      </c>
    </row>
    <row r="1023" spans="1:10" x14ac:dyDescent="0.2">
      <c r="A1023" t="s">
        <v>17</v>
      </c>
      <c r="B1023" t="s">
        <v>40</v>
      </c>
      <c r="C1023" s="1">
        <v>43868</v>
      </c>
      <c r="D1023" t="s">
        <v>6</v>
      </c>
      <c r="E1023" t="s">
        <v>13</v>
      </c>
      <c r="F1023">
        <v>2352</v>
      </c>
      <c r="G1023" s="6">
        <f t="shared" si="60"/>
        <v>13.363640639999998</v>
      </c>
      <c r="H1023" s="6">
        <f t="shared" si="61"/>
        <v>0</v>
      </c>
      <c r="I1023" s="6">
        <f t="shared" si="62"/>
        <v>0</v>
      </c>
      <c r="J1023" s="6">
        <f t="shared" si="63"/>
        <v>13.363640639999998</v>
      </c>
    </row>
    <row r="1024" spans="1:10" x14ac:dyDescent="0.2">
      <c r="A1024" t="s">
        <v>17</v>
      </c>
      <c r="B1024" t="s">
        <v>40</v>
      </c>
      <c r="C1024" s="1">
        <v>43869</v>
      </c>
      <c r="D1024" t="s">
        <v>8</v>
      </c>
      <c r="E1024" t="s">
        <v>15</v>
      </c>
      <c r="F1024">
        <v>8.81</v>
      </c>
      <c r="G1024" s="6">
        <f t="shared" si="60"/>
        <v>0</v>
      </c>
      <c r="H1024" s="6">
        <f t="shared" si="61"/>
        <v>0</v>
      </c>
      <c r="I1024" s="6">
        <f t="shared" si="62"/>
        <v>26.43</v>
      </c>
      <c r="J1024" s="6">
        <f t="shared" si="63"/>
        <v>26.43</v>
      </c>
    </row>
    <row r="1025" spans="1:10" x14ac:dyDescent="0.2">
      <c r="A1025" t="s">
        <v>17</v>
      </c>
      <c r="B1025" t="s">
        <v>40</v>
      </c>
      <c r="C1025" s="1">
        <v>43869</v>
      </c>
      <c r="D1025" t="s">
        <v>8</v>
      </c>
      <c r="E1025" t="s">
        <v>15</v>
      </c>
      <c r="F1025">
        <v>2.19</v>
      </c>
      <c r="G1025" s="6">
        <f t="shared" si="60"/>
        <v>0</v>
      </c>
      <c r="H1025" s="6">
        <f t="shared" si="61"/>
        <v>0</v>
      </c>
      <c r="I1025" s="6">
        <f t="shared" si="62"/>
        <v>6.57</v>
      </c>
      <c r="J1025" s="6">
        <f t="shared" si="63"/>
        <v>6.57</v>
      </c>
    </row>
    <row r="1026" spans="1:10" x14ac:dyDescent="0.2">
      <c r="A1026" t="s">
        <v>17</v>
      </c>
      <c r="B1026" t="s">
        <v>40</v>
      </c>
      <c r="C1026" s="1">
        <v>43869</v>
      </c>
      <c r="D1026" t="s">
        <v>8</v>
      </c>
      <c r="E1026" t="s">
        <v>15</v>
      </c>
      <c r="F1026">
        <v>2.89</v>
      </c>
      <c r="G1026" s="6">
        <f t="shared" ref="G1026:G1089" si="64">IF(D1026="Swim",((F1026*0.000568182)*10),0)</f>
        <v>0</v>
      </c>
      <c r="H1026" s="6">
        <f t="shared" ref="H1026:H1089" si="65">IF(D1026="Bike",F1026,0)</f>
        <v>0</v>
      </c>
      <c r="I1026" s="6">
        <f t="shared" ref="I1026:I1089" si="66">IF(D1026="Run",F1026*3,0)</f>
        <v>8.67</v>
      </c>
      <c r="J1026" s="6">
        <f t="shared" ref="J1026:J1089" si="67">SUM(G1026:I1026)</f>
        <v>8.67</v>
      </c>
    </row>
    <row r="1027" spans="1:10" x14ac:dyDescent="0.2">
      <c r="A1027" t="s">
        <v>17</v>
      </c>
      <c r="B1027" t="s">
        <v>40</v>
      </c>
      <c r="C1027" s="1">
        <v>43870</v>
      </c>
      <c r="D1027" t="s">
        <v>8</v>
      </c>
      <c r="E1027" t="s">
        <v>15</v>
      </c>
      <c r="F1027">
        <v>3.37</v>
      </c>
      <c r="G1027" s="6">
        <f t="shared" si="64"/>
        <v>0</v>
      </c>
      <c r="H1027" s="6">
        <f t="shared" si="65"/>
        <v>0</v>
      </c>
      <c r="I1027" s="6">
        <f t="shared" si="66"/>
        <v>10.11</v>
      </c>
      <c r="J1027" s="6">
        <f t="shared" si="67"/>
        <v>10.11</v>
      </c>
    </row>
    <row r="1028" spans="1:10" x14ac:dyDescent="0.2">
      <c r="A1028" t="s">
        <v>17</v>
      </c>
      <c r="B1028" t="s">
        <v>40</v>
      </c>
      <c r="C1028" s="1">
        <v>43872</v>
      </c>
      <c r="D1028" t="s">
        <v>10</v>
      </c>
      <c r="E1028" t="s">
        <v>15</v>
      </c>
      <c r="F1028">
        <v>19.899999999999999</v>
      </c>
      <c r="G1028" s="6">
        <f t="shared" si="64"/>
        <v>0</v>
      </c>
      <c r="H1028" s="6">
        <f t="shared" si="65"/>
        <v>19.899999999999999</v>
      </c>
      <c r="I1028" s="6">
        <f t="shared" si="66"/>
        <v>0</v>
      </c>
      <c r="J1028" s="6">
        <f t="shared" si="67"/>
        <v>19.899999999999999</v>
      </c>
    </row>
    <row r="1029" spans="1:10" x14ac:dyDescent="0.2">
      <c r="A1029" t="s">
        <v>17</v>
      </c>
      <c r="B1029" t="s">
        <v>40</v>
      </c>
      <c r="C1029" s="1">
        <v>43873</v>
      </c>
      <c r="D1029" t="s">
        <v>10</v>
      </c>
      <c r="E1029" t="s">
        <v>15</v>
      </c>
      <c r="F1029">
        <v>26.22</v>
      </c>
      <c r="G1029" s="6">
        <f t="shared" si="64"/>
        <v>0</v>
      </c>
      <c r="H1029" s="6">
        <f t="shared" si="65"/>
        <v>26.22</v>
      </c>
      <c r="I1029" s="6">
        <f t="shared" si="66"/>
        <v>0</v>
      </c>
      <c r="J1029" s="6">
        <f t="shared" si="67"/>
        <v>26.22</v>
      </c>
    </row>
    <row r="1030" spans="1:10" x14ac:dyDescent="0.2">
      <c r="A1030" t="s">
        <v>17</v>
      </c>
      <c r="B1030" t="s">
        <v>40</v>
      </c>
      <c r="C1030" s="1">
        <v>43873</v>
      </c>
      <c r="D1030" t="s">
        <v>6</v>
      </c>
      <c r="E1030" t="s">
        <v>13</v>
      </c>
      <c r="F1030">
        <v>2406</v>
      </c>
      <c r="G1030" s="6">
        <f t="shared" si="64"/>
        <v>13.67045892</v>
      </c>
      <c r="H1030" s="6">
        <f t="shared" si="65"/>
        <v>0</v>
      </c>
      <c r="I1030" s="6">
        <f t="shared" si="66"/>
        <v>0</v>
      </c>
      <c r="J1030" s="6">
        <f t="shared" si="67"/>
        <v>13.67045892</v>
      </c>
    </row>
    <row r="1031" spans="1:10" x14ac:dyDescent="0.2">
      <c r="A1031" t="s">
        <v>17</v>
      </c>
      <c r="B1031" t="s">
        <v>40</v>
      </c>
      <c r="C1031" s="1">
        <v>43873</v>
      </c>
      <c r="D1031" t="s">
        <v>8</v>
      </c>
      <c r="E1031" t="s">
        <v>15</v>
      </c>
      <c r="F1031">
        <v>2.23</v>
      </c>
      <c r="G1031" s="6">
        <f t="shared" si="64"/>
        <v>0</v>
      </c>
      <c r="H1031" s="6">
        <f t="shared" si="65"/>
        <v>0</v>
      </c>
      <c r="I1031" s="6">
        <f t="shared" si="66"/>
        <v>6.6899999999999995</v>
      </c>
      <c r="J1031" s="6">
        <f t="shared" si="67"/>
        <v>6.6899999999999995</v>
      </c>
    </row>
    <row r="1032" spans="1:10" x14ac:dyDescent="0.2">
      <c r="A1032" t="s">
        <v>17</v>
      </c>
      <c r="B1032" t="s">
        <v>40</v>
      </c>
      <c r="C1032" s="1">
        <v>43874</v>
      </c>
      <c r="D1032" t="s">
        <v>10</v>
      </c>
      <c r="E1032" t="s">
        <v>15</v>
      </c>
      <c r="F1032">
        <v>20.9</v>
      </c>
      <c r="G1032" s="6">
        <f t="shared" si="64"/>
        <v>0</v>
      </c>
      <c r="H1032" s="6">
        <f t="shared" si="65"/>
        <v>20.9</v>
      </c>
      <c r="I1032" s="6">
        <f t="shared" si="66"/>
        <v>0</v>
      </c>
      <c r="J1032" s="6">
        <f t="shared" si="67"/>
        <v>20.9</v>
      </c>
    </row>
    <row r="1033" spans="1:10" x14ac:dyDescent="0.2">
      <c r="A1033" t="s">
        <v>17</v>
      </c>
      <c r="B1033" t="s">
        <v>40</v>
      </c>
      <c r="C1033" s="1">
        <v>43875</v>
      </c>
      <c r="D1033" t="s">
        <v>6</v>
      </c>
      <c r="E1033" t="s">
        <v>13</v>
      </c>
      <c r="F1033">
        <v>2520</v>
      </c>
      <c r="G1033" s="6">
        <f t="shared" si="64"/>
        <v>14.318186399999998</v>
      </c>
      <c r="H1033" s="6">
        <f t="shared" si="65"/>
        <v>0</v>
      </c>
      <c r="I1033" s="6">
        <f t="shared" si="66"/>
        <v>0</v>
      </c>
      <c r="J1033" s="6">
        <f t="shared" si="67"/>
        <v>14.318186399999998</v>
      </c>
    </row>
    <row r="1034" spans="1:10" x14ac:dyDescent="0.2">
      <c r="A1034" t="s">
        <v>17</v>
      </c>
      <c r="B1034" t="s">
        <v>40</v>
      </c>
      <c r="C1034" s="1">
        <v>43876</v>
      </c>
      <c r="D1034" t="s">
        <v>8</v>
      </c>
      <c r="E1034" t="s">
        <v>15</v>
      </c>
      <c r="F1034">
        <v>12.44</v>
      </c>
      <c r="G1034" s="6">
        <f t="shared" si="64"/>
        <v>0</v>
      </c>
      <c r="H1034" s="6">
        <f t="shared" si="65"/>
        <v>0</v>
      </c>
      <c r="I1034" s="6">
        <f t="shared" si="66"/>
        <v>37.32</v>
      </c>
      <c r="J1034" s="6">
        <f t="shared" si="67"/>
        <v>37.32</v>
      </c>
    </row>
    <row r="1035" spans="1:10" x14ac:dyDescent="0.2">
      <c r="A1035" t="s">
        <v>17</v>
      </c>
      <c r="B1035" t="s">
        <v>40</v>
      </c>
      <c r="C1035" s="1">
        <v>43878</v>
      </c>
      <c r="D1035" t="s">
        <v>8</v>
      </c>
      <c r="E1035" t="s">
        <v>15</v>
      </c>
      <c r="F1035">
        <v>5.05</v>
      </c>
      <c r="G1035" s="6">
        <f t="shared" si="64"/>
        <v>0</v>
      </c>
      <c r="H1035" s="6">
        <f t="shared" si="65"/>
        <v>0</v>
      </c>
      <c r="I1035" s="6">
        <f t="shared" si="66"/>
        <v>15.149999999999999</v>
      </c>
      <c r="J1035" s="6">
        <f t="shared" si="67"/>
        <v>15.149999999999999</v>
      </c>
    </row>
    <row r="1036" spans="1:10" x14ac:dyDescent="0.2">
      <c r="A1036" t="s">
        <v>17</v>
      </c>
      <c r="B1036" t="s">
        <v>40</v>
      </c>
      <c r="C1036" s="1">
        <v>43879</v>
      </c>
      <c r="D1036" t="s">
        <v>10</v>
      </c>
      <c r="E1036" t="s">
        <v>15</v>
      </c>
      <c r="F1036">
        <v>20.170000000000002</v>
      </c>
      <c r="G1036" s="6">
        <f t="shared" si="64"/>
        <v>0</v>
      </c>
      <c r="H1036" s="6">
        <f t="shared" si="65"/>
        <v>20.170000000000002</v>
      </c>
      <c r="I1036" s="6">
        <f t="shared" si="66"/>
        <v>0</v>
      </c>
      <c r="J1036" s="6">
        <f t="shared" si="67"/>
        <v>20.170000000000002</v>
      </c>
    </row>
    <row r="1037" spans="1:10" x14ac:dyDescent="0.2">
      <c r="A1037" t="s">
        <v>17</v>
      </c>
      <c r="B1037" t="s">
        <v>40</v>
      </c>
      <c r="C1037" s="1">
        <v>43880</v>
      </c>
      <c r="D1037" t="s">
        <v>8</v>
      </c>
      <c r="E1037" t="s">
        <v>15</v>
      </c>
      <c r="F1037">
        <v>2.11</v>
      </c>
      <c r="G1037" s="6">
        <f t="shared" si="64"/>
        <v>0</v>
      </c>
      <c r="H1037" s="6">
        <f t="shared" si="65"/>
        <v>0</v>
      </c>
      <c r="I1037" s="6">
        <f t="shared" si="66"/>
        <v>6.33</v>
      </c>
      <c r="J1037" s="6">
        <f t="shared" si="67"/>
        <v>6.33</v>
      </c>
    </row>
    <row r="1038" spans="1:10" x14ac:dyDescent="0.2">
      <c r="A1038" t="s">
        <v>17</v>
      </c>
      <c r="B1038" t="s">
        <v>40</v>
      </c>
      <c r="C1038" s="1">
        <v>43880</v>
      </c>
      <c r="D1038" t="s">
        <v>6</v>
      </c>
      <c r="E1038" t="s">
        <v>13</v>
      </c>
      <c r="F1038">
        <v>2788</v>
      </c>
      <c r="G1038" s="6">
        <f t="shared" si="64"/>
        <v>15.840914159999999</v>
      </c>
      <c r="H1038" s="6">
        <f t="shared" si="65"/>
        <v>0</v>
      </c>
      <c r="I1038" s="6">
        <f t="shared" si="66"/>
        <v>0</v>
      </c>
      <c r="J1038" s="6">
        <f t="shared" si="67"/>
        <v>15.840914159999999</v>
      </c>
    </row>
    <row r="1039" spans="1:10" x14ac:dyDescent="0.2">
      <c r="A1039" t="s">
        <v>17</v>
      </c>
      <c r="B1039" t="s">
        <v>40</v>
      </c>
      <c r="C1039" s="1">
        <v>43880</v>
      </c>
      <c r="D1039" t="s">
        <v>10</v>
      </c>
      <c r="E1039" t="s">
        <v>15</v>
      </c>
      <c r="F1039">
        <v>21.95</v>
      </c>
      <c r="G1039" s="6">
        <f t="shared" si="64"/>
        <v>0</v>
      </c>
      <c r="H1039" s="6">
        <f t="shared" si="65"/>
        <v>21.95</v>
      </c>
      <c r="I1039" s="6">
        <f t="shared" si="66"/>
        <v>0</v>
      </c>
      <c r="J1039" s="6">
        <f t="shared" si="67"/>
        <v>21.95</v>
      </c>
    </row>
    <row r="1040" spans="1:10" x14ac:dyDescent="0.2">
      <c r="A1040" t="s">
        <v>17</v>
      </c>
      <c r="B1040" t="s">
        <v>40</v>
      </c>
      <c r="C1040" s="1">
        <v>43882</v>
      </c>
      <c r="D1040" t="s">
        <v>6</v>
      </c>
      <c r="E1040" t="s">
        <v>13</v>
      </c>
      <c r="F1040">
        <v>2110</v>
      </c>
      <c r="G1040" s="6">
        <f t="shared" si="64"/>
        <v>11.988640200000001</v>
      </c>
      <c r="H1040" s="6">
        <f t="shared" si="65"/>
        <v>0</v>
      </c>
      <c r="I1040" s="6">
        <f t="shared" si="66"/>
        <v>0</v>
      </c>
      <c r="J1040" s="6">
        <f t="shared" si="67"/>
        <v>11.988640200000001</v>
      </c>
    </row>
    <row r="1041" spans="1:10" x14ac:dyDescent="0.2">
      <c r="A1041" t="s">
        <v>17</v>
      </c>
      <c r="B1041" t="s">
        <v>40</v>
      </c>
      <c r="C1041" s="1">
        <v>43882</v>
      </c>
      <c r="D1041" t="s">
        <v>6</v>
      </c>
      <c r="E1041" t="s">
        <v>13</v>
      </c>
      <c r="F1041">
        <v>2110</v>
      </c>
      <c r="G1041" s="6">
        <f t="shared" si="64"/>
        <v>11.988640200000001</v>
      </c>
      <c r="H1041" s="6">
        <f t="shared" si="65"/>
        <v>0</v>
      </c>
      <c r="I1041" s="6">
        <f t="shared" si="66"/>
        <v>0</v>
      </c>
      <c r="J1041" s="6">
        <f t="shared" si="67"/>
        <v>11.988640200000001</v>
      </c>
    </row>
    <row r="1042" spans="1:10" x14ac:dyDescent="0.2">
      <c r="A1042" t="s">
        <v>17</v>
      </c>
      <c r="B1042" t="s">
        <v>40</v>
      </c>
      <c r="C1042" s="1">
        <v>43883</v>
      </c>
      <c r="D1042" t="s">
        <v>8</v>
      </c>
      <c r="E1042" t="s">
        <v>15</v>
      </c>
      <c r="F1042">
        <v>2.4300000000000002</v>
      </c>
      <c r="G1042" s="6">
        <f t="shared" si="64"/>
        <v>0</v>
      </c>
      <c r="H1042" s="6">
        <f t="shared" si="65"/>
        <v>0</v>
      </c>
      <c r="I1042" s="6">
        <f t="shared" si="66"/>
        <v>7.2900000000000009</v>
      </c>
      <c r="J1042" s="6">
        <f t="shared" si="67"/>
        <v>7.2900000000000009</v>
      </c>
    </row>
    <row r="1043" spans="1:10" x14ac:dyDescent="0.2">
      <c r="A1043" t="s">
        <v>17</v>
      </c>
      <c r="B1043" t="s">
        <v>40</v>
      </c>
      <c r="C1043" s="1">
        <v>43883</v>
      </c>
      <c r="D1043" t="s">
        <v>8</v>
      </c>
      <c r="E1043" t="s">
        <v>15</v>
      </c>
      <c r="F1043">
        <v>8.7899999999999991</v>
      </c>
      <c r="G1043" s="6">
        <f t="shared" si="64"/>
        <v>0</v>
      </c>
      <c r="H1043" s="6">
        <f t="shared" si="65"/>
        <v>0</v>
      </c>
      <c r="I1043" s="6">
        <f t="shared" si="66"/>
        <v>26.369999999999997</v>
      </c>
      <c r="J1043" s="6">
        <f t="shared" si="67"/>
        <v>26.369999999999997</v>
      </c>
    </row>
    <row r="1044" spans="1:10" x14ac:dyDescent="0.2">
      <c r="A1044" t="s">
        <v>17</v>
      </c>
      <c r="B1044" t="s">
        <v>40</v>
      </c>
      <c r="C1044" s="1">
        <v>43884</v>
      </c>
      <c r="D1044" t="s">
        <v>10</v>
      </c>
      <c r="E1044" t="s">
        <v>15</v>
      </c>
      <c r="F1044">
        <v>15.68</v>
      </c>
      <c r="G1044" s="6">
        <f t="shared" si="64"/>
        <v>0</v>
      </c>
      <c r="H1044" s="6">
        <f t="shared" si="65"/>
        <v>15.68</v>
      </c>
      <c r="I1044" s="6">
        <f t="shared" si="66"/>
        <v>0</v>
      </c>
      <c r="J1044" s="6">
        <f t="shared" si="67"/>
        <v>15.68</v>
      </c>
    </row>
    <row r="1045" spans="1:10" x14ac:dyDescent="0.2">
      <c r="A1045" t="s">
        <v>17</v>
      </c>
      <c r="B1045" t="s">
        <v>40</v>
      </c>
      <c r="C1045" s="1">
        <v>43886</v>
      </c>
      <c r="D1045" t="s">
        <v>10</v>
      </c>
      <c r="E1045" t="s">
        <v>15</v>
      </c>
      <c r="F1045">
        <v>24.36</v>
      </c>
      <c r="G1045" s="6">
        <f t="shared" si="64"/>
        <v>0</v>
      </c>
      <c r="H1045" s="6">
        <f t="shared" si="65"/>
        <v>24.36</v>
      </c>
      <c r="I1045" s="6">
        <f t="shared" si="66"/>
        <v>0</v>
      </c>
      <c r="J1045" s="6">
        <f t="shared" si="67"/>
        <v>24.36</v>
      </c>
    </row>
    <row r="1046" spans="1:10" x14ac:dyDescent="0.2">
      <c r="A1046" t="s">
        <v>17</v>
      </c>
      <c r="B1046" t="s">
        <v>40</v>
      </c>
      <c r="C1046" s="1">
        <v>43887</v>
      </c>
      <c r="D1046" t="s">
        <v>10</v>
      </c>
      <c r="E1046" t="s">
        <v>15</v>
      </c>
      <c r="F1046">
        <v>28.22</v>
      </c>
      <c r="G1046" s="6">
        <f t="shared" si="64"/>
        <v>0</v>
      </c>
      <c r="H1046" s="6">
        <f t="shared" si="65"/>
        <v>28.22</v>
      </c>
      <c r="I1046" s="6">
        <f t="shared" si="66"/>
        <v>0</v>
      </c>
      <c r="J1046" s="6">
        <f t="shared" si="67"/>
        <v>28.22</v>
      </c>
    </row>
    <row r="1047" spans="1:10" x14ac:dyDescent="0.2">
      <c r="A1047" t="s">
        <v>17</v>
      </c>
      <c r="B1047" t="s">
        <v>40</v>
      </c>
      <c r="C1047" s="1">
        <v>43887</v>
      </c>
      <c r="D1047" t="s">
        <v>8</v>
      </c>
      <c r="E1047" t="s">
        <v>15</v>
      </c>
      <c r="F1047">
        <v>5.24</v>
      </c>
      <c r="G1047" s="6">
        <f t="shared" si="64"/>
        <v>0</v>
      </c>
      <c r="H1047" s="6">
        <f t="shared" si="65"/>
        <v>0</v>
      </c>
      <c r="I1047" s="6">
        <f t="shared" si="66"/>
        <v>15.72</v>
      </c>
      <c r="J1047" s="6">
        <f t="shared" si="67"/>
        <v>15.72</v>
      </c>
    </row>
    <row r="1048" spans="1:10" x14ac:dyDescent="0.2">
      <c r="A1048" t="s">
        <v>17</v>
      </c>
      <c r="B1048" t="s">
        <v>40</v>
      </c>
      <c r="C1048" s="1">
        <v>43887</v>
      </c>
      <c r="D1048" t="s">
        <v>6</v>
      </c>
      <c r="E1048" t="s">
        <v>13</v>
      </c>
      <c r="F1048">
        <v>2187</v>
      </c>
      <c r="G1048" s="6">
        <f t="shared" si="64"/>
        <v>12.42614034</v>
      </c>
      <c r="H1048" s="6">
        <f t="shared" si="65"/>
        <v>0</v>
      </c>
      <c r="I1048" s="6">
        <f t="shared" si="66"/>
        <v>0</v>
      </c>
      <c r="J1048" s="6">
        <f t="shared" si="67"/>
        <v>12.42614034</v>
      </c>
    </row>
    <row r="1049" spans="1:10" x14ac:dyDescent="0.2">
      <c r="A1049" t="s">
        <v>17</v>
      </c>
      <c r="B1049" t="s">
        <v>40</v>
      </c>
      <c r="C1049" s="1">
        <v>43888</v>
      </c>
      <c r="D1049" t="s">
        <v>8</v>
      </c>
      <c r="E1049" t="s">
        <v>15</v>
      </c>
      <c r="F1049">
        <v>2.02</v>
      </c>
      <c r="G1049" s="6">
        <f t="shared" si="64"/>
        <v>0</v>
      </c>
      <c r="H1049" s="6">
        <f t="shared" si="65"/>
        <v>0</v>
      </c>
      <c r="I1049" s="6">
        <f t="shared" si="66"/>
        <v>6.0600000000000005</v>
      </c>
      <c r="J1049" s="6">
        <f t="shared" si="67"/>
        <v>6.0600000000000005</v>
      </c>
    </row>
    <row r="1050" spans="1:10" x14ac:dyDescent="0.2">
      <c r="A1050" t="s">
        <v>75</v>
      </c>
      <c r="B1050" t="s">
        <v>40</v>
      </c>
      <c r="C1050" s="1">
        <v>43845</v>
      </c>
      <c r="D1050" t="s">
        <v>8</v>
      </c>
      <c r="E1050" t="s">
        <v>15</v>
      </c>
      <c r="F1050">
        <v>1</v>
      </c>
      <c r="G1050" s="6">
        <f t="shared" si="64"/>
        <v>0</v>
      </c>
      <c r="H1050" s="6">
        <f t="shared" si="65"/>
        <v>0</v>
      </c>
      <c r="I1050" s="6">
        <f t="shared" si="66"/>
        <v>3</v>
      </c>
      <c r="J1050" s="6">
        <f t="shared" si="67"/>
        <v>3</v>
      </c>
    </row>
    <row r="1051" spans="1:10" x14ac:dyDescent="0.2">
      <c r="A1051" t="s">
        <v>75</v>
      </c>
      <c r="B1051" t="s">
        <v>40</v>
      </c>
      <c r="C1051" s="1">
        <v>43845</v>
      </c>
      <c r="D1051" t="s">
        <v>6</v>
      </c>
      <c r="E1051" t="s">
        <v>13</v>
      </c>
      <c r="F1051">
        <v>3500</v>
      </c>
      <c r="G1051" s="6">
        <f t="shared" si="64"/>
        <v>19.886369999999999</v>
      </c>
      <c r="H1051" s="6">
        <f t="shared" si="65"/>
        <v>0</v>
      </c>
      <c r="I1051" s="6">
        <f t="shared" si="66"/>
        <v>0</v>
      </c>
      <c r="J1051" s="6">
        <f t="shared" si="67"/>
        <v>19.886369999999999</v>
      </c>
    </row>
    <row r="1052" spans="1:10" x14ac:dyDescent="0.2">
      <c r="A1052" t="s">
        <v>75</v>
      </c>
      <c r="B1052" t="s">
        <v>40</v>
      </c>
      <c r="C1052" s="1">
        <v>43846</v>
      </c>
      <c r="D1052" t="s">
        <v>8</v>
      </c>
      <c r="E1052" t="s">
        <v>15</v>
      </c>
      <c r="F1052">
        <v>1</v>
      </c>
      <c r="G1052" s="6">
        <f t="shared" si="64"/>
        <v>0</v>
      </c>
      <c r="H1052" s="6">
        <f t="shared" si="65"/>
        <v>0</v>
      </c>
      <c r="I1052" s="6">
        <f t="shared" si="66"/>
        <v>3</v>
      </c>
      <c r="J1052" s="6">
        <f t="shared" si="67"/>
        <v>3</v>
      </c>
    </row>
    <row r="1053" spans="1:10" x14ac:dyDescent="0.2">
      <c r="A1053" t="s">
        <v>75</v>
      </c>
      <c r="B1053" t="s">
        <v>40</v>
      </c>
      <c r="C1053" s="1">
        <v>43847</v>
      </c>
      <c r="D1053" t="s">
        <v>8</v>
      </c>
      <c r="E1053" t="s">
        <v>15</v>
      </c>
      <c r="F1053">
        <v>1</v>
      </c>
      <c r="G1053" s="6">
        <f t="shared" si="64"/>
        <v>0</v>
      </c>
      <c r="H1053" s="6">
        <f t="shared" si="65"/>
        <v>0</v>
      </c>
      <c r="I1053" s="6">
        <f t="shared" si="66"/>
        <v>3</v>
      </c>
      <c r="J1053" s="6">
        <f t="shared" si="67"/>
        <v>3</v>
      </c>
    </row>
    <row r="1054" spans="1:10" x14ac:dyDescent="0.2">
      <c r="A1054" t="s">
        <v>75</v>
      </c>
      <c r="B1054" t="s">
        <v>40</v>
      </c>
      <c r="C1054" s="1">
        <v>43848</v>
      </c>
      <c r="D1054" t="s">
        <v>8</v>
      </c>
      <c r="E1054" t="s">
        <v>15</v>
      </c>
      <c r="F1054">
        <v>1</v>
      </c>
      <c r="G1054" s="6">
        <f t="shared" si="64"/>
        <v>0</v>
      </c>
      <c r="H1054" s="6">
        <f t="shared" si="65"/>
        <v>0</v>
      </c>
      <c r="I1054" s="6">
        <f t="shared" si="66"/>
        <v>3</v>
      </c>
      <c r="J1054" s="6">
        <f t="shared" si="67"/>
        <v>3</v>
      </c>
    </row>
    <row r="1055" spans="1:10" x14ac:dyDescent="0.2">
      <c r="A1055" t="s">
        <v>75</v>
      </c>
      <c r="B1055" t="s">
        <v>40</v>
      </c>
      <c r="C1055" s="1">
        <v>43849</v>
      </c>
      <c r="D1055" t="s">
        <v>8</v>
      </c>
      <c r="E1055" t="s">
        <v>15</v>
      </c>
      <c r="F1055">
        <v>1</v>
      </c>
      <c r="G1055" s="6">
        <f t="shared" si="64"/>
        <v>0</v>
      </c>
      <c r="H1055" s="6">
        <f t="shared" si="65"/>
        <v>0</v>
      </c>
      <c r="I1055" s="6">
        <f t="shared" si="66"/>
        <v>3</v>
      </c>
      <c r="J1055" s="6">
        <f t="shared" si="67"/>
        <v>3</v>
      </c>
    </row>
    <row r="1056" spans="1:10" x14ac:dyDescent="0.2">
      <c r="A1056" t="s">
        <v>75</v>
      </c>
      <c r="B1056" t="s">
        <v>40</v>
      </c>
      <c r="C1056" s="1">
        <v>43850</v>
      </c>
      <c r="D1056" t="s">
        <v>8</v>
      </c>
      <c r="E1056" t="s">
        <v>15</v>
      </c>
      <c r="F1056">
        <v>1</v>
      </c>
      <c r="G1056" s="6">
        <f t="shared" si="64"/>
        <v>0</v>
      </c>
      <c r="H1056" s="6">
        <f t="shared" si="65"/>
        <v>0</v>
      </c>
      <c r="I1056" s="6">
        <f t="shared" si="66"/>
        <v>3</v>
      </c>
      <c r="J1056" s="6">
        <f t="shared" si="67"/>
        <v>3</v>
      </c>
    </row>
    <row r="1057" spans="1:10" x14ac:dyDescent="0.2">
      <c r="A1057" t="s">
        <v>75</v>
      </c>
      <c r="B1057" t="s">
        <v>40</v>
      </c>
      <c r="C1057" s="1">
        <v>43850</v>
      </c>
      <c r="D1057" t="s">
        <v>6</v>
      </c>
      <c r="E1057" t="s">
        <v>13</v>
      </c>
      <c r="F1057">
        <v>2500</v>
      </c>
      <c r="G1057" s="6">
        <f t="shared" si="64"/>
        <v>14.204550000000001</v>
      </c>
      <c r="H1057" s="6">
        <f t="shared" si="65"/>
        <v>0</v>
      </c>
      <c r="I1057" s="6">
        <f t="shared" si="66"/>
        <v>0</v>
      </c>
      <c r="J1057" s="6">
        <f t="shared" si="67"/>
        <v>14.204550000000001</v>
      </c>
    </row>
    <row r="1058" spans="1:10" x14ac:dyDescent="0.2">
      <c r="A1058" t="s">
        <v>75</v>
      </c>
      <c r="B1058" t="s">
        <v>40</v>
      </c>
      <c r="C1058" s="1">
        <v>43851</v>
      </c>
      <c r="D1058" t="s">
        <v>8</v>
      </c>
      <c r="E1058" t="s">
        <v>15</v>
      </c>
      <c r="F1058">
        <v>5</v>
      </c>
      <c r="G1058" s="6">
        <f t="shared" si="64"/>
        <v>0</v>
      </c>
      <c r="H1058" s="6">
        <f t="shared" si="65"/>
        <v>0</v>
      </c>
      <c r="I1058" s="6">
        <f t="shared" si="66"/>
        <v>15</v>
      </c>
      <c r="J1058" s="6">
        <f t="shared" si="67"/>
        <v>15</v>
      </c>
    </row>
    <row r="1059" spans="1:10" x14ac:dyDescent="0.2">
      <c r="A1059" t="s">
        <v>75</v>
      </c>
      <c r="B1059" t="s">
        <v>40</v>
      </c>
      <c r="C1059" s="1">
        <v>43852</v>
      </c>
      <c r="D1059" t="s">
        <v>8</v>
      </c>
      <c r="E1059" t="s">
        <v>15</v>
      </c>
      <c r="F1059">
        <v>1</v>
      </c>
      <c r="G1059" s="6">
        <f t="shared" si="64"/>
        <v>0</v>
      </c>
      <c r="H1059" s="6">
        <f t="shared" si="65"/>
        <v>0</v>
      </c>
      <c r="I1059" s="6">
        <f t="shared" si="66"/>
        <v>3</v>
      </c>
      <c r="J1059" s="6">
        <f t="shared" si="67"/>
        <v>3</v>
      </c>
    </row>
    <row r="1060" spans="1:10" x14ac:dyDescent="0.2">
      <c r="A1060" t="s">
        <v>75</v>
      </c>
      <c r="B1060" t="s">
        <v>40</v>
      </c>
      <c r="C1060" s="1">
        <v>43853</v>
      </c>
      <c r="D1060" t="s">
        <v>8</v>
      </c>
      <c r="E1060" t="s">
        <v>15</v>
      </c>
      <c r="F1060">
        <v>1</v>
      </c>
      <c r="G1060" s="6">
        <f t="shared" si="64"/>
        <v>0</v>
      </c>
      <c r="H1060" s="6">
        <f t="shared" si="65"/>
        <v>0</v>
      </c>
      <c r="I1060" s="6">
        <f t="shared" si="66"/>
        <v>3</v>
      </c>
      <c r="J1060" s="6">
        <f t="shared" si="67"/>
        <v>3</v>
      </c>
    </row>
    <row r="1061" spans="1:10" x14ac:dyDescent="0.2">
      <c r="A1061" t="s">
        <v>75</v>
      </c>
      <c r="B1061" t="s">
        <v>40</v>
      </c>
      <c r="C1061" s="1">
        <v>43854</v>
      </c>
      <c r="D1061" t="s">
        <v>8</v>
      </c>
      <c r="E1061" t="s">
        <v>15</v>
      </c>
      <c r="F1061">
        <v>1</v>
      </c>
      <c r="G1061" s="6">
        <f t="shared" si="64"/>
        <v>0</v>
      </c>
      <c r="H1061" s="6">
        <f t="shared" si="65"/>
        <v>0</v>
      </c>
      <c r="I1061" s="6">
        <f t="shared" si="66"/>
        <v>3</v>
      </c>
      <c r="J1061" s="6">
        <f t="shared" si="67"/>
        <v>3</v>
      </c>
    </row>
    <row r="1062" spans="1:10" x14ac:dyDescent="0.2">
      <c r="A1062" t="s">
        <v>75</v>
      </c>
      <c r="B1062" t="s">
        <v>40</v>
      </c>
      <c r="C1062" s="1">
        <v>43855</v>
      </c>
      <c r="D1062" t="s">
        <v>8</v>
      </c>
      <c r="E1062" t="s">
        <v>15</v>
      </c>
      <c r="F1062">
        <v>8.5</v>
      </c>
      <c r="G1062" s="6">
        <f t="shared" si="64"/>
        <v>0</v>
      </c>
      <c r="H1062" s="6">
        <f t="shared" si="65"/>
        <v>0</v>
      </c>
      <c r="I1062" s="6">
        <f t="shared" si="66"/>
        <v>25.5</v>
      </c>
      <c r="J1062" s="6">
        <f t="shared" si="67"/>
        <v>25.5</v>
      </c>
    </row>
    <row r="1063" spans="1:10" x14ac:dyDescent="0.2">
      <c r="A1063" t="s">
        <v>75</v>
      </c>
      <c r="B1063" t="s">
        <v>40</v>
      </c>
      <c r="C1063" s="1">
        <v>43856</v>
      </c>
      <c r="D1063" t="s">
        <v>8</v>
      </c>
      <c r="E1063" t="s">
        <v>15</v>
      </c>
      <c r="F1063">
        <v>1.25</v>
      </c>
      <c r="G1063" s="6">
        <f t="shared" si="64"/>
        <v>0</v>
      </c>
      <c r="H1063" s="6">
        <f t="shared" si="65"/>
        <v>0</v>
      </c>
      <c r="I1063" s="6">
        <f t="shared" si="66"/>
        <v>3.75</v>
      </c>
      <c r="J1063" s="6">
        <f t="shared" si="67"/>
        <v>3.75</v>
      </c>
    </row>
    <row r="1064" spans="1:10" x14ac:dyDescent="0.2">
      <c r="A1064" t="s">
        <v>75</v>
      </c>
      <c r="B1064" t="s">
        <v>40</v>
      </c>
      <c r="C1064" s="1">
        <v>43857</v>
      </c>
      <c r="D1064" t="s">
        <v>8</v>
      </c>
      <c r="E1064" t="s">
        <v>15</v>
      </c>
      <c r="F1064">
        <v>1</v>
      </c>
      <c r="G1064" s="6">
        <f t="shared" si="64"/>
        <v>0</v>
      </c>
      <c r="H1064" s="6">
        <f t="shared" si="65"/>
        <v>0</v>
      </c>
      <c r="I1064" s="6">
        <f t="shared" si="66"/>
        <v>3</v>
      </c>
      <c r="J1064" s="6">
        <f t="shared" si="67"/>
        <v>3</v>
      </c>
    </row>
    <row r="1065" spans="1:10" x14ac:dyDescent="0.2">
      <c r="A1065" t="s">
        <v>75</v>
      </c>
      <c r="B1065" t="s">
        <v>40</v>
      </c>
      <c r="C1065" s="1">
        <v>43857</v>
      </c>
      <c r="D1065" t="s">
        <v>6</v>
      </c>
      <c r="E1065" t="s">
        <v>13</v>
      </c>
      <c r="F1065">
        <v>2700</v>
      </c>
      <c r="G1065" s="6">
        <f t="shared" si="64"/>
        <v>15.340913999999998</v>
      </c>
      <c r="H1065" s="6">
        <f t="shared" si="65"/>
        <v>0</v>
      </c>
      <c r="I1065" s="6">
        <f t="shared" si="66"/>
        <v>0</v>
      </c>
      <c r="J1065" s="6">
        <f t="shared" si="67"/>
        <v>15.340913999999998</v>
      </c>
    </row>
    <row r="1066" spans="1:10" x14ac:dyDescent="0.2">
      <c r="A1066" t="s">
        <v>75</v>
      </c>
      <c r="B1066" t="s">
        <v>40</v>
      </c>
      <c r="C1066" s="1">
        <v>43858</v>
      </c>
      <c r="D1066" t="s">
        <v>8</v>
      </c>
      <c r="E1066" t="s">
        <v>15</v>
      </c>
      <c r="F1066">
        <v>7</v>
      </c>
      <c r="G1066" s="6">
        <f t="shared" si="64"/>
        <v>0</v>
      </c>
      <c r="H1066" s="6">
        <f t="shared" si="65"/>
        <v>0</v>
      </c>
      <c r="I1066" s="6">
        <f t="shared" si="66"/>
        <v>21</v>
      </c>
      <c r="J1066" s="6">
        <f t="shared" si="67"/>
        <v>21</v>
      </c>
    </row>
    <row r="1067" spans="1:10" x14ac:dyDescent="0.2">
      <c r="A1067" t="s">
        <v>75</v>
      </c>
      <c r="B1067" t="s">
        <v>40</v>
      </c>
      <c r="C1067" s="1">
        <v>43859</v>
      </c>
      <c r="D1067" t="s">
        <v>8</v>
      </c>
      <c r="E1067" t="s">
        <v>15</v>
      </c>
      <c r="F1067">
        <v>1</v>
      </c>
      <c r="G1067" s="6">
        <f t="shared" si="64"/>
        <v>0</v>
      </c>
      <c r="H1067" s="6">
        <f t="shared" si="65"/>
        <v>0</v>
      </c>
      <c r="I1067" s="6">
        <f t="shared" si="66"/>
        <v>3</v>
      </c>
      <c r="J1067" s="6">
        <f t="shared" si="67"/>
        <v>3</v>
      </c>
    </row>
    <row r="1068" spans="1:10" x14ac:dyDescent="0.2">
      <c r="A1068" t="s">
        <v>75</v>
      </c>
      <c r="B1068" t="s">
        <v>40</v>
      </c>
      <c r="C1068" s="1">
        <v>43860</v>
      </c>
      <c r="D1068" t="s">
        <v>8</v>
      </c>
      <c r="E1068" t="s">
        <v>15</v>
      </c>
      <c r="F1068">
        <v>1</v>
      </c>
      <c r="G1068" s="6">
        <f t="shared" si="64"/>
        <v>0</v>
      </c>
      <c r="H1068" s="6">
        <f t="shared" si="65"/>
        <v>0</v>
      </c>
      <c r="I1068" s="6">
        <f t="shared" si="66"/>
        <v>3</v>
      </c>
      <c r="J1068" s="6">
        <f t="shared" si="67"/>
        <v>3</v>
      </c>
    </row>
    <row r="1069" spans="1:10" x14ac:dyDescent="0.2">
      <c r="A1069" t="s">
        <v>75</v>
      </c>
      <c r="B1069" t="s">
        <v>40</v>
      </c>
      <c r="C1069" s="1">
        <v>43861</v>
      </c>
      <c r="D1069" t="s">
        <v>8</v>
      </c>
      <c r="E1069" t="s">
        <v>15</v>
      </c>
      <c r="F1069">
        <v>1</v>
      </c>
      <c r="G1069" s="6">
        <f t="shared" si="64"/>
        <v>0</v>
      </c>
      <c r="H1069" s="6">
        <f t="shared" si="65"/>
        <v>0</v>
      </c>
      <c r="I1069" s="6">
        <f t="shared" si="66"/>
        <v>3</v>
      </c>
      <c r="J1069" s="6">
        <f t="shared" si="67"/>
        <v>3</v>
      </c>
    </row>
    <row r="1070" spans="1:10" x14ac:dyDescent="0.2">
      <c r="A1070" t="s">
        <v>75</v>
      </c>
      <c r="B1070" t="s">
        <v>40</v>
      </c>
      <c r="C1070" s="1">
        <v>43862</v>
      </c>
      <c r="D1070" t="s">
        <v>8</v>
      </c>
      <c r="E1070" t="s">
        <v>15</v>
      </c>
      <c r="F1070">
        <v>1</v>
      </c>
      <c r="G1070" s="6">
        <f t="shared" si="64"/>
        <v>0</v>
      </c>
      <c r="H1070" s="6">
        <f t="shared" si="65"/>
        <v>0</v>
      </c>
      <c r="I1070" s="6">
        <f t="shared" si="66"/>
        <v>3</v>
      </c>
      <c r="J1070" s="6">
        <f t="shared" si="67"/>
        <v>3</v>
      </c>
    </row>
    <row r="1071" spans="1:10" x14ac:dyDescent="0.2">
      <c r="A1071" t="s">
        <v>75</v>
      </c>
      <c r="B1071" t="s">
        <v>40</v>
      </c>
      <c r="C1071" s="1">
        <v>43862</v>
      </c>
      <c r="D1071" t="s">
        <v>10</v>
      </c>
      <c r="E1071" t="s">
        <v>15</v>
      </c>
      <c r="F1071">
        <v>6</v>
      </c>
      <c r="G1071" s="6">
        <f t="shared" si="64"/>
        <v>0</v>
      </c>
      <c r="H1071" s="6">
        <f t="shared" si="65"/>
        <v>6</v>
      </c>
      <c r="I1071" s="6">
        <f t="shared" si="66"/>
        <v>0</v>
      </c>
      <c r="J1071" s="6">
        <f t="shared" si="67"/>
        <v>6</v>
      </c>
    </row>
    <row r="1072" spans="1:10" x14ac:dyDescent="0.2">
      <c r="A1072" t="s">
        <v>75</v>
      </c>
      <c r="B1072" t="s">
        <v>40</v>
      </c>
      <c r="C1072" s="1">
        <v>43863</v>
      </c>
      <c r="D1072" t="s">
        <v>8</v>
      </c>
      <c r="E1072" t="s">
        <v>15</v>
      </c>
      <c r="F1072">
        <v>11</v>
      </c>
      <c r="G1072" s="6">
        <f t="shared" si="64"/>
        <v>0</v>
      </c>
      <c r="H1072" s="6">
        <f t="shared" si="65"/>
        <v>0</v>
      </c>
      <c r="I1072" s="6">
        <f t="shared" si="66"/>
        <v>33</v>
      </c>
      <c r="J1072" s="6">
        <f t="shared" si="67"/>
        <v>33</v>
      </c>
    </row>
    <row r="1073" spans="1:10" x14ac:dyDescent="0.2">
      <c r="A1073" t="s">
        <v>75</v>
      </c>
      <c r="B1073" t="s">
        <v>40</v>
      </c>
      <c r="C1073" s="1">
        <v>43863</v>
      </c>
      <c r="D1073" t="s">
        <v>10</v>
      </c>
      <c r="E1073" t="s">
        <v>15</v>
      </c>
      <c r="F1073">
        <v>10.5</v>
      </c>
      <c r="G1073" s="6">
        <f t="shared" si="64"/>
        <v>0</v>
      </c>
      <c r="H1073" s="6">
        <f t="shared" si="65"/>
        <v>10.5</v>
      </c>
      <c r="I1073" s="6">
        <f t="shared" si="66"/>
        <v>0</v>
      </c>
      <c r="J1073" s="6">
        <f t="shared" si="67"/>
        <v>10.5</v>
      </c>
    </row>
    <row r="1074" spans="1:10" x14ac:dyDescent="0.2">
      <c r="A1074" t="s">
        <v>75</v>
      </c>
      <c r="B1074" t="s">
        <v>40</v>
      </c>
      <c r="C1074" s="1">
        <v>43864</v>
      </c>
      <c r="D1074" t="s">
        <v>8</v>
      </c>
      <c r="E1074" t="s">
        <v>15</v>
      </c>
      <c r="F1074">
        <v>1</v>
      </c>
      <c r="G1074" s="6">
        <f t="shared" si="64"/>
        <v>0</v>
      </c>
      <c r="H1074" s="6">
        <f t="shared" si="65"/>
        <v>0</v>
      </c>
      <c r="I1074" s="6">
        <f t="shared" si="66"/>
        <v>3</v>
      </c>
      <c r="J1074" s="6">
        <f t="shared" si="67"/>
        <v>3</v>
      </c>
    </row>
    <row r="1075" spans="1:10" x14ac:dyDescent="0.2">
      <c r="A1075" t="s">
        <v>75</v>
      </c>
      <c r="B1075" t="s">
        <v>40</v>
      </c>
      <c r="C1075" s="1">
        <v>43864</v>
      </c>
      <c r="D1075" t="s">
        <v>10</v>
      </c>
      <c r="E1075" t="s">
        <v>15</v>
      </c>
      <c r="F1075">
        <v>10</v>
      </c>
      <c r="G1075" s="6">
        <f t="shared" si="64"/>
        <v>0</v>
      </c>
      <c r="H1075" s="6">
        <f t="shared" si="65"/>
        <v>10</v>
      </c>
      <c r="I1075" s="6">
        <f t="shared" si="66"/>
        <v>0</v>
      </c>
      <c r="J1075" s="6">
        <f t="shared" si="67"/>
        <v>10</v>
      </c>
    </row>
    <row r="1076" spans="1:10" x14ac:dyDescent="0.2">
      <c r="A1076" t="s">
        <v>75</v>
      </c>
      <c r="B1076" t="s">
        <v>40</v>
      </c>
      <c r="C1076" s="1">
        <v>43865</v>
      </c>
      <c r="D1076" t="s">
        <v>8</v>
      </c>
      <c r="E1076" t="s">
        <v>15</v>
      </c>
      <c r="F1076">
        <v>1</v>
      </c>
      <c r="G1076" s="6">
        <f t="shared" si="64"/>
        <v>0</v>
      </c>
      <c r="H1076" s="6">
        <f t="shared" si="65"/>
        <v>0</v>
      </c>
      <c r="I1076" s="6">
        <f t="shared" si="66"/>
        <v>3</v>
      </c>
      <c r="J1076" s="6">
        <f t="shared" si="67"/>
        <v>3</v>
      </c>
    </row>
    <row r="1077" spans="1:10" x14ac:dyDescent="0.2">
      <c r="A1077" t="s">
        <v>75</v>
      </c>
      <c r="B1077" t="s">
        <v>40</v>
      </c>
      <c r="C1077" s="1">
        <v>43865</v>
      </c>
      <c r="D1077" t="s">
        <v>10</v>
      </c>
      <c r="E1077" t="s">
        <v>15</v>
      </c>
      <c r="F1077">
        <v>10.5</v>
      </c>
      <c r="G1077" s="6">
        <f t="shared" si="64"/>
        <v>0</v>
      </c>
      <c r="H1077" s="6">
        <f t="shared" si="65"/>
        <v>10.5</v>
      </c>
      <c r="I1077" s="6">
        <f t="shared" si="66"/>
        <v>0</v>
      </c>
      <c r="J1077" s="6">
        <f t="shared" si="67"/>
        <v>10.5</v>
      </c>
    </row>
    <row r="1078" spans="1:10" x14ac:dyDescent="0.2">
      <c r="A1078" t="s">
        <v>75</v>
      </c>
      <c r="B1078" t="s">
        <v>40</v>
      </c>
      <c r="C1078" s="1">
        <v>43866</v>
      </c>
      <c r="D1078" t="s">
        <v>6</v>
      </c>
      <c r="E1078" t="s">
        <v>13</v>
      </c>
      <c r="F1078">
        <v>2250</v>
      </c>
      <c r="G1078" s="6">
        <f t="shared" si="64"/>
        <v>12.784095000000001</v>
      </c>
      <c r="H1078" s="6">
        <f t="shared" si="65"/>
        <v>0</v>
      </c>
      <c r="I1078" s="6">
        <f t="shared" si="66"/>
        <v>0</v>
      </c>
      <c r="J1078" s="6">
        <f t="shared" si="67"/>
        <v>12.784095000000001</v>
      </c>
    </row>
    <row r="1079" spans="1:10" x14ac:dyDescent="0.2">
      <c r="A1079" t="s">
        <v>54</v>
      </c>
      <c r="B1079" t="s">
        <v>40</v>
      </c>
      <c r="C1079" s="1">
        <v>43845</v>
      </c>
      <c r="D1079" t="s">
        <v>10</v>
      </c>
      <c r="E1079" t="s">
        <v>15</v>
      </c>
      <c r="F1079">
        <v>27.7</v>
      </c>
      <c r="G1079" s="6">
        <f t="shared" si="64"/>
        <v>0</v>
      </c>
      <c r="H1079" s="6">
        <f t="shared" si="65"/>
        <v>27.7</v>
      </c>
      <c r="I1079" s="6">
        <f t="shared" si="66"/>
        <v>0</v>
      </c>
      <c r="J1079" s="6">
        <f t="shared" si="67"/>
        <v>27.7</v>
      </c>
    </row>
    <row r="1080" spans="1:10" x14ac:dyDescent="0.2">
      <c r="A1080" t="s">
        <v>54</v>
      </c>
      <c r="B1080" t="s">
        <v>40</v>
      </c>
      <c r="C1080" s="1">
        <v>43846</v>
      </c>
      <c r="D1080" t="s">
        <v>8</v>
      </c>
      <c r="E1080" t="s">
        <v>15</v>
      </c>
      <c r="F1080">
        <v>3.36</v>
      </c>
      <c r="G1080" s="6">
        <f t="shared" si="64"/>
        <v>0</v>
      </c>
      <c r="H1080" s="6">
        <f t="shared" si="65"/>
        <v>0</v>
      </c>
      <c r="I1080" s="6">
        <f t="shared" si="66"/>
        <v>10.08</v>
      </c>
      <c r="J1080" s="6">
        <f t="shared" si="67"/>
        <v>10.08</v>
      </c>
    </row>
    <row r="1081" spans="1:10" x14ac:dyDescent="0.2">
      <c r="A1081" t="s">
        <v>54</v>
      </c>
      <c r="B1081" t="s">
        <v>40</v>
      </c>
      <c r="C1081" s="1">
        <v>43847</v>
      </c>
      <c r="D1081" t="s">
        <v>6</v>
      </c>
      <c r="E1081" t="s">
        <v>13</v>
      </c>
      <c r="F1081">
        <v>2100</v>
      </c>
      <c r="G1081" s="6">
        <f t="shared" si="64"/>
        <v>11.931821999999999</v>
      </c>
      <c r="H1081" s="6">
        <f t="shared" si="65"/>
        <v>0</v>
      </c>
      <c r="I1081" s="6">
        <f t="shared" si="66"/>
        <v>0</v>
      </c>
      <c r="J1081" s="6">
        <f t="shared" si="67"/>
        <v>11.931821999999999</v>
      </c>
    </row>
    <row r="1082" spans="1:10" x14ac:dyDescent="0.2">
      <c r="A1082" t="s">
        <v>54</v>
      </c>
      <c r="B1082" t="s">
        <v>40</v>
      </c>
      <c r="C1082" s="1">
        <v>43849</v>
      </c>
      <c r="D1082" t="s">
        <v>10</v>
      </c>
      <c r="E1082" t="s">
        <v>15</v>
      </c>
      <c r="F1082">
        <v>38.64</v>
      </c>
      <c r="G1082" s="6">
        <f t="shared" si="64"/>
        <v>0</v>
      </c>
      <c r="H1082" s="6">
        <f t="shared" si="65"/>
        <v>38.64</v>
      </c>
      <c r="I1082" s="6">
        <f t="shared" si="66"/>
        <v>0</v>
      </c>
      <c r="J1082" s="6">
        <f t="shared" si="67"/>
        <v>38.64</v>
      </c>
    </row>
    <row r="1083" spans="1:10" x14ac:dyDescent="0.2">
      <c r="A1083" t="s">
        <v>54</v>
      </c>
      <c r="B1083" t="s">
        <v>40</v>
      </c>
      <c r="C1083" s="1">
        <v>43850</v>
      </c>
      <c r="D1083" t="s">
        <v>8</v>
      </c>
      <c r="E1083" t="s">
        <v>15</v>
      </c>
      <c r="F1083">
        <v>2.81</v>
      </c>
      <c r="G1083" s="6">
        <f t="shared" si="64"/>
        <v>0</v>
      </c>
      <c r="H1083" s="6">
        <f t="shared" si="65"/>
        <v>0</v>
      </c>
      <c r="I1083" s="6">
        <f t="shared" si="66"/>
        <v>8.43</v>
      </c>
      <c r="J1083" s="6">
        <f t="shared" si="67"/>
        <v>8.43</v>
      </c>
    </row>
    <row r="1084" spans="1:10" x14ac:dyDescent="0.2">
      <c r="A1084" t="s">
        <v>54</v>
      </c>
      <c r="B1084" t="s">
        <v>40</v>
      </c>
      <c r="C1084" s="1">
        <v>43851</v>
      </c>
      <c r="D1084" t="s">
        <v>10</v>
      </c>
      <c r="E1084" t="s">
        <v>15</v>
      </c>
      <c r="F1084">
        <v>26.75</v>
      </c>
      <c r="G1084" s="6">
        <f t="shared" si="64"/>
        <v>0</v>
      </c>
      <c r="H1084" s="6">
        <f t="shared" si="65"/>
        <v>26.75</v>
      </c>
      <c r="I1084" s="6">
        <f t="shared" si="66"/>
        <v>0</v>
      </c>
      <c r="J1084" s="6">
        <f t="shared" si="67"/>
        <v>26.75</v>
      </c>
    </row>
    <row r="1085" spans="1:10" x14ac:dyDescent="0.2">
      <c r="A1085" t="s">
        <v>54</v>
      </c>
      <c r="B1085" t="s">
        <v>40</v>
      </c>
      <c r="C1085" s="1">
        <v>43852</v>
      </c>
      <c r="D1085" t="s">
        <v>8</v>
      </c>
      <c r="E1085" t="s">
        <v>15</v>
      </c>
      <c r="F1085">
        <v>2.83</v>
      </c>
      <c r="G1085" s="6">
        <f t="shared" si="64"/>
        <v>0</v>
      </c>
      <c r="H1085" s="6">
        <f t="shared" si="65"/>
        <v>0</v>
      </c>
      <c r="I1085" s="6">
        <f t="shared" si="66"/>
        <v>8.49</v>
      </c>
      <c r="J1085" s="6">
        <f t="shared" si="67"/>
        <v>8.49</v>
      </c>
    </row>
    <row r="1086" spans="1:10" x14ac:dyDescent="0.2">
      <c r="A1086" t="s">
        <v>54</v>
      </c>
      <c r="B1086" t="s">
        <v>40</v>
      </c>
      <c r="C1086" s="1">
        <v>43852</v>
      </c>
      <c r="D1086" t="s">
        <v>6</v>
      </c>
      <c r="E1086" t="s">
        <v>13</v>
      </c>
      <c r="F1086">
        <v>2000</v>
      </c>
      <c r="G1086" s="6">
        <f t="shared" si="64"/>
        <v>11.36364</v>
      </c>
      <c r="H1086" s="6">
        <f t="shared" si="65"/>
        <v>0</v>
      </c>
      <c r="I1086" s="6">
        <f t="shared" si="66"/>
        <v>0</v>
      </c>
      <c r="J1086" s="6">
        <f t="shared" si="67"/>
        <v>11.36364</v>
      </c>
    </row>
    <row r="1087" spans="1:10" x14ac:dyDescent="0.2">
      <c r="A1087" t="s">
        <v>54</v>
      </c>
      <c r="B1087" t="s">
        <v>40</v>
      </c>
      <c r="C1087" s="1">
        <v>43852</v>
      </c>
      <c r="D1087" t="s">
        <v>10</v>
      </c>
      <c r="E1087" t="s">
        <v>15</v>
      </c>
      <c r="F1087">
        <v>32.9</v>
      </c>
      <c r="G1087" s="6">
        <f t="shared" si="64"/>
        <v>0</v>
      </c>
      <c r="H1087" s="6">
        <f t="shared" si="65"/>
        <v>32.9</v>
      </c>
      <c r="I1087" s="6">
        <f t="shared" si="66"/>
        <v>0</v>
      </c>
      <c r="J1087" s="6">
        <f t="shared" si="67"/>
        <v>32.9</v>
      </c>
    </row>
    <row r="1088" spans="1:10" x14ac:dyDescent="0.2">
      <c r="A1088" t="s">
        <v>54</v>
      </c>
      <c r="B1088" t="s">
        <v>40</v>
      </c>
      <c r="C1088" s="1">
        <v>43853</v>
      </c>
      <c r="D1088" t="s">
        <v>8</v>
      </c>
      <c r="E1088" t="s">
        <v>15</v>
      </c>
      <c r="F1088">
        <v>6.77</v>
      </c>
      <c r="G1088" s="6">
        <f t="shared" si="64"/>
        <v>0</v>
      </c>
      <c r="H1088" s="6">
        <f t="shared" si="65"/>
        <v>0</v>
      </c>
      <c r="I1088" s="6">
        <f t="shared" si="66"/>
        <v>20.309999999999999</v>
      </c>
      <c r="J1088" s="6">
        <f t="shared" si="67"/>
        <v>20.309999999999999</v>
      </c>
    </row>
    <row r="1089" spans="1:10" x14ac:dyDescent="0.2">
      <c r="A1089" t="s">
        <v>54</v>
      </c>
      <c r="B1089" t="s">
        <v>40</v>
      </c>
      <c r="C1089" s="1">
        <v>43854</v>
      </c>
      <c r="D1089" t="s">
        <v>6</v>
      </c>
      <c r="E1089" t="s">
        <v>13</v>
      </c>
      <c r="F1089">
        <v>2600</v>
      </c>
      <c r="G1089" s="6">
        <f t="shared" si="64"/>
        <v>14.772732</v>
      </c>
      <c r="H1089" s="6">
        <f t="shared" si="65"/>
        <v>0</v>
      </c>
      <c r="I1089" s="6">
        <f t="shared" si="66"/>
        <v>0</v>
      </c>
      <c r="J1089" s="6">
        <f t="shared" si="67"/>
        <v>14.772732</v>
      </c>
    </row>
    <row r="1090" spans="1:10" x14ac:dyDescent="0.2">
      <c r="A1090" t="s">
        <v>54</v>
      </c>
      <c r="B1090" t="s">
        <v>40</v>
      </c>
      <c r="C1090" s="1">
        <v>43855</v>
      </c>
      <c r="D1090" t="s">
        <v>10</v>
      </c>
      <c r="E1090" t="s">
        <v>15</v>
      </c>
      <c r="F1090">
        <v>18.75</v>
      </c>
      <c r="G1090" s="6">
        <f t="shared" ref="G1090:G1153" si="68">IF(D1090="Swim",((F1090*0.000568182)*10),0)</f>
        <v>0</v>
      </c>
      <c r="H1090" s="6">
        <f t="shared" ref="H1090:H1153" si="69">IF(D1090="Bike",F1090,0)</f>
        <v>18.75</v>
      </c>
      <c r="I1090" s="6">
        <f t="shared" ref="I1090:I1153" si="70">IF(D1090="Run",F1090*3,0)</f>
        <v>0</v>
      </c>
      <c r="J1090" s="6">
        <f t="shared" ref="J1090:J1153" si="71">SUM(G1090:I1090)</f>
        <v>18.75</v>
      </c>
    </row>
    <row r="1091" spans="1:10" x14ac:dyDescent="0.2">
      <c r="A1091" t="s">
        <v>54</v>
      </c>
      <c r="B1091" t="s">
        <v>40</v>
      </c>
      <c r="C1091" s="1">
        <v>43856</v>
      </c>
      <c r="D1091" t="s">
        <v>8</v>
      </c>
      <c r="E1091" t="s">
        <v>15</v>
      </c>
      <c r="F1091">
        <v>7.89</v>
      </c>
      <c r="G1091" s="6">
        <f t="shared" si="68"/>
        <v>0</v>
      </c>
      <c r="H1091" s="6">
        <f t="shared" si="69"/>
        <v>0</v>
      </c>
      <c r="I1091" s="6">
        <f t="shared" si="70"/>
        <v>23.669999999999998</v>
      </c>
      <c r="J1091" s="6">
        <f t="shared" si="71"/>
        <v>23.669999999999998</v>
      </c>
    </row>
    <row r="1092" spans="1:10" x14ac:dyDescent="0.2">
      <c r="A1092" t="s">
        <v>54</v>
      </c>
      <c r="B1092" t="s">
        <v>40</v>
      </c>
      <c r="C1092" s="1">
        <v>43857</v>
      </c>
      <c r="D1092" t="s">
        <v>8</v>
      </c>
      <c r="E1092" t="s">
        <v>15</v>
      </c>
      <c r="F1092">
        <v>2.12</v>
      </c>
      <c r="G1092" s="6">
        <f t="shared" si="68"/>
        <v>0</v>
      </c>
      <c r="H1092" s="6">
        <f t="shared" si="69"/>
        <v>0</v>
      </c>
      <c r="I1092" s="6">
        <f t="shared" si="70"/>
        <v>6.36</v>
      </c>
      <c r="J1092" s="6">
        <f t="shared" si="71"/>
        <v>6.36</v>
      </c>
    </row>
    <row r="1093" spans="1:10" x14ac:dyDescent="0.2">
      <c r="A1093" t="s">
        <v>54</v>
      </c>
      <c r="B1093" t="s">
        <v>40</v>
      </c>
      <c r="C1093" s="1">
        <v>43857</v>
      </c>
      <c r="D1093" t="s">
        <v>6</v>
      </c>
      <c r="E1093" t="s">
        <v>13</v>
      </c>
      <c r="F1093">
        <v>2600</v>
      </c>
      <c r="G1093" s="6">
        <f t="shared" si="68"/>
        <v>14.772732</v>
      </c>
      <c r="H1093" s="6">
        <f t="shared" si="69"/>
        <v>0</v>
      </c>
      <c r="I1093" s="6">
        <f t="shared" si="70"/>
        <v>0</v>
      </c>
      <c r="J1093" s="6">
        <f t="shared" si="71"/>
        <v>14.772732</v>
      </c>
    </row>
    <row r="1094" spans="1:10" x14ac:dyDescent="0.2">
      <c r="A1094" t="s">
        <v>54</v>
      </c>
      <c r="B1094" t="s">
        <v>40</v>
      </c>
      <c r="C1094" s="1">
        <v>43858</v>
      </c>
      <c r="D1094" t="s">
        <v>10</v>
      </c>
      <c r="E1094" t="s">
        <v>15</v>
      </c>
      <c r="F1094">
        <v>15.06</v>
      </c>
      <c r="G1094" s="6">
        <f t="shared" si="68"/>
        <v>0</v>
      </c>
      <c r="H1094" s="6">
        <f t="shared" si="69"/>
        <v>15.06</v>
      </c>
      <c r="I1094" s="6">
        <f t="shared" si="70"/>
        <v>0</v>
      </c>
      <c r="J1094" s="6">
        <f t="shared" si="71"/>
        <v>15.06</v>
      </c>
    </row>
    <row r="1095" spans="1:10" x14ac:dyDescent="0.2">
      <c r="A1095" t="s">
        <v>54</v>
      </c>
      <c r="B1095" t="s">
        <v>40</v>
      </c>
      <c r="C1095" s="1">
        <v>43859</v>
      </c>
      <c r="D1095" t="s">
        <v>10</v>
      </c>
      <c r="E1095" t="s">
        <v>15</v>
      </c>
      <c r="F1095">
        <v>26.5</v>
      </c>
      <c r="G1095" s="6">
        <f t="shared" si="68"/>
        <v>0</v>
      </c>
      <c r="H1095" s="6">
        <f t="shared" si="69"/>
        <v>26.5</v>
      </c>
      <c r="I1095" s="6">
        <f t="shared" si="70"/>
        <v>0</v>
      </c>
      <c r="J1095" s="6">
        <f t="shared" si="71"/>
        <v>26.5</v>
      </c>
    </row>
    <row r="1096" spans="1:10" x14ac:dyDescent="0.2">
      <c r="A1096" t="s">
        <v>54</v>
      </c>
      <c r="B1096" t="s">
        <v>40</v>
      </c>
      <c r="C1096" s="1">
        <v>43859</v>
      </c>
      <c r="D1096" t="s">
        <v>10</v>
      </c>
      <c r="E1096" t="s">
        <v>15</v>
      </c>
      <c r="F1096">
        <v>26.5</v>
      </c>
      <c r="G1096" s="6">
        <f t="shared" si="68"/>
        <v>0</v>
      </c>
      <c r="H1096" s="6">
        <f t="shared" si="69"/>
        <v>26.5</v>
      </c>
      <c r="I1096" s="6">
        <f t="shared" si="70"/>
        <v>0</v>
      </c>
      <c r="J1096" s="6">
        <f t="shared" si="71"/>
        <v>26.5</v>
      </c>
    </row>
    <row r="1097" spans="1:10" x14ac:dyDescent="0.2">
      <c r="A1097" t="s">
        <v>54</v>
      </c>
      <c r="B1097" t="s">
        <v>40</v>
      </c>
      <c r="C1097" s="1">
        <v>43860</v>
      </c>
      <c r="D1097" t="s">
        <v>8</v>
      </c>
      <c r="E1097" t="s">
        <v>15</v>
      </c>
      <c r="F1097">
        <v>6.86</v>
      </c>
      <c r="G1097" s="6">
        <f t="shared" si="68"/>
        <v>0</v>
      </c>
      <c r="H1097" s="6">
        <f t="shared" si="69"/>
        <v>0</v>
      </c>
      <c r="I1097" s="6">
        <f t="shared" si="70"/>
        <v>20.580000000000002</v>
      </c>
      <c r="J1097" s="6">
        <f t="shared" si="71"/>
        <v>20.580000000000002</v>
      </c>
    </row>
    <row r="1098" spans="1:10" x14ac:dyDescent="0.2">
      <c r="A1098" t="s">
        <v>54</v>
      </c>
      <c r="B1098" t="s">
        <v>40</v>
      </c>
      <c r="C1098" s="1">
        <v>43862</v>
      </c>
      <c r="D1098" t="s">
        <v>10</v>
      </c>
      <c r="E1098" t="s">
        <v>15</v>
      </c>
      <c r="F1098">
        <v>36.24</v>
      </c>
      <c r="G1098" s="6">
        <f t="shared" si="68"/>
        <v>0</v>
      </c>
      <c r="H1098" s="6">
        <f t="shared" si="69"/>
        <v>36.24</v>
      </c>
      <c r="I1098" s="6">
        <f t="shared" si="70"/>
        <v>0</v>
      </c>
      <c r="J1098" s="6">
        <f t="shared" si="71"/>
        <v>36.24</v>
      </c>
    </row>
    <row r="1099" spans="1:10" x14ac:dyDescent="0.2">
      <c r="A1099" t="s">
        <v>54</v>
      </c>
      <c r="B1099" t="s">
        <v>40</v>
      </c>
      <c r="C1099" s="1">
        <v>43863</v>
      </c>
      <c r="D1099" t="s">
        <v>8</v>
      </c>
      <c r="E1099" t="s">
        <v>15</v>
      </c>
      <c r="F1099">
        <v>6.09</v>
      </c>
      <c r="G1099" s="6">
        <f t="shared" si="68"/>
        <v>0</v>
      </c>
      <c r="H1099" s="6">
        <f t="shared" si="69"/>
        <v>0</v>
      </c>
      <c r="I1099" s="6">
        <f t="shared" si="70"/>
        <v>18.27</v>
      </c>
      <c r="J1099" s="6">
        <f t="shared" si="71"/>
        <v>18.27</v>
      </c>
    </row>
    <row r="1100" spans="1:10" x14ac:dyDescent="0.2">
      <c r="A1100" t="s">
        <v>54</v>
      </c>
      <c r="B1100" t="s">
        <v>40</v>
      </c>
      <c r="C1100" s="1">
        <v>43866</v>
      </c>
      <c r="D1100" t="s">
        <v>10</v>
      </c>
      <c r="E1100" t="s">
        <v>15</v>
      </c>
      <c r="F1100">
        <v>27.4</v>
      </c>
      <c r="G1100" s="6">
        <f t="shared" si="68"/>
        <v>0</v>
      </c>
      <c r="H1100" s="6">
        <f t="shared" si="69"/>
        <v>27.4</v>
      </c>
      <c r="I1100" s="6">
        <f t="shared" si="70"/>
        <v>0</v>
      </c>
      <c r="J1100" s="6">
        <f t="shared" si="71"/>
        <v>27.4</v>
      </c>
    </row>
    <row r="1101" spans="1:10" x14ac:dyDescent="0.2">
      <c r="A1101" t="s">
        <v>54</v>
      </c>
      <c r="B1101" t="s">
        <v>40</v>
      </c>
      <c r="C1101" s="1">
        <v>43868</v>
      </c>
      <c r="D1101" t="s">
        <v>6</v>
      </c>
      <c r="E1101" t="s">
        <v>13</v>
      </c>
      <c r="F1101">
        <v>3050</v>
      </c>
      <c r="G1101" s="6">
        <f t="shared" si="68"/>
        <v>17.329550999999999</v>
      </c>
      <c r="H1101" s="6">
        <f t="shared" si="69"/>
        <v>0</v>
      </c>
      <c r="I1101" s="6">
        <f t="shared" si="70"/>
        <v>0</v>
      </c>
      <c r="J1101" s="6">
        <f t="shared" si="71"/>
        <v>17.329550999999999</v>
      </c>
    </row>
    <row r="1102" spans="1:10" x14ac:dyDescent="0.2">
      <c r="A1102" t="s">
        <v>54</v>
      </c>
      <c r="B1102" t="s">
        <v>40</v>
      </c>
      <c r="C1102" s="1">
        <v>43869</v>
      </c>
      <c r="D1102" t="s">
        <v>10</v>
      </c>
      <c r="E1102" t="s">
        <v>15</v>
      </c>
      <c r="F1102">
        <v>29.76</v>
      </c>
      <c r="G1102" s="6">
        <f t="shared" si="68"/>
        <v>0</v>
      </c>
      <c r="H1102" s="6">
        <f t="shared" si="69"/>
        <v>29.76</v>
      </c>
      <c r="I1102" s="6">
        <f t="shared" si="70"/>
        <v>0</v>
      </c>
      <c r="J1102" s="6">
        <f t="shared" si="71"/>
        <v>29.76</v>
      </c>
    </row>
    <row r="1103" spans="1:10" x14ac:dyDescent="0.2">
      <c r="A1103" t="s">
        <v>54</v>
      </c>
      <c r="B1103" t="s">
        <v>40</v>
      </c>
      <c r="C1103" s="1">
        <v>43870</v>
      </c>
      <c r="D1103" t="s">
        <v>6</v>
      </c>
      <c r="E1103" t="s">
        <v>13</v>
      </c>
      <c r="F1103">
        <v>2900</v>
      </c>
      <c r="G1103" s="6">
        <f t="shared" si="68"/>
        <v>16.477277999999998</v>
      </c>
      <c r="H1103" s="6">
        <f t="shared" si="69"/>
        <v>0</v>
      </c>
      <c r="I1103" s="6">
        <f t="shared" si="70"/>
        <v>0</v>
      </c>
      <c r="J1103" s="6">
        <f t="shared" si="71"/>
        <v>16.477277999999998</v>
      </c>
    </row>
    <row r="1104" spans="1:10" x14ac:dyDescent="0.2">
      <c r="A1104" t="s">
        <v>54</v>
      </c>
      <c r="B1104" t="s">
        <v>40</v>
      </c>
      <c r="C1104" s="1">
        <v>43870</v>
      </c>
      <c r="D1104" t="s">
        <v>8</v>
      </c>
      <c r="E1104" t="s">
        <v>15</v>
      </c>
      <c r="F1104">
        <v>1.2</v>
      </c>
      <c r="G1104" s="6">
        <f t="shared" si="68"/>
        <v>0</v>
      </c>
      <c r="H1104" s="6">
        <f t="shared" si="69"/>
        <v>0</v>
      </c>
      <c r="I1104" s="6">
        <f t="shared" si="70"/>
        <v>3.5999999999999996</v>
      </c>
      <c r="J1104" s="6">
        <f t="shared" si="71"/>
        <v>3.5999999999999996</v>
      </c>
    </row>
    <row r="1105" spans="1:10" x14ac:dyDescent="0.2">
      <c r="A1105" t="s">
        <v>54</v>
      </c>
      <c r="B1105" t="s">
        <v>40</v>
      </c>
      <c r="C1105" s="1">
        <v>43871</v>
      </c>
      <c r="D1105" t="s">
        <v>10</v>
      </c>
      <c r="E1105" t="s">
        <v>15</v>
      </c>
      <c r="F1105">
        <v>16.579999999999998</v>
      </c>
      <c r="G1105" s="6">
        <f t="shared" si="68"/>
        <v>0</v>
      </c>
      <c r="H1105" s="6">
        <f t="shared" si="69"/>
        <v>16.579999999999998</v>
      </c>
      <c r="I1105" s="6">
        <f t="shared" si="70"/>
        <v>0</v>
      </c>
      <c r="J1105" s="6">
        <f t="shared" si="71"/>
        <v>16.579999999999998</v>
      </c>
    </row>
    <row r="1106" spans="1:10" x14ac:dyDescent="0.2">
      <c r="A1106" t="s">
        <v>54</v>
      </c>
      <c r="B1106" t="s">
        <v>40</v>
      </c>
      <c r="C1106" s="1">
        <v>43872</v>
      </c>
      <c r="D1106" t="s">
        <v>10</v>
      </c>
      <c r="E1106" t="s">
        <v>15</v>
      </c>
      <c r="F1106">
        <v>18.89</v>
      </c>
      <c r="G1106" s="6">
        <f t="shared" si="68"/>
        <v>0</v>
      </c>
      <c r="H1106" s="6">
        <f t="shared" si="69"/>
        <v>18.89</v>
      </c>
      <c r="I1106" s="6">
        <f t="shared" si="70"/>
        <v>0</v>
      </c>
      <c r="J1106" s="6">
        <f t="shared" si="71"/>
        <v>18.89</v>
      </c>
    </row>
    <row r="1107" spans="1:10" x14ac:dyDescent="0.2">
      <c r="A1107" t="s">
        <v>54</v>
      </c>
      <c r="B1107" t="s">
        <v>40</v>
      </c>
      <c r="C1107" s="1">
        <v>43873</v>
      </c>
      <c r="D1107" t="s">
        <v>6</v>
      </c>
      <c r="E1107" t="s">
        <v>13</v>
      </c>
      <c r="F1107">
        <v>4225</v>
      </c>
      <c r="G1107" s="6">
        <f t="shared" si="68"/>
        <v>24.005689499999999</v>
      </c>
      <c r="H1107" s="6">
        <f t="shared" si="69"/>
        <v>0</v>
      </c>
      <c r="I1107" s="6">
        <f t="shared" si="70"/>
        <v>0</v>
      </c>
      <c r="J1107" s="6">
        <f t="shared" si="71"/>
        <v>24.005689499999999</v>
      </c>
    </row>
    <row r="1108" spans="1:10" x14ac:dyDescent="0.2">
      <c r="A1108" t="s">
        <v>54</v>
      </c>
      <c r="B1108" t="s">
        <v>40</v>
      </c>
      <c r="C1108" s="1">
        <v>43874</v>
      </c>
      <c r="D1108" t="s">
        <v>10</v>
      </c>
      <c r="E1108" t="s">
        <v>15</v>
      </c>
      <c r="F1108">
        <v>13.82</v>
      </c>
      <c r="G1108" s="6">
        <f t="shared" si="68"/>
        <v>0</v>
      </c>
      <c r="H1108" s="6">
        <f t="shared" si="69"/>
        <v>13.82</v>
      </c>
      <c r="I1108" s="6">
        <f t="shared" si="70"/>
        <v>0</v>
      </c>
      <c r="J1108" s="6">
        <f t="shared" si="71"/>
        <v>13.82</v>
      </c>
    </row>
    <row r="1109" spans="1:10" x14ac:dyDescent="0.2">
      <c r="A1109" t="s">
        <v>54</v>
      </c>
      <c r="B1109" t="s">
        <v>40</v>
      </c>
      <c r="C1109" s="1">
        <v>43875</v>
      </c>
      <c r="D1109" t="s">
        <v>10</v>
      </c>
      <c r="E1109" t="s">
        <v>15</v>
      </c>
      <c r="F1109">
        <v>19.37</v>
      </c>
      <c r="G1109" s="6">
        <f t="shared" si="68"/>
        <v>0</v>
      </c>
      <c r="H1109" s="6">
        <f t="shared" si="69"/>
        <v>19.37</v>
      </c>
      <c r="I1109" s="6">
        <f t="shared" si="70"/>
        <v>0</v>
      </c>
      <c r="J1109" s="6">
        <f t="shared" si="71"/>
        <v>19.37</v>
      </c>
    </row>
    <row r="1110" spans="1:10" x14ac:dyDescent="0.2">
      <c r="A1110" t="s">
        <v>54</v>
      </c>
      <c r="B1110" t="s">
        <v>40</v>
      </c>
      <c r="C1110" s="1">
        <v>43876</v>
      </c>
      <c r="D1110" t="s">
        <v>10</v>
      </c>
      <c r="E1110" t="s">
        <v>15</v>
      </c>
      <c r="F1110">
        <v>12.02</v>
      </c>
      <c r="G1110" s="6">
        <f t="shared" si="68"/>
        <v>0</v>
      </c>
      <c r="H1110" s="6">
        <f t="shared" si="69"/>
        <v>12.02</v>
      </c>
      <c r="I1110" s="6">
        <f t="shared" si="70"/>
        <v>0</v>
      </c>
      <c r="J1110" s="6">
        <f t="shared" si="71"/>
        <v>12.02</v>
      </c>
    </row>
    <row r="1111" spans="1:10" x14ac:dyDescent="0.2">
      <c r="A1111" t="s">
        <v>54</v>
      </c>
      <c r="B1111" t="s">
        <v>40</v>
      </c>
      <c r="C1111" s="1">
        <v>43876</v>
      </c>
      <c r="D1111" t="s">
        <v>8</v>
      </c>
      <c r="E1111" t="s">
        <v>15</v>
      </c>
      <c r="F1111">
        <v>0.76</v>
      </c>
      <c r="G1111" s="6">
        <f t="shared" si="68"/>
        <v>0</v>
      </c>
      <c r="H1111" s="6">
        <f t="shared" si="69"/>
        <v>0</v>
      </c>
      <c r="I1111" s="6">
        <f t="shared" si="70"/>
        <v>2.2800000000000002</v>
      </c>
      <c r="J1111" s="6">
        <f t="shared" si="71"/>
        <v>2.2800000000000002</v>
      </c>
    </row>
    <row r="1112" spans="1:10" x14ac:dyDescent="0.2">
      <c r="A1112" t="s">
        <v>54</v>
      </c>
      <c r="B1112" t="s">
        <v>40</v>
      </c>
      <c r="C1112" s="1">
        <v>43877</v>
      </c>
      <c r="D1112" t="s">
        <v>10</v>
      </c>
      <c r="E1112" t="s">
        <v>15</v>
      </c>
      <c r="F1112">
        <v>28.75</v>
      </c>
      <c r="G1112" s="6">
        <f t="shared" si="68"/>
        <v>0</v>
      </c>
      <c r="H1112" s="6">
        <f t="shared" si="69"/>
        <v>28.75</v>
      </c>
      <c r="I1112" s="6">
        <f t="shared" si="70"/>
        <v>0</v>
      </c>
      <c r="J1112" s="6">
        <f t="shared" si="71"/>
        <v>28.75</v>
      </c>
    </row>
    <row r="1113" spans="1:10" x14ac:dyDescent="0.2">
      <c r="A1113" t="s">
        <v>54</v>
      </c>
      <c r="B1113" t="s">
        <v>40</v>
      </c>
      <c r="C1113" s="1">
        <v>43877</v>
      </c>
      <c r="D1113" t="s">
        <v>8</v>
      </c>
      <c r="E1113" t="s">
        <v>15</v>
      </c>
      <c r="F1113">
        <v>1.01</v>
      </c>
      <c r="G1113" s="6">
        <f t="shared" si="68"/>
        <v>0</v>
      </c>
      <c r="H1113" s="6">
        <f t="shared" si="69"/>
        <v>0</v>
      </c>
      <c r="I1113" s="6">
        <f t="shared" si="70"/>
        <v>3.0300000000000002</v>
      </c>
      <c r="J1113" s="6">
        <f t="shared" si="71"/>
        <v>3.0300000000000002</v>
      </c>
    </row>
    <row r="1114" spans="1:10" x14ac:dyDescent="0.2">
      <c r="A1114" t="s">
        <v>30</v>
      </c>
      <c r="B1114" t="s">
        <v>40</v>
      </c>
      <c r="C1114" s="1">
        <v>43845</v>
      </c>
      <c r="D1114" t="s">
        <v>6</v>
      </c>
      <c r="E1114" t="s">
        <v>13</v>
      </c>
      <c r="F1114">
        <v>1969</v>
      </c>
      <c r="G1114" s="6">
        <f t="shared" si="68"/>
        <v>11.18750358</v>
      </c>
      <c r="H1114" s="6">
        <f t="shared" si="69"/>
        <v>0</v>
      </c>
      <c r="I1114" s="6">
        <f t="shared" si="70"/>
        <v>0</v>
      </c>
      <c r="J1114" s="6">
        <f t="shared" si="71"/>
        <v>11.18750358</v>
      </c>
    </row>
    <row r="1115" spans="1:10" x14ac:dyDescent="0.2">
      <c r="A1115" t="s">
        <v>30</v>
      </c>
      <c r="B1115" t="s">
        <v>40</v>
      </c>
      <c r="C1115" s="1">
        <v>43845</v>
      </c>
      <c r="D1115" t="s">
        <v>10</v>
      </c>
      <c r="E1115" t="s">
        <v>15</v>
      </c>
      <c r="F1115">
        <v>15</v>
      </c>
      <c r="G1115" s="6">
        <f t="shared" si="68"/>
        <v>0</v>
      </c>
      <c r="H1115" s="6">
        <f t="shared" si="69"/>
        <v>15</v>
      </c>
      <c r="I1115" s="6">
        <f t="shared" si="70"/>
        <v>0</v>
      </c>
      <c r="J1115" s="6">
        <f t="shared" si="71"/>
        <v>15</v>
      </c>
    </row>
    <row r="1116" spans="1:10" x14ac:dyDescent="0.2">
      <c r="A1116" t="s">
        <v>30</v>
      </c>
      <c r="B1116" t="s">
        <v>40</v>
      </c>
      <c r="C1116" s="1">
        <v>43846</v>
      </c>
      <c r="D1116" t="s">
        <v>8</v>
      </c>
      <c r="E1116" t="s">
        <v>15</v>
      </c>
      <c r="F1116">
        <v>4</v>
      </c>
      <c r="G1116" s="6">
        <f t="shared" si="68"/>
        <v>0</v>
      </c>
      <c r="H1116" s="6">
        <f t="shared" si="69"/>
        <v>0</v>
      </c>
      <c r="I1116" s="6">
        <f t="shared" si="70"/>
        <v>12</v>
      </c>
      <c r="J1116" s="6">
        <f t="shared" si="71"/>
        <v>12</v>
      </c>
    </row>
    <row r="1117" spans="1:10" x14ac:dyDescent="0.2">
      <c r="A1117" t="s">
        <v>30</v>
      </c>
      <c r="B1117" t="s">
        <v>40</v>
      </c>
      <c r="C1117" s="1">
        <v>43847</v>
      </c>
      <c r="D1117" t="s">
        <v>6</v>
      </c>
      <c r="E1117" t="s">
        <v>13</v>
      </c>
      <c r="F1117">
        <v>2250</v>
      </c>
      <c r="G1117" s="6">
        <f t="shared" si="68"/>
        <v>12.784095000000001</v>
      </c>
      <c r="H1117" s="6">
        <f t="shared" si="69"/>
        <v>0</v>
      </c>
      <c r="I1117" s="6">
        <f t="shared" si="70"/>
        <v>0</v>
      </c>
      <c r="J1117" s="6">
        <f t="shared" si="71"/>
        <v>12.784095000000001</v>
      </c>
    </row>
    <row r="1118" spans="1:10" x14ac:dyDescent="0.2">
      <c r="A1118" t="s">
        <v>30</v>
      </c>
      <c r="B1118" t="s">
        <v>40</v>
      </c>
      <c r="C1118" s="1">
        <v>43847</v>
      </c>
      <c r="D1118" t="s">
        <v>10</v>
      </c>
      <c r="E1118" t="s">
        <v>15</v>
      </c>
      <c r="F1118">
        <v>13</v>
      </c>
      <c r="G1118" s="6">
        <f t="shared" si="68"/>
        <v>0</v>
      </c>
      <c r="H1118" s="6">
        <f t="shared" si="69"/>
        <v>13</v>
      </c>
      <c r="I1118" s="6">
        <f t="shared" si="70"/>
        <v>0</v>
      </c>
      <c r="J1118" s="6">
        <f t="shared" si="71"/>
        <v>13</v>
      </c>
    </row>
    <row r="1119" spans="1:10" x14ac:dyDescent="0.2">
      <c r="A1119" t="s">
        <v>30</v>
      </c>
      <c r="B1119" t="s">
        <v>40</v>
      </c>
      <c r="C1119" s="1">
        <v>43848</v>
      </c>
      <c r="D1119" t="s">
        <v>10</v>
      </c>
      <c r="E1119" t="s">
        <v>15</v>
      </c>
      <c r="F1119">
        <v>16</v>
      </c>
      <c r="G1119" s="6">
        <f t="shared" si="68"/>
        <v>0</v>
      </c>
      <c r="H1119" s="6">
        <f t="shared" si="69"/>
        <v>16</v>
      </c>
      <c r="I1119" s="6">
        <f t="shared" si="70"/>
        <v>0</v>
      </c>
      <c r="J1119" s="6">
        <f t="shared" si="71"/>
        <v>16</v>
      </c>
    </row>
    <row r="1120" spans="1:10" x14ac:dyDescent="0.2">
      <c r="A1120" t="s">
        <v>30</v>
      </c>
      <c r="B1120" t="s">
        <v>40</v>
      </c>
      <c r="C1120" s="1">
        <v>43849</v>
      </c>
      <c r="D1120" t="s">
        <v>10</v>
      </c>
      <c r="E1120" t="s">
        <v>15</v>
      </c>
      <c r="F1120">
        <v>16</v>
      </c>
      <c r="G1120" s="6">
        <f t="shared" si="68"/>
        <v>0</v>
      </c>
      <c r="H1120" s="6">
        <f t="shared" si="69"/>
        <v>16</v>
      </c>
      <c r="I1120" s="6">
        <f t="shared" si="70"/>
        <v>0</v>
      </c>
      <c r="J1120" s="6">
        <f t="shared" si="71"/>
        <v>16</v>
      </c>
    </row>
    <row r="1121" spans="1:10" x14ac:dyDescent="0.2">
      <c r="A1121" t="s">
        <v>30</v>
      </c>
      <c r="B1121" t="s">
        <v>40</v>
      </c>
      <c r="C1121" s="1">
        <v>43852</v>
      </c>
      <c r="D1121" t="s">
        <v>6</v>
      </c>
      <c r="E1121" t="s">
        <v>13</v>
      </c>
      <c r="F1121">
        <v>2789</v>
      </c>
      <c r="G1121" s="6">
        <f t="shared" si="68"/>
        <v>15.84659598</v>
      </c>
      <c r="H1121" s="6">
        <f t="shared" si="69"/>
        <v>0</v>
      </c>
      <c r="I1121" s="6">
        <f t="shared" si="70"/>
        <v>0</v>
      </c>
      <c r="J1121" s="6">
        <f t="shared" si="71"/>
        <v>15.84659598</v>
      </c>
    </row>
    <row r="1122" spans="1:10" x14ac:dyDescent="0.2">
      <c r="A1122" t="s">
        <v>30</v>
      </c>
      <c r="B1122" t="s">
        <v>40</v>
      </c>
      <c r="C1122" s="1">
        <v>43853</v>
      </c>
      <c r="D1122" t="s">
        <v>8</v>
      </c>
      <c r="E1122" t="s">
        <v>15</v>
      </c>
      <c r="F1122">
        <v>4</v>
      </c>
      <c r="G1122" s="6">
        <f t="shared" si="68"/>
        <v>0</v>
      </c>
      <c r="H1122" s="6">
        <f t="shared" si="69"/>
        <v>0</v>
      </c>
      <c r="I1122" s="6">
        <f t="shared" si="70"/>
        <v>12</v>
      </c>
      <c r="J1122" s="6">
        <f t="shared" si="71"/>
        <v>12</v>
      </c>
    </row>
    <row r="1123" spans="1:10" x14ac:dyDescent="0.2">
      <c r="A1123" t="s">
        <v>30</v>
      </c>
      <c r="B1123" t="s">
        <v>40</v>
      </c>
      <c r="C1123" s="1">
        <v>43853</v>
      </c>
      <c r="D1123" t="s">
        <v>10</v>
      </c>
      <c r="E1123" t="s">
        <v>15</v>
      </c>
      <c r="F1123">
        <v>13</v>
      </c>
      <c r="G1123" s="6">
        <f t="shared" si="68"/>
        <v>0</v>
      </c>
      <c r="H1123" s="6">
        <f t="shared" si="69"/>
        <v>13</v>
      </c>
      <c r="I1123" s="6">
        <f t="shared" si="70"/>
        <v>0</v>
      </c>
      <c r="J1123" s="6">
        <f t="shared" si="71"/>
        <v>13</v>
      </c>
    </row>
    <row r="1124" spans="1:10" x14ac:dyDescent="0.2">
      <c r="A1124" t="s">
        <v>30</v>
      </c>
      <c r="B1124" t="s">
        <v>40</v>
      </c>
      <c r="C1124" s="1">
        <v>43854</v>
      </c>
      <c r="D1124" t="s">
        <v>6</v>
      </c>
      <c r="E1124" t="s">
        <v>13</v>
      </c>
      <c r="F1124">
        <v>1476</v>
      </c>
      <c r="G1124" s="6">
        <f t="shared" si="68"/>
        <v>8.3863663199999987</v>
      </c>
      <c r="H1124" s="6">
        <f t="shared" si="69"/>
        <v>0</v>
      </c>
      <c r="I1124" s="6">
        <f t="shared" si="70"/>
        <v>0</v>
      </c>
      <c r="J1124" s="6">
        <f t="shared" si="71"/>
        <v>8.3863663199999987</v>
      </c>
    </row>
    <row r="1125" spans="1:10" x14ac:dyDescent="0.2">
      <c r="A1125" t="s">
        <v>30</v>
      </c>
      <c r="B1125" t="s">
        <v>40</v>
      </c>
      <c r="C1125" s="1">
        <v>43854</v>
      </c>
      <c r="D1125" t="s">
        <v>10</v>
      </c>
      <c r="E1125" t="s">
        <v>15</v>
      </c>
      <c r="F1125">
        <v>14</v>
      </c>
      <c r="G1125" s="6">
        <f t="shared" si="68"/>
        <v>0</v>
      </c>
      <c r="H1125" s="6">
        <f t="shared" si="69"/>
        <v>14</v>
      </c>
      <c r="I1125" s="6">
        <f t="shared" si="70"/>
        <v>0</v>
      </c>
      <c r="J1125" s="6">
        <f t="shared" si="71"/>
        <v>14</v>
      </c>
    </row>
    <row r="1126" spans="1:10" x14ac:dyDescent="0.2">
      <c r="A1126" t="s">
        <v>30</v>
      </c>
      <c r="B1126" t="s">
        <v>40</v>
      </c>
      <c r="C1126" s="1">
        <v>43855</v>
      </c>
      <c r="D1126" t="s">
        <v>8</v>
      </c>
      <c r="E1126" t="s">
        <v>15</v>
      </c>
      <c r="F1126">
        <v>5.46</v>
      </c>
      <c r="G1126" s="6">
        <f t="shared" si="68"/>
        <v>0</v>
      </c>
      <c r="H1126" s="6">
        <f t="shared" si="69"/>
        <v>0</v>
      </c>
      <c r="I1126" s="6">
        <f t="shared" si="70"/>
        <v>16.38</v>
      </c>
      <c r="J1126" s="6">
        <f t="shared" si="71"/>
        <v>16.38</v>
      </c>
    </row>
    <row r="1127" spans="1:10" x14ac:dyDescent="0.2">
      <c r="A1127" t="s">
        <v>30</v>
      </c>
      <c r="B1127" t="s">
        <v>40</v>
      </c>
      <c r="C1127" s="1">
        <v>43855</v>
      </c>
      <c r="D1127" t="s">
        <v>10</v>
      </c>
      <c r="E1127" t="s">
        <v>15</v>
      </c>
      <c r="F1127">
        <v>12</v>
      </c>
      <c r="G1127" s="6">
        <f t="shared" si="68"/>
        <v>0</v>
      </c>
      <c r="H1127" s="6">
        <f t="shared" si="69"/>
        <v>12</v>
      </c>
      <c r="I1127" s="6">
        <f t="shared" si="70"/>
        <v>0</v>
      </c>
      <c r="J1127" s="6">
        <f t="shared" si="71"/>
        <v>12</v>
      </c>
    </row>
    <row r="1128" spans="1:10" x14ac:dyDescent="0.2">
      <c r="A1128" t="s">
        <v>30</v>
      </c>
      <c r="B1128" t="s">
        <v>40</v>
      </c>
      <c r="C1128" s="1">
        <v>43856</v>
      </c>
      <c r="D1128" t="s">
        <v>10</v>
      </c>
      <c r="E1128" t="s">
        <v>15</v>
      </c>
      <c r="F1128">
        <v>15</v>
      </c>
      <c r="G1128" s="6">
        <f t="shared" si="68"/>
        <v>0</v>
      </c>
      <c r="H1128" s="6">
        <f t="shared" si="69"/>
        <v>15</v>
      </c>
      <c r="I1128" s="6">
        <f t="shared" si="70"/>
        <v>0</v>
      </c>
      <c r="J1128" s="6">
        <f t="shared" si="71"/>
        <v>15</v>
      </c>
    </row>
    <row r="1129" spans="1:10" x14ac:dyDescent="0.2">
      <c r="A1129" t="s">
        <v>30</v>
      </c>
      <c r="B1129" t="s">
        <v>40</v>
      </c>
      <c r="C1129" s="1">
        <v>43856</v>
      </c>
      <c r="D1129" t="s">
        <v>8</v>
      </c>
      <c r="E1129" t="s">
        <v>15</v>
      </c>
      <c r="F1129">
        <v>6</v>
      </c>
      <c r="G1129" s="6">
        <f t="shared" si="68"/>
        <v>0</v>
      </c>
      <c r="H1129" s="6">
        <f t="shared" si="69"/>
        <v>0</v>
      </c>
      <c r="I1129" s="6">
        <f t="shared" si="70"/>
        <v>18</v>
      </c>
      <c r="J1129" s="6">
        <f t="shared" si="71"/>
        <v>18</v>
      </c>
    </row>
    <row r="1130" spans="1:10" x14ac:dyDescent="0.2">
      <c r="A1130" t="s">
        <v>30</v>
      </c>
      <c r="B1130" t="s">
        <v>40</v>
      </c>
      <c r="C1130" s="1">
        <v>43856</v>
      </c>
      <c r="D1130" t="s">
        <v>6</v>
      </c>
      <c r="E1130" t="s">
        <v>13</v>
      </c>
      <c r="F1130">
        <v>1650</v>
      </c>
      <c r="G1130" s="6">
        <f t="shared" si="68"/>
        <v>9.3750029999999995</v>
      </c>
      <c r="H1130" s="6">
        <f t="shared" si="69"/>
        <v>0</v>
      </c>
      <c r="I1130" s="6">
        <f t="shared" si="70"/>
        <v>0</v>
      </c>
      <c r="J1130" s="6">
        <f t="shared" si="71"/>
        <v>9.3750029999999995</v>
      </c>
    </row>
    <row r="1131" spans="1:10" x14ac:dyDescent="0.2">
      <c r="A1131" t="s">
        <v>30</v>
      </c>
      <c r="B1131" t="s">
        <v>40</v>
      </c>
      <c r="C1131" s="1">
        <v>43857</v>
      </c>
      <c r="D1131" t="s">
        <v>6</v>
      </c>
      <c r="E1131" t="s">
        <v>13</v>
      </c>
      <c r="F1131">
        <v>2023</v>
      </c>
      <c r="G1131" s="6">
        <f t="shared" si="68"/>
        <v>11.494321859999999</v>
      </c>
      <c r="H1131" s="6">
        <f t="shared" si="69"/>
        <v>0</v>
      </c>
      <c r="I1131" s="6">
        <f t="shared" si="70"/>
        <v>0</v>
      </c>
      <c r="J1131" s="6">
        <f t="shared" si="71"/>
        <v>11.494321859999999</v>
      </c>
    </row>
    <row r="1132" spans="1:10" x14ac:dyDescent="0.2">
      <c r="A1132" t="s">
        <v>30</v>
      </c>
      <c r="B1132" t="s">
        <v>40</v>
      </c>
      <c r="C1132" s="1">
        <v>43857</v>
      </c>
      <c r="D1132" t="s">
        <v>10</v>
      </c>
      <c r="E1132" t="s">
        <v>15</v>
      </c>
      <c r="F1132">
        <v>16</v>
      </c>
      <c r="G1132" s="6">
        <f t="shared" si="68"/>
        <v>0</v>
      </c>
      <c r="H1132" s="6">
        <f t="shared" si="69"/>
        <v>16</v>
      </c>
      <c r="I1132" s="6">
        <f t="shared" si="70"/>
        <v>0</v>
      </c>
      <c r="J1132" s="6">
        <f t="shared" si="71"/>
        <v>16</v>
      </c>
    </row>
    <row r="1133" spans="1:10" x14ac:dyDescent="0.2">
      <c r="A1133" t="s">
        <v>30</v>
      </c>
      <c r="B1133" t="s">
        <v>40</v>
      </c>
      <c r="C1133" s="1">
        <v>43858</v>
      </c>
      <c r="D1133" t="s">
        <v>8</v>
      </c>
      <c r="E1133" t="s">
        <v>15</v>
      </c>
      <c r="F1133">
        <v>3.43</v>
      </c>
      <c r="G1133" s="6">
        <f t="shared" si="68"/>
        <v>0</v>
      </c>
      <c r="H1133" s="6">
        <f t="shared" si="69"/>
        <v>0</v>
      </c>
      <c r="I1133" s="6">
        <f t="shared" si="70"/>
        <v>10.290000000000001</v>
      </c>
      <c r="J1133" s="6">
        <f t="shared" si="71"/>
        <v>10.290000000000001</v>
      </c>
    </row>
    <row r="1134" spans="1:10" x14ac:dyDescent="0.2">
      <c r="A1134" t="s">
        <v>30</v>
      </c>
      <c r="B1134" t="s">
        <v>40</v>
      </c>
      <c r="C1134" s="1">
        <v>43858</v>
      </c>
      <c r="D1134" t="s">
        <v>10</v>
      </c>
      <c r="E1134" t="s">
        <v>15</v>
      </c>
      <c r="F1134">
        <v>18</v>
      </c>
      <c r="G1134" s="6">
        <f t="shared" si="68"/>
        <v>0</v>
      </c>
      <c r="H1134" s="6">
        <f t="shared" si="69"/>
        <v>18</v>
      </c>
      <c r="I1134" s="6">
        <f t="shared" si="70"/>
        <v>0</v>
      </c>
      <c r="J1134" s="6">
        <f t="shared" si="71"/>
        <v>18</v>
      </c>
    </row>
    <row r="1135" spans="1:10" x14ac:dyDescent="0.2">
      <c r="A1135" t="s">
        <v>30</v>
      </c>
      <c r="B1135" t="s">
        <v>40</v>
      </c>
      <c r="C1135" s="1">
        <v>43859</v>
      </c>
      <c r="D1135" t="s">
        <v>10</v>
      </c>
      <c r="E1135" t="s">
        <v>15</v>
      </c>
      <c r="F1135">
        <v>10</v>
      </c>
      <c r="G1135" s="6">
        <f t="shared" si="68"/>
        <v>0</v>
      </c>
      <c r="H1135" s="6">
        <f t="shared" si="69"/>
        <v>10</v>
      </c>
      <c r="I1135" s="6">
        <f t="shared" si="70"/>
        <v>0</v>
      </c>
      <c r="J1135" s="6">
        <f t="shared" si="71"/>
        <v>10</v>
      </c>
    </row>
    <row r="1136" spans="1:10" x14ac:dyDescent="0.2">
      <c r="A1136" t="s">
        <v>30</v>
      </c>
      <c r="B1136" t="s">
        <v>40</v>
      </c>
      <c r="C1136" s="1">
        <v>43859</v>
      </c>
      <c r="D1136" t="s">
        <v>6</v>
      </c>
      <c r="E1136" t="s">
        <v>13</v>
      </c>
      <c r="F1136">
        <v>1969</v>
      </c>
      <c r="G1136" s="6">
        <f t="shared" si="68"/>
        <v>11.18750358</v>
      </c>
      <c r="H1136" s="6">
        <f t="shared" si="69"/>
        <v>0</v>
      </c>
      <c r="I1136" s="6">
        <f t="shared" si="70"/>
        <v>0</v>
      </c>
      <c r="J1136" s="6">
        <f t="shared" si="71"/>
        <v>11.18750358</v>
      </c>
    </row>
    <row r="1137" spans="1:10" x14ac:dyDescent="0.2">
      <c r="A1137" t="s">
        <v>30</v>
      </c>
      <c r="B1137" t="s">
        <v>40</v>
      </c>
      <c r="C1137" s="1">
        <v>43860</v>
      </c>
      <c r="D1137" t="s">
        <v>8</v>
      </c>
      <c r="E1137" t="s">
        <v>15</v>
      </c>
      <c r="F1137">
        <v>4.6399999999999997</v>
      </c>
      <c r="G1137" s="6">
        <f t="shared" si="68"/>
        <v>0</v>
      </c>
      <c r="H1137" s="6">
        <f t="shared" si="69"/>
        <v>0</v>
      </c>
      <c r="I1137" s="6">
        <f t="shared" si="70"/>
        <v>13.919999999999998</v>
      </c>
      <c r="J1137" s="6">
        <f t="shared" si="71"/>
        <v>13.919999999999998</v>
      </c>
    </row>
    <row r="1138" spans="1:10" x14ac:dyDescent="0.2">
      <c r="A1138" t="s">
        <v>30</v>
      </c>
      <c r="B1138" t="s">
        <v>40</v>
      </c>
      <c r="C1138" s="1">
        <v>43861</v>
      </c>
      <c r="D1138" t="s">
        <v>6</v>
      </c>
      <c r="E1138" t="s">
        <v>13</v>
      </c>
      <c r="F1138">
        <v>1094</v>
      </c>
      <c r="G1138" s="6">
        <f t="shared" si="68"/>
        <v>6.2159110799999997</v>
      </c>
      <c r="H1138" s="6">
        <f t="shared" si="69"/>
        <v>0</v>
      </c>
      <c r="I1138" s="6">
        <f t="shared" si="70"/>
        <v>0</v>
      </c>
      <c r="J1138" s="6">
        <f t="shared" si="71"/>
        <v>6.2159110799999997</v>
      </c>
    </row>
    <row r="1139" spans="1:10" x14ac:dyDescent="0.2">
      <c r="A1139" t="s">
        <v>30</v>
      </c>
      <c r="B1139" t="s">
        <v>40</v>
      </c>
      <c r="C1139" s="1">
        <v>43861</v>
      </c>
      <c r="D1139" t="s">
        <v>8</v>
      </c>
      <c r="E1139" t="s">
        <v>15</v>
      </c>
      <c r="F1139">
        <v>3</v>
      </c>
      <c r="G1139" s="6">
        <f t="shared" si="68"/>
        <v>0</v>
      </c>
      <c r="H1139" s="6">
        <f t="shared" si="69"/>
        <v>0</v>
      </c>
      <c r="I1139" s="6">
        <f t="shared" si="70"/>
        <v>9</v>
      </c>
      <c r="J1139" s="6">
        <f t="shared" si="71"/>
        <v>9</v>
      </c>
    </row>
    <row r="1140" spans="1:10" x14ac:dyDescent="0.2">
      <c r="A1140" t="s">
        <v>30</v>
      </c>
      <c r="B1140" t="s">
        <v>40</v>
      </c>
      <c r="C1140" s="1">
        <v>43862</v>
      </c>
      <c r="D1140" t="s">
        <v>8</v>
      </c>
      <c r="E1140" t="s">
        <v>15</v>
      </c>
      <c r="F1140">
        <v>5.82</v>
      </c>
      <c r="G1140" s="6">
        <f t="shared" si="68"/>
        <v>0</v>
      </c>
      <c r="H1140" s="6">
        <f t="shared" si="69"/>
        <v>0</v>
      </c>
      <c r="I1140" s="6">
        <f t="shared" si="70"/>
        <v>17.46</v>
      </c>
      <c r="J1140" s="6">
        <f t="shared" si="71"/>
        <v>17.46</v>
      </c>
    </row>
    <row r="1141" spans="1:10" x14ac:dyDescent="0.2">
      <c r="A1141" t="s">
        <v>30</v>
      </c>
      <c r="B1141" t="s">
        <v>40</v>
      </c>
      <c r="C1141" s="1">
        <v>43862</v>
      </c>
      <c r="D1141" t="s">
        <v>6</v>
      </c>
      <c r="E1141" t="s">
        <v>13</v>
      </c>
      <c r="F1141">
        <v>1367</v>
      </c>
      <c r="G1141" s="6">
        <f t="shared" si="68"/>
        <v>7.7670479399999994</v>
      </c>
      <c r="H1141" s="6">
        <f t="shared" si="69"/>
        <v>0</v>
      </c>
      <c r="I1141" s="6">
        <f t="shared" si="70"/>
        <v>0</v>
      </c>
      <c r="J1141" s="6">
        <f t="shared" si="71"/>
        <v>7.7670479399999994</v>
      </c>
    </row>
    <row r="1142" spans="1:10" x14ac:dyDescent="0.2">
      <c r="A1142" t="s">
        <v>30</v>
      </c>
      <c r="B1142" t="s">
        <v>40</v>
      </c>
      <c r="C1142" s="1">
        <v>43863</v>
      </c>
      <c r="D1142" t="s">
        <v>8</v>
      </c>
      <c r="E1142" t="s">
        <v>15</v>
      </c>
      <c r="F1142">
        <v>8.42</v>
      </c>
      <c r="G1142" s="6">
        <f t="shared" si="68"/>
        <v>0</v>
      </c>
      <c r="H1142" s="6">
        <f t="shared" si="69"/>
        <v>0</v>
      </c>
      <c r="I1142" s="6">
        <f t="shared" si="70"/>
        <v>25.259999999999998</v>
      </c>
      <c r="J1142" s="6">
        <f t="shared" si="71"/>
        <v>25.259999999999998</v>
      </c>
    </row>
    <row r="1143" spans="1:10" x14ac:dyDescent="0.2">
      <c r="A1143" t="s">
        <v>30</v>
      </c>
      <c r="B1143" t="s">
        <v>40</v>
      </c>
      <c r="C1143" s="1">
        <v>43864</v>
      </c>
      <c r="D1143" t="s">
        <v>8</v>
      </c>
      <c r="E1143" t="s">
        <v>15</v>
      </c>
      <c r="F1143">
        <v>3.7</v>
      </c>
      <c r="G1143" s="6">
        <f t="shared" si="68"/>
        <v>0</v>
      </c>
      <c r="H1143" s="6">
        <f t="shared" si="69"/>
        <v>0</v>
      </c>
      <c r="I1143" s="6">
        <f t="shared" si="70"/>
        <v>11.100000000000001</v>
      </c>
      <c r="J1143" s="6">
        <f t="shared" si="71"/>
        <v>11.100000000000001</v>
      </c>
    </row>
    <row r="1144" spans="1:10" x14ac:dyDescent="0.2">
      <c r="A1144" t="s">
        <v>30</v>
      </c>
      <c r="B1144" t="s">
        <v>40</v>
      </c>
      <c r="C1144" s="1">
        <v>43864</v>
      </c>
      <c r="D1144" t="s">
        <v>6</v>
      </c>
      <c r="E1144" t="s">
        <v>13</v>
      </c>
      <c r="F1144">
        <v>1148</v>
      </c>
      <c r="G1144" s="6">
        <f t="shared" si="68"/>
        <v>6.5227293600000005</v>
      </c>
      <c r="H1144" s="6">
        <f t="shared" si="69"/>
        <v>0</v>
      </c>
      <c r="I1144" s="6">
        <f t="shared" si="70"/>
        <v>0</v>
      </c>
      <c r="J1144" s="6">
        <f t="shared" si="71"/>
        <v>6.5227293600000005</v>
      </c>
    </row>
    <row r="1145" spans="1:10" x14ac:dyDescent="0.2">
      <c r="A1145" t="s">
        <v>30</v>
      </c>
      <c r="B1145" t="s">
        <v>40</v>
      </c>
      <c r="C1145" s="1">
        <v>43865</v>
      </c>
      <c r="D1145" t="s">
        <v>8</v>
      </c>
      <c r="E1145" t="s">
        <v>15</v>
      </c>
      <c r="F1145">
        <v>3.3</v>
      </c>
      <c r="G1145" s="6">
        <f t="shared" si="68"/>
        <v>0</v>
      </c>
      <c r="H1145" s="6">
        <f t="shared" si="69"/>
        <v>0</v>
      </c>
      <c r="I1145" s="6">
        <f t="shared" si="70"/>
        <v>9.8999999999999986</v>
      </c>
      <c r="J1145" s="6">
        <f t="shared" si="71"/>
        <v>9.8999999999999986</v>
      </c>
    </row>
    <row r="1146" spans="1:10" x14ac:dyDescent="0.2">
      <c r="A1146" t="s">
        <v>30</v>
      </c>
      <c r="B1146" t="s">
        <v>40</v>
      </c>
      <c r="C1146" s="1">
        <v>43865</v>
      </c>
      <c r="D1146" t="s">
        <v>10</v>
      </c>
      <c r="E1146" t="s">
        <v>15</v>
      </c>
      <c r="F1146">
        <v>16</v>
      </c>
      <c r="G1146" s="6">
        <f t="shared" si="68"/>
        <v>0</v>
      </c>
      <c r="H1146" s="6">
        <f t="shared" si="69"/>
        <v>16</v>
      </c>
      <c r="I1146" s="6">
        <f t="shared" si="70"/>
        <v>0</v>
      </c>
      <c r="J1146" s="6">
        <f t="shared" si="71"/>
        <v>16</v>
      </c>
    </row>
    <row r="1147" spans="1:10" x14ac:dyDescent="0.2">
      <c r="A1147" t="s">
        <v>30</v>
      </c>
      <c r="B1147" t="s">
        <v>40</v>
      </c>
      <c r="C1147" s="1">
        <v>43866</v>
      </c>
      <c r="D1147" t="s">
        <v>6</v>
      </c>
      <c r="E1147" t="s">
        <v>13</v>
      </c>
      <c r="F1147">
        <v>2078</v>
      </c>
      <c r="G1147" s="6">
        <f t="shared" si="68"/>
        <v>11.806821960000001</v>
      </c>
      <c r="H1147" s="6">
        <f t="shared" si="69"/>
        <v>0</v>
      </c>
      <c r="I1147" s="6">
        <f t="shared" si="70"/>
        <v>0</v>
      </c>
      <c r="J1147" s="6">
        <f t="shared" si="71"/>
        <v>11.806821960000001</v>
      </c>
    </row>
    <row r="1148" spans="1:10" x14ac:dyDescent="0.2">
      <c r="A1148" t="s">
        <v>30</v>
      </c>
      <c r="B1148" t="s">
        <v>40</v>
      </c>
      <c r="C1148" s="1">
        <v>43866</v>
      </c>
      <c r="D1148" t="s">
        <v>10</v>
      </c>
      <c r="E1148" t="s">
        <v>15</v>
      </c>
      <c r="F1148">
        <v>15</v>
      </c>
      <c r="G1148" s="6">
        <f t="shared" si="68"/>
        <v>0</v>
      </c>
      <c r="H1148" s="6">
        <f t="shared" si="69"/>
        <v>15</v>
      </c>
      <c r="I1148" s="6">
        <f t="shared" si="70"/>
        <v>0</v>
      </c>
      <c r="J1148" s="6">
        <f t="shared" si="71"/>
        <v>15</v>
      </c>
    </row>
    <row r="1149" spans="1:10" x14ac:dyDescent="0.2">
      <c r="A1149" t="s">
        <v>30</v>
      </c>
      <c r="B1149" t="s">
        <v>40</v>
      </c>
      <c r="C1149" s="1">
        <v>43867</v>
      </c>
      <c r="D1149" t="s">
        <v>8</v>
      </c>
      <c r="E1149" t="s">
        <v>15</v>
      </c>
      <c r="F1149">
        <v>4.7</v>
      </c>
      <c r="G1149" s="6">
        <f t="shared" si="68"/>
        <v>0</v>
      </c>
      <c r="H1149" s="6">
        <f t="shared" si="69"/>
        <v>0</v>
      </c>
      <c r="I1149" s="6">
        <f t="shared" si="70"/>
        <v>14.100000000000001</v>
      </c>
      <c r="J1149" s="6">
        <f t="shared" si="71"/>
        <v>14.100000000000001</v>
      </c>
    </row>
    <row r="1150" spans="1:10" x14ac:dyDescent="0.2">
      <c r="A1150" t="s">
        <v>30</v>
      </c>
      <c r="B1150" t="s">
        <v>40</v>
      </c>
      <c r="C1150" s="1">
        <v>43867</v>
      </c>
      <c r="D1150" t="s">
        <v>10</v>
      </c>
      <c r="E1150" t="s">
        <v>15</v>
      </c>
      <c r="F1150">
        <v>10</v>
      </c>
      <c r="G1150" s="6">
        <f t="shared" si="68"/>
        <v>0</v>
      </c>
      <c r="H1150" s="6">
        <f t="shared" si="69"/>
        <v>10</v>
      </c>
      <c r="I1150" s="6">
        <f t="shared" si="70"/>
        <v>0</v>
      </c>
      <c r="J1150" s="6">
        <f t="shared" si="71"/>
        <v>10</v>
      </c>
    </row>
    <row r="1151" spans="1:10" x14ac:dyDescent="0.2">
      <c r="A1151" t="s">
        <v>30</v>
      </c>
      <c r="B1151" t="s">
        <v>40</v>
      </c>
      <c r="C1151" s="1">
        <v>43868</v>
      </c>
      <c r="D1151" t="s">
        <v>6</v>
      </c>
      <c r="E1151" t="s">
        <v>13</v>
      </c>
      <c r="F1151">
        <v>1804</v>
      </c>
      <c r="G1151" s="6">
        <f t="shared" si="68"/>
        <v>10.25000328</v>
      </c>
      <c r="H1151" s="6">
        <f t="shared" si="69"/>
        <v>0</v>
      </c>
      <c r="I1151" s="6">
        <f t="shared" si="70"/>
        <v>0</v>
      </c>
      <c r="J1151" s="6">
        <f t="shared" si="71"/>
        <v>10.25000328</v>
      </c>
    </row>
    <row r="1152" spans="1:10" x14ac:dyDescent="0.2">
      <c r="A1152" t="s">
        <v>30</v>
      </c>
      <c r="B1152" t="s">
        <v>40</v>
      </c>
      <c r="C1152" s="1">
        <v>43870</v>
      </c>
      <c r="D1152" t="s">
        <v>10</v>
      </c>
      <c r="E1152" t="s">
        <v>15</v>
      </c>
      <c r="F1152">
        <v>18</v>
      </c>
      <c r="G1152" s="6">
        <f t="shared" si="68"/>
        <v>0</v>
      </c>
      <c r="H1152" s="6">
        <f t="shared" si="69"/>
        <v>18</v>
      </c>
      <c r="I1152" s="6">
        <f t="shared" si="70"/>
        <v>0</v>
      </c>
      <c r="J1152" s="6">
        <f t="shared" si="71"/>
        <v>18</v>
      </c>
    </row>
    <row r="1153" spans="1:10" x14ac:dyDescent="0.2">
      <c r="A1153" t="s">
        <v>30</v>
      </c>
      <c r="B1153" t="s">
        <v>40</v>
      </c>
      <c r="C1153" s="1">
        <v>43870</v>
      </c>
      <c r="D1153" t="s">
        <v>6</v>
      </c>
      <c r="E1153" t="s">
        <v>13</v>
      </c>
      <c r="F1153">
        <v>2625</v>
      </c>
      <c r="G1153" s="6">
        <f t="shared" si="68"/>
        <v>14.914777499999998</v>
      </c>
      <c r="H1153" s="6">
        <f t="shared" si="69"/>
        <v>0</v>
      </c>
      <c r="I1153" s="6">
        <f t="shared" si="70"/>
        <v>0</v>
      </c>
      <c r="J1153" s="6">
        <f t="shared" si="71"/>
        <v>14.914777499999998</v>
      </c>
    </row>
    <row r="1154" spans="1:10" x14ac:dyDescent="0.2">
      <c r="A1154" t="s">
        <v>30</v>
      </c>
      <c r="B1154" t="s">
        <v>40</v>
      </c>
      <c r="C1154" s="1">
        <v>43871</v>
      </c>
      <c r="D1154" t="s">
        <v>6</v>
      </c>
      <c r="E1154" t="s">
        <v>13</v>
      </c>
      <c r="F1154">
        <v>1090</v>
      </c>
      <c r="G1154" s="6">
        <f t="shared" ref="G1154:G1217" si="72">IF(D1154="Swim",((F1154*0.000568182)*10),0)</f>
        <v>6.1931837999999999</v>
      </c>
      <c r="H1154" s="6">
        <f t="shared" ref="H1154:H1190" si="73">IF(D1154="Bike",F1154,0)</f>
        <v>0</v>
      </c>
      <c r="I1154" s="6">
        <f t="shared" ref="I1154:I1190" si="74">IF(D1154="Run",F1154*3,0)</f>
        <v>0</v>
      </c>
      <c r="J1154" s="6">
        <f t="shared" ref="J1154:J1217" si="75">SUM(G1154:I1154)</f>
        <v>6.1931837999999999</v>
      </c>
    </row>
    <row r="1155" spans="1:10" x14ac:dyDescent="0.2">
      <c r="A1155" t="s">
        <v>30</v>
      </c>
      <c r="B1155" t="s">
        <v>40</v>
      </c>
      <c r="C1155" s="1">
        <v>43872</v>
      </c>
      <c r="D1155" t="s">
        <v>10</v>
      </c>
      <c r="E1155" t="s">
        <v>15</v>
      </c>
      <c r="F1155">
        <v>20</v>
      </c>
      <c r="G1155" s="6">
        <f t="shared" si="72"/>
        <v>0</v>
      </c>
      <c r="H1155" s="6">
        <f t="shared" si="73"/>
        <v>20</v>
      </c>
      <c r="I1155" s="6">
        <f t="shared" si="74"/>
        <v>0</v>
      </c>
      <c r="J1155" s="6">
        <f t="shared" si="75"/>
        <v>20</v>
      </c>
    </row>
    <row r="1156" spans="1:10" x14ac:dyDescent="0.2">
      <c r="A1156" t="s">
        <v>30</v>
      </c>
      <c r="B1156" t="s">
        <v>40</v>
      </c>
      <c r="C1156" s="1">
        <v>43873</v>
      </c>
      <c r="D1156" t="s">
        <v>6</v>
      </c>
      <c r="E1156" t="s">
        <v>13</v>
      </c>
      <c r="F1156">
        <v>2488</v>
      </c>
      <c r="G1156" s="6">
        <f t="shared" si="72"/>
        <v>14.13636816</v>
      </c>
      <c r="H1156" s="6">
        <f t="shared" si="73"/>
        <v>0</v>
      </c>
      <c r="I1156" s="6">
        <f t="shared" si="74"/>
        <v>0</v>
      </c>
      <c r="J1156" s="6">
        <f t="shared" si="75"/>
        <v>14.13636816</v>
      </c>
    </row>
    <row r="1157" spans="1:10" x14ac:dyDescent="0.2">
      <c r="A1157" t="s">
        <v>30</v>
      </c>
      <c r="B1157" t="s">
        <v>40</v>
      </c>
      <c r="C1157" s="1">
        <v>43874</v>
      </c>
      <c r="D1157" t="s">
        <v>10</v>
      </c>
      <c r="E1157" t="s">
        <v>15</v>
      </c>
      <c r="F1157">
        <v>29</v>
      </c>
      <c r="G1157" s="6">
        <f t="shared" si="72"/>
        <v>0</v>
      </c>
      <c r="H1157" s="6">
        <f t="shared" si="73"/>
        <v>29</v>
      </c>
      <c r="I1157" s="6">
        <f t="shared" si="74"/>
        <v>0</v>
      </c>
      <c r="J1157" s="6">
        <f t="shared" si="75"/>
        <v>29</v>
      </c>
    </row>
    <row r="1158" spans="1:10" x14ac:dyDescent="0.2">
      <c r="A1158" t="s">
        <v>30</v>
      </c>
      <c r="B1158" t="s">
        <v>40</v>
      </c>
      <c r="C1158" s="1">
        <v>43875</v>
      </c>
      <c r="D1158" t="s">
        <v>10</v>
      </c>
      <c r="E1158" t="s">
        <v>15</v>
      </c>
      <c r="F1158">
        <v>19</v>
      </c>
      <c r="G1158" s="6">
        <f t="shared" si="72"/>
        <v>0</v>
      </c>
      <c r="H1158" s="6">
        <f t="shared" si="73"/>
        <v>19</v>
      </c>
      <c r="I1158" s="6">
        <f t="shared" si="74"/>
        <v>0</v>
      </c>
      <c r="J1158" s="6">
        <f t="shared" si="75"/>
        <v>19</v>
      </c>
    </row>
    <row r="1159" spans="1:10" x14ac:dyDescent="0.2">
      <c r="A1159" t="s">
        <v>30</v>
      </c>
      <c r="B1159" t="s">
        <v>40</v>
      </c>
      <c r="C1159" s="1">
        <v>43876</v>
      </c>
      <c r="D1159" t="s">
        <v>10</v>
      </c>
      <c r="E1159" t="s">
        <v>15</v>
      </c>
      <c r="F1159">
        <v>38</v>
      </c>
      <c r="G1159" s="6">
        <f t="shared" si="72"/>
        <v>0</v>
      </c>
      <c r="H1159" s="6">
        <f t="shared" si="73"/>
        <v>38</v>
      </c>
      <c r="I1159" s="6">
        <f t="shared" si="74"/>
        <v>0</v>
      </c>
      <c r="J1159" s="6">
        <f t="shared" si="75"/>
        <v>38</v>
      </c>
    </row>
    <row r="1160" spans="1:10" x14ac:dyDescent="0.2">
      <c r="A1160" t="s">
        <v>30</v>
      </c>
      <c r="B1160" t="s">
        <v>40</v>
      </c>
      <c r="C1160" s="1">
        <v>43876</v>
      </c>
      <c r="D1160" t="s">
        <v>6</v>
      </c>
      <c r="E1160" t="s">
        <v>13</v>
      </c>
      <c r="F1160">
        <v>1258</v>
      </c>
      <c r="G1160" s="6">
        <f t="shared" si="72"/>
        <v>7.1477295600000001</v>
      </c>
      <c r="H1160" s="6">
        <f t="shared" si="73"/>
        <v>0</v>
      </c>
      <c r="I1160" s="6">
        <f t="shared" si="74"/>
        <v>0</v>
      </c>
      <c r="J1160" s="6">
        <f t="shared" si="75"/>
        <v>7.1477295600000001</v>
      </c>
    </row>
    <row r="1161" spans="1:10" x14ac:dyDescent="0.2">
      <c r="A1161" t="s">
        <v>30</v>
      </c>
      <c r="B1161" t="s">
        <v>40</v>
      </c>
      <c r="C1161" s="1">
        <v>43877</v>
      </c>
      <c r="D1161" t="s">
        <v>8</v>
      </c>
      <c r="E1161" t="s">
        <v>15</v>
      </c>
      <c r="F1161">
        <v>6.1</v>
      </c>
      <c r="G1161" s="6">
        <f t="shared" si="72"/>
        <v>0</v>
      </c>
      <c r="H1161" s="6">
        <f t="shared" si="73"/>
        <v>0</v>
      </c>
      <c r="I1161" s="6">
        <f t="shared" si="74"/>
        <v>18.299999999999997</v>
      </c>
      <c r="J1161" s="6">
        <f t="shared" si="75"/>
        <v>18.299999999999997</v>
      </c>
    </row>
    <row r="1162" spans="1:10" x14ac:dyDescent="0.2">
      <c r="A1162" t="s">
        <v>30</v>
      </c>
      <c r="B1162" t="s">
        <v>40</v>
      </c>
      <c r="C1162" s="1">
        <v>43884</v>
      </c>
      <c r="D1162" t="s">
        <v>8</v>
      </c>
      <c r="E1162" t="s">
        <v>15</v>
      </c>
      <c r="F1162">
        <v>6</v>
      </c>
      <c r="G1162" s="6">
        <f t="shared" si="72"/>
        <v>0</v>
      </c>
      <c r="H1162" s="6">
        <f t="shared" si="73"/>
        <v>0</v>
      </c>
      <c r="I1162" s="6">
        <f t="shared" si="74"/>
        <v>18</v>
      </c>
      <c r="J1162" s="6">
        <f t="shared" si="75"/>
        <v>18</v>
      </c>
    </row>
    <row r="1163" spans="1:10" x14ac:dyDescent="0.2">
      <c r="A1163" t="s">
        <v>37</v>
      </c>
      <c r="B1163" t="s">
        <v>40</v>
      </c>
      <c r="C1163" s="1">
        <v>43845</v>
      </c>
      <c r="D1163" t="s">
        <v>6</v>
      </c>
      <c r="E1163" t="s">
        <v>13</v>
      </c>
      <c r="F1163">
        <v>1100</v>
      </c>
      <c r="G1163" s="6">
        <f t="shared" si="72"/>
        <v>6.2500020000000003</v>
      </c>
      <c r="H1163" s="6">
        <f t="shared" si="73"/>
        <v>0</v>
      </c>
      <c r="I1163" s="6">
        <f t="shared" si="74"/>
        <v>0</v>
      </c>
      <c r="J1163" s="6">
        <f t="shared" si="75"/>
        <v>6.2500020000000003</v>
      </c>
    </row>
    <row r="1164" spans="1:10" x14ac:dyDescent="0.2">
      <c r="A1164" t="s">
        <v>37</v>
      </c>
      <c r="B1164" t="s">
        <v>40</v>
      </c>
      <c r="C1164" s="1">
        <v>43846</v>
      </c>
      <c r="D1164" t="s">
        <v>6</v>
      </c>
      <c r="E1164" t="s">
        <v>13</v>
      </c>
      <c r="F1164">
        <v>1150</v>
      </c>
      <c r="G1164" s="6">
        <f t="shared" si="72"/>
        <v>6.5340929999999995</v>
      </c>
      <c r="H1164" s="6">
        <f t="shared" si="73"/>
        <v>0</v>
      </c>
      <c r="I1164" s="6">
        <f t="shared" si="74"/>
        <v>0</v>
      </c>
      <c r="J1164" s="6">
        <f t="shared" si="75"/>
        <v>6.5340929999999995</v>
      </c>
    </row>
    <row r="1165" spans="1:10" x14ac:dyDescent="0.2">
      <c r="A1165" t="s">
        <v>37</v>
      </c>
      <c r="B1165" t="s">
        <v>40</v>
      </c>
      <c r="C1165" s="1">
        <v>43846</v>
      </c>
      <c r="D1165" t="s">
        <v>8</v>
      </c>
      <c r="E1165" t="s">
        <v>15</v>
      </c>
      <c r="F1165">
        <v>1</v>
      </c>
      <c r="G1165" s="6">
        <f t="shared" si="72"/>
        <v>0</v>
      </c>
      <c r="H1165" s="6">
        <f t="shared" si="73"/>
        <v>0</v>
      </c>
      <c r="I1165" s="6">
        <f t="shared" si="74"/>
        <v>3</v>
      </c>
      <c r="J1165" s="6">
        <f t="shared" si="75"/>
        <v>3</v>
      </c>
    </row>
    <row r="1166" spans="1:10" x14ac:dyDescent="0.2">
      <c r="A1166" t="s">
        <v>37</v>
      </c>
      <c r="B1166" t="s">
        <v>40</v>
      </c>
      <c r="C1166" s="1">
        <v>43847</v>
      </c>
      <c r="D1166" t="s">
        <v>6</v>
      </c>
      <c r="E1166" t="s">
        <v>13</v>
      </c>
      <c r="F1166">
        <v>1250</v>
      </c>
      <c r="G1166" s="6">
        <f t="shared" si="72"/>
        <v>7.1022750000000006</v>
      </c>
      <c r="H1166" s="6">
        <f t="shared" si="73"/>
        <v>0</v>
      </c>
      <c r="I1166" s="6">
        <f t="shared" si="74"/>
        <v>0</v>
      </c>
      <c r="J1166" s="6">
        <f t="shared" si="75"/>
        <v>7.1022750000000006</v>
      </c>
    </row>
    <row r="1167" spans="1:10" x14ac:dyDescent="0.2">
      <c r="A1167" t="s">
        <v>37</v>
      </c>
      <c r="B1167" t="s">
        <v>40</v>
      </c>
      <c r="C1167" s="1">
        <v>43848</v>
      </c>
      <c r="D1167" t="s">
        <v>6</v>
      </c>
      <c r="E1167" t="s">
        <v>13</v>
      </c>
      <c r="F1167">
        <v>1500</v>
      </c>
      <c r="G1167" s="6">
        <f t="shared" si="72"/>
        <v>8.5227299999999993</v>
      </c>
      <c r="H1167" s="6">
        <f t="shared" si="73"/>
        <v>0</v>
      </c>
      <c r="I1167" s="6">
        <f t="shared" si="74"/>
        <v>0</v>
      </c>
      <c r="J1167" s="6">
        <f t="shared" si="75"/>
        <v>8.5227299999999993</v>
      </c>
    </row>
    <row r="1168" spans="1:10" x14ac:dyDescent="0.2">
      <c r="A1168" t="s">
        <v>37</v>
      </c>
      <c r="B1168" t="s">
        <v>40</v>
      </c>
      <c r="C1168" s="1">
        <v>43850</v>
      </c>
      <c r="D1168" t="s">
        <v>6</v>
      </c>
      <c r="E1168" t="s">
        <v>13</v>
      </c>
      <c r="F1168">
        <v>1750</v>
      </c>
      <c r="G1168" s="6">
        <f t="shared" si="72"/>
        <v>9.9431849999999997</v>
      </c>
      <c r="H1168" s="6">
        <f t="shared" si="73"/>
        <v>0</v>
      </c>
      <c r="I1168" s="6">
        <f t="shared" si="74"/>
        <v>0</v>
      </c>
      <c r="J1168" s="6">
        <f t="shared" si="75"/>
        <v>9.9431849999999997</v>
      </c>
    </row>
    <row r="1169" spans="1:10" x14ac:dyDescent="0.2">
      <c r="A1169" t="s">
        <v>37</v>
      </c>
      <c r="B1169" t="s">
        <v>40</v>
      </c>
      <c r="C1169" s="1">
        <v>43853</v>
      </c>
      <c r="D1169" t="s">
        <v>6</v>
      </c>
      <c r="E1169" t="s">
        <v>13</v>
      </c>
      <c r="F1169">
        <v>1050</v>
      </c>
      <c r="G1169" s="6">
        <f t="shared" si="72"/>
        <v>5.9659109999999993</v>
      </c>
      <c r="H1169" s="6">
        <f t="shared" si="73"/>
        <v>0</v>
      </c>
      <c r="I1169" s="6">
        <f t="shared" si="74"/>
        <v>0</v>
      </c>
      <c r="J1169" s="6">
        <f t="shared" si="75"/>
        <v>5.9659109999999993</v>
      </c>
    </row>
    <row r="1170" spans="1:10" x14ac:dyDescent="0.2">
      <c r="A1170" t="s">
        <v>37</v>
      </c>
      <c r="B1170" t="s">
        <v>40</v>
      </c>
      <c r="C1170" s="1">
        <v>43853</v>
      </c>
      <c r="D1170" t="s">
        <v>10</v>
      </c>
      <c r="E1170" t="s">
        <v>15</v>
      </c>
      <c r="F1170">
        <v>7.5</v>
      </c>
      <c r="G1170" s="6">
        <f t="shared" si="72"/>
        <v>0</v>
      </c>
      <c r="H1170" s="6">
        <f t="shared" si="73"/>
        <v>7.5</v>
      </c>
      <c r="I1170" s="6">
        <f t="shared" si="74"/>
        <v>0</v>
      </c>
      <c r="J1170" s="6">
        <f t="shared" si="75"/>
        <v>7.5</v>
      </c>
    </row>
    <row r="1171" spans="1:10" x14ac:dyDescent="0.2">
      <c r="A1171" t="s">
        <v>55</v>
      </c>
      <c r="B1171" t="s">
        <v>40</v>
      </c>
      <c r="C1171" s="1">
        <v>43845</v>
      </c>
      <c r="D1171" t="s">
        <v>6</v>
      </c>
      <c r="E1171" t="s">
        <v>13</v>
      </c>
      <c r="F1171">
        <v>1000</v>
      </c>
      <c r="G1171" s="6">
        <f t="shared" si="72"/>
        <v>5.6818200000000001</v>
      </c>
      <c r="H1171" s="6">
        <f t="shared" si="73"/>
        <v>0</v>
      </c>
      <c r="I1171" s="6">
        <f t="shared" si="74"/>
        <v>0</v>
      </c>
      <c r="J1171" s="6">
        <f t="shared" si="75"/>
        <v>5.6818200000000001</v>
      </c>
    </row>
    <row r="1172" spans="1:10" x14ac:dyDescent="0.2">
      <c r="A1172" t="s">
        <v>55</v>
      </c>
      <c r="B1172" t="s">
        <v>40</v>
      </c>
      <c r="C1172" s="1">
        <v>43846</v>
      </c>
      <c r="D1172" t="s">
        <v>10</v>
      </c>
      <c r="E1172" t="s">
        <v>15</v>
      </c>
      <c r="F1172">
        <v>12</v>
      </c>
      <c r="G1172" s="6">
        <f t="shared" si="72"/>
        <v>0</v>
      </c>
      <c r="H1172" s="6">
        <f t="shared" si="73"/>
        <v>12</v>
      </c>
      <c r="I1172" s="6">
        <f t="shared" si="74"/>
        <v>0</v>
      </c>
      <c r="J1172" s="6">
        <f t="shared" si="75"/>
        <v>12</v>
      </c>
    </row>
    <row r="1173" spans="1:10" x14ac:dyDescent="0.2">
      <c r="A1173" t="s">
        <v>55</v>
      </c>
      <c r="B1173" t="s">
        <v>40</v>
      </c>
      <c r="C1173" s="1">
        <v>43846</v>
      </c>
      <c r="D1173" t="s">
        <v>8</v>
      </c>
      <c r="E1173" t="s">
        <v>15</v>
      </c>
      <c r="F1173">
        <v>1.1200000000000001</v>
      </c>
      <c r="G1173" s="6">
        <f t="shared" si="72"/>
        <v>0</v>
      </c>
      <c r="H1173" s="6">
        <f t="shared" si="73"/>
        <v>0</v>
      </c>
      <c r="I1173" s="6">
        <f t="shared" si="74"/>
        <v>3.3600000000000003</v>
      </c>
      <c r="J1173" s="6">
        <f t="shared" si="75"/>
        <v>3.3600000000000003</v>
      </c>
    </row>
    <row r="1174" spans="1:10" x14ac:dyDescent="0.2">
      <c r="A1174" t="s">
        <v>55</v>
      </c>
      <c r="B1174" t="s">
        <v>40</v>
      </c>
      <c r="C1174" s="1">
        <v>43848</v>
      </c>
      <c r="D1174" t="s">
        <v>8</v>
      </c>
      <c r="E1174" t="s">
        <v>15</v>
      </c>
      <c r="F1174">
        <v>3.24</v>
      </c>
      <c r="G1174" s="6">
        <f t="shared" si="72"/>
        <v>0</v>
      </c>
      <c r="H1174" s="6">
        <f t="shared" si="73"/>
        <v>0</v>
      </c>
      <c r="I1174" s="6">
        <f t="shared" si="74"/>
        <v>9.7200000000000006</v>
      </c>
      <c r="J1174" s="6">
        <f t="shared" si="75"/>
        <v>9.7200000000000006</v>
      </c>
    </row>
    <row r="1175" spans="1:10" x14ac:dyDescent="0.2">
      <c r="A1175" t="s">
        <v>55</v>
      </c>
      <c r="B1175" t="s">
        <v>40</v>
      </c>
      <c r="C1175" s="1">
        <v>43849</v>
      </c>
      <c r="D1175" t="s">
        <v>10</v>
      </c>
      <c r="E1175" t="s">
        <v>15</v>
      </c>
      <c r="F1175">
        <v>5.76</v>
      </c>
      <c r="G1175" s="6">
        <f t="shared" si="72"/>
        <v>0</v>
      </c>
      <c r="H1175" s="6">
        <f t="shared" si="73"/>
        <v>5.76</v>
      </c>
      <c r="I1175" s="6">
        <f t="shared" si="74"/>
        <v>0</v>
      </c>
      <c r="J1175" s="6">
        <f t="shared" si="75"/>
        <v>5.76</v>
      </c>
    </row>
    <row r="1176" spans="1:10" x14ac:dyDescent="0.2">
      <c r="A1176" t="s">
        <v>55</v>
      </c>
      <c r="B1176" t="s">
        <v>40</v>
      </c>
      <c r="C1176" s="1">
        <v>43850</v>
      </c>
      <c r="D1176" t="s">
        <v>8</v>
      </c>
      <c r="E1176" t="s">
        <v>15</v>
      </c>
      <c r="F1176">
        <v>1</v>
      </c>
      <c r="G1176" s="6">
        <f t="shared" si="72"/>
        <v>0</v>
      </c>
      <c r="H1176" s="6">
        <f t="shared" si="73"/>
        <v>0</v>
      </c>
      <c r="I1176" s="6">
        <f t="shared" si="74"/>
        <v>3</v>
      </c>
      <c r="J1176" s="6">
        <f t="shared" si="75"/>
        <v>3</v>
      </c>
    </row>
    <row r="1177" spans="1:10" x14ac:dyDescent="0.2">
      <c r="A1177" t="s">
        <v>55</v>
      </c>
      <c r="B1177" t="s">
        <v>40</v>
      </c>
      <c r="C1177" s="1">
        <v>43850</v>
      </c>
      <c r="D1177" t="s">
        <v>6</v>
      </c>
      <c r="E1177" t="s">
        <v>13</v>
      </c>
      <c r="F1177">
        <v>1000</v>
      </c>
      <c r="G1177" s="6">
        <f t="shared" si="72"/>
        <v>5.6818200000000001</v>
      </c>
      <c r="H1177" s="6">
        <f t="shared" si="73"/>
        <v>0</v>
      </c>
      <c r="I1177" s="6">
        <f t="shared" si="74"/>
        <v>0</v>
      </c>
      <c r="J1177" s="6">
        <f t="shared" si="75"/>
        <v>5.6818200000000001</v>
      </c>
    </row>
    <row r="1178" spans="1:10" x14ac:dyDescent="0.2">
      <c r="A1178" t="s">
        <v>55</v>
      </c>
      <c r="B1178" t="s">
        <v>40</v>
      </c>
      <c r="C1178" s="1">
        <v>43852</v>
      </c>
      <c r="D1178" t="s">
        <v>10</v>
      </c>
      <c r="E1178" t="s">
        <v>15</v>
      </c>
      <c r="F1178">
        <v>12.2</v>
      </c>
      <c r="G1178" s="6">
        <f t="shared" si="72"/>
        <v>0</v>
      </c>
      <c r="H1178" s="6">
        <f t="shared" si="73"/>
        <v>12.2</v>
      </c>
      <c r="I1178" s="6">
        <f t="shared" si="74"/>
        <v>0</v>
      </c>
      <c r="J1178" s="6">
        <f t="shared" si="75"/>
        <v>12.2</v>
      </c>
    </row>
    <row r="1179" spans="1:10" x14ac:dyDescent="0.2">
      <c r="A1179" t="s">
        <v>55</v>
      </c>
      <c r="B1179" t="s">
        <v>40</v>
      </c>
      <c r="C1179" s="1">
        <v>43853</v>
      </c>
      <c r="D1179" t="s">
        <v>8</v>
      </c>
      <c r="E1179" t="s">
        <v>15</v>
      </c>
      <c r="F1179">
        <v>2.58</v>
      </c>
      <c r="G1179" s="6">
        <f t="shared" si="72"/>
        <v>0</v>
      </c>
      <c r="H1179" s="6">
        <f t="shared" si="73"/>
        <v>0</v>
      </c>
      <c r="I1179" s="6">
        <f t="shared" si="74"/>
        <v>7.74</v>
      </c>
      <c r="J1179" s="6">
        <f t="shared" si="75"/>
        <v>7.74</v>
      </c>
    </row>
    <row r="1180" spans="1:10" x14ac:dyDescent="0.2">
      <c r="A1180" t="s">
        <v>55</v>
      </c>
      <c r="B1180" t="s">
        <v>40</v>
      </c>
      <c r="C1180" s="1">
        <v>43855</v>
      </c>
      <c r="D1180" t="s">
        <v>10</v>
      </c>
      <c r="E1180" t="s">
        <v>15</v>
      </c>
      <c r="F1180">
        <v>20.100000000000001</v>
      </c>
      <c r="G1180" s="6">
        <f t="shared" si="72"/>
        <v>0</v>
      </c>
      <c r="H1180" s="6">
        <f t="shared" si="73"/>
        <v>20.100000000000001</v>
      </c>
      <c r="I1180" s="6">
        <f t="shared" si="74"/>
        <v>0</v>
      </c>
      <c r="J1180" s="6">
        <f t="shared" si="75"/>
        <v>20.100000000000001</v>
      </c>
    </row>
    <row r="1181" spans="1:10" x14ac:dyDescent="0.2">
      <c r="A1181" t="s">
        <v>55</v>
      </c>
      <c r="B1181" t="s">
        <v>40</v>
      </c>
      <c r="C1181" s="1">
        <v>43855</v>
      </c>
      <c r="D1181" t="s">
        <v>8</v>
      </c>
      <c r="E1181" t="s">
        <v>15</v>
      </c>
      <c r="F1181">
        <v>1.39</v>
      </c>
      <c r="G1181" s="6">
        <f t="shared" si="72"/>
        <v>0</v>
      </c>
      <c r="H1181" s="6">
        <f t="shared" si="73"/>
        <v>0</v>
      </c>
      <c r="I1181" s="6">
        <f t="shared" si="74"/>
        <v>4.17</v>
      </c>
      <c r="J1181" s="6">
        <f t="shared" si="75"/>
        <v>4.17</v>
      </c>
    </row>
    <row r="1182" spans="1:10" x14ac:dyDescent="0.2">
      <c r="A1182" t="s">
        <v>55</v>
      </c>
      <c r="B1182" t="s">
        <v>40</v>
      </c>
      <c r="C1182" s="1">
        <v>43856</v>
      </c>
      <c r="D1182" t="s">
        <v>8</v>
      </c>
      <c r="E1182" t="s">
        <v>15</v>
      </c>
      <c r="F1182">
        <v>3.02</v>
      </c>
      <c r="G1182" s="6">
        <f t="shared" si="72"/>
        <v>0</v>
      </c>
      <c r="H1182" s="6">
        <f t="shared" si="73"/>
        <v>0</v>
      </c>
      <c r="I1182" s="6">
        <f t="shared" si="74"/>
        <v>9.06</v>
      </c>
      <c r="J1182" s="6">
        <f t="shared" si="75"/>
        <v>9.06</v>
      </c>
    </row>
    <row r="1183" spans="1:10" x14ac:dyDescent="0.2">
      <c r="A1183" t="s">
        <v>55</v>
      </c>
      <c r="B1183" t="s">
        <v>40</v>
      </c>
      <c r="C1183" s="1">
        <v>43859</v>
      </c>
      <c r="D1183" t="s">
        <v>8</v>
      </c>
      <c r="E1183" t="s">
        <v>15</v>
      </c>
      <c r="F1183">
        <v>3.13</v>
      </c>
      <c r="G1183" s="6">
        <f t="shared" si="72"/>
        <v>0</v>
      </c>
      <c r="H1183" s="6">
        <f t="shared" si="73"/>
        <v>0</v>
      </c>
      <c r="I1183" s="6">
        <f t="shared" si="74"/>
        <v>9.39</v>
      </c>
      <c r="J1183" s="6">
        <f t="shared" si="75"/>
        <v>9.39</v>
      </c>
    </row>
    <row r="1184" spans="1:10" x14ac:dyDescent="0.2">
      <c r="A1184" t="s">
        <v>55</v>
      </c>
      <c r="B1184" t="s">
        <v>40</v>
      </c>
      <c r="C1184" s="1">
        <v>43860</v>
      </c>
      <c r="D1184" t="s">
        <v>10</v>
      </c>
      <c r="E1184" t="s">
        <v>15</v>
      </c>
      <c r="F1184">
        <v>9.14</v>
      </c>
      <c r="G1184" s="6">
        <f t="shared" si="72"/>
        <v>0</v>
      </c>
      <c r="H1184" s="6">
        <f t="shared" si="73"/>
        <v>9.14</v>
      </c>
      <c r="I1184" s="6">
        <f t="shared" si="74"/>
        <v>0</v>
      </c>
      <c r="J1184" s="6">
        <f t="shared" si="75"/>
        <v>9.14</v>
      </c>
    </row>
    <row r="1185" spans="1:10" x14ac:dyDescent="0.2">
      <c r="A1185" t="s">
        <v>55</v>
      </c>
      <c r="B1185" t="s">
        <v>40</v>
      </c>
      <c r="C1185" s="1">
        <v>43862</v>
      </c>
      <c r="D1185" t="s">
        <v>10</v>
      </c>
      <c r="E1185" t="s">
        <v>15</v>
      </c>
      <c r="F1185">
        <v>20.6</v>
      </c>
      <c r="G1185" s="6">
        <f t="shared" si="72"/>
        <v>0</v>
      </c>
      <c r="H1185" s="6">
        <f t="shared" si="73"/>
        <v>20.6</v>
      </c>
      <c r="I1185" s="6">
        <f t="shared" si="74"/>
        <v>0</v>
      </c>
      <c r="J1185" s="6">
        <f t="shared" si="75"/>
        <v>20.6</v>
      </c>
    </row>
    <row r="1186" spans="1:10" x14ac:dyDescent="0.2">
      <c r="A1186" t="s">
        <v>55</v>
      </c>
      <c r="B1186" t="s">
        <v>40</v>
      </c>
      <c r="C1186" s="1">
        <v>43862</v>
      </c>
      <c r="D1186" t="s">
        <v>8</v>
      </c>
      <c r="E1186" t="s">
        <v>15</v>
      </c>
      <c r="F1186">
        <v>2</v>
      </c>
      <c r="G1186" s="6">
        <f t="shared" si="72"/>
        <v>0</v>
      </c>
      <c r="H1186" s="6">
        <f t="shared" si="73"/>
        <v>0</v>
      </c>
      <c r="I1186" s="6">
        <f t="shared" si="74"/>
        <v>6</v>
      </c>
      <c r="J1186" s="6">
        <f t="shared" si="75"/>
        <v>6</v>
      </c>
    </row>
    <row r="1187" spans="1:10" x14ac:dyDescent="0.2">
      <c r="A1187" t="s">
        <v>55</v>
      </c>
      <c r="B1187" t="s">
        <v>40</v>
      </c>
      <c r="C1187" s="1">
        <v>43863</v>
      </c>
      <c r="D1187" t="s">
        <v>8</v>
      </c>
      <c r="E1187" t="s">
        <v>15</v>
      </c>
      <c r="F1187">
        <v>3.65</v>
      </c>
      <c r="G1187" s="6">
        <f t="shared" si="72"/>
        <v>0</v>
      </c>
      <c r="H1187" s="6">
        <f t="shared" si="73"/>
        <v>0</v>
      </c>
      <c r="I1187" s="6">
        <f t="shared" si="74"/>
        <v>10.95</v>
      </c>
      <c r="J1187" s="6">
        <f t="shared" si="75"/>
        <v>10.95</v>
      </c>
    </row>
    <row r="1188" spans="1:10" x14ac:dyDescent="0.2">
      <c r="A1188" t="s">
        <v>55</v>
      </c>
      <c r="B1188" t="s">
        <v>40</v>
      </c>
      <c r="C1188" s="1">
        <v>43864</v>
      </c>
      <c r="D1188" t="s">
        <v>8</v>
      </c>
      <c r="E1188" t="s">
        <v>15</v>
      </c>
      <c r="F1188">
        <v>1.1399999999999999</v>
      </c>
      <c r="G1188" s="6">
        <f t="shared" si="72"/>
        <v>0</v>
      </c>
      <c r="H1188" s="6">
        <f t="shared" si="73"/>
        <v>0</v>
      </c>
      <c r="I1188" s="6">
        <f t="shared" si="74"/>
        <v>3.42</v>
      </c>
      <c r="J1188" s="6">
        <f t="shared" si="75"/>
        <v>3.42</v>
      </c>
    </row>
    <row r="1189" spans="1:10" x14ac:dyDescent="0.2">
      <c r="A1189" t="s">
        <v>55</v>
      </c>
      <c r="B1189" t="s">
        <v>40</v>
      </c>
      <c r="C1189" s="1">
        <v>43864</v>
      </c>
      <c r="D1189" t="s">
        <v>6</v>
      </c>
      <c r="E1189" t="s">
        <v>13</v>
      </c>
      <c r="F1189">
        <v>1200</v>
      </c>
      <c r="G1189" s="6">
        <f t="shared" si="72"/>
        <v>6.8181839999999996</v>
      </c>
      <c r="H1189" s="6">
        <f t="shared" si="73"/>
        <v>0</v>
      </c>
      <c r="I1189" s="6">
        <f t="shared" si="74"/>
        <v>0</v>
      </c>
      <c r="J1189" s="6">
        <f t="shared" si="75"/>
        <v>6.8181839999999996</v>
      </c>
    </row>
    <row r="1190" spans="1:10" x14ac:dyDescent="0.2">
      <c r="A1190" t="s">
        <v>55</v>
      </c>
      <c r="B1190" t="s">
        <v>40</v>
      </c>
      <c r="C1190" s="1">
        <v>43865</v>
      </c>
      <c r="D1190" t="s">
        <v>8</v>
      </c>
      <c r="E1190" t="s">
        <v>15</v>
      </c>
      <c r="F1190">
        <v>2.41</v>
      </c>
      <c r="G1190" s="6">
        <f t="shared" si="72"/>
        <v>0</v>
      </c>
      <c r="H1190" s="6">
        <f t="shared" si="73"/>
        <v>0</v>
      </c>
      <c r="I1190" s="6">
        <f t="shared" si="74"/>
        <v>7.23</v>
      </c>
      <c r="J1190" s="6">
        <f t="shared" si="75"/>
        <v>7.23</v>
      </c>
    </row>
  </sheetData>
  <sortState xmlns:xlrd2="http://schemas.microsoft.com/office/spreadsheetml/2017/richdata2" ref="A2:J1190">
    <sortCondition ref="B2:B1190"/>
    <sortCondition ref="A2:A1190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ATC Tri Club Challenge 0228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Waldrop, Harold</dc:creator>
  <cp:lastModifiedBy>Paul Linck</cp:lastModifiedBy>
  <dcterms:created xsi:type="dcterms:W3CDTF">2020-02-28T10:37:55Z</dcterms:created>
  <dcterms:modified xsi:type="dcterms:W3CDTF">2020-02-28T15:50:35Z</dcterms:modified>
</cp:coreProperties>
</file>