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iansyah maulana\Documents\TUGAS\STI\"/>
    </mc:Choice>
  </mc:AlternateContent>
  <xr:revisionPtr revIDLastSave="0" documentId="13_ncr:1_{DD1954B2-C0B1-4179-965A-7915F05DBE33}" xr6:coauthVersionLast="47" xr6:coauthVersionMax="47" xr10:uidLastSave="{00000000-0000-0000-0000-000000000000}"/>
  <bookViews>
    <workbookView xWindow="1812" yWindow="1812" windowWidth="17280" windowHeight="8880" xr2:uid="{D49F9326-9F19-4797-B096-61B628DF6814}"/>
  </bookViews>
  <sheets>
    <sheet name="daftar bara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61" i="1"/>
  <c r="I49" i="1"/>
  <c r="I50" i="1"/>
  <c r="I51" i="1"/>
  <c r="I52" i="1"/>
  <c r="I38" i="1"/>
  <c r="I39" i="1"/>
  <c r="I40" i="1"/>
  <c r="I41" i="1"/>
  <c r="I42" i="1"/>
  <c r="I43" i="1"/>
  <c r="I44" i="1"/>
  <c r="I45" i="1"/>
  <c r="I46" i="1"/>
  <c r="I47" i="1"/>
  <c r="I48" i="1"/>
  <c r="I37" i="1"/>
</calcChain>
</file>

<file path=xl/sharedStrings.xml><?xml version="1.0" encoding="utf-8"?>
<sst xmlns="http://schemas.openxmlformats.org/spreadsheetml/2006/main" count="136" uniqueCount="64">
  <si>
    <t>PENJUALAN KARTU VOUCHER INTERNET</t>
  </si>
  <si>
    <t>XL-001</t>
  </si>
  <si>
    <t>XL-002</t>
  </si>
  <si>
    <t>XL-003</t>
  </si>
  <si>
    <t>XL-004</t>
  </si>
  <si>
    <t>KARTU XL 10 GB</t>
  </si>
  <si>
    <t>KARTU XL 20 GB</t>
  </si>
  <si>
    <t>KARTU XL 30 GB</t>
  </si>
  <si>
    <t>KARTU XL 40 GB</t>
  </si>
  <si>
    <t>TSEL-001</t>
  </si>
  <si>
    <t>TSEL-002</t>
  </si>
  <si>
    <t>TSEL-003</t>
  </si>
  <si>
    <t>TSEL-004</t>
  </si>
  <si>
    <t>KARTU TELKOMSEL 10 GB</t>
  </si>
  <si>
    <t>KARTU TELKOMSEL 20 GB</t>
  </si>
  <si>
    <t>KARTU TELKOMSEL 30 GB</t>
  </si>
  <si>
    <t>KARTU TELKOMSEL 40 GB</t>
  </si>
  <si>
    <t>TRI-001</t>
  </si>
  <si>
    <t>TRI-002</t>
  </si>
  <si>
    <t>TRI-003</t>
  </si>
  <si>
    <t>TRI-004</t>
  </si>
  <si>
    <t>KARTU TRI 10 GB</t>
  </si>
  <si>
    <t>KARTU TRI 20 GB</t>
  </si>
  <si>
    <t>KARTU TRI 30 GB</t>
  </si>
  <si>
    <t>KARTU TRI 40 GB</t>
  </si>
  <si>
    <t>SMART-001</t>
  </si>
  <si>
    <t>SMART-002</t>
  </si>
  <si>
    <t>SMART-003</t>
  </si>
  <si>
    <t>SMART-004</t>
  </si>
  <si>
    <t>KARTU SMARTFREN 10 GB</t>
  </si>
  <si>
    <t>KARTU SMARTFREN 20 GB</t>
  </si>
  <si>
    <t>KARTU SMARTFREN 30 GB</t>
  </si>
  <si>
    <t>KARTU SMARTFREN 40 GB</t>
  </si>
  <si>
    <t>NAMA_BARANG</t>
  </si>
  <si>
    <t>KODE_BARANG</t>
  </si>
  <si>
    <t>JUMLAH_AWAL</t>
  </si>
  <si>
    <t>DATABASE  BARANG KONTER PLINPLANMAN</t>
  </si>
  <si>
    <t>HARGA_VOUCHER</t>
  </si>
  <si>
    <t>KODE_BELI</t>
  </si>
  <si>
    <t>XL1</t>
  </si>
  <si>
    <t>XL2</t>
  </si>
  <si>
    <t>XL3</t>
  </si>
  <si>
    <t>XL4</t>
  </si>
  <si>
    <t>TS1</t>
  </si>
  <si>
    <t>TS2</t>
  </si>
  <si>
    <t>TS3</t>
  </si>
  <si>
    <t>TS4</t>
  </si>
  <si>
    <t>TR1</t>
  </si>
  <si>
    <t>TR2</t>
  </si>
  <si>
    <t>TR3</t>
  </si>
  <si>
    <t>TR4</t>
  </si>
  <si>
    <t>SM1</t>
  </si>
  <si>
    <t>SM2</t>
  </si>
  <si>
    <t>SM3</t>
  </si>
  <si>
    <t>SM4</t>
  </si>
  <si>
    <t>TOTAL_HARGA</t>
  </si>
  <si>
    <t>HARGA_SATUAN</t>
  </si>
  <si>
    <t>TANGGAL_MEMBELI</t>
  </si>
  <si>
    <t>SISA_BARANG</t>
  </si>
  <si>
    <t>TOTAL_PEMBELIAN</t>
  </si>
  <si>
    <t>TUGAS STI DB 2022</t>
  </si>
  <si>
    <t>NAMA : AZHAR MAULANA FERDIANSYAH</t>
  </si>
  <si>
    <t>KELAS :DB</t>
  </si>
  <si>
    <t>NIM     : 221240001263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</si>
</sst>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5" formatCode="_-[$Rp-3809]* #,##0.000_-;\-[$Rp-3809]* #,##0.000_-;_-[$Rp-3809]* &quot;-&quot;??_-;_-@_-"/>
    <numFmt numFmtId="168" formatCode="_-&quot;Rp&quot;* #,##0.000_-;\-&quot;Rp&quot;* #,##0.000_-;_-&quot;Rp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0" borderId="0" xfId="0" applyFont="1" applyAlignment="1">
      <alignment horizontal="center"/>
    </xf>
    <xf numFmtId="0" fontId="3" fillId="5" borderId="0" xfId="0" applyFont="1" applyFill="1"/>
    <xf numFmtId="0" fontId="3" fillId="2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/>
    <xf numFmtId="0" fontId="1" fillId="4" borderId="2" xfId="0" applyFont="1" applyFill="1" applyBorder="1"/>
    <xf numFmtId="0" fontId="1" fillId="0" borderId="2" xfId="0" applyFont="1" applyBorder="1"/>
    <xf numFmtId="165" fontId="1" fillId="4" borderId="2" xfId="0" applyNumberFormat="1" applyFont="1" applyFill="1" applyBorder="1"/>
    <xf numFmtId="168" fontId="1" fillId="0" borderId="2" xfId="1" applyNumberFormat="1" applyFont="1" applyBorder="1"/>
    <xf numFmtId="168" fontId="1" fillId="4" borderId="2" xfId="1" applyNumberFormat="1" applyFont="1" applyFill="1" applyBorder="1"/>
    <xf numFmtId="165" fontId="1" fillId="0" borderId="0" xfId="0" applyNumberFormat="1" applyFont="1"/>
    <xf numFmtId="0" fontId="3" fillId="5" borderId="1" xfId="0" applyFont="1" applyFill="1" applyBorder="1"/>
    <xf numFmtId="0" fontId="1" fillId="4" borderId="1" xfId="0" applyFont="1" applyFill="1" applyBorder="1"/>
    <xf numFmtId="0" fontId="1" fillId="0" borderId="1" xfId="0" applyFont="1" applyBorder="1"/>
    <xf numFmtId="0" fontId="1" fillId="6" borderId="0" xfId="0" applyFont="1" applyFill="1"/>
    <xf numFmtId="14" fontId="1" fillId="6" borderId="0" xfId="0" applyNumberFormat="1" applyFont="1" applyFill="1"/>
    <xf numFmtId="0" fontId="5" fillId="3" borderId="1" xfId="0" applyFont="1" applyFill="1" applyBorder="1"/>
    <xf numFmtId="0" fontId="6" fillId="6" borderId="0" xfId="0" applyFont="1" applyFill="1"/>
  </cellXfs>
  <cellStyles count="2">
    <cellStyle name="Currency" xfId="1" builtinId="4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-&quot;Rp&quot;* #,##0.000_-;\-&quot;Rp&quot;* #,##0.000_-;_-&quot;Rp&quot;* &quot;-&quot;??_-;_-@_-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right style="thin">
          <color theme="4" tint="0.3999755851924192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Rp-3809]* #,##0.000_-;\-[$Rp-3809]* #,##0.000_-;_-[$Rp-3809]* &quot;-&quot;??_-;_-@_-"/>
    </dxf>
    <dxf>
      <font>
        <b/>
      </font>
    </dxf>
    <dxf>
      <font>
        <b/>
      </font>
      <fill>
        <patternFill patternType="solid">
          <fgColor indexed="64"/>
          <bgColor theme="5" tint="0.59999389629810485"/>
        </patternFill>
      </fill>
    </dxf>
    <dxf>
      <font>
        <b/>
      </font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465982</xdr:colOff>
      <xdr:row>5</xdr:row>
      <xdr:rowOff>102358</xdr:rowOff>
    </xdr:from>
    <xdr:to>
      <xdr:col>4</xdr:col>
      <xdr:colOff>477671</xdr:colOff>
      <xdr:row>10</xdr:row>
      <xdr:rowOff>34119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EEA5551-25D6-D84F-6408-562F417CCD91}"/>
            </a:ext>
          </a:extLst>
        </xdr:cNvPr>
        <xdr:cNvCxnSpPr/>
      </xdr:nvCxnSpPr>
      <xdr:spPr>
        <a:xfrm>
          <a:off x="6016072" y="1012209"/>
          <a:ext cx="11689" cy="84161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489044</xdr:colOff>
      <xdr:row>4</xdr:row>
      <xdr:rowOff>136477</xdr:rowOff>
    </xdr:from>
    <xdr:to>
      <xdr:col>4</xdr:col>
      <xdr:colOff>489044</xdr:colOff>
      <xdr:row>4</xdr:row>
      <xdr:rowOff>136477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F66D35B-50AC-8A1C-1905-F6FC6F67C12A}"/>
            </a:ext>
          </a:extLst>
        </xdr:cNvPr>
        <xdr:cNvCxnSpPr/>
      </xdr:nvCxnSpPr>
      <xdr:spPr>
        <a:xfrm>
          <a:off x="6039134" y="864358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454925</xdr:colOff>
      <xdr:row>5</xdr:row>
      <xdr:rowOff>90985</xdr:rowOff>
    </xdr:from>
    <xdr:to>
      <xdr:col>8</xdr:col>
      <xdr:colOff>705134</xdr:colOff>
      <xdr:row>5</xdr:row>
      <xdr:rowOff>102358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113AF774-49BE-B031-DDA8-C2D14AF29C51}"/>
            </a:ext>
          </a:extLst>
        </xdr:cNvPr>
        <xdr:cNvCxnSpPr/>
      </xdr:nvCxnSpPr>
      <xdr:spPr>
        <a:xfrm>
          <a:off x="6005015" y="1000836"/>
          <a:ext cx="4082955" cy="11373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699536</xdr:colOff>
      <xdr:row>5</xdr:row>
      <xdr:rowOff>90908</xdr:rowOff>
    </xdr:from>
    <xdr:to>
      <xdr:col>8</xdr:col>
      <xdr:colOff>711225</xdr:colOff>
      <xdr:row>10</xdr:row>
      <xdr:rowOff>22669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1B3E796-7EB4-49BB-A0AA-E9672EA5EC7B}"/>
            </a:ext>
          </a:extLst>
        </xdr:cNvPr>
        <xdr:cNvCxnSpPr/>
      </xdr:nvCxnSpPr>
      <xdr:spPr>
        <a:xfrm>
          <a:off x="10069553" y="1011120"/>
          <a:ext cx="11689" cy="851973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912463</xdr:colOff>
      <xdr:row>30</xdr:row>
      <xdr:rowOff>56029</xdr:rowOff>
    </xdr:from>
    <xdr:to>
      <xdr:col>2</xdr:col>
      <xdr:colOff>917878</xdr:colOff>
      <xdr:row>32</xdr:row>
      <xdr:rowOff>81116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2D6E04-63EF-42B8-8FE3-CDDCE1D254E2}"/>
            </a:ext>
          </a:extLst>
        </xdr:cNvPr>
        <xdr:cNvCxnSpPr/>
      </xdr:nvCxnSpPr>
      <xdr:spPr>
        <a:xfrm>
          <a:off x="4094934" y="5434853"/>
          <a:ext cx="5415" cy="383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928750</xdr:colOff>
      <xdr:row>30</xdr:row>
      <xdr:rowOff>81953</xdr:rowOff>
    </xdr:from>
    <xdr:to>
      <xdr:col>3</xdr:col>
      <xdr:colOff>549088</xdr:colOff>
      <xdr:row>30</xdr:row>
      <xdr:rowOff>85368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A4B1507E-13C9-4932-A779-209AEDAA4287}"/>
            </a:ext>
          </a:extLst>
        </xdr:cNvPr>
        <xdr:cNvCxnSpPr/>
      </xdr:nvCxnSpPr>
      <xdr:spPr>
        <a:xfrm>
          <a:off x="4111221" y="5460777"/>
          <a:ext cx="1558955" cy="341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521190</xdr:colOff>
      <xdr:row>28</xdr:row>
      <xdr:rowOff>121458</xdr:rowOff>
    </xdr:from>
    <xdr:to>
      <xdr:col>3</xdr:col>
      <xdr:colOff>526677</xdr:colOff>
      <xdr:row>30</xdr:row>
      <xdr:rowOff>100853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4688858-42F2-47D3-8556-B4E375A135DD}"/>
            </a:ext>
          </a:extLst>
        </xdr:cNvPr>
        <xdr:cNvCxnSpPr/>
      </xdr:nvCxnSpPr>
      <xdr:spPr>
        <a:xfrm flipH="1" flipV="1">
          <a:off x="5642278" y="5141693"/>
          <a:ext cx="5487" cy="3379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729620</xdr:colOff>
      <xdr:row>50</xdr:row>
      <xdr:rowOff>173004</xdr:rowOff>
    </xdr:from>
    <xdr:to>
      <xdr:col>1</xdr:col>
      <xdr:colOff>739589</xdr:colOff>
      <xdr:row>56</xdr:row>
      <xdr:rowOff>56029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6F9413A-BA1A-4D4C-8CBB-469D8ACDA371}"/>
            </a:ext>
          </a:extLst>
        </xdr:cNvPr>
        <xdr:cNvCxnSpPr/>
      </xdr:nvCxnSpPr>
      <xdr:spPr>
        <a:xfrm flipH="1" flipV="1">
          <a:off x="2309649" y="9137710"/>
          <a:ext cx="9969" cy="95879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635491</xdr:colOff>
      <xdr:row>52</xdr:row>
      <xdr:rowOff>67669</xdr:rowOff>
    </xdr:from>
    <xdr:to>
      <xdr:col>4</xdr:col>
      <xdr:colOff>646831</xdr:colOff>
      <xdr:row>56</xdr:row>
      <xdr:rowOff>44823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E1B3E4B-EEB3-4257-809E-48B9B766501F}"/>
            </a:ext>
          </a:extLst>
        </xdr:cNvPr>
        <xdr:cNvCxnSpPr/>
      </xdr:nvCxnSpPr>
      <xdr:spPr>
        <a:xfrm flipH="1" flipV="1">
          <a:off x="6921991" y="9390963"/>
          <a:ext cx="11340" cy="69433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733768</xdr:colOff>
      <xdr:row>56</xdr:row>
      <xdr:rowOff>43853</xdr:rowOff>
    </xdr:from>
    <xdr:to>
      <xdr:col>4</xdr:col>
      <xdr:colOff>672352</xdr:colOff>
      <xdr:row>56</xdr:row>
      <xdr:rowOff>43853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7E39DE3-C85C-4774-AC03-B71A4AEB38A6}"/>
            </a:ext>
          </a:extLst>
        </xdr:cNvPr>
        <xdr:cNvCxnSpPr/>
      </xdr:nvCxnSpPr>
      <xdr:spPr>
        <a:xfrm>
          <a:off x="2313797" y="10084324"/>
          <a:ext cx="4645055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381305</xdr:colOff>
      <xdr:row>31</xdr:row>
      <xdr:rowOff>163606</xdr:rowOff>
    </xdr:from>
    <xdr:to>
      <xdr:col>7</xdr:col>
      <xdr:colOff>386720</xdr:colOff>
      <xdr:row>34</xdr:row>
      <xdr:rowOff>9399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CD6A30C-5986-489D-A3B7-1A5202E5EE0C}"/>
            </a:ext>
          </a:extLst>
        </xdr:cNvPr>
        <xdr:cNvCxnSpPr/>
      </xdr:nvCxnSpPr>
      <xdr:spPr>
        <a:xfrm>
          <a:off x="10399364" y="5721724"/>
          <a:ext cx="5415" cy="383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397592</xdr:colOff>
      <xdr:row>32</xdr:row>
      <xdr:rowOff>10236</xdr:rowOff>
    </xdr:from>
    <xdr:to>
      <xdr:col>9</xdr:col>
      <xdr:colOff>728383</xdr:colOff>
      <xdr:row>32</xdr:row>
      <xdr:rowOff>10236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C3670FAC-5171-4184-91B8-91FE516B4784}"/>
            </a:ext>
          </a:extLst>
        </xdr:cNvPr>
        <xdr:cNvCxnSpPr/>
      </xdr:nvCxnSpPr>
      <xdr:spPr>
        <a:xfrm>
          <a:off x="10415651" y="5747648"/>
          <a:ext cx="3132261" cy="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707208</xdr:colOff>
      <xdr:row>30</xdr:row>
      <xdr:rowOff>16123</xdr:rowOff>
    </xdr:from>
    <xdr:to>
      <xdr:col>9</xdr:col>
      <xdr:colOff>712695</xdr:colOff>
      <xdr:row>31</xdr:row>
      <xdr:rowOff>174813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EBB9E08F-FE6E-4124-B8F6-8A3664E89A89}"/>
            </a:ext>
          </a:extLst>
        </xdr:cNvPr>
        <xdr:cNvCxnSpPr/>
      </xdr:nvCxnSpPr>
      <xdr:spPr>
        <a:xfrm flipH="1" flipV="1">
          <a:off x="13526737" y="5394947"/>
          <a:ext cx="5487" cy="3379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765479</xdr:colOff>
      <xdr:row>52</xdr:row>
      <xdr:rowOff>96804</xdr:rowOff>
    </xdr:from>
    <xdr:to>
      <xdr:col>6</xdr:col>
      <xdr:colOff>776819</xdr:colOff>
      <xdr:row>56</xdr:row>
      <xdr:rowOff>73958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EBC6891-78B0-43D4-8ACB-7EDE0FFBC31B}"/>
            </a:ext>
          </a:extLst>
        </xdr:cNvPr>
        <xdr:cNvCxnSpPr/>
      </xdr:nvCxnSpPr>
      <xdr:spPr>
        <a:xfrm flipH="1" flipV="1">
          <a:off x="9651744" y="9420098"/>
          <a:ext cx="11340" cy="69433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762000</xdr:colOff>
      <xdr:row>56</xdr:row>
      <xdr:rowOff>67235</xdr:rowOff>
    </xdr:from>
    <xdr:to>
      <xdr:col>7</xdr:col>
      <xdr:colOff>907676</xdr:colOff>
      <xdr:row>56</xdr:row>
      <xdr:rowOff>81090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8835EF61-0F13-4123-A6C9-3CE79D62C8EB}"/>
            </a:ext>
          </a:extLst>
        </xdr:cNvPr>
        <xdr:cNvCxnSpPr/>
      </xdr:nvCxnSpPr>
      <xdr:spPr>
        <a:xfrm>
          <a:off x="9648265" y="10107706"/>
          <a:ext cx="1680882" cy="1385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896470</xdr:colOff>
      <xdr:row>56</xdr:row>
      <xdr:rowOff>67235</xdr:rowOff>
    </xdr:from>
    <xdr:to>
      <xdr:col>7</xdr:col>
      <xdr:colOff>896470</xdr:colOff>
      <xdr:row>58</xdr:row>
      <xdr:rowOff>112059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455F19FA-F04D-4462-B4DC-8F05FE443A7F}"/>
            </a:ext>
          </a:extLst>
        </xdr:cNvPr>
        <xdr:cNvCxnSpPr/>
      </xdr:nvCxnSpPr>
      <xdr:spPr>
        <a:xfrm>
          <a:off x="11317941" y="10107706"/>
          <a:ext cx="0" cy="403412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9462A-5650-40ED-897C-F7E7A76CE388}" name="Table1" displayName="Table1" ref="D12:F28" totalsRowShown="0" headerRowDxfId="17" dataDxfId="16">
  <autoFilter ref="D12:F28" xr:uid="{E229462A-5650-40ED-897C-F7E7A76CE388}"/>
  <tableColumns count="3">
    <tableColumn id="1" xr3:uid="{EB7869EE-1331-4F46-A18E-1AC986909DA7}" name="KODE_BARANG" dataDxfId="15"/>
    <tableColumn id="2" xr3:uid="{6C1E528A-4045-40D5-A39D-B55D4D6DA42A}" name="NAMA_BARANG" dataDxfId="14"/>
    <tableColumn id="3" xr3:uid="{FC953717-7506-4C10-99B5-BFEB22E7D0F6}" name="JUMLAH_AWAL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1C2704-1014-4FC6-B94C-3DE636D1D56F}" name="Table2" displayName="Table2" ref="E36:I52" totalsRowShown="0" headerRowDxfId="11">
  <autoFilter ref="E36:I52" xr:uid="{0E1C2704-1014-4FC6-B94C-3DE636D1D56F}"/>
  <tableColumns count="5">
    <tableColumn id="1" xr3:uid="{4FB68F86-6E2E-4C4A-84A8-43B1D3331E1B}" name="KODE_BELI" dataDxfId="4"/>
    <tableColumn id="2" xr3:uid="{AA2F6C11-D96A-4787-97D2-C23F9F327259}" name="TANGGAL_MEMBELI" dataDxfId="5"/>
    <tableColumn id="3" xr3:uid="{4AAE96D3-B3E0-4A14-9884-4F102C4F0926}" name="TOTAL_PEMBELIAN" dataDxfId="6"/>
    <tableColumn id="4" xr3:uid="{ABE80DA0-F097-4F16-B503-FF1FE87E799A}" name="HARGA_SATUAN" dataDxfId="3" dataCellStyle="Currency"/>
    <tableColumn id="5" xr3:uid="{1FA84BED-155E-4235-9135-4AFFF72FA0EB}" name="TOTAL_HARGA" dataDxfId="12">
      <calculatedColumnFormula>SUM(G37*H37)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8AD37-D64E-4EF5-8765-1ECD44338296}" name="Table3" displayName="Table3" ref="B34:B50" totalsRowShown="0" headerRowDxfId="7" dataDxfId="8" tableBorderDxfId="10">
  <autoFilter ref="B34:B50" xr:uid="{13A8AD37-D64E-4EF5-8765-1ECD44338296}"/>
  <tableColumns count="1">
    <tableColumn id="1" xr3:uid="{EEFFA146-3B26-41BD-890D-E84265E14840}" name="KODE_BELI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1A948F-2A46-4544-AC85-91995695ED68}" name="Table4" displayName="Table4" ref="I60:I76" totalsRowShown="0" headerRowDxfId="0" dataDxfId="1">
  <autoFilter ref="I60:I76" xr:uid="{211A948F-2A46-4544-AC85-91995695ED68}"/>
  <tableColumns count="1">
    <tableColumn id="1" xr3:uid="{04DBEF3B-E479-4217-99DA-0FFA13CB234D}" name="SISA_BARANG" dataDxfId="2">
      <calculatedColumnFormula>SUM(G61-H61)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08B9-124A-434D-A0CE-B0251D570E32}">
  <dimension ref="A2:J76"/>
  <sheetViews>
    <sheetView tabSelected="1" topLeftCell="A10" zoomScale="150" zoomScaleNormal="100" workbookViewId="0">
      <selection activeCell="A15" sqref="A15"/>
    </sheetView>
  </sheetViews>
  <sheetFormatPr defaultRowHeight="14.4" x14ac:dyDescent="0.3"/>
  <cols>
    <col min="1" max="1" width="23.109375" style="1" customWidth="1"/>
    <col min="2" max="2" width="23.33203125" style="1" customWidth="1"/>
    <col min="3" max="3" width="28.21875" style="1" customWidth="1"/>
    <col min="4" max="4" width="17" style="1" customWidth="1"/>
    <col min="5" max="5" width="17.21875" style="1" customWidth="1"/>
    <col min="6" max="6" width="20.77734375" style="1" customWidth="1"/>
    <col min="7" max="7" width="22.44140625" style="1" customWidth="1"/>
    <col min="8" max="8" width="17.6640625" style="1" customWidth="1"/>
    <col min="9" max="9" width="23.21875" style="1" customWidth="1"/>
    <col min="10" max="10" width="18.33203125" style="1" customWidth="1"/>
    <col min="11" max="16384" width="8.88671875" style="1"/>
  </cols>
  <sheetData>
    <row r="2" spans="1:10" x14ac:dyDescent="0.3">
      <c r="C2" s="4" t="s">
        <v>36</v>
      </c>
      <c r="D2" s="4"/>
      <c r="E2" s="4"/>
      <c r="F2" s="4"/>
      <c r="G2" s="4"/>
    </row>
    <row r="4" spans="1:10" x14ac:dyDescent="0.3">
      <c r="D4" s="4" t="s">
        <v>0</v>
      </c>
      <c r="E4" s="4"/>
    </row>
    <row r="12" spans="1:10" x14ac:dyDescent="0.3">
      <c r="A12" s="1" t="s">
        <v>60</v>
      </c>
      <c r="D12" s="5" t="s">
        <v>34</v>
      </c>
      <c r="E12" s="3" t="s">
        <v>33</v>
      </c>
      <c r="F12" s="5" t="s">
        <v>35</v>
      </c>
      <c r="I12" s="1" t="s">
        <v>37</v>
      </c>
    </row>
    <row r="13" spans="1:10" x14ac:dyDescent="0.3">
      <c r="A13" s="1" t="s">
        <v>61</v>
      </c>
      <c r="D13" s="1" t="s">
        <v>1</v>
      </c>
      <c r="E13" s="2" t="s">
        <v>5</v>
      </c>
      <c r="F13" s="1">
        <v>220</v>
      </c>
      <c r="I13" s="6" t="s">
        <v>33</v>
      </c>
      <c r="J13" s="7" t="s">
        <v>56</v>
      </c>
    </row>
    <row r="14" spans="1:10" x14ac:dyDescent="0.3">
      <c r="A14" s="1" t="s">
        <v>63</v>
      </c>
      <c r="D14" s="1" t="s">
        <v>2</v>
      </c>
      <c r="E14" s="2" t="s">
        <v>6</v>
      </c>
      <c r="F14" s="1">
        <v>200</v>
      </c>
      <c r="I14" s="8" t="s">
        <v>5</v>
      </c>
      <c r="J14" s="11">
        <v>20</v>
      </c>
    </row>
    <row r="15" spans="1:10" x14ac:dyDescent="0.3">
      <c r="A15" s="1" t="s">
        <v>62</v>
      </c>
      <c r="D15" s="1" t="s">
        <v>3</v>
      </c>
      <c r="E15" s="2" t="s">
        <v>7</v>
      </c>
      <c r="F15" s="1">
        <v>100</v>
      </c>
      <c r="I15" s="8" t="s">
        <v>6</v>
      </c>
      <c r="J15" s="12">
        <v>40</v>
      </c>
    </row>
    <row r="16" spans="1:10" x14ac:dyDescent="0.3">
      <c r="D16" s="1" t="s">
        <v>4</v>
      </c>
      <c r="E16" s="2" t="s">
        <v>8</v>
      </c>
      <c r="F16" s="1">
        <v>250</v>
      </c>
      <c r="I16" s="8" t="s">
        <v>7</v>
      </c>
      <c r="J16" s="13">
        <v>60</v>
      </c>
    </row>
    <row r="17" spans="4:10" x14ac:dyDescent="0.3">
      <c r="D17" s="1" t="s">
        <v>9</v>
      </c>
      <c r="E17" s="2" t="s">
        <v>13</v>
      </c>
      <c r="F17" s="1">
        <v>190</v>
      </c>
      <c r="I17" s="8" t="s">
        <v>8</v>
      </c>
      <c r="J17" s="12">
        <v>80</v>
      </c>
    </row>
    <row r="18" spans="4:10" x14ac:dyDescent="0.3">
      <c r="D18" s="1" t="s">
        <v>10</v>
      </c>
      <c r="E18" s="2" t="s">
        <v>14</v>
      </c>
      <c r="F18" s="1">
        <v>189</v>
      </c>
      <c r="I18" s="8" t="s">
        <v>13</v>
      </c>
      <c r="J18" s="13">
        <v>25</v>
      </c>
    </row>
    <row r="19" spans="4:10" x14ac:dyDescent="0.3">
      <c r="D19" s="1" t="s">
        <v>11</v>
      </c>
      <c r="E19" s="2" t="s">
        <v>15</v>
      </c>
      <c r="F19" s="1">
        <v>188</v>
      </c>
      <c r="I19" s="8" t="s">
        <v>14</v>
      </c>
      <c r="J19" s="12">
        <v>45</v>
      </c>
    </row>
    <row r="20" spans="4:10" x14ac:dyDescent="0.3">
      <c r="D20" s="1" t="s">
        <v>12</v>
      </c>
      <c r="E20" s="2" t="s">
        <v>16</v>
      </c>
      <c r="F20" s="1">
        <v>187</v>
      </c>
      <c r="I20" s="8" t="s">
        <v>15</v>
      </c>
      <c r="J20" s="13">
        <v>65</v>
      </c>
    </row>
    <row r="21" spans="4:10" x14ac:dyDescent="0.3">
      <c r="D21" s="1" t="s">
        <v>17</v>
      </c>
      <c r="E21" s="2" t="s">
        <v>21</v>
      </c>
      <c r="F21" s="1">
        <v>186</v>
      </c>
      <c r="I21" s="8" t="s">
        <v>16</v>
      </c>
      <c r="J21" s="12">
        <v>85</v>
      </c>
    </row>
    <row r="22" spans="4:10" x14ac:dyDescent="0.3">
      <c r="D22" s="1" t="s">
        <v>18</v>
      </c>
      <c r="E22" s="2" t="s">
        <v>22</v>
      </c>
      <c r="F22" s="1">
        <v>185</v>
      </c>
      <c r="I22" s="8" t="s">
        <v>21</v>
      </c>
      <c r="J22" s="13">
        <v>21</v>
      </c>
    </row>
    <row r="23" spans="4:10" x14ac:dyDescent="0.3">
      <c r="D23" s="1" t="s">
        <v>19</v>
      </c>
      <c r="E23" s="2" t="s">
        <v>23</v>
      </c>
      <c r="F23" s="1">
        <v>184</v>
      </c>
      <c r="I23" s="8" t="s">
        <v>22</v>
      </c>
      <c r="J23" s="12">
        <v>41</v>
      </c>
    </row>
    <row r="24" spans="4:10" x14ac:dyDescent="0.3">
      <c r="D24" s="1" t="s">
        <v>20</v>
      </c>
      <c r="E24" s="2" t="s">
        <v>24</v>
      </c>
      <c r="F24" s="1">
        <v>183</v>
      </c>
      <c r="I24" s="8" t="s">
        <v>23</v>
      </c>
      <c r="J24" s="13">
        <v>61</v>
      </c>
    </row>
    <row r="25" spans="4:10" x14ac:dyDescent="0.3">
      <c r="D25" s="1" t="s">
        <v>25</v>
      </c>
      <c r="E25" s="2" t="s">
        <v>29</v>
      </c>
      <c r="F25" s="1">
        <v>182</v>
      </c>
      <c r="I25" s="8" t="s">
        <v>24</v>
      </c>
      <c r="J25" s="12">
        <v>76</v>
      </c>
    </row>
    <row r="26" spans="4:10" x14ac:dyDescent="0.3">
      <c r="D26" s="1" t="s">
        <v>26</v>
      </c>
      <c r="E26" s="2" t="s">
        <v>30</v>
      </c>
      <c r="F26" s="1">
        <v>181</v>
      </c>
      <c r="I26" s="8" t="s">
        <v>29</v>
      </c>
      <c r="J26" s="13">
        <v>25</v>
      </c>
    </row>
    <row r="27" spans="4:10" x14ac:dyDescent="0.3">
      <c r="D27" s="1" t="s">
        <v>27</v>
      </c>
      <c r="E27" s="2" t="s">
        <v>31</v>
      </c>
      <c r="F27" s="1">
        <v>180</v>
      </c>
      <c r="I27" s="8" t="s">
        <v>30</v>
      </c>
      <c r="J27" s="12">
        <v>40</v>
      </c>
    </row>
    <row r="28" spans="4:10" x14ac:dyDescent="0.3">
      <c r="D28" s="1" t="s">
        <v>28</v>
      </c>
      <c r="E28" s="2" t="s">
        <v>32</v>
      </c>
      <c r="F28" s="1">
        <v>179</v>
      </c>
      <c r="I28" s="8" t="s">
        <v>31</v>
      </c>
      <c r="J28" s="13">
        <v>60</v>
      </c>
    </row>
    <row r="29" spans="4:10" x14ac:dyDescent="0.3">
      <c r="I29" s="8" t="s">
        <v>32</v>
      </c>
      <c r="J29" s="12">
        <v>75</v>
      </c>
    </row>
    <row r="34" spans="2:9" x14ac:dyDescent="0.3">
      <c r="B34" s="1" t="s">
        <v>38</v>
      </c>
      <c r="C34" s="15" t="s">
        <v>34</v>
      </c>
    </row>
    <row r="35" spans="2:9" x14ac:dyDescent="0.3">
      <c r="B35" s="1" t="s">
        <v>39</v>
      </c>
      <c r="C35" s="16" t="s">
        <v>1</v>
      </c>
    </row>
    <row r="36" spans="2:9" x14ac:dyDescent="0.3">
      <c r="B36" s="1" t="s">
        <v>40</v>
      </c>
      <c r="C36" s="17" t="s">
        <v>2</v>
      </c>
      <c r="E36" s="1" t="s">
        <v>38</v>
      </c>
      <c r="F36" s="18" t="s">
        <v>57</v>
      </c>
      <c r="G36" s="1" t="s">
        <v>59</v>
      </c>
      <c r="H36" s="7" t="s">
        <v>56</v>
      </c>
      <c r="I36" s="1" t="s">
        <v>55</v>
      </c>
    </row>
    <row r="37" spans="2:9" x14ac:dyDescent="0.3">
      <c r="B37" s="1" t="s">
        <v>41</v>
      </c>
      <c r="C37" s="16" t="s">
        <v>3</v>
      </c>
      <c r="E37" s="1" t="s">
        <v>39</v>
      </c>
      <c r="F37" s="19">
        <v>44917</v>
      </c>
      <c r="G37" s="1">
        <v>12</v>
      </c>
      <c r="H37" s="11">
        <v>20</v>
      </c>
      <c r="I37" s="14">
        <f>SUM(G37*H37)</f>
        <v>240</v>
      </c>
    </row>
    <row r="38" spans="2:9" x14ac:dyDescent="0.3">
      <c r="B38" s="1" t="s">
        <v>42</v>
      </c>
      <c r="C38" s="17" t="s">
        <v>4</v>
      </c>
      <c r="E38" s="1" t="s">
        <v>40</v>
      </c>
      <c r="F38" s="19">
        <v>44917</v>
      </c>
      <c r="G38" s="1">
        <v>4</v>
      </c>
      <c r="H38" s="12">
        <v>40</v>
      </c>
      <c r="I38" s="14">
        <f t="shared" ref="I38:I48" si="0">SUM(G38*H38)</f>
        <v>160</v>
      </c>
    </row>
    <row r="39" spans="2:9" x14ac:dyDescent="0.3">
      <c r="B39" s="1" t="s">
        <v>43</v>
      </c>
      <c r="C39" s="16" t="s">
        <v>9</v>
      </c>
      <c r="E39" s="1" t="s">
        <v>41</v>
      </c>
      <c r="F39" s="19">
        <v>44917</v>
      </c>
      <c r="G39" s="1">
        <v>5</v>
      </c>
      <c r="H39" s="13">
        <v>60</v>
      </c>
      <c r="I39" s="14">
        <f t="shared" si="0"/>
        <v>300</v>
      </c>
    </row>
    <row r="40" spans="2:9" x14ac:dyDescent="0.3">
      <c r="B40" s="1" t="s">
        <v>44</v>
      </c>
      <c r="C40" s="17" t="s">
        <v>10</v>
      </c>
      <c r="E40" s="1" t="s">
        <v>42</v>
      </c>
      <c r="F40" s="19">
        <v>44917</v>
      </c>
      <c r="G40" s="1">
        <v>5</v>
      </c>
      <c r="H40" s="12">
        <v>80</v>
      </c>
      <c r="I40" s="14">
        <f t="shared" si="0"/>
        <v>400</v>
      </c>
    </row>
    <row r="41" spans="2:9" x14ac:dyDescent="0.3">
      <c r="B41" s="1" t="s">
        <v>45</v>
      </c>
      <c r="C41" s="16" t="s">
        <v>11</v>
      </c>
      <c r="E41" s="1" t="s">
        <v>43</v>
      </c>
      <c r="F41" s="19">
        <v>44917</v>
      </c>
      <c r="G41" s="1">
        <v>12</v>
      </c>
      <c r="H41" s="13">
        <v>25</v>
      </c>
      <c r="I41" s="14">
        <f t="shared" si="0"/>
        <v>300</v>
      </c>
    </row>
    <row r="42" spans="2:9" x14ac:dyDescent="0.3">
      <c r="B42" s="1" t="s">
        <v>46</v>
      </c>
      <c r="C42" s="17" t="s">
        <v>12</v>
      </c>
      <c r="E42" s="1" t="s">
        <v>44</v>
      </c>
      <c r="F42" s="19">
        <v>44917</v>
      </c>
      <c r="G42" s="1">
        <v>5</v>
      </c>
      <c r="H42" s="12">
        <v>45</v>
      </c>
      <c r="I42" s="14">
        <f t="shared" si="0"/>
        <v>225</v>
      </c>
    </row>
    <row r="43" spans="2:9" x14ac:dyDescent="0.3">
      <c r="B43" s="1" t="s">
        <v>47</v>
      </c>
      <c r="C43" s="16" t="s">
        <v>17</v>
      </c>
      <c r="E43" s="1" t="s">
        <v>45</v>
      </c>
      <c r="F43" s="19">
        <v>44917</v>
      </c>
      <c r="G43" s="1">
        <v>6</v>
      </c>
      <c r="H43" s="13">
        <v>65</v>
      </c>
      <c r="I43" s="14">
        <f t="shared" si="0"/>
        <v>390</v>
      </c>
    </row>
    <row r="44" spans="2:9" x14ac:dyDescent="0.3">
      <c r="B44" s="1" t="s">
        <v>48</v>
      </c>
      <c r="C44" s="17" t="s">
        <v>18</v>
      </c>
      <c r="E44" s="1" t="s">
        <v>46</v>
      </c>
      <c r="F44" s="19">
        <v>44917</v>
      </c>
      <c r="G44" s="1">
        <v>4</v>
      </c>
      <c r="H44" s="12">
        <v>85</v>
      </c>
      <c r="I44" s="14">
        <f t="shared" si="0"/>
        <v>340</v>
      </c>
    </row>
    <row r="45" spans="2:9" x14ac:dyDescent="0.3">
      <c r="B45" s="1" t="s">
        <v>49</v>
      </c>
      <c r="C45" s="16" t="s">
        <v>19</v>
      </c>
      <c r="E45" s="1" t="s">
        <v>47</v>
      </c>
      <c r="F45" s="19">
        <v>44917</v>
      </c>
      <c r="G45" s="1">
        <v>5</v>
      </c>
      <c r="H45" s="13">
        <v>21</v>
      </c>
      <c r="I45" s="14">
        <f t="shared" si="0"/>
        <v>105</v>
      </c>
    </row>
    <row r="46" spans="2:9" x14ac:dyDescent="0.3">
      <c r="B46" s="1" t="s">
        <v>50</v>
      </c>
      <c r="C46" s="17" t="s">
        <v>20</v>
      </c>
      <c r="E46" s="1" t="s">
        <v>48</v>
      </c>
      <c r="F46" s="19">
        <v>44917</v>
      </c>
      <c r="G46" s="1">
        <v>2</v>
      </c>
      <c r="H46" s="12">
        <v>41</v>
      </c>
      <c r="I46" s="14">
        <f t="shared" si="0"/>
        <v>82</v>
      </c>
    </row>
    <row r="47" spans="2:9" x14ac:dyDescent="0.3">
      <c r="B47" s="1" t="s">
        <v>51</v>
      </c>
      <c r="C47" s="16" t="s">
        <v>25</v>
      </c>
      <c r="E47" s="1" t="s">
        <v>49</v>
      </c>
      <c r="F47" s="19">
        <v>44917</v>
      </c>
      <c r="G47" s="1">
        <v>17</v>
      </c>
      <c r="H47" s="13">
        <v>61</v>
      </c>
      <c r="I47" s="14">
        <f t="shared" si="0"/>
        <v>1037</v>
      </c>
    </row>
    <row r="48" spans="2:9" x14ac:dyDescent="0.3">
      <c r="B48" s="1" t="s">
        <v>52</v>
      </c>
      <c r="C48" s="17" t="s">
        <v>26</v>
      </c>
      <c r="E48" s="1" t="s">
        <v>50</v>
      </c>
      <c r="F48" s="19">
        <v>44917</v>
      </c>
      <c r="G48" s="1">
        <v>9</v>
      </c>
      <c r="H48" s="12">
        <v>76</v>
      </c>
      <c r="I48" s="14">
        <f t="shared" si="0"/>
        <v>684</v>
      </c>
    </row>
    <row r="49" spans="2:9" x14ac:dyDescent="0.3">
      <c r="B49" s="1" t="s">
        <v>53</v>
      </c>
      <c r="C49" s="16" t="s">
        <v>27</v>
      </c>
      <c r="E49" s="1" t="s">
        <v>51</v>
      </c>
      <c r="F49" s="19">
        <v>44917</v>
      </c>
      <c r="G49" s="1">
        <v>4</v>
      </c>
      <c r="H49" s="13">
        <v>25</v>
      </c>
      <c r="I49" s="14">
        <f t="shared" ref="I49:I52" si="1">SUM(G49*H49)</f>
        <v>100</v>
      </c>
    </row>
    <row r="50" spans="2:9" x14ac:dyDescent="0.3">
      <c r="B50" s="1" t="s">
        <v>54</v>
      </c>
      <c r="C50" s="17" t="s">
        <v>28</v>
      </c>
      <c r="E50" s="1" t="s">
        <v>52</v>
      </c>
      <c r="F50" s="19">
        <v>44917</v>
      </c>
      <c r="G50" s="1">
        <v>4</v>
      </c>
      <c r="H50" s="12">
        <v>40</v>
      </c>
      <c r="I50" s="14">
        <f t="shared" si="1"/>
        <v>160</v>
      </c>
    </row>
    <row r="51" spans="2:9" x14ac:dyDescent="0.3">
      <c r="E51" s="1" t="s">
        <v>53</v>
      </c>
      <c r="F51" s="19">
        <v>44917</v>
      </c>
      <c r="G51" s="1">
        <v>7</v>
      </c>
      <c r="H51" s="13">
        <v>60</v>
      </c>
      <c r="I51" s="14">
        <f t="shared" si="1"/>
        <v>420</v>
      </c>
    </row>
    <row r="52" spans="2:9" x14ac:dyDescent="0.3">
      <c r="E52" s="1" t="s">
        <v>54</v>
      </c>
      <c r="F52" s="19">
        <v>44917</v>
      </c>
      <c r="G52" s="1">
        <v>8</v>
      </c>
      <c r="H52" s="12">
        <v>75</v>
      </c>
      <c r="I52" s="14">
        <f t="shared" si="1"/>
        <v>600</v>
      </c>
    </row>
    <row r="59" spans="2:9" x14ac:dyDescent="0.3">
      <c r="F59" s="1" t="s">
        <v>58</v>
      </c>
    </row>
    <row r="60" spans="2:9" x14ac:dyDescent="0.3">
      <c r="F60" s="6" t="s">
        <v>33</v>
      </c>
      <c r="G60" s="7" t="s">
        <v>35</v>
      </c>
      <c r="H60" s="20" t="s">
        <v>59</v>
      </c>
      <c r="I60" s="21" t="s">
        <v>58</v>
      </c>
    </row>
    <row r="61" spans="2:9" x14ac:dyDescent="0.3">
      <c r="F61" s="8" t="s">
        <v>5</v>
      </c>
      <c r="G61" s="9">
        <v>220</v>
      </c>
      <c r="H61" s="16">
        <v>12</v>
      </c>
      <c r="I61" s="18">
        <f>SUM(G61-H61)</f>
        <v>208</v>
      </c>
    </row>
    <row r="62" spans="2:9" x14ac:dyDescent="0.3">
      <c r="F62" s="8" t="s">
        <v>6</v>
      </c>
      <c r="G62" s="10">
        <v>200</v>
      </c>
      <c r="H62" s="17">
        <v>4</v>
      </c>
      <c r="I62" s="18">
        <f t="shared" ref="I62:I77" si="2">SUM(G62-H62)</f>
        <v>196</v>
      </c>
    </row>
    <row r="63" spans="2:9" x14ac:dyDescent="0.3">
      <c r="F63" s="8" t="s">
        <v>7</v>
      </c>
      <c r="G63" s="9">
        <v>100</v>
      </c>
      <c r="H63" s="16">
        <v>5</v>
      </c>
      <c r="I63" s="18">
        <f t="shared" si="2"/>
        <v>95</v>
      </c>
    </row>
    <row r="64" spans="2:9" x14ac:dyDescent="0.3">
      <c r="F64" s="8" t="s">
        <v>8</v>
      </c>
      <c r="G64" s="10">
        <v>250</v>
      </c>
      <c r="H64" s="17">
        <v>5</v>
      </c>
      <c r="I64" s="18">
        <f t="shared" si="2"/>
        <v>245</v>
      </c>
    </row>
    <row r="65" spans="6:9" x14ac:dyDescent="0.3">
      <c r="F65" s="8" t="s">
        <v>13</v>
      </c>
      <c r="G65" s="9">
        <v>190</v>
      </c>
      <c r="H65" s="16">
        <v>12</v>
      </c>
      <c r="I65" s="18">
        <f t="shared" si="2"/>
        <v>178</v>
      </c>
    </row>
    <row r="66" spans="6:9" x14ac:dyDescent="0.3">
      <c r="F66" s="8" t="s">
        <v>14</v>
      </c>
      <c r="G66" s="10">
        <v>189</v>
      </c>
      <c r="H66" s="17">
        <v>5</v>
      </c>
      <c r="I66" s="18">
        <f t="shared" si="2"/>
        <v>184</v>
      </c>
    </row>
    <row r="67" spans="6:9" x14ac:dyDescent="0.3">
      <c r="F67" s="8" t="s">
        <v>15</v>
      </c>
      <c r="G67" s="9">
        <v>188</v>
      </c>
      <c r="H67" s="16">
        <v>6</v>
      </c>
      <c r="I67" s="18">
        <f t="shared" si="2"/>
        <v>182</v>
      </c>
    </row>
    <row r="68" spans="6:9" x14ac:dyDescent="0.3">
      <c r="F68" s="8" t="s">
        <v>16</v>
      </c>
      <c r="G68" s="10">
        <v>187</v>
      </c>
      <c r="H68" s="17">
        <v>4</v>
      </c>
      <c r="I68" s="18">
        <f t="shared" si="2"/>
        <v>183</v>
      </c>
    </row>
    <row r="69" spans="6:9" x14ac:dyDescent="0.3">
      <c r="F69" s="8" t="s">
        <v>21</v>
      </c>
      <c r="G69" s="9">
        <v>186</v>
      </c>
      <c r="H69" s="16">
        <v>5</v>
      </c>
      <c r="I69" s="18">
        <f t="shared" si="2"/>
        <v>181</v>
      </c>
    </row>
    <row r="70" spans="6:9" x14ac:dyDescent="0.3">
      <c r="F70" s="8" t="s">
        <v>22</v>
      </c>
      <c r="G70" s="10">
        <v>185</v>
      </c>
      <c r="H70" s="17">
        <v>2</v>
      </c>
      <c r="I70" s="18">
        <f t="shared" si="2"/>
        <v>183</v>
      </c>
    </row>
    <row r="71" spans="6:9" x14ac:dyDescent="0.3">
      <c r="F71" s="8" t="s">
        <v>23</v>
      </c>
      <c r="G71" s="9">
        <v>184</v>
      </c>
      <c r="H71" s="16">
        <v>17</v>
      </c>
      <c r="I71" s="18">
        <f t="shared" si="2"/>
        <v>167</v>
      </c>
    </row>
    <row r="72" spans="6:9" x14ac:dyDescent="0.3">
      <c r="F72" s="8" t="s">
        <v>24</v>
      </c>
      <c r="G72" s="10">
        <v>183</v>
      </c>
      <c r="H72" s="17">
        <v>9</v>
      </c>
      <c r="I72" s="18">
        <f t="shared" si="2"/>
        <v>174</v>
      </c>
    </row>
    <row r="73" spans="6:9" x14ac:dyDescent="0.3">
      <c r="F73" s="8" t="s">
        <v>29</v>
      </c>
      <c r="G73" s="9">
        <v>182</v>
      </c>
      <c r="H73" s="16">
        <v>4</v>
      </c>
      <c r="I73" s="18">
        <f t="shared" si="2"/>
        <v>178</v>
      </c>
    </row>
    <row r="74" spans="6:9" x14ac:dyDescent="0.3">
      <c r="F74" s="8" t="s">
        <v>30</v>
      </c>
      <c r="G74" s="10">
        <v>181</v>
      </c>
      <c r="H74" s="17">
        <v>4</v>
      </c>
      <c r="I74" s="18">
        <f t="shared" si="2"/>
        <v>177</v>
      </c>
    </row>
    <row r="75" spans="6:9" x14ac:dyDescent="0.3">
      <c r="F75" s="8" t="s">
        <v>31</v>
      </c>
      <c r="G75" s="9">
        <v>180</v>
      </c>
      <c r="H75" s="16">
        <v>7</v>
      </c>
      <c r="I75" s="18">
        <f t="shared" si="2"/>
        <v>173</v>
      </c>
    </row>
    <row r="76" spans="6:9" x14ac:dyDescent="0.3">
      <c r="F76" s="8" t="s">
        <v>32</v>
      </c>
      <c r="G76" s="10">
        <v>179</v>
      </c>
      <c r="H76" s="17">
        <v>8</v>
      </c>
      <c r="I76" s="18">
        <f t="shared" si="2"/>
        <v>171</v>
      </c>
    </row>
  </sheetData>
  <mergeCells count="2">
    <mergeCell ref="C2:G2"/>
    <mergeCell ref="D4:E4"/>
  </mergeCells>
  <phoneticPr fontId="2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barang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ferdiansyah maulana</dc:creator>
  <cp:lastModifiedBy>ferdiansyah maulana</cp:lastModifiedBy>
  <dcterms:created xsi:type="dcterms:W3CDTF">2022-12-16T12:34:45Z</dcterms:created>
  <dcterms:modified xsi:type="dcterms:W3CDTF">2022-12-22T14:06:10Z</dcterms:modified>
</cp:coreProperties>
</file>