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ferdiansyah maulana\Documents\TUGAS\STI\"/>
    </mc:Choice>
  </mc:AlternateContent>
  <xr:revisionPtr revIDLastSave="0" documentId="13_ncr:1_{8F4819AA-4851-44CB-BAF4-C838DF65AD6B}" xr6:coauthVersionLast="47" xr6:coauthVersionMax="47" xr10:uidLastSave="{00000000-0000-0000-0000-000000000000}"/>
  <bookViews>
    <workbookView xWindow="-108" yWindow="-108" windowWidth="23256" windowHeight="12456" firstSheet="10" activeTab="11" xr2:uid="{1D13B6AA-8898-4475-8C9A-95C2649713F6}"/>
  </bookViews>
  <sheets>
    <sheet name="perhitungan" sheetId="1" r:id="rId1"/>
    <sheet name="kalkulasi cepat" sheetId="2" r:id="rId2"/>
    <sheet name="format angka" sheetId="4" r:id="rId3"/>
    <sheet name="otomastisasi data" sheetId="3" r:id="rId4"/>
    <sheet name="tabel" sheetId="5" r:id="rId5"/>
    <sheet name="chart grafik" sheetId="6" r:id="rId6"/>
    <sheet name="format cell" sheetId="7" r:id="rId7"/>
    <sheet name="fungsi manual" sheetId="8" r:id="rId8"/>
    <sheet name="conditional formating" sheetId="9" r:id="rId9"/>
    <sheet name="menggabungkan kolom" sheetId="10" r:id="rId10"/>
    <sheet name="template" sheetId="15" r:id="rId11"/>
    <sheet name="menambah add in" sheetId="11" r:id="rId12"/>
    <sheet name="Sheet14" sheetId="14" r:id="rId13"/>
  </sheets>
  <definedNames>
    <definedName name="vDateTime">template!$B$15:$C$28</definedName>
    <definedName name="vDiastolic">template!$E$15:$E$28</definedName>
    <definedName name="vHeartRate">template!$F$15:$F$28</definedName>
    <definedName name="vSystolic">template!$D$15:$D$28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10" l="1"/>
  <c r="G4" i="10"/>
  <c r="G8" i="10"/>
  <c r="F8" i="10"/>
  <c r="G7" i="10"/>
  <c r="F7" i="10"/>
  <c r="G6" i="10"/>
  <c r="F6" i="10"/>
  <c r="G5" i="10"/>
  <c r="F5" i="10"/>
  <c r="C7" i="8"/>
  <c r="A7" i="8"/>
  <c r="G7" i="7"/>
  <c r="F7" i="7"/>
  <c r="G6" i="7"/>
  <c r="F6" i="7"/>
  <c r="G5" i="7"/>
  <c r="F5" i="7"/>
  <c r="G4" i="7"/>
  <c r="F4" i="7"/>
  <c r="G3" i="7"/>
  <c r="F3" i="7"/>
  <c r="G6" i="6"/>
  <c r="G7" i="6"/>
  <c r="G8" i="6"/>
  <c r="G9" i="6"/>
  <c r="G5" i="6"/>
  <c r="F6" i="6"/>
  <c r="F7" i="6"/>
  <c r="F8" i="6"/>
  <c r="F9" i="6"/>
  <c r="F5" i="6"/>
  <c r="C3" i="3"/>
  <c r="C11" i="3"/>
  <c r="C10" i="3"/>
  <c r="C9" i="3"/>
  <c r="C8" i="3"/>
  <c r="C7" i="3"/>
  <c r="C6" i="3"/>
  <c r="C5" i="3"/>
  <c r="C4" i="3"/>
  <c r="F5" i="2"/>
  <c r="F2" i="2"/>
  <c r="F6" i="2"/>
  <c r="F4" i="2"/>
  <c r="F3" i="2"/>
  <c r="A6" i="1"/>
  <c r="A5" i="1"/>
  <c r="A4" i="1"/>
  <c r="A3" i="1"/>
</calcChain>
</file>

<file path=xl/sharedStrings.xml><?xml version="1.0" encoding="utf-8"?>
<sst xmlns="http://schemas.openxmlformats.org/spreadsheetml/2006/main" count="98" uniqueCount="60">
  <si>
    <t>perhitungan</t>
  </si>
  <si>
    <t xml:space="preserve">kalkulasi </t>
  </si>
  <si>
    <t>cepat</t>
  </si>
  <si>
    <t>dengan</t>
  </si>
  <si>
    <t>antosum</t>
  </si>
  <si>
    <t xml:space="preserve">otomatisasi data sederhana dalam sel </t>
  </si>
  <si>
    <t>angka 1</t>
  </si>
  <si>
    <t>angka 2</t>
  </si>
  <si>
    <t>pertambahan</t>
  </si>
  <si>
    <t>memformat angka</t>
  </si>
  <si>
    <t>membuat tabel</t>
  </si>
  <si>
    <t>minyak goreng</t>
  </si>
  <si>
    <t>bensin</t>
  </si>
  <si>
    <t>makan</t>
  </si>
  <si>
    <t>fotocopy</t>
  </si>
  <si>
    <t>cuci motor</t>
  </si>
  <si>
    <t>jalan jalan</t>
  </si>
  <si>
    <t>Column1</t>
  </si>
  <si>
    <t>Column3</t>
  </si>
  <si>
    <t>pengeluaran</t>
  </si>
  <si>
    <t>jumlah</t>
  </si>
  <si>
    <t>daftar buku</t>
  </si>
  <si>
    <t>harga</t>
  </si>
  <si>
    <t>c++</t>
  </si>
  <si>
    <t>python</t>
  </si>
  <si>
    <t>javascript</t>
  </si>
  <si>
    <t>tutor microsoft</t>
  </si>
  <si>
    <t>perbaikan PC</t>
  </si>
  <si>
    <t>penjualan</t>
  </si>
  <si>
    <t>untung per buku</t>
  </si>
  <si>
    <t>total untung</t>
  </si>
  <si>
    <t>total penjualan</t>
  </si>
  <si>
    <t>nama</t>
  </si>
  <si>
    <t>Morning</t>
  </si>
  <si>
    <t>Comments</t>
  </si>
  <si>
    <t>Heart Rate</t>
  </si>
  <si>
    <t>Diastolic</t>
  </si>
  <si>
    <t>Systolic</t>
  </si>
  <si>
    <t>Time</t>
  </si>
  <si>
    <t>Date</t>
  </si>
  <si>
    <t>* National Institutes of Health standard</t>
  </si>
  <si>
    <t>Physician phone number</t>
  </si>
  <si>
    <t>Call physician if above</t>
  </si>
  <si>
    <t>Target blood pressure*</t>
  </si>
  <si>
    <t>Name</t>
  </si>
  <si>
    <t>tes tekanan darah</t>
  </si>
  <si>
    <t>malam</t>
  </si>
  <si>
    <t>pagi</t>
  </si>
  <si>
    <t>sections</t>
  </si>
  <si>
    <t>images</t>
  </si>
  <si>
    <t>references</t>
  </si>
  <si>
    <t>For other uses, see Day (disambiguation).</t>
  </si>
  <si>
    <r>
      <t>A </t>
    </r>
    <r>
      <rPr>
        <b/>
        <sz val="7"/>
        <color rgb="FF363636"/>
        <rFont val="Segoe UI"/>
        <family val="2"/>
      </rPr>
      <t>day</t>
    </r>
    <r>
      <rPr>
        <sz val="7"/>
        <color rgb="FF363636"/>
        <rFont val="Segoe UI"/>
        <family val="2"/>
      </rPr>
      <t> is the </t>
    </r>
    <r>
      <rPr>
        <sz val="7"/>
        <color rgb="FF336699"/>
        <rFont val="Segoe UI"/>
        <family val="2"/>
      </rPr>
      <t>time</t>
    </r>
    <r>
      <rPr>
        <sz val="7"/>
        <color rgb="FF363636"/>
        <rFont val="Segoe UI"/>
        <family val="2"/>
      </rPr>
      <t> </t>
    </r>
    <r>
      <rPr>
        <sz val="7"/>
        <color rgb="FF336699"/>
        <rFont val="Segoe UI"/>
        <family val="2"/>
      </rPr>
      <t>period</t>
    </r>
    <r>
      <rPr>
        <sz val="7"/>
        <color rgb="FF363636"/>
        <rFont val="Segoe UI"/>
        <family val="2"/>
      </rPr>
      <t> of a full </t>
    </r>
    <r>
      <rPr>
        <sz val="7"/>
        <color rgb="FF336699"/>
        <rFont val="Segoe UI"/>
        <family val="2"/>
      </rPr>
      <t>rotation of the Earth</t>
    </r>
    <r>
      <rPr>
        <sz val="7"/>
        <color rgb="FF363636"/>
        <rFont val="Segoe UI"/>
        <family val="2"/>
      </rPr>
      <t> with respect to the </t>
    </r>
    <r>
      <rPr>
        <sz val="7"/>
        <color rgb="FF336699"/>
        <rFont val="Segoe UI"/>
        <family val="2"/>
      </rPr>
      <t>Sun</t>
    </r>
    <r>
      <rPr>
        <sz val="7"/>
        <color rgb="FF363636"/>
        <rFont val="Segoe UI"/>
        <family val="2"/>
      </rPr>
      <t>. On average, this is 24 </t>
    </r>
    <r>
      <rPr>
        <sz val="7"/>
        <color rgb="FF336699"/>
        <rFont val="Segoe UI"/>
        <family val="2"/>
      </rPr>
      <t>hours</t>
    </r>
    <r>
      <rPr>
        <sz val="7"/>
        <color rgb="FF363636"/>
        <rFont val="Segoe UI"/>
        <family val="2"/>
      </rPr>
      <t>. Equivalently, this is also 1440 </t>
    </r>
    <r>
      <rPr>
        <sz val="7"/>
        <color rgb="FF336699"/>
        <rFont val="Segoe UI"/>
        <family val="2"/>
      </rPr>
      <t>minutes</t>
    </r>
    <r>
      <rPr>
        <sz val="7"/>
        <color rgb="FF363636"/>
        <rFont val="Segoe UI"/>
        <family val="2"/>
      </rPr>
      <t>, or 86,400 </t>
    </r>
    <r>
      <rPr>
        <sz val="7"/>
        <color rgb="FF336699"/>
        <rFont val="Segoe UI"/>
        <family val="2"/>
      </rPr>
      <t>seconds</t>
    </r>
    <r>
      <rPr>
        <sz val="7"/>
        <color rgb="FF363636"/>
        <rFont val="Segoe UI"/>
        <family val="2"/>
      </rPr>
      <t>.</t>
    </r>
  </si>
  <si>
    <t>A quarter-day cycle at Midtown Manhattan, from afternoon to dusk</t>
  </si>
  <si>
    <r>
      <t>In terms of Earth rotation, the average day length is 360.9856…°. The reason why it is roughly 1° greater than 360° is because of the Earth's revolution around the Sun. With a full </t>
    </r>
    <r>
      <rPr>
        <sz val="7"/>
        <color rgb="FF336699"/>
        <rFont val="Segoe UI"/>
        <family val="2"/>
      </rPr>
      <t>year</t>
    </r>
    <r>
      <rPr>
        <sz val="7"/>
        <color rgb="FF363636"/>
        <rFont val="Segoe UI"/>
        <family val="2"/>
      </rPr>
      <t> being slightly more than 360 days, the Earth's daily orbit around the Sun is slightly less than 1°, so the day is slightly less than 361° of rotation (compare with the </t>
    </r>
    <r>
      <rPr>
        <sz val="7"/>
        <color rgb="FF336699"/>
        <rFont val="Segoe UI"/>
        <family val="2"/>
      </rPr>
      <t>sidereal day</t>
    </r>
    <r>
      <rPr>
        <sz val="7"/>
        <color rgb="FF363636"/>
        <rFont val="Segoe UI"/>
        <family val="2"/>
      </rPr>
      <t> of 23 h 56 min 4.0905 s or 23.9344696 h which is exactly 360°, being one Earth rotation with respect to the "fixed" stars - see also </t>
    </r>
    <r>
      <rPr>
        <sz val="7"/>
        <color rgb="FF336699"/>
        <rFont val="Segoe UI"/>
        <family val="2"/>
      </rPr>
      <t>stellar day</t>
    </r>
    <r>
      <rPr>
        <sz val="7"/>
        <color rgb="FF363636"/>
        <rFont val="Segoe UI"/>
        <family val="2"/>
      </rPr>
      <t>, which is 0.0084 seconds longer, because of </t>
    </r>
    <r>
      <rPr>
        <sz val="7"/>
        <color rgb="FF336699"/>
        <rFont val="Segoe UI"/>
        <family val="2"/>
      </rPr>
      <t>precession</t>
    </r>
    <r>
      <rPr>
        <sz val="7"/>
        <color rgb="FF363636"/>
        <rFont val="Segoe UI"/>
        <family val="2"/>
      </rPr>
      <t>). If the Earth's orbit was perfectly circular, and the Earth had no </t>
    </r>
    <r>
      <rPr>
        <sz val="7"/>
        <color rgb="FF336699"/>
        <rFont val="Segoe UI"/>
        <family val="2"/>
      </rPr>
      <t>tilt</t>
    </r>
    <r>
      <rPr>
        <sz val="7"/>
        <color rgb="FF363636"/>
        <rFont val="Segoe UI"/>
        <family val="2"/>
      </rPr>
      <t>, then the length of each day would be very nearly constant. But because of the variations caused by the actual geometry, there are slight changes to the length of each day throughout the year. Out of the need to keep the length of hours, minutes and seconds constant, the concept of a </t>
    </r>
    <r>
      <rPr>
        <sz val="7"/>
        <color rgb="FF336699"/>
        <rFont val="Segoe UI"/>
        <family val="2"/>
      </rPr>
      <t>Mean Solar Day</t>
    </r>
    <r>
      <rPr>
        <sz val="7"/>
        <color rgb="FF363636"/>
        <rFont val="Segoe UI"/>
        <family val="2"/>
      </rPr>
      <t> is used. This averages out all variations in the Earth's rotation with respect to the Sun. And this is the reason why a </t>
    </r>
    <r>
      <rPr>
        <sz val="7"/>
        <color rgb="FF336699"/>
        <rFont val="Segoe UI"/>
        <family val="2"/>
      </rPr>
      <t>clock</t>
    </r>
    <r>
      <rPr>
        <sz val="7"/>
        <color rgb="FF363636"/>
        <rFont val="Segoe UI"/>
        <family val="2"/>
      </rPr>
      <t> will differ from a </t>
    </r>
    <r>
      <rPr>
        <sz val="7"/>
        <color rgb="FF336699"/>
        <rFont val="Segoe UI"/>
        <family val="2"/>
      </rPr>
      <t>sundial</t>
    </r>
    <r>
      <rPr>
        <sz val="7"/>
        <color rgb="FF363636"/>
        <rFont val="Segoe UI"/>
        <family val="2"/>
      </rPr>
      <t> by the "</t>
    </r>
    <r>
      <rPr>
        <sz val="7"/>
        <color rgb="FF336699"/>
        <rFont val="Segoe UI"/>
        <family val="2"/>
      </rPr>
      <t>Equation of Time</t>
    </r>
    <r>
      <rPr>
        <sz val="7"/>
        <color rgb="FF363636"/>
        <rFont val="Segoe UI"/>
        <family val="2"/>
      </rPr>
      <t>" (also offset by the location in relation to the particular </t>
    </r>
    <r>
      <rPr>
        <sz val="7"/>
        <color rgb="FF336699"/>
        <rFont val="Segoe UI"/>
        <family val="2"/>
      </rPr>
      <t>Time Zone</t>
    </r>
    <r>
      <rPr>
        <sz val="7"/>
        <color rgb="FF363636"/>
        <rFont val="Segoe UI"/>
        <family val="2"/>
      </rPr>
      <t>).</t>
    </r>
  </si>
  <si>
    <r>
      <t>Elsewhere in the </t>
    </r>
    <r>
      <rPr>
        <sz val="7"/>
        <color rgb="FF336699"/>
        <rFont val="Segoe UI"/>
        <family val="2"/>
      </rPr>
      <t>Solar System</t>
    </r>
    <r>
      <rPr>
        <sz val="7"/>
        <color rgb="FF363636"/>
        <rFont val="Segoe UI"/>
        <family val="2"/>
      </rPr>
      <t> or other parts of the </t>
    </r>
    <r>
      <rPr>
        <sz val="7"/>
        <color rgb="FF336699"/>
        <rFont val="Segoe UI"/>
        <family val="2"/>
      </rPr>
      <t>universe</t>
    </r>
    <r>
      <rPr>
        <sz val="7"/>
        <color rgb="FF363636"/>
        <rFont val="Segoe UI"/>
        <family val="2"/>
      </rPr>
      <t>, a day is a full rotation of other large </t>
    </r>
    <r>
      <rPr>
        <sz val="7"/>
        <color rgb="FF336699"/>
        <rFont val="Segoe UI"/>
        <family val="2"/>
      </rPr>
      <t>astronomical objects</t>
    </r>
    <r>
      <rPr>
        <sz val="7"/>
        <color rgb="FF363636"/>
        <rFont val="Segoe UI"/>
        <family val="2"/>
      </rPr>
      <t> with respect to its star. In everyday life, the word "day" often refers to a </t>
    </r>
    <r>
      <rPr>
        <sz val="7"/>
        <color rgb="FF336699"/>
        <rFont val="Segoe UI"/>
        <family val="2"/>
      </rPr>
      <t>solar day</t>
    </r>
    <r>
      <rPr>
        <sz val="7"/>
        <color rgb="FF363636"/>
        <rFont val="Segoe UI"/>
        <family val="2"/>
      </rPr>
      <t>, which is the length between two </t>
    </r>
    <r>
      <rPr>
        <sz val="7"/>
        <color rgb="FF336699"/>
        <rFont val="Segoe UI"/>
        <family val="2"/>
      </rPr>
      <t>solar noons</t>
    </r>
    <r>
      <rPr>
        <sz val="7"/>
        <color rgb="FF363636"/>
        <rFont val="Segoe UI"/>
        <family val="2"/>
      </rPr>
      <t> or times the </t>
    </r>
    <r>
      <rPr>
        <sz val="7"/>
        <color rgb="FF336699"/>
        <rFont val="Segoe UI"/>
        <family val="2"/>
      </rPr>
      <t>Sun</t>
    </r>
    <r>
      <rPr>
        <sz val="7"/>
        <color rgb="FF363636"/>
        <rFont val="Segoe UI"/>
        <family val="2"/>
      </rPr>
      <t> reaches the highest point. The word "day" may also refer to </t>
    </r>
    <r>
      <rPr>
        <i/>
        <sz val="7"/>
        <color rgb="FF336699"/>
        <rFont val="Segoe UI"/>
        <family val="2"/>
      </rPr>
      <t>daytime</t>
    </r>
    <r>
      <rPr>
        <sz val="7"/>
        <color rgb="FF363636"/>
        <rFont val="Segoe UI"/>
        <family val="2"/>
      </rPr>
      <t>, a time period when the location receives </t>
    </r>
    <r>
      <rPr>
        <sz val="7"/>
        <color rgb="FF336699"/>
        <rFont val="Segoe UI"/>
        <family val="2"/>
      </rPr>
      <t>direct and indirect sunlight</t>
    </r>
    <r>
      <rPr>
        <sz val="7"/>
        <color rgb="FF363636"/>
        <rFont val="Segoe UI"/>
        <family val="2"/>
      </rPr>
      <t>. On Earth, as a location passes through its day, it experiences </t>
    </r>
    <r>
      <rPr>
        <sz val="7"/>
        <color rgb="FF336699"/>
        <rFont val="Segoe UI"/>
        <family val="2"/>
      </rPr>
      <t>morning</t>
    </r>
    <r>
      <rPr>
        <sz val="7"/>
        <color rgb="FF363636"/>
        <rFont val="Segoe UI"/>
        <family val="2"/>
      </rPr>
      <t>, </t>
    </r>
    <r>
      <rPr>
        <sz val="7"/>
        <color rgb="FF336699"/>
        <rFont val="Segoe UI"/>
        <family val="2"/>
      </rPr>
      <t>noon</t>
    </r>
    <r>
      <rPr>
        <sz val="7"/>
        <color rgb="FF363636"/>
        <rFont val="Segoe UI"/>
        <family val="2"/>
      </rPr>
      <t>, </t>
    </r>
    <r>
      <rPr>
        <sz val="7"/>
        <color rgb="FF336699"/>
        <rFont val="Segoe UI"/>
        <family val="2"/>
      </rPr>
      <t>afternoon</t>
    </r>
    <r>
      <rPr>
        <sz val="7"/>
        <color rgb="FF363636"/>
        <rFont val="Segoe UI"/>
        <family val="2"/>
      </rPr>
      <t>, </t>
    </r>
    <r>
      <rPr>
        <sz val="7"/>
        <color rgb="FF336699"/>
        <rFont val="Segoe UI"/>
        <family val="2"/>
      </rPr>
      <t>evening</t>
    </r>
    <r>
      <rPr>
        <sz val="7"/>
        <color rgb="FF363636"/>
        <rFont val="Segoe UI"/>
        <family val="2"/>
      </rPr>
      <t>, and </t>
    </r>
    <r>
      <rPr>
        <sz val="7"/>
        <color rgb="FF336699"/>
        <rFont val="Segoe UI"/>
        <family val="2"/>
      </rPr>
      <t>night</t>
    </r>
    <r>
      <rPr>
        <sz val="7"/>
        <color rgb="FF363636"/>
        <rFont val="Segoe UI"/>
        <family val="2"/>
      </rPr>
      <t>. The effect of a day is vital to many </t>
    </r>
    <r>
      <rPr>
        <sz val="7"/>
        <color rgb="FF336699"/>
        <rFont val="Segoe UI"/>
        <family val="2"/>
      </rPr>
      <t>life</t>
    </r>
    <r>
      <rPr>
        <sz val="7"/>
        <color rgb="FF363636"/>
        <rFont val="Segoe UI"/>
        <family val="2"/>
      </rPr>
      <t> processes, which is called the </t>
    </r>
    <r>
      <rPr>
        <sz val="7"/>
        <color rgb="FF336699"/>
        <rFont val="Segoe UI"/>
        <family val="2"/>
      </rPr>
      <t>circadian rhythm</t>
    </r>
    <r>
      <rPr>
        <sz val="7"/>
        <color rgb="FF363636"/>
        <rFont val="Segoe UI"/>
        <family val="2"/>
      </rPr>
      <t>.</t>
    </r>
  </si>
  <si>
    <r>
      <t>A collection of sequential days is organized into </t>
    </r>
    <r>
      <rPr>
        <sz val="7"/>
        <color rgb="FF336699"/>
        <rFont val="Segoe UI"/>
        <family val="2"/>
      </rPr>
      <t>calendars</t>
    </r>
    <r>
      <rPr>
        <sz val="7"/>
        <color rgb="FF363636"/>
        <rFont val="Segoe UI"/>
        <family val="2"/>
      </rPr>
      <t> as </t>
    </r>
    <r>
      <rPr>
        <sz val="7"/>
        <color rgb="FF336699"/>
        <rFont val="Segoe UI"/>
        <family val="2"/>
      </rPr>
      <t>dates</t>
    </r>
    <r>
      <rPr>
        <sz val="7"/>
        <color rgb="FF363636"/>
        <rFont val="Segoe UI"/>
        <family val="2"/>
      </rPr>
      <t>, almost always into </t>
    </r>
    <r>
      <rPr>
        <sz val="7"/>
        <color rgb="FF336699"/>
        <rFont val="Segoe UI"/>
        <family val="2"/>
      </rPr>
      <t>weeks</t>
    </r>
    <r>
      <rPr>
        <sz val="7"/>
        <color rgb="FF363636"/>
        <rFont val="Segoe UI"/>
        <family val="2"/>
      </rPr>
      <t>, </t>
    </r>
    <r>
      <rPr>
        <sz val="7"/>
        <color rgb="FF336699"/>
        <rFont val="Segoe UI"/>
        <family val="2"/>
      </rPr>
      <t>months</t>
    </r>
    <r>
      <rPr>
        <sz val="7"/>
        <color rgb="FF363636"/>
        <rFont val="Segoe UI"/>
        <family val="2"/>
      </rPr>
      <t> and </t>
    </r>
    <r>
      <rPr>
        <sz val="7"/>
        <color rgb="FF336699"/>
        <rFont val="Segoe UI"/>
        <family val="2"/>
      </rPr>
      <t>years</t>
    </r>
    <r>
      <rPr>
        <sz val="7"/>
        <color rgb="FF363636"/>
        <rFont val="Segoe UI"/>
        <family val="2"/>
      </rPr>
      <t>. Most calendars' arrangement of dates use either or both the Sun with its </t>
    </r>
    <r>
      <rPr>
        <sz val="7"/>
        <color rgb="FF336699"/>
        <rFont val="Segoe UI"/>
        <family val="2"/>
      </rPr>
      <t>four seasons</t>
    </r>
    <r>
      <rPr>
        <sz val="7"/>
        <color rgb="FF363636"/>
        <rFont val="Segoe UI"/>
        <family val="2"/>
      </rPr>
      <t> (</t>
    </r>
    <r>
      <rPr>
        <sz val="7"/>
        <color rgb="FF336699"/>
        <rFont val="Segoe UI"/>
        <family val="2"/>
      </rPr>
      <t>solar calendar</t>
    </r>
    <r>
      <rPr>
        <sz val="7"/>
        <color rgb="FF363636"/>
        <rFont val="Segoe UI"/>
        <family val="2"/>
      </rPr>
      <t>) or the </t>
    </r>
    <r>
      <rPr>
        <sz val="7"/>
        <color rgb="FF336699"/>
        <rFont val="Segoe UI"/>
        <family val="2"/>
      </rPr>
      <t>Moon</t>
    </r>
    <r>
      <rPr>
        <sz val="7"/>
        <color rgb="FF363636"/>
        <rFont val="Segoe UI"/>
        <family val="2"/>
      </rPr>
      <t>'s </t>
    </r>
    <r>
      <rPr>
        <sz val="7"/>
        <color rgb="FF336699"/>
        <rFont val="Segoe UI"/>
        <family val="2"/>
      </rPr>
      <t>phasing</t>
    </r>
    <r>
      <rPr>
        <sz val="7"/>
        <color rgb="FF363636"/>
        <rFont val="Segoe UI"/>
        <family val="2"/>
      </rPr>
      <t> (</t>
    </r>
    <r>
      <rPr>
        <sz val="7"/>
        <color rgb="FF336699"/>
        <rFont val="Segoe UI"/>
        <family val="2"/>
      </rPr>
      <t>lunar calendar</t>
    </r>
    <r>
      <rPr>
        <sz val="7"/>
        <color rgb="FF363636"/>
        <rFont val="Segoe UI"/>
        <family val="2"/>
      </rPr>
      <t>). The start of a day is commonly accepted as roughly the time of the middle of the night or </t>
    </r>
    <r>
      <rPr>
        <sz val="7"/>
        <color rgb="FF336699"/>
        <rFont val="Segoe UI"/>
        <family val="2"/>
      </rPr>
      <t>midnight</t>
    </r>
    <r>
      <rPr>
        <sz val="7"/>
        <color rgb="FF363636"/>
        <rFont val="Segoe UI"/>
        <family val="2"/>
      </rPr>
      <t>, written as 00:00 or </t>
    </r>
    <r>
      <rPr>
        <sz val="7"/>
        <color rgb="FF336699"/>
        <rFont val="Segoe UI"/>
        <family val="2"/>
      </rPr>
      <t>12:00 am</t>
    </r>
    <r>
      <rPr>
        <sz val="7"/>
        <color rgb="FF363636"/>
        <rFont val="Segoe UI"/>
        <family val="2"/>
      </rPr>
      <t> in </t>
    </r>
    <r>
      <rPr>
        <sz val="7"/>
        <color rgb="FF336699"/>
        <rFont val="Segoe UI"/>
        <family val="2"/>
      </rPr>
      <t>24-</t>
    </r>
    <r>
      <rPr>
        <sz val="7"/>
        <color rgb="FF363636"/>
        <rFont val="Segoe UI"/>
        <family val="2"/>
      </rPr>
      <t> or </t>
    </r>
    <r>
      <rPr>
        <sz val="7"/>
        <color rgb="FF336699"/>
        <rFont val="Segoe UI"/>
        <family val="2"/>
      </rPr>
      <t>12-hour clocks</t>
    </r>
    <r>
      <rPr>
        <sz val="7"/>
        <color rgb="FF363636"/>
        <rFont val="Segoe UI"/>
        <family val="2"/>
      </rPr>
      <t>, respectively. Because the time of midnight varies between locations, </t>
    </r>
    <r>
      <rPr>
        <sz val="7"/>
        <color rgb="FF336699"/>
        <rFont val="Segoe UI"/>
        <family val="2"/>
      </rPr>
      <t>time zones</t>
    </r>
    <r>
      <rPr>
        <sz val="7"/>
        <color rgb="FF363636"/>
        <rFont val="Segoe UI"/>
        <family val="2"/>
      </rPr>
      <t> are set up to facilitate the use of a uniform </t>
    </r>
    <r>
      <rPr>
        <sz val="7"/>
        <color rgb="FF336699"/>
        <rFont val="Segoe UI"/>
        <family val="2"/>
      </rPr>
      <t>standard time</t>
    </r>
    <r>
      <rPr>
        <sz val="7"/>
        <color rgb="FF363636"/>
        <rFont val="Segoe UI"/>
        <family val="2"/>
      </rPr>
      <t>. Midnight is not the only convention used to determine the start of a new day. Other defining moments have been used throughout history, and some are used even today, such as with the </t>
    </r>
    <r>
      <rPr>
        <sz val="7"/>
        <color rgb="FF336699"/>
        <rFont val="Segoe UI"/>
        <family val="2"/>
      </rPr>
      <t>Jewish religious calendar</t>
    </r>
    <r>
      <rPr>
        <sz val="7"/>
        <color rgb="FF363636"/>
        <rFont val="Segoe UI"/>
        <family val="2"/>
      </rPr>
      <t>, which counts days from sunset to sunset, so the </t>
    </r>
    <r>
      <rPr>
        <sz val="7"/>
        <color rgb="FF336699"/>
        <rFont val="Segoe UI"/>
        <family val="2"/>
      </rPr>
      <t>Jewish Sabbath</t>
    </r>
    <r>
      <rPr>
        <sz val="7"/>
        <color rgb="FF363636"/>
        <rFont val="Segoe UI"/>
        <family val="2"/>
      </rPr>
      <t> begins at sundown on </t>
    </r>
    <r>
      <rPr>
        <sz val="7"/>
        <color rgb="FF336699"/>
        <rFont val="Segoe UI"/>
        <family val="2"/>
      </rPr>
      <t>Friday</t>
    </r>
    <r>
      <rPr>
        <sz val="7"/>
        <color rgb="FF363636"/>
        <rFont val="Segoe UI"/>
        <family val="2"/>
      </rPr>
      <t>. </t>
    </r>
    <r>
      <rPr>
        <sz val="7"/>
        <color rgb="FF336699"/>
        <rFont val="Segoe UI"/>
        <family val="2"/>
      </rPr>
      <t>Astronomers</t>
    </r>
    <r>
      <rPr>
        <sz val="7"/>
        <color rgb="FF363636"/>
        <rFont val="Segoe UI"/>
        <family val="2"/>
      </rPr>
      <t> also have a convention where their day begins at high noon. This way, all of their observations throughout a single night are recorded as happening on the same day. This method removes ambiguity of a particular observation happening on a calendar day, eliminating the need to further determine which night it happened on. Because when using midnight as the start of day, each calendar day is associated with two separate night periods.</t>
    </r>
  </si>
  <si>
    <r>
      <t>In specific applications, the definition of a day are slightly modified, such as in the </t>
    </r>
    <r>
      <rPr>
        <sz val="7"/>
        <color rgb="FF336699"/>
        <rFont val="Segoe UI"/>
        <family val="2"/>
      </rPr>
      <t>SI</t>
    </r>
    <r>
      <rPr>
        <sz val="7"/>
        <color rgb="FF363636"/>
        <rFont val="Segoe UI"/>
        <family val="2"/>
      </rPr>
      <t> day (exactly 86,400 </t>
    </r>
    <r>
      <rPr>
        <sz val="7"/>
        <color rgb="FF336699"/>
        <rFont val="Segoe UI"/>
        <family val="2"/>
      </rPr>
      <t>seconds</t>
    </r>
    <r>
      <rPr>
        <sz val="7"/>
        <color rgb="FF363636"/>
        <rFont val="Segoe UI"/>
        <family val="2"/>
      </rPr>
      <t>) used for </t>
    </r>
    <r>
      <rPr>
        <sz val="7"/>
        <color rgb="FF336699"/>
        <rFont val="Segoe UI"/>
        <family val="2"/>
      </rPr>
      <t>computers</t>
    </r>
    <r>
      <rPr>
        <sz val="7"/>
        <color rgb="FF363636"/>
        <rFont val="Segoe UI"/>
        <family val="2"/>
      </rPr>
      <t> and </t>
    </r>
    <r>
      <rPr>
        <sz val="7"/>
        <color rgb="FF336699"/>
        <rFont val="Segoe UI"/>
        <family val="2"/>
      </rPr>
      <t>standards keeping</t>
    </r>
    <r>
      <rPr>
        <sz val="7"/>
        <color rgb="FF363636"/>
        <rFont val="Segoe UI"/>
        <family val="2"/>
      </rPr>
      <t>, </t>
    </r>
    <r>
      <rPr>
        <sz val="7"/>
        <color rgb="FF336699"/>
        <rFont val="Segoe UI"/>
        <family val="2"/>
      </rPr>
      <t>local mean time</t>
    </r>
    <r>
      <rPr>
        <sz val="7"/>
        <color rgb="FF363636"/>
        <rFont val="Segoe UI"/>
        <family val="2"/>
      </rPr>
      <t> accounting of the </t>
    </r>
    <r>
      <rPr>
        <sz val="7"/>
        <color rgb="FF336699"/>
        <rFont val="Segoe UI"/>
        <family val="2"/>
      </rPr>
      <t>Earth's natural fluctuation of a solar day</t>
    </r>
    <r>
      <rPr>
        <sz val="7"/>
        <color rgb="FF363636"/>
        <rFont val="Segoe UI"/>
        <family val="2"/>
      </rPr>
      <t>, and </t>
    </r>
    <r>
      <rPr>
        <sz val="7"/>
        <color rgb="FF336699"/>
        <rFont val="Segoe UI"/>
        <family val="2"/>
      </rPr>
      <t>stellar day</t>
    </r>
    <r>
      <rPr>
        <sz val="7"/>
        <color rgb="FF363636"/>
        <rFont val="Segoe UI"/>
        <family val="2"/>
      </rPr>
      <t> and </t>
    </r>
    <r>
      <rPr>
        <sz val="7"/>
        <color rgb="FF336699"/>
        <rFont val="Segoe UI"/>
        <family val="2"/>
      </rPr>
      <t>sidereal day</t>
    </r>
    <r>
      <rPr>
        <sz val="7"/>
        <color rgb="FF363636"/>
        <rFont val="Segoe UI"/>
        <family val="2"/>
      </rPr>
      <t> (using the </t>
    </r>
    <r>
      <rPr>
        <sz val="7"/>
        <color rgb="FF336699"/>
        <rFont val="Segoe UI"/>
        <family val="2"/>
      </rPr>
      <t>celestial sphere</t>
    </r>
    <r>
      <rPr>
        <sz val="7"/>
        <color rgb="FF363636"/>
        <rFont val="Segoe UI"/>
        <family val="2"/>
      </rPr>
      <t>) used for </t>
    </r>
    <r>
      <rPr>
        <sz val="7"/>
        <color rgb="FF336699"/>
        <rFont val="Segoe UI"/>
        <family val="2"/>
      </rPr>
      <t>astronomy</t>
    </r>
    <r>
      <rPr>
        <sz val="7"/>
        <color rgb="FF363636"/>
        <rFont val="Segoe UI"/>
        <family val="2"/>
      </rPr>
      <t>. In most countries outside of the </t>
    </r>
    <r>
      <rPr>
        <sz val="7"/>
        <color rgb="FF336699"/>
        <rFont val="Segoe UI"/>
        <family val="2"/>
      </rPr>
      <t>tropics</t>
    </r>
    <r>
      <rPr>
        <sz val="7"/>
        <color rgb="FF363636"/>
        <rFont val="Segoe UI"/>
        <family val="2"/>
      </rPr>
      <t>, </t>
    </r>
    <r>
      <rPr>
        <sz val="7"/>
        <color rgb="FF336699"/>
        <rFont val="Segoe UI"/>
        <family val="2"/>
      </rPr>
      <t>daylight saving time</t>
    </r>
    <r>
      <rPr>
        <sz val="7"/>
        <color rgb="FF363636"/>
        <rFont val="Segoe UI"/>
        <family val="2"/>
      </rPr>
      <t> is practiced, and so on two days out of the year there will be one 23-hour civil day paired with a 25-hour civil day (aka 'spring forward/fall back'). Due to slight variations in the rotation of the Earth, there are rare times when a </t>
    </r>
    <r>
      <rPr>
        <sz val="7"/>
        <color rgb="FF336699"/>
        <rFont val="Segoe UI"/>
        <family val="2"/>
      </rPr>
      <t>leap second</t>
    </r>
    <r>
      <rPr>
        <sz val="7"/>
        <color rgb="FF363636"/>
        <rFont val="Segoe UI"/>
        <family val="2"/>
      </rPr>
      <t> will get inserted at the end of a day, and so while almost all days have a duration of 86,400 seconds, there are these exceptional cases of a day with 86,401 seconds (in the half-century spanning 1972 through 2022, there have been a total of 27 leap seconds that have been inserted, so roughly once every other year).</t>
    </r>
  </si>
  <si>
    <r>
      <t>1. "day"</t>
    </r>
    <r>
      <rPr>
        <i/>
        <sz val="7"/>
        <color rgb="FF363636"/>
        <rFont val="Segoe UI"/>
        <family val="2"/>
      </rPr>
      <t>. </t>
    </r>
    <r>
      <rPr>
        <i/>
        <sz val="7"/>
        <color rgb="FF336699"/>
        <rFont val="Segoe UI"/>
        <family val="2"/>
      </rPr>
      <t>Encyclopædia Britannica</t>
    </r>
    <r>
      <rPr>
        <i/>
        <sz val="7"/>
        <color rgb="FF363636"/>
        <rFont val="Segoe UI"/>
        <family val="2"/>
      </rPr>
      <t>. </t>
    </r>
    <r>
      <rPr>
        <i/>
        <sz val="7"/>
        <color rgb="FF336699"/>
        <rFont val="Segoe UI"/>
        <family val="2"/>
      </rPr>
      <t>Archived</t>
    </r>
    <r>
      <rPr>
        <i/>
        <sz val="7"/>
        <color rgb="FF363636"/>
        <rFont val="Segoe UI"/>
        <family val="2"/>
      </rPr>
      <t> from the original on 2022-07-10. Retrieved 2022-08-17.</t>
    </r>
  </si>
  <si>
    <t>EXPAND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</si>
</sst>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quot;Rp&quot;#,##0.00"/>
    <numFmt numFmtId="166" formatCode="m/d/yy;@"/>
    <numFmt numFmtId="167" formatCode="[&lt;=9999999]###\-####;\(###\)\ ###\-####"/>
  </numFmts>
  <fonts count="17" x14ac:knownFonts="1">
    <font>
      <sz val="11"/>
      <color theme="1"/>
      <name val="Calibri"/>
      <family val="2"/>
      <scheme val="minor"/>
    </font>
    <font>
      <sz val="8"/>
      <name val="Calibri"/>
      <family val="2"/>
      <scheme val="minor"/>
    </font>
    <font>
      <sz val="10"/>
      <color theme="1"/>
      <name val="Calibri"/>
      <family val="2"/>
      <scheme val="minor"/>
    </font>
    <font>
      <b/>
      <sz val="10"/>
      <color theme="1"/>
      <name val="Calibri"/>
      <family val="2"/>
      <scheme val="minor"/>
    </font>
    <font>
      <sz val="7"/>
      <color theme="1"/>
      <name val="Calibri"/>
      <family val="2"/>
      <scheme val="minor"/>
    </font>
    <font>
      <b/>
      <sz val="14"/>
      <color theme="1"/>
      <name val="Calibri"/>
      <family val="2"/>
      <scheme val="minor"/>
    </font>
    <font>
      <b/>
      <sz val="14"/>
      <color theme="1"/>
      <name val="Calibri Light"/>
      <family val="2"/>
      <scheme val="major"/>
    </font>
    <font>
      <sz val="7"/>
      <color rgb="FF262626"/>
      <name val="Segoe UI"/>
      <family val="2"/>
    </font>
    <font>
      <sz val="7"/>
      <color rgb="FF444444"/>
      <name val="Segoe UI"/>
      <family val="2"/>
    </font>
    <font>
      <sz val="10"/>
      <color rgb="FF444444"/>
      <name val="Segoe UI Semilight"/>
      <family val="2"/>
    </font>
    <font>
      <sz val="7"/>
      <color rgb="FF363636"/>
      <name val="Segoe UI"/>
      <family val="2"/>
    </font>
    <font>
      <i/>
      <sz val="7"/>
      <color rgb="FF363636"/>
      <name val="Segoe UI"/>
      <family val="2"/>
    </font>
    <font>
      <i/>
      <sz val="7"/>
      <color rgb="FF336699"/>
      <name val="Segoe UI"/>
      <family val="2"/>
    </font>
    <font>
      <b/>
      <sz val="7"/>
      <color rgb="FF363636"/>
      <name val="Segoe UI"/>
      <family val="2"/>
    </font>
    <font>
      <sz val="7"/>
      <color rgb="FF336699"/>
      <name val="Segoe UI"/>
      <family val="2"/>
    </font>
    <font>
      <sz val="7"/>
      <color rgb="FF464646"/>
      <name val="Segoe UI"/>
      <family val="2"/>
    </font>
    <font>
      <u/>
      <sz val="11"/>
      <color theme="1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indexed="9"/>
        <bgColor auto="1"/>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bottom style="thin">
        <color indexed="55"/>
      </bottom>
      <diagonal/>
    </border>
    <border>
      <left style="thin">
        <color indexed="55"/>
      </left>
      <right/>
      <top/>
      <bottom style="thin">
        <color indexed="55"/>
      </bottom>
      <diagonal/>
    </border>
    <border>
      <left/>
      <right/>
      <top/>
      <bottom style="medium">
        <color rgb="FFC6C6C6"/>
      </bottom>
      <diagonal/>
    </border>
  </borders>
  <cellStyleXfs count="3">
    <xf numFmtId="0" fontId="0" fillId="0" borderId="0"/>
    <xf numFmtId="0" fontId="2" fillId="0" borderId="0"/>
    <xf numFmtId="0" fontId="16" fillId="0" borderId="0" applyNumberFormat="0" applyFill="0" applyBorder="0" applyAlignment="0" applyProtection="0"/>
  </cellStyleXfs>
  <cellXfs count="48">
    <xf numFmtId="0" fontId="0" fillId="0" borderId="0" xfId="0"/>
    <xf numFmtId="165" fontId="0" fillId="0" borderId="0" xfId="0" applyNumberFormat="1"/>
    <xf numFmtId="0" fontId="0" fillId="2" borderId="1" xfId="0" applyFont="1" applyFill="1" applyBorder="1"/>
    <xf numFmtId="0" fontId="0" fillId="2" borderId="3" xfId="0" applyFont="1" applyFill="1" applyBorder="1"/>
    <xf numFmtId="0" fontId="0" fillId="2" borderId="2" xfId="0" applyFont="1" applyFill="1" applyBorder="1"/>
    <xf numFmtId="0" fontId="0" fillId="0" borderId="1" xfId="0" applyFont="1" applyBorder="1"/>
    <xf numFmtId="0" fontId="0" fillId="0" borderId="3" xfId="0" applyFont="1" applyBorder="1"/>
    <xf numFmtId="0" fontId="0" fillId="0" borderId="0" xfId="0" applyAlignment="1">
      <alignment horizontal="left" indent="1"/>
    </xf>
    <xf numFmtId="2" fontId="0" fillId="0" borderId="0" xfId="0" applyNumberFormat="1"/>
    <xf numFmtId="9" fontId="0" fillId="0" borderId="0" xfId="0" applyNumberFormat="1"/>
    <xf numFmtId="0" fontId="0" fillId="0" borderId="0" xfId="0" applyAlignment="1">
      <alignment vertical="center" textRotation="29"/>
    </xf>
    <xf numFmtId="165" fontId="0" fillId="0" borderId="3" xfId="0" applyNumberFormat="1" applyFont="1" applyBorder="1"/>
    <xf numFmtId="165" fontId="0" fillId="2" borderId="3" xfId="0" applyNumberFormat="1" applyFont="1" applyFill="1" applyBorder="1"/>
    <xf numFmtId="2" fontId="0" fillId="0" borderId="3" xfId="0" applyNumberFormat="1" applyFont="1" applyBorder="1"/>
    <xf numFmtId="2" fontId="0" fillId="2" borderId="3" xfId="0" applyNumberFormat="1" applyFont="1" applyFill="1" applyBorder="1"/>
    <xf numFmtId="2" fontId="0" fillId="0" borderId="2" xfId="0" applyNumberFormat="1" applyFont="1" applyBorder="1"/>
    <xf numFmtId="2" fontId="0" fillId="2" borderId="2" xfId="0" applyNumberFormat="1" applyFont="1" applyFill="1" applyBorder="1"/>
    <xf numFmtId="0" fontId="0" fillId="0" borderId="0" xfId="0" applyAlignment="1">
      <alignment horizontal="center"/>
    </xf>
    <xf numFmtId="0" fontId="0" fillId="0" borderId="4" xfId="0" applyBorder="1" applyAlignment="1">
      <alignment horizontal="center"/>
    </xf>
    <xf numFmtId="0" fontId="2" fillId="0" borderId="0" xfId="1"/>
    <xf numFmtId="0" fontId="2" fillId="0" borderId="0" xfId="1" applyAlignment="1">
      <alignment vertical="center"/>
    </xf>
    <xf numFmtId="0" fontId="2" fillId="0" borderId="0" xfId="1" applyAlignment="1">
      <alignment wrapText="1"/>
    </xf>
    <xf numFmtId="166" fontId="2" fillId="0" borderId="0" xfId="1" applyNumberFormat="1" applyAlignment="1">
      <alignment wrapText="1"/>
    </xf>
    <xf numFmtId="0" fontId="3" fillId="0" borderId="0" xfId="1" applyFont="1"/>
    <xf numFmtId="0" fontId="4" fillId="0" borderId="0" xfId="1" applyFont="1"/>
    <xf numFmtId="167" fontId="2" fillId="3" borderId="0" xfId="1" applyNumberFormat="1" applyFill="1" applyAlignment="1">
      <alignment horizontal="center"/>
    </xf>
    <xf numFmtId="167" fontId="2" fillId="3" borderId="5" xfId="1" applyNumberFormat="1" applyFill="1" applyBorder="1" applyAlignment="1">
      <alignment horizontal="center"/>
    </xf>
    <xf numFmtId="0" fontId="2" fillId="0" borderId="0" xfId="1" applyAlignment="1">
      <alignment horizontal="right"/>
    </xf>
    <xf numFmtId="0" fontId="3" fillId="3" borderId="0" xfId="1" applyFont="1" applyFill="1" applyAlignment="1">
      <alignment horizontal="center"/>
    </xf>
    <xf numFmtId="0" fontId="3" fillId="3" borderId="6" xfId="1" applyFont="1" applyFill="1" applyBorder="1" applyAlignment="1">
      <alignment horizontal="center"/>
    </xf>
    <xf numFmtId="0" fontId="3" fillId="3" borderId="5" xfId="1" applyFont="1" applyFill="1" applyBorder="1" applyAlignment="1">
      <alignment horizontal="center"/>
    </xf>
    <xf numFmtId="0" fontId="2" fillId="0" borderId="0" xfId="1" applyAlignment="1">
      <alignment horizontal="center"/>
    </xf>
    <xf numFmtId="0" fontId="2" fillId="0" borderId="0" xfId="1" applyAlignment="1">
      <alignment horizontal="center" wrapText="1"/>
    </xf>
    <xf numFmtId="0" fontId="2" fillId="3" borderId="5" xfId="1" applyFill="1" applyBorder="1" applyAlignment="1">
      <alignment horizontal="left"/>
    </xf>
    <xf numFmtId="0" fontId="5" fillId="0" borderId="0" xfId="1" applyFont="1"/>
    <xf numFmtId="0" fontId="6" fillId="0" borderId="0" xfId="1" applyFont="1"/>
    <xf numFmtId="0" fontId="7" fillId="0" borderId="0" xfId="0" applyFont="1" applyAlignment="1">
      <alignment horizontal="center" vertical="center" wrapText="1"/>
    </xf>
    <xf numFmtId="0" fontId="8" fillId="0" borderId="0" xfId="0" applyFont="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6" fillId="0" borderId="0" xfId="2" applyAlignment="1">
      <alignment horizontal="justify" vertical="center" wrapText="1"/>
    </xf>
    <xf numFmtId="0" fontId="0" fillId="0" borderId="0" xfId="0" applyAlignment="1">
      <alignment horizontal="justify" vertical="center" wrapText="1"/>
    </xf>
    <xf numFmtId="0" fontId="10" fillId="0" borderId="0" xfId="0" applyFont="1" applyAlignment="1">
      <alignment horizontal="justify" vertical="center" wrapText="1"/>
    </xf>
    <xf numFmtId="0" fontId="14" fillId="0" borderId="0" xfId="0" applyFont="1" applyAlignment="1">
      <alignment horizontal="center" vertical="center" wrapText="1"/>
    </xf>
    <xf numFmtId="0" fontId="0" fillId="0" borderId="0" xfId="0" applyAlignment="1">
      <alignment horizontal="center" vertical="center" wrapText="1"/>
    </xf>
    <xf numFmtId="0" fontId="16" fillId="0" borderId="0" xfId="2" applyAlignment="1">
      <alignment horizontal="center" vertical="top" wrapText="1"/>
    </xf>
    <xf numFmtId="0" fontId="12" fillId="0" borderId="0" xfId="0" applyFont="1" applyAlignment="1">
      <alignment horizontal="justify" vertical="center" wrapText="1"/>
    </xf>
    <xf numFmtId="0" fontId="15" fillId="0" borderId="7" xfId="0" applyFont="1" applyBorder="1" applyAlignment="1">
      <alignment horizontal="justify" vertical="center" wrapText="1"/>
    </xf>
  </cellXfs>
  <cellStyles count="3">
    <cellStyle name="Hyperlink" xfId="2" builtinId="8"/>
    <cellStyle name="Normal" xfId="0" builtinId="0"/>
    <cellStyle name="Normal 2" xfId="1" xr:uid="{06F88F40-1B51-4151-A5A3-2C6BDFD7053D}"/>
  </cellStyles>
  <dxfs count="21">
    <dxf>
      <font>
        <b/>
        <color indexed="10"/>
      </font>
    </dxf>
    <dxf>
      <font>
        <b/>
        <color indexed="10"/>
      </font>
    </dxf>
    <dxf>
      <font>
        <u val="none"/>
        <vertAlign val="baseline"/>
        <color theme="1"/>
        <name val="Calibri"/>
        <scheme val="minor"/>
      </font>
      <alignment horizontal="general" vertical="bottom" textRotation="0" wrapText="1" indent="0" justifyLastLine="0" shrinkToFit="0" readingOrder="0"/>
    </dxf>
    <dxf>
      <font>
        <u val="none"/>
        <vertAlign val="baseline"/>
        <color theme="1"/>
        <name val="Calibri"/>
        <scheme val="minor"/>
      </font>
    </dxf>
    <dxf>
      <font>
        <u val="none"/>
        <vertAlign val="baseline"/>
        <color theme="1"/>
        <name val="Calibri"/>
        <scheme val="minor"/>
      </font>
    </dxf>
    <dxf>
      <font>
        <u val="none"/>
        <vertAlign val="baseline"/>
        <color theme="1"/>
        <name val="Calibri"/>
        <scheme val="minor"/>
      </font>
    </dxf>
    <dxf>
      <font>
        <u val="none"/>
        <vertAlign val="baseline"/>
        <color theme="1"/>
        <name val="Calibri"/>
        <scheme val="minor"/>
      </font>
      <alignment horizontal="general" vertical="bottom" textRotation="0" wrapText="1" indent="0" justifyLastLine="0" shrinkToFit="0" readingOrder="0"/>
    </dxf>
    <dxf>
      <font>
        <u val="none"/>
        <vertAlign val="baseline"/>
        <color theme="1"/>
        <name val="Calibri"/>
        <scheme val="minor"/>
      </font>
      <numFmt numFmtId="166" formatCode="m/d/yy;@"/>
      <alignment horizontal="general" vertical="bottom" textRotation="0" wrapText="1" indent="0" justifyLastLine="0" shrinkToFit="0" readingOrder="0"/>
    </dxf>
    <dxf>
      <font>
        <u val="none"/>
        <vertAlign val="baseline"/>
        <color theme="1"/>
        <name val="Calibri"/>
        <scheme val="minor"/>
      </font>
    </dxf>
    <dxf>
      <font>
        <u val="none"/>
        <vertAlign val="baseline"/>
        <color theme="1"/>
        <name val="Calibri"/>
        <scheme val="minor"/>
      </font>
      <alignment horizontal="general" vertical="bottom" textRotation="0" wrapText="1" indent="0" justifyLastLine="0" shrinkToFit="0" readingOrder="0"/>
    </dxf>
    <dxf>
      <alignment horizontal="general" vertical="center" textRotation="29" wrapText="0" indent="0" justifyLastLine="0" shrinkToFit="0" readingOrder="0"/>
    </dxf>
    <dxf>
      <numFmt numFmtId="165" formatCode="&quot;Rp&quot;#,##0.00"/>
    </dxf>
    <dxf>
      <numFmt numFmtId="165" formatCode="&quot;Rp&quot;#,##0.00"/>
    </dxf>
    <dxf>
      <numFmt numFmtId="165" formatCode="&quot;Rp&quot;#,##0.00"/>
    </dxf>
    <dxf>
      <numFmt numFmtId="165" formatCode="&quot;Rp&quot;#,##0.00"/>
    </dxf>
    <dxf>
      <numFmt numFmtId="165" formatCode="&quot;Rp&quot;#,##0.00"/>
    </dxf>
    <dxf>
      <numFmt numFmtId="165" formatCode="&quot;Rp&quot;#,##0.00"/>
    </dxf>
    <dxf>
      <numFmt numFmtId="165" formatCode="&quot;Rp&quot;#,##0.00"/>
    </dxf>
    <dxf>
      <numFmt numFmtId="165" formatCode="&quot;Rp&quot;#,##0.00"/>
    </dxf>
    <dxf>
      <alignment horizontal="left" vertical="bottom" textRotation="0" wrapText="0" relativeIndent="1" justifyLastLine="0" shrinkToFit="0" readingOrder="0"/>
    </dxf>
    <dxf>
      <alignment horizontal="left" vertical="bottom" textRotation="0" wrapText="0" relativeInden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total</a:t>
            </a:r>
            <a:r>
              <a:rPr lang="en-ID" baseline="0"/>
              <a:t> penjualan</a:t>
            </a:r>
          </a:p>
          <a:p>
            <a:pPr>
              <a:defRPr/>
            </a:pP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'chart grafik'!$D$3</c:f>
              <c:strCache>
                <c:ptCount val="1"/>
                <c:pt idx="0">
                  <c:v>penjualan</c:v>
                </c:pt>
              </c:strCache>
            </c:strRef>
          </c:tx>
          <c:spPr>
            <a:solidFill>
              <a:schemeClr val="accent3"/>
            </a:solidFill>
            <a:ln>
              <a:noFill/>
            </a:ln>
            <a:effectLst/>
          </c:spPr>
          <c:invertIfNegative val="0"/>
          <c:cat>
            <c:strRef>
              <c:f>'chart grafik'!$A$4:$A$9</c:f>
              <c:strCache>
                <c:ptCount val="6"/>
                <c:pt idx="1">
                  <c:v>c++</c:v>
                </c:pt>
                <c:pt idx="2">
                  <c:v>python</c:v>
                </c:pt>
                <c:pt idx="3">
                  <c:v>javascript</c:v>
                </c:pt>
                <c:pt idx="4">
                  <c:v>tutor microsoft</c:v>
                </c:pt>
                <c:pt idx="5">
                  <c:v>perbaikan PC</c:v>
                </c:pt>
              </c:strCache>
            </c:strRef>
          </c:cat>
          <c:val>
            <c:numRef>
              <c:f>'chart grafik'!$D$4:$D$9</c:f>
              <c:numCache>
                <c:formatCode>General</c:formatCode>
                <c:ptCount val="6"/>
                <c:pt idx="1">
                  <c:v>10</c:v>
                </c:pt>
                <c:pt idx="2">
                  <c:v>12</c:v>
                </c:pt>
                <c:pt idx="3">
                  <c:v>10</c:v>
                </c:pt>
                <c:pt idx="4">
                  <c:v>20</c:v>
                </c:pt>
                <c:pt idx="5">
                  <c:v>10</c:v>
                </c:pt>
              </c:numCache>
            </c:numRef>
          </c:val>
          <c:extLst>
            <c:ext xmlns:c16="http://schemas.microsoft.com/office/drawing/2014/chart" uri="{C3380CC4-5D6E-409C-BE32-E72D297353CC}">
              <c16:uniqueId val="{00000002-97D3-476F-80F2-F5FD47991290}"/>
            </c:ext>
          </c:extLst>
        </c:ser>
        <c:ser>
          <c:idx val="3"/>
          <c:order val="3"/>
          <c:tx>
            <c:strRef>
              <c:f>'chart grafik'!$E$3</c:f>
              <c:strCache>
                <c:ptCount val="1"/>
                <c:pt idx="0">
                  <c:v>untung per buku</c:v>
                </c:pt>
              </c:strCache>
            </c:strRef>
          </c:tx>
          <c:spPr>
            <a:solidFill>
              <a:schemeClr val="accent4"/>
            </a:solidFill>
            <a:ln>
              <a:noFill/>
            </a:ln>
            <a:effectLst/>
          </c:spPr>
          <c:invertIfNegative val="0"/>
          <c:cat>
            <c:strRef>
              <c:f>'chart grafik'!$A$4:$A$9</c:f>
              <c:strCache>
                <c:ptCount val="6"/>
                <c:pt idx="1">
                  <c:v>c++</c:v>
                </c:pt>
                <c:pt idx="2">
                  <c:v>python</c:v>
                </c:pt>
                <c:pt idx="3">
                  <c:v>javascript</c:v>
                </c:pt>
                <c:pt idx="4">
                  <c:v>tutor microsoft</c:v>
                </c:pt>
                <c:pt idx="5">
                  <c:v>perbaikan PC</c:v>
                </c:pt>
              </c:strCache>
            </c:strRef>
          </c:cat>
          <c:val>
            <c:numRef>
              <c:f>'chart grafik'!$E$4:$E$9</c:f>
              <c:numCache>
                <c:formatCode>"Rp"#,##0.00</c:formatCode>
                <c:ptCount val="6"/>
                <c:pt idx="1">
                  <c:v>500</c:v>
                </c:pt>
                <c:pt idx="2">
                  <c:v>300</c:v>
                </c:pt>
                <c:pt idx="3">
                  <c:v>500</c:v>
                </c:pt>
                <c:pt idx="4">
                  <c:v>600</c:v>
                </c:pt>
                <c:pt idx="5">
                  <c:v>200</c:v>
                </c:pt>
              </c:numCache>
            </c:numRef>
          </c:val>
          <c:extLst>
            <c:ext xmlns:c16="http://schemas.microsoft.com/office/drawing/2014/chart" uri="{C3380CC4-5D6E-409C-BE32-E72D297353CC}">
              <c16:uniqueId val="{00000003-97D3-476F-80F2-F5FD47991290}"/>
            </c:ext>
          </c:extLst>
        </c:ser>
        <c:ser>
          <c:idx val="4"/>
          <c:order val="4"/>
          <c:tx>
            <c:strRef>
              <c:f>'chart grafik'!$F$3</c:f>
              <c:strCache>
                <c:ptCount val="1"/>
                <c:pt idx="0">
                  <c:v>total penjualan</c:v>
                </c:pt>
              </c:strCache>
            </c:strRef>
          </c:tx>
          <c:spPr>
            <a:solidFill>
              <a:schemeClr val="accent5"/>
            </a:solidFill>
            <a:ln>
              <a:noFill/>
            </a:ln>
            <a:effectLst/>
          </c:spPr>
          <c:invertIfNegative val="0"/>
          <c:cat>
            <c:strRef>
              <c:f>'chart grafik'!$A$4:$A$9</c:f>
              <c:strCache>
                <c:ptCount val="6"/>
                <c:pt idx="1">
                  <c:v>c++</c:v>
                </c:pt>
                <c:pt idx="2">
                  <c:v>python</c:v>
                </c:pt>
                <c:pt idx="3">
                  <c:v>javascript</c:v>
                </c:pt>
                <c:pt idx="4">
                  <c:v>tutor microsoft</c:v>
                </c:pt>
                <c:pt idx="5">
                  <c:v>perbaikan PC</c:v>
                </c:pt>
              </c:strCache>
            </c:strRef>
          </c:cat>
          <c:val>
            <c:numRef>
              <c:f>'chart grafik'!$F$4:$F$9</c:f>
              <c:numCache>
                <c:formatCode>"Rp"#,##0.00</c:formatCode>
                <c:ptCount val="6"/>
                <c:pt idx="1">
                  <c:v>350000</c:v>
                </c:pt>
                <c:pt idx="2">
                  <c:v>540000</c:v>
                </c:pt>
                <c:pt idx="3">
                  <c:v>590000</c:v>
                </c:pt>
                <c:pt idx="4">
                  <c:v>480000</c:v>
                </c:pt>
                <c:pt idx="5">
                  <c:v>600000</c:v>
                </c:pt>
              </c:numCache>
            </c:numRef>
          </c:val>
          <c:extLst>
            <c:ext xmlns:c16="http://schemas.microsoft.com/office/drawing/2014/chart" uri="{C3380CC4-5D6E-409C-BE32-E72D297353CC}">
              <c16:uniqueId val="{00000004-97D3-476F-80F2-F5FD47991290}"/>
            </c:ext>
          </c:extLst>
        </c:ser>
        <c:ser>
          <c:idx val="5"/>
          <c:order val="5"/>
          <c:tx>
            <c:strRef>
              <c:f>'chart grafik'!$G$3</c:f>
              <c:strCache>
                <c:ptCount val="1"/>
                <c:pt idx="0">
                  <c:v>total untung</c:v>
                </c:pt>
              </c:strCache>
            </c:strRef>
          </c:tx>
          <c:spPr>
            <a:solidFill>
              <a:schemeClr val="accent6"/>
            </a:solidFill>
            <a:ln>
              <a:noFill/>
            </a:ln>
            <a:effectLst/>
          </c:spPr>
          <c:invertIfNegative val="0"/>
          <c:cat>
            <c:strRef>
              <c:f>'chart grafik'!$A$4:$A$9</c:f>
              <c:strCache>
                <c:ptCount val="6"/>
                <c:pt idx="1">
                  <c:v>c++</c:v>
                </c:pt>
                <c:pt idx="2">
                  <c:v>python</c:v>
                </c:pt>
                <c:pt idx="3">
                  <c:v>javascript</c:v>
                </c:pt>
                <c:pt idx="4">
                  <c:v>tutor microsoft</c:v>
                </c:pt>
                <c:pt idx="5">
                  <c:v>perbaikan PC</c:v>
                </c:pt>
              </c:strCache>
            </c:strRef>
          </c:cat>
          <c:val>
            <c:numRef>
              <c:f>'chart grafik'!$G$4:$G$9</c:f>
              <c:numCache>
                <c:formatCode>"Rp"#,##0.00</c:formatCode>
                <c:ptCount val="6"/>
                <c:pt idx="1">
                  <c:v>5000</c:v>
                </c:pt>
                <c:pt idx="2">
                  <c:v>3600</c:v>
                </c:pt>
                <c:pt idx="3">
                  <c:v>5000</c:v>
                </c:pt>
                <c:pt idx="4">
                  <c:v>12000</c:v>
                </c:pt>
                <c:pt idx="5">
                  <c:v>2000</c:v>
                </c:pt>
              </c:numCache>
            </c:numRef>
          </c:val>
          <c:extLst>
            <c:ext xmlns:c16="http://schemas.microsoft.com/office/drawing/2014/chart" uri="{C3380CC4-5D6E-409C-BE32-E72D297353CC}">
              <c16:uniqueId val="{00000005-97D3-476F-80F2-F5FD47991290}"/>
            </c:ext>
          </c:extLst>
        </c:ser>
        <c:dLbls>
          <c:showLegendKey val="0"/>
          <c:showVal val="0"/>
          <c:showCatName val="0"/>
          <c:showSerName val="0"/>
          <c:showPercent val="0"/>
          <c:showBubbleSize val="0"/>
        </c:dLbls>
        <c:gapWidth val="150"/>
        <c:overlap val="100"/>
        <c:axId val="1033107040"/>
        <c:axId val="1033107456"/>
        <c:extLst>
          <c:ext xmlns:c15="http://schemas.microsoft.com/office/drawing/2012/chart" uri="{02D57815-91ED-43cb-92C2-25804820EDAC}">
            <c15:filteredBarSeries>
              <c15:ser>
                <c:idx val="0"/>
                <c:order val="0"/>
                <c:tx>
                  <c:strRef>
                    <c:extLst>
                      <c:ext uri="{02D57815-91ED-43cb-92C2-25804820EDAC}">
                        <c15:formulaRef>
                          <c15:sqref>'chart grafik'!$B$3</c15:sqref>
                        </c15:formulaRef>
                      </c:ext>
                    </c:extLst>
                    <c:strCache>
                      <c:ptCount val="1"/>
                      <c:pt idx="0">
                        <c:v>harga</c:v>
                      </c:pt>
                    </c:strCache>
                  </c:strRef>
                </c:tx>
                <c:spPr>
                  <a:solidFill>
                    <a:schemeClr val="accent1"/>
                  </a:solidFill>
                  <a:ln>
                    <a:noFill/>
                  </a:ln>
                  <a:effectLst/>
                </c:spPr>
                <c:invertIfNegative val="0"/>
                <c:cat>
                  <c:strRef>
                    <c:extLst>
                      <c:ext uri="{02D57815-91ED-43cb-92C2-25804820EDAC}">
                        <c15:formulaRef>
                          <c15:sqref>'chart grafik'!$A$4:$A$9</c15:sqref>
                        </c15:formulaRef>
                      </c:ext>
                    </c:extLst>
                    <c:strCache>
                      <c:ptCount val="6"/>
                      <c:pt idx="1">
                        <c:v>c++</c:v>
                      </c:pt>
                      <c:pt idx="2">
                        <c:v>python</c:v>
                      </c:pt>
                      <c:pt idx="3">
                        <c:v>javascript</c:v>
                      </c:pt>
                      <c:pt idx="4">
                        <c:v>tutor microsoft</c:v>
                      </c:pt>
                      <c:pt idx="5">
                        <c:v>perbaikan PC</c:v>
                      </c:pt>
                    </c:strCache>
                  </c:strRef>
                </c:cat>
                <c:val>
                  <c:numRef>
                    <c:extLst>
                      <c:ext uri="{02D57815-91ED-43cb-92C2-25804820EDAC}">
                        <c15:formulaRef>
                          <c15:sqref>'chart grafik'!$B$4:$B$9</c15:sqref>
                        </c15:formulaRef>
                      </c:ext>
                    </c:extLst>
                    <c:numCache>
                      <c:formatCode>"Rp"#,##0.00</c:formatCode>
                      <c:ptCount val="6"/>
                      <c:pt idx="1">
                        <c:v>35000</c:v>
                      </c:pt>
                      <c:pt idx="2">
                        <c:v>45000</c:v>
                      </c:pt>
                      <c:pt idx="3">
                        <c:v>59000</c:v>
                      </c:pt>
                      <c:pt idx="4">
                        <c:v>24000</c:v>
                      </c:pt>
                      <c:pt idx="5">
                        <c:v>60000</c:v>
                      </c:pt>
                    </c:numCache>
                  </c:numRef>
                </c:val>
                <c:extLst>
                  <c:ext xmlns:c16="http://schemas.microsoft.com/office/drawing/2014/chart" uri="{C3380CC4-5D6E-409C-BE32-E72D297353CC}">
                    <c16:uniqueId val="{00000000-97D3-476F-80F2-F5FD47991290}"/>
                  </c:ext>
                </c:extLst>
              </c15:ser>
            </c15:filteredBarSeries>
            <c15:filteredBarSeries>
              <c15:ser>
                <c:idx val="1"/>
                <c:order val="1"/>
                <c:tx>
                  <c:strRef>
                    <c:extLst>
                      <c:ext xmlns:c15="http://schemas.microsoft.com/office/drawing/2012/chart" uri="{02D57815-91ED-43cb-92C2-25804820EDAC}">
                        <c15:formulaRef>
                          <c15:sqref>'chart grafik'!$C$3</c15:sqref>
                        </c15:formulaRef>
                      </c:ext>
                    </c:extLst>
                    <c:strCache>
                      <c:ptCount val="1"/>
                      <c:pt idx="0">
                        <c:v>Column3</c:v>
                      </c:pt>
                    </c:strCache>
                  </c:strRef>
                </c:tx>
                <c:spPr>
                  <a:solidFill>
                    <a:schemeClr val="accent2"/>
                  </a:solidFill>
                  <a:ln>
                    <a:noFill/>
                  </a:ln>
                  <a:effectLst/>
                </c:spPr>
                <c:invertIfNegative val="0"/>
                <c:cat>
                  <c:strRef>
                    <c:extLst>
                      <c:ext xmlns:c15="http://schemas.microsoft.com/office/drawing/2012/chart" uri="{02D57815-91ED-43cb-92C2-25804820EDAC}">
                        <c15:formulaRef>
                          <c15:sqref>'chart grafik'!$A$4:$A$9</c15:sqref>
                        </c15:formulaRef>
                      </c:ext>
                    </c:extLst>
                    <c:strCache>
                      <c:ptCount val="6"/>
                      <c:pt idx="1">
                        <c:v>c++</c:v>
                      </c:pt>
                      <c:pt idx="2">
                        <c:v>python</c:v>
                      </c:pt>
                      <c:pt idx="3">
                        <c:v>javascript</c:v>
                      </c:pt>
                      <c:pt idx="4">
                        <c:v>tutor microsoft</c:v>
                      </c:pt>
                      <c:pt idx="5">
                        <c:v>perbaikan PC</c:v>
                      </c:pt>
                    </c:strCache>
                  </c:strRef>
                </c:cat>
                <c:val>
                  <c:numRef>
                    <c:extLst>
                      <c:ext xmlns:c15="http://schemas.microsoft.com/office/drawing/2012/chart" uri="{02D57815-91ED-43cb-92C2-25804820EDAC}">
                        <c15:formulaRef>
                          <c15:sqref>'chart grafik'!$C$4:$C$9</c15:sqref>
                        </c15:formulaRef>
                      </c:ext>
                    </c:extLst>
                    <c:numCache>
                      <c:formatCode>General</c:formatCode>
                      <c:ptCount val="6"/>
                    </c:numCache>
                  </c:numRef>
                </c:val>
                <c:extLst>
                  <c:ext xmlns:c16="http://schemas.microsoft.com/office/drawing/2014/chart" uri="{C3380CC4-5D6E-409C-BE32-E72D297353CC}">
                    <c16:uniqueId val="{00000001-97D3-476F-80F2-F5FD47991290}"/>
                  </c:ext>
                </c:extLst>
              </c15:ser>
            </c15:filteredBarSeries>
          </c:ext>
        </c:extLst>
      </c:barChart>
      <c:catAx>
        <c:axId val="103310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07456"/>
        <c:crosses val="autoZero"/>
        <c:auto val="1"/>
        <c:lblAlgn val="ctr"/>
        <c:lblOffset val="100"/>
        <c:noMultiLvlLbl val="0"/>
      </c:catAx>
      <c:valAx>
        <c:axId val="103310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107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jpeg"/><Relationship Id="rId4" Type="http://schemas.openxmlformats.org/officeDocument/2006/relationships/image" Target="../media/image5.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419100</xdr:colOff>
      <xdr:row>10</xdr:row>
      <xdr:rowOff>121920</xdr:rowOff>
    </xdr:from>
    <xdr:to>
      <xdr:col>6</xdr:col>
      <xdr:colOff>464820</xdr:colOff>
      <xdr:row>25</xdr:row>
      <xdr:rowOff>121920</xdr:rowOff>
    </xdr:to>
    <xdr:graphicFrame macro="">
      <xdr:nvGraphicFramePr>
        <xdr:cNvPr id="2" name="Chart 1">
          <a:extLst>
            <a:ext uri="{FF2B5EF4-FFF2-40B4-BE49-F238E27FC236}">
              <a16:creationId xmlns:a16="http://schemas.microsoft.com/office/drawing/2014/main" id="{F44377B2-89E1-ABEE-79F8-E6B91AE5A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5</xdr:row>
      <xdr:rowOff>0</xdr:rowOff>
    </xdr:from>
    <xdr:to>
      <xdr:col>3</xdr:col>
      <xdr:colOff>304800</xdr:colOff>
      <xdr:row>6</xdr:row>
      <xdr:rowOff>121920</xdr:rowOff>
    </xdr:to>
    <xdr:sp macro="" textlink="">
      <xdr:nvSpPr>
        <xdr:cNvPr id="13313" name="AutoShape 1" descr="Wikipedia logo">
          <a:extLst>
            <a:ext uri="{FF2B5EF4-FFF2-40B4-BE49-F238E27FC236}">
              <a16:creationId xmlns:a16="http://schemas.microsoft.com/office/drawing/2014/main" id="{B74F8553-27F6-E422-EF9E-6E03726FC466}"/>
            </a:ext>
          </a:extLst>
        </xdr:cNvPr>
        <xdr:cNvSpPr>
          <a:spLocks noChangeAspect="1" noChangeArrowheads="1"/>
        </xdr:cNvSpPr>
      </xdr:nvSpPr>
      <xdr:spPr bwMode="auto">
        <a:xfrm>
          <a:off x="18288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xdr:row>
      <xdr:rowOff>0</xdr:rowOff>
    </xdr:from>
    <xdr:to>
      <xdr:col>3</xdr:col>
      <xdr:colOff>304800</xdr:colOff>
      <xdr:row>7</xdr:row>
      <xdr:rowOff>121920</xdr:rowOff>
    </xdr:to>
    <xdr:sp macro="" textlink="">
      <xdr:nvSpPr>
        <xdr:cNvPr id="13314" name="AutoShape 2">
          <a:extLst>
            <a:ext uri="{FF2B5EF4-FFF2-40B4-BE49-F238E27FC236}">
              <a16:creationId xmlns:a16="http://schemas.microsoft.com/office/drawing/2014/main" id="{F0DCEFCC-15B0-C9B2-AA82-14DC3AA7CCE9}"/>
            </a:ext>
          </a:extLst>
        </xdr:cNvPr>
        <xdr:cNvSpPr>
          <a:spLocks noChangeAspect="1" noChangeArrowheads="1"/>
        </xdr:cNvSpPr>
      </xdr:nvSpPr>
      <xdr:spPr bwMode="auto">
        <a:xfrm>
          <a:off x="1828800" y="1097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3</xdr:col>
          <xdr:colOff>914400</xdr:colOff>
          <xdr:row>8</xdr:row>
          <xdr:rowOff>45720</xdr:rowOff>
        </xdr:to>
        <xdr:sp macro="" textlink="">
          <xdr:nvSpPr>
            <xdr:cNvPr id="13315" name="Control 3" hidden="1">
              <a:extLst>
                <a:ext uri="{63B3BB69-23CF-44E3-9099-C40C66FF867C}">
                  <a14:compatExt spid="_x0000_s13315"/>
                </a:ext>
                <a:ext uri="{FF2B5EF4-FFF2-40B4-BE49-F238E27FC236}">
                  <a16:creationId xmlns:a16="http://schemas.microsoft.com/office/drawing/2014/main" id="{AFD0DF4F-0AB0-B1A7-ACC0-2F8DE2A8D1A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0</xdr:colOff>
      <xdr:row>8</xdr:row>
      <xdr:rowOff>0</xdr:rowOff>
    </xdr:from>
    <xdr:to>
      <xdr:col>3</xdr:col>
      <xdr:colOff>190500</xdr:colOff>
      <xdr:row>9</xdr:row>
      <xdr:rowOff>7620</xdr:rowOff>
    </xdr:to>
    <xdr:pic>
      <xdr:nvPicPr>
        <xdr:cNvPr id="2" name="Picture 1">
          <a:extLst>
            <a:ext uri="{FF2B5EF4-FFF2-40B4-BE49-F238E27FC236}">
              <a16:creationId xmlns:a16="http://schemas.microsoft.com/office/drawing/2014/main" id="{749AA5F5-5444-4ED4-0AFA-D4138C0652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28800" y="146304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198120</xdr:colOff>
      <xdr:row>8</xdr:row>
      <xdr:rowOff>0</xdr:rowOff>
    </xdr:from>
    <xdr:to>
      <xdr:col>3</xdr:col>
      <xdr:colOff>388620</xdr:colOff>
      <xdr:row>9</xdr:row>
      <xdr:rowOff>7620</xdr:rowOff>
    </xdr:to>
    <xdr:pic>
      <xdr:nvPicPr>
        <xdr:cNvPr id="3" name="Picture 2">
          <a:extLst>
            <a:ext uri="{FF2B5EF4-FFF2-40B4-BE49-F238E27FC236}">
              <a16:creationId xmlns:a16="http://schemas.microsoft.com/office/drawing/2014/main" id="{971850C8-2621-1F92-A413-4C0EBB124B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26920" y="1463040"/>
          <a:ext cx="190500"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3695700</xdr:colOff>
      <xdr:row>19</xdr:row>
      <xdr:rowOff>15240</xdr:rowOff>
    </xdr:to>
    <xdr:pic>
      <xdr:nvPicPr>
        <xdr:cNvPr id="4" name="Picture 3" descr="Midtown Manhattan at afternoon">
          <a:extLst>
            <a:ext uri="{FF2B5EF4-FFF2-40B4-BE49-F238E27FC236}">
              <a16:creationId xmlns:a16="http://schemas.microsoft.com/office/drawing/2014/main" id="{C216824B-635F-1E4B-BE06-603EC33367E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28800" y="5455920"/>
          <a:ext cx="3695700" cy="74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3695700</xdr:colOff>
      <xdr:row>23</xdr:row>
      <xdr:rowOff>15240</xdr:rowOff>
    </xdr:to>
    <xdr:pic>
      <xdr:nvPicPr>
        <xdr:cNvPr id="5" name="Picture 4" descr="Midtown Manhattan at sunset">
          <a:extLst>
            <a:ext uri="{FF2B5EF4-FFF2-40B4-BE49-F238E27FC236}">
              <a16:creationId xmlns:a16="http://schemas.microsoft.com/office/drawing/2014/main" id="{EA48F16F-9F96-BFBF-EDF7-832AB2EBA8E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6187440"/>
          <a:ext cx="3695700" cy="74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3695700</xdr:colOff>
      <xdr:row>27</xdr:row>
      <xdr:rowOff>15240</xdr:rowOff>
    </xdr:to>
    <xdr:pic>
      <xdr:nvPicPr>
        <xdr:cNvPr id="6" name="Picture 5" descr="Midtown Manhattan at evening">
          <a:extLst>
            <a:ext uri="{FF2B5EF4-FFF2-40B4-BE49-F238E27FC236}">
              <a16:creationId xmlns:a16="http://schemas.microsoft.com/office/drawing/2014/main" id="{8FAD58A1-D222-F618-42D1-0D6C096C1975}"/>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28800" y="6918960"/>
          <a:ext cx="3695700" cy="74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A299B7-6227-4BA1-A83F-C8F8A409FCC6}" name="Table1" displayName="Table1" ref="A3:C9" totalsRowShown="0">
  <autoFilter ref="A3:C9" xr:uid="{64A299B7-6227-4BA1-A83F-C8F8A409FCC6}"/>
  <tableColumns count="3">
    <tableColumn id="1" xr3:uid="{9F8D0593-896B-4B46-AE69-F09538A0A391}" name="pengeluaran" dataDxfId="20"/>
    <tableColumn id="2" xr3:uid="{A39059D6-3A8F-4DD3-992F-293E9410A481}" name="Column1" dataDxfId="19"/>
    <tableColumn id="3" xr3:uid="{A9C9E414-87F8-47B7-BCED-C35BF30A2A3E}" name="jumla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7FBD6F-32E6-4464-A74D-4996BEF1E9E4}" name="Table2" displayName="Table2" ref="A3:G9" totalsRowShown="0">
  <autoFilter ref="A3:G9" xr:uid="{E67FBD6F-32E6-4464-A74D-4996BEF1E9E4}"/>
  <tableColumns count="7">
    <tableColumn id="1" xr3:uid="{8063B88F-1E7C-4B0E-A189-66C658B60DF3}" name="daftar buku"/>
    <tableColumn id="2" xr3:uid="{5164B70E-441A-4A3D-934A-C94A2BC8D286}" name="harga" dataDxfId="18"/>
    <tableColumn id="3" xr3:uid="{B35C701E-A46D-4F83-B77C-5180DE365327}" name="Column3"/>
    <tableColumn id="4" xr3:uid="{C147A590-4884-4C59-9ED3-40A81CB81B13}" name="penjualan"/>
    <tableColumn id="5" xr3:uid="{643A8308-31B5-4AC0-9A39-4A358FB55FA7}" name="untung per buku" dataDxfId="17"/>
    <tableColumn id="6" xr3:uid="{4CA5D52D-4FD2-4238-84AA-8956B739F0E0}" name="total penjualan" dataDxfId="16">
      <calculatedColumnFormula>SUM(B4*D4)</calculatedColumnFormula>
    </tableColumn>
    <tableColumn id="7" xr3:uid="{0AE46676-9D0D-4AF6-819B-BEC70F974522}" name="total untung" dataDxfId="15">
      <calculatedColumnFormula>SUM(D4*E4)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EC7106-E1F5-4EF5-A79A-8D3778BE6BFF}" name="Table24" displayName="Table24" ref="A1:G7" totalsRowShown="0">
  <autoFilter ref="A1:G7" xr:uid="{63EC7106-E1F5-4EF5-A79A-8D3778BE6BFF}"/>
  <tableColumns count="7">
    <tableColumn id="1" xr3:uid="{45577F73-AAFD-4693-BAF6-C32AB3F72C06}" name="daftar buku" dataDxfId="10"/>
    <tableColumn id="2" xr3:uid="{ECA70025-9703-4A02-A335-9BAD40C3C48C}" name="harga" dataDxfId="14"/>
    <tableColumn id="3" xr3:uid="{BF31A4AA-FAD6-447E-8B9E-55D2FF47CFBC}" name="Column3"/>
    <tableColumn id="4" xr3:uid="{E7A2874D-D791-48FA-B2CC-230EC5631501}" name="penjualan"/>
    <tableColumn id="5" xr3:uid="{7A14FA1B-6041-4B21-877D-12486AAA5705}" name="untung per buku" dataDxfId="13"/>
    <tableColumn id="6" xr3:uid="{6F5BE760-C34C-4AE6-A1BD-3E5C3CF1B2C0}" name="total penjualan" dataDxfId="12">
      <calculatedColumnFormula>SUM(B2*D2)</calculatedColumnFormula>
    </tableColumn>
    <tableColumn id="7" xr3:uid="{1271440F-2EDD-4BF2-BC79-D4B2893FB683}" name="total untung" dataDxfId="11">
      <calculatedColumnFormula>SUM(D2*E2)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6D3AB6-C586-409B-9F57-F6DFB4BA9DB8}" name="Table1_1" displayName="Table1_1" ref="B14:G28" totalsRowShown="0" headerRowDxfId="9" dataDxfId="8">
  <autoFilter ref="B14:G28" xr:uid="{00000000-0009-0000-0100-000001000000}"/>
  <tableColumns count="6">
    <tableColumn id="1" xr3:uid="{00000000-0010-0000-0000-000001000000}" name="Date" dataDxfId="7"/>
    <tableColumn id="2" xr3:uid="{00000000-0010-0000-0000-000002000000}" name="Time" dataDxfId="6"/>
    <tableColumn id="3" xr3:uid="{00000000-0010-0000-0000-000003000000}" name="Systolic" dataDxfId="5"/>
    <tableColumn id="4" xr3:uid="{00000000-0010-0000-0000-000004000000}" name="Diastolic" dataDxfId="4"/>
    <tableColumn id="5" xr3:uid="{00000000-0010-0000-0000-000005000000}" name="Heart Rate" dataDxfId="3"/>
    <tableColumn id="6" xr3:uid="{00000000-0010-0000-0000-000006000000}" name="Comments" dataDxfId="2"/>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588"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05A9B052-8E2F-415F-814F-975E39247FA0}">
  <we:reference id="wa104099688" version="1.4.0.0" store="en-US" storeType="OMEX"/>
  <we:alternateReferences>
    <we:reference id="WA104099688" version="1.4.0.0" store="WA104099688" storeType="OMEX"/>
  </we:alternateReferences>
  <we:properties/>
  <we:bindings/>
  <we:snapshot xmlns:r="http://schemas.openxmlformats.org/officeDocument/2006/relationships"/>
</we:webextension>
</file>

<file path=xl/worksheets/_rels/sheet11.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fa000000110.resources.office.net/f7024bdc-7caf-4ca8-807d-2908f09640d6/1.0.0.1/en-us_web/apps/wikipedia/Wikipedia_dev.html?et=PAByACAAdgA9ACIAMQAiAD4APAB0ACAAYQBpAGQAPQAiAFcAQQAxADAANAAwADkAOQA2ADgAOAAiACAAcABpAGQAPQAiADUAZAA0ADkANgA4ADcAYwAtADYANgBjADQALQA0ADIAOQAyAC0AYgA5AGEANwAtADEANQAyADcAYQAyAGYAZQA5ADAAOAA4ACIAIABjAGkAZAA9ACIARQA1ADQAMQBCADgANgBFAEUANAA5AEQAQQBEADQAQQAiACAAbwBpAGQAPQAiADMAQwBDAEQAOQA5ADYANAAyADAAMwA0AEYARgAxAEEAIgAgAHQAcwA9ACIAMAAiACAAcwBsAD0AIgB0AHIAdQBlACIAIABlAHQAPQAiAEYAcgBlAGUAIgAgAGEAZAA9ACIAMgAwADIAMgAtADEAMQAtADIANQBUADAAOAA6ADAAMwA6ADIANABaACIAIABzAGQAPQAiADIAMAAyADIALQAxADEALQAyADUAIgAgAHQAZQA9ACIAMgAwADIAMwAtADEAMQAtADIANQBUADAAOAA6ADAAMwA6ADIANQBaACIAIABzAHMAPQAiADAAIgAgAC8APgA8AGQAPgBBADkAMAArADIAWABGAG4AeAB1AG8ARgByAGYAegAvAEUASQBxAHgALwBrAFgATwBGAHoAdgBYADEAZwBOAEUATQBOAHgAdQB1ADMASwBwAGYAQgBrAD0APAAvAGQAPgA8AC8AcgA%2BAA%3D%3D&amp;_host_Info=Excel$Win32$16.01$en-US$$$$16" TargetMode="External"/><Relationship Id="rId1" Type="http://schemas.openxmlformats.org/officeDocument/2006/relationships/hyperlink" Target="https://fa000000110.resources.office.net/f7024bdc-7caf-4ca8-807d-2908f09640d6/1.0.0.1/en-us_web/apps/wikipedia/Wikipedia_dev.html?et=PAByACAAdgA9ACIAMQAiAD4APAB0ACAAYQBpAGQAPQAiAFcAQQAxADAANAAwADkAOQA2ADgAOAAiACAAcABpAGQAPQAiADUAZAA0ADkANgA4ADcAYwAtADYANgBjADQALQA0ADIAOQAyAC0AYgA5AGEANwAtADEANQAyADcAYQAyAGYAZQA5ADAAOAA4ACIAIABjAGkAZAA9ACIARQA1ADQAMQBCADgANgBFAEUANAA5AEQAQQBEADQAQQAiACAAbwBpAGQAPQAiADMAQwBDAEQAOQA5ADYANAAyADAAMwA0AEYARgAxAEEAIgAgAHQAcwA9ACIAMAAiACAAcwBsAD0AIgB0AHIAdQBlACIAIABlAHQAPQAiAEYAcgBlAGUAIgAgAGEAZAA9ACIAMgAwADIAMgAtADEAMQAtADIANQBUADAAOAA6ADAAMwA6ADIANABaACIAIABzAGQAPQAiADIAMAAyADIALQAxADEALQAyADUAIgAgAHQAZQA9ACIAMgAwADIAMwAtADEAMQAtADIANQBUADAAOAA6ADAAMwA6ADIANQBaACIAIABzAHMAPQAiADAAIgAgAC8APgA8AGQAPgBBADkAMAArADIAWABGAG4AeAB1AG8ARgByAGYAegAvAEUASQBxAHgALwBrAFgATwBGAHoAdgBYADEAZwBOAEUATQBOAHgAdQB1ADMASwBwAGYAQgBrAD0APAAvAGQAPgA8AC8AcgA%2BAA%3D%3D&amp;_host_Info=Excel$Win32$16.01$en-US$$$$16"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496F4-5552-4237-B6F8-BA7DB5E890A1}">
  <dimension ref="A1:C47"/>
  <sheetViews>
    <sheetView topLeftCell="A24" workbookViewId="0">
      <selection activeCell="A44" sqref="A44:C49"/>
    </sheetView>
  </sheetViews>
  <sheetFormatPr defaultRowHeight="14.4" x14ac:dyDescent="0.3"/>
  <cols>
    <col min="1" max="1" width="10.109375" bestFit="1" customWidth="1"/>
  </cols>
  <sheetData>
    <row r="1" spans="1:1" x14ac:dyDescent="0.3">
      <c r="A1" t="s">
        <v>0</v>
      </c>
    </row>
    <row r="3" spans="1:1" x14ac:dyDescent="0.3">
      <c r="A3">
        <f>66+3</f>
        <v>69</v>
      </c>
    </row>
    <row r="4" spans="1:1" x14ac:dyDescent="0.3">
      <c r="A4">
        <f>79-10</f>
        <v>69</v>
      </c>
    </row>
    <row r="5" spans="1:1" x14ac:dyDescent="0.3">
      <c r="A5">
        <f>13*3</f>
        <v>39</v>
      </c>
    </row>
    <row r="6" spans="1:1" x14ac:dyDescent="0.3">
      <c r="A6">
        <f>99/3</f>
        <v>33</v>
      </c>
    </row>
    <row r="33" spans="1:3" x14ac:dyDescent="0.3">
      <c r="A33" s="1"/>
    </row>
    <row r="34" spans="1:3" x14ac:dyDescent="0.3">
      <c r="A34" s="1"/>
    </row>
    <row r="35" spans="1:3" x14ac:dyDescent="0.3">
      <c r="A35" s="1"/>
    </row>
    <row r="36" spans="1:3" x14ac:dyDescent="0.3">
      <c r="A36" s="1"/>
    </row>
    <row r="37" spans="1:3" x14ac:dyDescent="0.3">
      <c r="A37" s="1"/>
    </row>
    <row r="38" spans="1:3" x14ac:dyDescent="0.3">
      <c r="A38" s="1"/>
    </row>
    <row r="39" spans="1:3" x14ac:dyDescent="0.3">
      <c r="A39" s="1"/>
    </row>
    <row r="40" spans="1:3" x14ac:dyDescent="0.3">
      <c r="A40" s="1"/>
    </row>
    <row r="41" spans="1:3" x14ac:dyDescent="0.3">
      <c r="A41" s="1"/>
    </row>
    <row r="44" spans="1:3" x14ac:dyDescent="0.3">
      <c r="A44" t="s">
        <v>10</v>
      </c>
    </row>
    <row r="46" spans="1:3" x14ac:dyDescent="0.3">
      <c r="A46" t="s">
        <v>11</v>
      </c>
      <c r="C46">
        <v>10000</v>
      </c>
    </row>
    <row r="47" spans="1:3" x14ac:dyDescent="0.3">
      <c r="A47"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F15DD-8B21-4D91-B9CE-27E8833322E2}">
  <dimension ref="A2:G8"/>
  <sheetViews>
    <sheetView topLeftCell="D1" workbookViewId="0">
      <selection activeCell="F4" sqref="F4"/>
    </sheetView>
  </sheetViews>
  <sheetFormatPr defaultRowHeight="14.4" x14ac:dyDescent="0.3"/>
  <cols>
    <col min="6" max="6" width="9.44140625" bestFit="1" customWidth="1"/>
  </cols>
  <sheetData>
    <row r="2" spans="1:7" x14ac:dyDescent="0.3">
      <c r="A2" s="17" t="s">
        <v>32</v>
      </c>
      <c r="B2" s="17" t="s">
        <v>22</v>
      </c>
      <c r="D2" s="17" t="s">
        <v>28</v>
      </c>
    </row>
    <row r="3" spans="1:7" x14ac:dyDescent="0.3">
      <c r="A3" s="18"/>
      <c r="B3" s="18"/>
      <c r="C3" s="3"/>
      <c r="D3" s="18"/>
      <c r="E3" s="3"/>
      <c r="F3" s="3"/>
      <c r="G3" s="4"/>
    </row>
    <row r="4" spans="1:7" x14ac:dyDescent="0.3">
      <c r="A4" s="5" t="s">
        <v>23</v>
      </c>
      <c r="B4" s="13">
        <v>35000</v>
      </c>
      <c r="C4" s="6"/>
      <c r="D4" s="6">
        <v>10</v>
      </c>
      <c r="E4" s="11">
        <v>500</v>
      </c>
      <c r="F4" s="13">
        <f>SUM(B4*D4)</f>
        <v>350000</v>
      </c>
      <c r="G4" s="15">
        <f>SUM(D4*E4)</f>
        <v>5000</v>
      </c>
    </row>
    <row r="5" spans="1:7" x14ac:dyDescent="0.3">
      <c r="A5" s="2" t="s">
        <v>24</v>
      </c>
      <c r="B5" s="14">
        <v>45000</v>
      </c>
      <c r="C5" s="3"/>
      <c r="D5" s="3">
        <v>12</v>
      </c>
      <c r="E5" s="12">
        <v>300</v>
      </c>
      <c r="F5" s="14">
        <f t="shared" ref="F5:F8" si="0">SUM(B5*D5)</f>
        <v>540000</v>
      </c>
      <c r="G5" s="16">
        <f t="shared" ref="G5:G8" si="1">SUM(D5*E5)</f>
        <v>3600</v>
      </c>
    </row>
    <row r="6" spans="1:7" x14ac:dyDescent="0.3">
      <c r="A6" s="5" t="s">
        <v>25</v>
      </c>
      <c r="B6" s="13">
        <v>59000</v>
      </c>
      <c r="C6" s="6"/>
      <c r="D6" s="6">
        <v>10</v>
      </c>
      <c r="E6" s="11">
        <v>500</v>
      </c>
      <c r="F6" s="13">
        <f t="shared" si="0"/>
        <v>590000</v>
      </c>
      <c r="G6" s="15">
        <f t="shared" si="1"/>
        <v>5000</v>
      </c>
    </row>
    <row r="7" spans="1:7" x14ac:dyDescent="0.3">
      <c r="A7" s="2" t="s">
        <v>26</v>
      </c>
      <c r="B7" s="14">
        <v>24000</v>
      </c>
      <c r="C7" s="3"/>
      <c r="D7" s="3">
        <v>20</v>
      </c>
      <c r="E7" s="12">
        <v>600</v>
      </c>
      <c r="F7" s="14">
        <f t="shared" si="0"/>
        <v>480000</v>
      </c>
      <c r="G7" s="16">
        <f t="shared" si="1"/>
        <v>12000</v>
      </c>
    </row>
    <row r="8" spans="1:7" x14ac:dyDescent="0.3">
      <c r="A8" s="5" t="s">
        <v>27</v>
      </c>
      <c r="B8" s="13">
        <v>60000</v>
      </c>
      <c r="C8" s="6"/>
      <c r="D8" s="6">
        <v>10</v>
      </c>
      <c r="E8" s="11">
        <v>200</v>
      </c>
      <c r="F8" s="13">
        <f t="shared" si="0"/>
        <v>600000</v>
      </c>
      <c r="G8" s="15">
        <f t="shared" si="1"/>
        <v>2000</v>
      </c>
    </row>
  </sheetData>
  <mergeCells count="3">
    <mergeCell ref="A2:A3"/>
    <mergeCell ref="B2:B3"/>
    <mergeCell ref="D2:D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60476-D620-4A8E-AA3F-C5F5B9A7FB9B}">
  <sheetPr>
    <pageSetUpPr autoPageBreaks="0"/>
  </sheetPr>
  <dimension ref="B1:N30"/>
  <sheetViews>
    <sheetView showGridLines="0" workbookViewId="0">
      <pane ySplit="14" topLeftCell="A15" activePane="bottomLeft" state="frozen"/>
      <selection pane="bottomLeft" activeCell="C29" sqref="C29"/>
    </sheetView>
  </sheetViews>
  <sheetFormatPr defaultColWidth="10.109375" defaultRowHeight="13.8" x14ac:dyDescent="0.3"/>
  <cols>
    <col min="1" max="1" width="2.44140625" style="19" customWidth="1"/>
    <col min="2" max="3" width="15.6640625" style="19" customWidth="1"/>
    <col min="4" max="4" width="10.33203125" style="19" customWidth="1"/>
    <col min="5" max="5" width="11.109375" style="19" customWidth="1"/>
    <col min="6" max="6" width="13" style="19" customWidth="1"/>
    <col min="7" max="7" width="29.33203125" style="19" customWidth="1"/>
    <col min="8" max="12" width="10.109375" style="19"/>
    <col min="13" max="13" width="28.44140625" style="19" customWidth="1"/>
    <col min="14" max="14" width="10.44140625" style="19" customWidth="1"/>
    <col min="15" max="16384" width="10.109375" style="19"/>
  </cols>
  <sheetData>
    <row r="1" spans="2:14" ht="13.5" customHeight="1" x14ac:dyDescent="0.3"/>
    <row r="2" spans="2:14" ht="18" x14ac:dyDescent="0.35">
      <c r="B2" s="35" t="s">
        <v>45</v>
      </c>
      <c r="C2" s="34"/>
      <c r="D2" s="34"/>
    </row>
    <row r="3" spans="2:14" ht="13.5" customHeight="1" x14ac:dyDescent="0.3"/>
    <row r="4" spans="2:14" x14ac:dyDescent="0.3">
      <c r="C4" s="27" t="s">
        <v>44</v>
      </c>
      <c r="D4" s="33"/>
      <c r="E4" s="33"/>
      <c r="F4" s="33"/>
    </row>
    <row r="5" spans="2:14" ht="3.9" customHeight="1" x14ac:dyDescent="0.3">
      <c r="C5" s="31"/>
      <c r="D5" s="31"/>
      <c r="E5" s="31"/>
      <c r="F5" s="31"/>
    </row>
    <row r="6" spans="2:14" x14ac:dyDescent="0.3">
      <c r="C6" s="31"/>
      <c r="D6" s="32" t="s">
        <v>37</v>
      </c>
      <c r="E6" s="32" t="s">
        <v>36</v>
      </c>
      <c r="F6" s="31"/>
    </row>
    <row r="7" spans="2:14" x14ac:dyDescent="0.3">
      <c r="C7" s="27" t="s">
        <v>43</v>
      </c>
      <c r="D7" s="30">
        <v>120</v>
      </c>
      <c r="E7" s="29">
        <v>80</v>
      </c>
      <c r="F7" s="28"/>
    </row>
    <row r="8" spans="2:14" ht="3.9" customHeight="1" x14ac:dyDescent="0.3"/>
    <row r="9" spans="2:14" x14ac:dyDescent="0.3">
      <c r="D9" s="32" t="s">
        <v>37</v>
      </c>
      <c r="E9" s="32" t="s">
        <v>36</v>
      </c>
      <c r="F9" s="31"/>
    </row>
    <row r="10" spans="2:14" x14ac:dyDescent="0.3">
      <c r="C10" s="27" t="s">
        <v>42</v>
      </c>
      <c r="D10" s="30"/>
      <c r="E10" s="29"/>
      <c r="F10" s="28"/>
    </row>
    <row r="11" spans="2:14" ht="7.5" customHeight="1" x14ac:dyDescent="0.3"/>
    <row r="12" spans="2:14" x14ac:dyDescent="0.3">
      <c r="C12" s="27" t="s">
        <v>41</v>
      </c>
      <c r="D12" s="26"/>
      <c r="E12" s="26"/>
      <c r="F12" s="25"/>
    </row>
    <row r="13" spans="2:14" x14ac:dyDescent="0.3">
      <c r="C13" s="24"/>
      <c r="D13" s="24" t="s">
        <v>40</v>
      </c>
      <c r="E13" s="24"/>
      <c r="F13" s="24"/>
    </row>
    <row r="14" spans="2:14" s="23" customFormat="1" x14ac:dyDescent="0.3">
      <c r="B14" s="21" t="s">
        <v>39</v>
      </c>
      <c r="C14" s="21" t="s">
        <v>38</v>
      </c>
      <c r="D14" s="21" t="s">
        <v>37</v>
      </c>
      <c r="E14" s="21" t="s">
        <v>36</v>
      </c>
      <c r="F14" s="21" t="s">
        <v>35</v>
      </c>
      <c r="G14" s="21" t="s">
        <v>34</v>
      </c>
      <c r="H14" s="19"/>
      <c r="I14" s="19"/>
      <c r="J14" s="19"/>
      <c r="K14" s="19"/>
      <c r="L14" s="19"/>
      <c r="M14" s="19"/>
      <c r="N14" s="19"/>
    </row>
    <row r="15" spans="2:14" s="20" customFormat="1" x14ac:dyDescent="0.3">
      <c r="B15" s="22">
        <v>39022</v>
      </c>
      <c r="C15" s="21" t="s">
        <v>33</v>
      </c>
      <c r="D15" s="19">
        <v>129</v>
      </c>
      <c r="E15" s="19">
        <v>79</v>
      </c>
      <c r="F15" s="19">
        <v>72</v>
      </c>
      <c r="G15" s="21"/>
      <c r="H15" s="19"/>
      <c r="I15" s="19"/>
      <c r="J15" s="19"/>
      <c r="K15" s="19"/>
      <c r="L15" s="19"/>
      <c r="M15" s="19"/>
      <c r="N15" s="19"/>
    </row>
    <row r="16" spans="2:14" s="20" customFormat="1" x14ac:dyDescent="0.3">
      <c r="B16" s="22">
        <v>39022</v>
      </c>
      <c r="C16" s="21" t="s">
        <v>47</v>
      </c>
      <c r="D16" s="19">
        <v>133</v>
      </c>
      <c r="E16" s="19">
        <v>80</v>
      </c>
      <c r="F16" s="19">
        <v>75</v>
      </c>
      <c r="G16" s="21"/>
      <c r="H16" s="19"/>
      <c r="I16" s="19"/>
      <c r="J16" s="19"/>
      <c r="K16" s="19"/>
      <c r="L16" s="19"/>
      <c r="M16" s="19"/>
      <c r="N16" s="19"/>
    </row>
    <row r="17" spans="2:7" s="20" customFormat="1" x14ac:dyDescent="0.3">
      <c r="B17" s="22">
        <v>39023</v>
      </c>
      <c r="C17" s="21" t="s">
        <v>46</v>
      </c>
      <c r="D17" s="19">
        <v>142</v>
      </c>
      <c r="E17" s="19">
        <v>86</v>
      </c>
      <c r="F17" s="19">
        <v>70</v>
      </c>
      <c r="G17" s="21"/>
    </row>
    <row r="18" spans="2:7" s="20" customFormat="1" x14ac:dyDescent="0.3">
      <c r="B18" s="22">
        <v>39023</v>
      </c>
      <c r="C18" s="21" t="s">
        <v>47</v>
      </c>
      <c r="D18" s="19">
        <v>141</v>
      </c>
      <c r="E18" s="19">
        <v>84</v>
      </c>
      <c r="F18" s="19">
        <v>68</v>
      </c>
      <c r="G18" s="21"/>
    </row>
    <row r="19" spans="2:7" s="20" customFormat="1" x14ac:dyDescent="0.3">
      <c r="B19" s="22">
        <v>39024</v>
      </c>
      <c r="C19" s="21" t="s">
        <v>46</v>
      </c>
      <c r="D19" s="19">
        <v>137</v>
      </c>
      <c r="E19" s="19">
        <v>84</v>
      </c>
      <c r="F19" s="19">
        <v>70</v>
      </c>
      <c r="G19" s="21"/>
    </row>
    <row r="20" spans="2:7" s="20" customFormat="1" x14ac:dyDescent="0.3">
      <c r="B20" s="22">
        <v>39024</v>
      </c>
      <c r="C20" s="21" t="s">
        <v>47</v>
      </c>
      <c r="D20" s="19">
        <v>139</v>
      </c>
      <c r="E20" s="19">
        <v>83</v>
      </c>
      <c r="F20" s="19">
        <v>72</v>
      </c>
      <c r="G20" s="21"/>
    </row>
    <row r="21" spans="2:7" s="20" customFormat="1" x14ac:dyDescent="0.3">
      <c r="B21" s="22">
        <v>39025</v>
      </c>
      <c r="C21" s="21" t="s">
        <v>46</v>
      </c>
      <c r="D21" s="19">
        <v>140</v>
      </c>
      <c r="E21" s="19">
        <v>85</v>
      </c>
      <c r="F21" s="19">
        <v>78</v>
      </c>
      <c r="G21" s="21"/>
    </row>
    <row r="22" spans="2:7" s="20" customFormat="1" x14ac:dyDescent="0.3">
      <c r="B22" s="22">
        <v>39025</v>
      </c>
      <c r="C22" s="21" t="s">
        <v>47</v>
      </c>
      <c r="D22" s="19">
        <v>138</v>
      </c>
      <c r="E22" s="19">
        <v>85</v>
      </c>
      <c r="F22" s="19">
        <v>69</v>
      </c>
      <c r="G22" s="21"/>
    </row>
    <row r="23" spans="2:7" s="20" customFormat="1" x14ac:dyDescent="0.3">
      <c r="B23" s="22">
        <v>39026</v>
      </c>
      <c r="C23" s="21" t="s">
        <v>46</v>
      </c>
      <c r="D23" s="19">
        <v>135</v>
      </c>
      <c r="E23" s="19">
        <v>79</v>
      </c>
      <c r="F23" s="19">
        <v>75</v>
      </c>
      <c r="G23" s="21"/>
    </row>
    <row r="24" spans="2:7" s="20" customFormat="1" x14ac:dyDescent="0.3">
      <c r="B24" s="22">
        <v>39026</v>
      </c>
      <c r="C24" s="21" t="s">
        <v>47</v>
      </c>
      <c r="D24" s="19">
        <v>136</v>
      </c>
      <c r="E24" s="19">
        <v>81</v>
      </c>
      <c r="F24" s="19">
        <v>72</v>
      </c>
      <c r="G24" s="21"/>
    </row>
    <row r="25" spans="2:7" s="20" customFormat="1" x14ac:dyDescent="0.3">
      <c r="B25" s="22">
        <v>39027</v>
      </c>
      <c r="C25" s="21" t="s">
        <v>46</v>
      </c>
      <c r="D25" s="19">
        <v>137</v>
      </c>
      <c r="E25" s="19">
        <v>83</v>
      </c>
      <c r="F25" s="19">
        <v>69</v>
      </c>
      <c r="G25" s="21"/>
    </row>
    <row r="26" spans="2:7" s="20" customFormat="1" x14ac:dyDescent="0.3">
      <c r="B26" s="22">
        <v>39027</v>
      </c>
      <c r="C26" s="21" t="s">
        <v>47</v>
      </c>
      <c r="D26" s="19">
        <v>138</v>
      </c>
      <c r="E26" s="19">
        <v>85</v>
      </c>
      <c r="F26" s="19">
        <v>66</v>
      </c>
      <c r="G26" s="21"/>
    </row>
    <row r="27" spans="2:7" s="20" customFormat="1" x14ac:dyDescent="0.3">
      <c r="B27" s="22">
        <v>39028</v>
      </c>
      <c r="C27" s="21" t="s">
        <v>46</v>
      </c>
      <c r="D27" s="19">
        <v>135</v>
      </c>
      <c r="E27" s="19">
        <v>80</v>
      </c>
      <c r="F27" s="19">
        <v>67</v>
      </c>
      <c r="G27" s="21"/>
    </row>
    <row r="28" spans="2:7" s="20" customFormat="1" x14ac:dyDescent="0.3">
      <c r="B28" s="22">
        <v>39028</v>
      </c>
      <c r="C28" s="21" t="s">
        <v>47</v>
      </c>
      <c r="D28" s="19">
        <v>142</v>
      </c>
      <c r="E28" s="19">
        <v>85</v>
      </c>
      <c r="F28" s="19">
        <v>72</v>
      </c>
      <c r="G28" s="21"/>
    </row>
    <row r="29" spans="2:7" s="20" customFormat="1" x14ac:dyDescent="0.3">
      <c r="B29" s="19"/>
      <c r="C29" s="19"/>
      <c r="D29" s="19"/>
      <c r="E29" s="19"/>
      <c r="F29" s="19"/>
      <c r="G29" s="19"/>
    </row>
    <row r="30" spans="2:7" s="20" customFormat="1" x14ac:dyDescent="0.3">
      <c r="B30" s="19"/>
      <c r="C30" s="19"/>
      <c r="D30" s="19"/>
      <c r="E30" s="19"/>
      <c r="F30" s="19"/>
      <c r="G30" s="19"/>
    </row>
  </sheetData>
  <mergeCells count="2">
    <mergeCell ref="D4:F4"/>
    <mergeCell ref="D12:E12"/>
  </mergeCells>
  <conditionalFormatting sqref="D15:D28">
    <cfRule type="cellIs" dxfId="1" priority="1" operator="greaterThan">
      <formula>140</formula>
    </cfRule>
  </conditionalFormatting>
  <conditionalFormatting sqref="E15:E28">
    <cfRule type="cellIs" dxfId="0" priority="2" operator="greaterThan">
      <formula>90</formula>
    </cfRule>
  </conditionalFormatting>
  <pageMargins left="0.5" right="0.5" top="0.5" bottom="0.5" header="0.5" footer="0.5"/>
  <pageSetup orientation="portrait" verticalDpi="300" r:id="rId1"/>
  <headerFooter alignWithMargins="0"/>
  <tableParts count="1">
    <tablePart r:id="rId2"/>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98E01-A408-4A6B-9DF0-F92E87729ADB}">
  <sheetPr codeName="Sheet1"/>
  <dimension ref="D6:D40"/>
  <sheetViews>
    <sheetView tabSelected="1" workbookViewId="0">
      <selection activeCell="D6" sqref="D6:D40"/>
    </sheetView>
  </sheetViews>
  <sheetFormatPr defaultRowHeight="14.4" x14ac:dyDescent="0.3"/>
  <cols>
    <col min="4" max="4" width="71.5546875" customWidth="1"/>
  </cols>
  <sheetData>
    <row r="6" spans="4:4" x14ac:dyDescent="0.3">
      <c r="D6" s="36"/>
    </row>
    <row r="7" spans="4:4" x14ac:dyDescent="0.3">
      <c r="D7" s="37"/>
    </row>
    <row r="8" spans="4:4" x14ac:dyDescent="0.3">
      <c r="D8" s="38"/>
    </row>
    <row r="9" spans="4:4" x14ac:dyDescent="0.3">
      <c r="D9" s="37"/>
    </row>
    <row r="10" spans="4:4" ht="15" x14ac:dyDescent="0.3">
      <c r="D10" s="39" t="s">
        <v>48</v>
      </c>
    </row>
    <row r="11" spans="4:4" ht="15" x14ac:dyDescent="0.3">
      <c r="D11" s="39" t="s">
        <v>49</v>
      </c>
    </row>
    <row r="12" spans="4:4" ht="30" x14ac:dyDescent="0.3">
      <c r="D12" s="39" t="s">
        <v>50</v>
      </c>
    </row>
    <row r="13" spans="4:4" ht="72" x14ac:dyDescent="0.3">
      <c r="D13" s="40" t="s">
        <v>51</v>
      </c>
    </row>
    <row r="14" spans="4:4" x14ac:dyDescent="0.3">
      <c r="D14" s="41"/>
    </row>
    <row r="15" spans="4:4" ht="153.6" x14ac:dyDescent="0.3">
      <c r="D15" s="42" t="s">
        <v>52</v>
      </c>
    </row>
    <row r="16" spans="4:4" x14ac:dyDescent="0.3">
      <c r="D16" s="43"/>
    </row>
    <row r="17" spans="4:4" x14ac:dyDescent="0.3">
      <c r="D17" s="44"/>
    </row>
    <row r="18" spans="4:4" x14ac:dyDescent="0.3">
      <c r="D18" s="44"/>
    </row>
    <row r="19" spans="4:4" x14ac:dyDescent="0.3">
      <c r="D19" s="43"/>
    </row>
    <row r="20" spans="4:4" x14ac:dyDescent="0.3">
      <c r="D20" s="43"/>
    </row>
    <row r="21" spans="4:4" x14ac:dyDescent="0.3">
      <c r="D21" s="44"/>
    </row>
    <row r="22" spans="4:4" x14ac:dyDescent="0.3">
      <c r="D22" s="44"/>
    </row>
    <row r="23" spans="4:4" x14ac:dyDescent="0.3">
      <c r="D23" s="43"/>
    </row>
    <row r="24" spans="4:4" x14ac:dyDescent="0.3">
      <c r="D24" s="43"/>
    </row>
    <row r="25" spans="4:4" x14ac:dyDescent="0.3">
      <c r="D25" s="44"/>
    </row>
    <row r="26" spans="4:4" x14ac:dyDescent="0.3">
      <c r="D26" s="44"/>
    </row>
    <row r="27" spans="4:4" x14ac:dyDescent="0.3">
      <c r="D27" s="44"/>
    </row>
    <row r="28" spans="4:4" ht="115.2" x14ac:dyDescent="0.3">
      <c r="D28" s="45" t="s">
        <v>53</v>
      </c>
    </row>
    <row r="29" spans="4:4" x14ac:dyDescent="0.3">
      <c r="D29" s="41"/>
    </row>
    <row r="30" spans="4:4" ht="409.6" x14ac:dyDescent="0.3">
      <c r="D30" s="42" t="s">
        <v>54</v>
      </c>
    </row>
    <row r="31" spans="4:4" x14ac:dyDescent="0.3">
      <c r="D31" s="41"/>
    </row>
    <row r="32" spans="4:4" ht="409.6" x14ac:dyDescent="0.3">
      <c r="D32" s="42" t="s">
        <v>55</v>
      </c>
    </row>
    <row r="33" spans="4:4" x14ac:dyDescent="0.3">
      <c r="D33" s="41"/>
    </row>
    <row r="34" spans="4:4" ht="409.6" x14ac:dyDescent="0.3">
      <c r="D34" s="42" t="s">
        <v>56</v>
      </c>
    </row>
    <row r="35" spans="4:4" x14ac:dyDescent="0.3">
      <c r="D35" s="41"/>
    </row>
    <row r="36" spans="4:4" ht="409.6" x14ac:dyDescent="0.3">
      <c r="D36" s="42" t="s">
        <v>57</v>
      </c>
    </row>
    <row r="37" spans="4:4" x14ac:dyDescent="0.3">
      <c r="D37" s="41"/>
    </row>
    <row r="38" spans="4:4" ht="96" x14ac:dyDescent="0.3">
      <c r="D38" s="46" t="s">
        <v>58</v>
      </c>
    </row>
    <row r="39" spans="4:4" x14ac:dyDescent="0.3">
      <c r="D39" s="41"/>
    </row>
    <row r="40" spans="4:4" ht="19.8" thickBot="1" x14ac:dyDescent="0.35">
      <c r="D40" s="47" t="s">
        <v>59</v>
      </c>
    </row>
  </sheetData>
  <hyperlinks>
    <hyperlink ref="D13" r:id="rId1" tooltip="Day (disambiguation)" display="https://fa000000110.resources.office.net/f7024bdc-7caf-4ca8-807d-2908f09640d6/1.0.0.1/en-us_web/apps/wikipedia/Wikipedia_dev.html?et=PAByACAAdgA9ACIAMQAiAD4APAB0ACAAYQBpAGQAPQAiAFcAQQAxADAANAAwADkAOQA2ADgAOAAiACAAcABpAGQAPQAiADUAZAA0ADkANgA4ADcAYwAtADYANgBjADQALQA0ADIAOQAyAC0AYgA5AGEANwAtADEANQAyADcAYQAyAGYAZQA5ADAAOAA4ACIAIABjAGkAZAA9ACIARQA1ADQAMQBCADgANgBFAEUANAA5AEQAQQBEADQAQQAiACAAbwBpAGQAPQAiADMAQwBDAEQAOQA5ADYANAAyADAAMwA0AEYARgAxAEEAIgAgAHQAcwA9ACIAMAAiACAAcwBsAD0AIgB0AHIAdQBlACIAIABlAHQAPQAiAEYAcgBlAGUAIgAgAGEAZAA9ACIAMgAwADIAMgAtADEAMQAtADIANQBUADAAOAA6ADAAMwA6ADIANABaACIAIABzAGQAPQAiADIAMAAyADIALQAxADEALQAyADUAIgAgAHQAZQA9ACIAMgAwADIAMwAtADEAMQAtADIANQBUADAAOAA6ADAAMwA6ADIANQBaACIAIABzAHMAPQAiADAAIgAgAC8APgA8AGQAPgBBADkAMAArADIAWABGAG4AeAB1AG8ARgByAGYAegAvAEUASQBxAHgALwBrAFgATwBGAHoAdgBYADEAZwBOAEUATQBOAHgAdQB1ADMASwBwAGYAQgBrAD0APAAvAGQAPgA8AC8AcgA%2BAA%3D%3D&amp;_host_Info=Excel$Win32$16.01$en-US$$$$16" xr:uid="{4527160B-964B-4559-994D-81E8FDD63AAA}"/>
    <hyperlink ref="D28" r:id="rId2" tooltip="Midtown Manhattan" display="https://fa000000110.resources.office.net/f7024bdc-7caf-4ca8-807d-2908f09640d6/1.0.0.1/en-us_web/apps/wikipedia/Wikipedia_dev.html?et=PAByACAAdgA9ACIAMQAiAD4APAB0ACAAYQBpAGQAPQAiAFcAQQAxADAANAAwADkAOQA2ADgAOAAiACAAcABpAGQAPQAiADUAZAA0ADkANgA4ADcAYwAtADYANgBjADQALQA0ADIAOQAyAC0AYgA5AGEANwAtADEANQAyADcAYQAyAGYAZQA5ADAAOAA4ACIAIABjAGkAZAA9ACIARQA1ADQAMQBCADgANgBFAEUANAA5AEQAQQBEADQAQQAiACAAbwBpAGQAPQAiADMAQwBDAEQAOQA5ADYANAAyADAAMwA0AEYARgAxAEEAIgAgAHQAcwA9ACIAMAAiACAAcwBsAD0AIgB0AHIAdQBlACIAIABlAHQAPQAiAEYAcgBlAGUAIgAgAGEAZAA9ACIAMgAwADIAMgAtADEAMQAtADIANQBUADAAOAA6ADAAMwA6ADIANABaACIAIABzAGQAPQAiADIAMAAyADIALQAxADEALQAyADUAIgAgAHQAZQA9ACIAMgAwADIAMwAtADEAMQAtADIANQBUADAAOAA6ADAAMwA6ADIANQBaACIAIABzAHMAPQAiADAAIgAgAC8APgA8AGQAPgBBADkAMAArADIAWABGAG4AeAB1AG8ARgByAGYAegAvAEUASQBxAHgALwBrAFgATwBGAHoAdgBYADEAZwBOAEUATQBOAHgAdQB1ADMASwBwAGYAQgBrAD0APAAvAGQAPgA8AC8AcgA%2BAA%3D%3D&amp;_host_Info=Excel$Win32$16.01$en-US$$$$16" xr:uid="{DF2B58AC-FB53-4290-8F30-A945DF5E9E5F}"/>
  </hyperlinks>
  <pageMargins left="0.7" right="0.7" top="0.75" bottom="0.75" header="0.3" footer="0.3"/>
  <drawing r:id="rId3"/>
  <legacyDrawing r:id="rId4"/>
  <controls>
    <mc:AlternateContent xmlns:mc="http://schemas.openxmlformats.org/markup-compatibility/2006">
      <mc:Choice Requires="x14">
        <control shapeId="13315" r:id="rId5" name="Control 3">
          <controlPr defaultSize="0" r:id="rId6">
            <anchor moveWithCells="1">
              <from>
                <xdr:col>3</xdr:col>
                <xdr:colOff>0</xdr:colOff>
                <xdr:row>7</xdr:row>
                <xdr:rowOff>0</xdr:rowOff>
              </from>
              <to>
                <xdr:col>3</xdr:col>
                <xdr:colOff>914400</xdr:colOff>
                <xdr:row>8</xdr:row>
                <xdr:rowOff>45720</xdr:rowOff>
              </to>
            </anchor>
          </controlPr>
        </control>
      </mc:Choice>
      <mc:Fallback>
        <control shapeId="13315" r:id="rId5" name="Control 3"/>
      </mc:Fallback>
    </mc:AlternateContent>
  </control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DE2A2-A89A-493C-AE14-537F8C7E9363}">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F3216-A93D-4E8D-8F3F-F8D51A8F8B83}">
  <dimension ref="A1:F6"/>
  <sheetViews>
    <sheetView workbookViewId="0">
      <selection activeCell="D24" sqref="D24"/>
    </sheetView>
  </sheetViews>
  <sheetFormatPr defaultRowHeight="14.4" x14ac:dyDescent="0.3"/>
  <sheetData>
    <row r="1" spans="1:6" x14ac:dyDescent="0.3">
      <c r="A1" t="s">
        <v>1</v>
      </c>
      <c r="B1" t="s">
        <v>2</v>
      </c>
      <c r="C1" t="s">
        <v>3</v>
      </c>
      <c r="D1" t="s">
        <v>4</v>
      </c>
    </row>
    <row r="2" spans="1:6" x14ac:dyDescent="0.3">
      <c r="A2">
        <v>23</v>
      </c>
      <c r="B2">
        <v>44</v>
      </c>
      <c r="C2">
        <v>12</v>
      </c>
      <c r="D2">
        <v>34</v>
      </c>
      <c r="F2">
        <f>SUM(A2:E2)</f>
        <v>113</v>
      </c>
    </row>
    <row r="3" spans="1:6" x14ac:dyDescent="0.3">
      <c r="A3">
        <v>33</v>
      </c>
      <c r="B3">
        <v>66</v>
      </c>
      <c r="C3">
        <v>11</v>
      </c>
      <c r="D3">
        <v>66</v>
      </c>
      <c r="F3">
        <f>AVERAGE(A3,D3)</f>
        <v>49.5</v>
      </c>
    </row>
    <row r="4" spans="1:6" x14ac:dyDescent="0.3">
      <c r="A4">
        <v>44</v>
      </c>
      <c r="B4">
        <v>10</v>
      </c>
      <c r="C4">
        <v>50</v>
      </c>
      <c r="D4">
        <v>52</v>
      </c>
      <c r="F4">
        <f>COUNT(A4:E4)</f>
        <v>4</v>
      </c>
    </row>
    <row r="5" spans="1:6" x14ac:dyDescent="0.3">
      <c r="A5">
        <v>55</v>
      </c>
      <c r="B5">
        <v>66</v>
      </c>
      <c r="C5">
        <v>11</v>
      </c>
      <c r="D5">
        <v>62</v>
      </c>
      <c r="F5">
        <f>MAX(A5:E5)</f>
        <v>66</v>
      </c>
    </row>
    <row r="6" spans="1:6" x14ac:dyDescent="0.3">
      <c r="A6">
        <v>55</v>
      </c>
      <c r="B6">
        <v>66</v>
      </c>
      <c r="C6">
        <v>22</v>
      </c>
      <c r="D6">
        <v>11</v>
      </c>
      <c r="F6">
        <f>MIN(A6:E6)</f>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ADA39-EEAE-45D7-9DEF-3A2DC7219651}">
  <dimension ref="A3:A13"/>
  <sheetViews>
    <sheetView workbookViewId="0">
      <selection activeCell="A6" sqref="A6"/>
    </sheetView>
  </sheetViews>
  <sheetFormatPr defaultRowHeight="14.4" x14ac:dyDescent="0.3"/>
  <cols>
    <col min="1" max="1" width="10.109375" bestFit="1" customWidth="1"/>
  </cols>
  <sheetData>
    <row r="3" spans="1:1" x14ac:dyDescent="0.3">
      <c r="A3" t="s">
        <v>9</v>
      </c>
    </row>
    <row r="5" spans="1:1" x14ac:dyDescent="0.3">
      <c r="A5" s="1">
        <v>1000</v>
      </c>
    </row>
    <row r="6" spans="1:1" x14ac:dyDescent="0.3">
      <c r="A6" s="1">
        <v>1500</v>
      </c>
    </row>
    <row r="7" spans="1:1" x14ac:dyDescent="0.3">
      <c r="A7" s="1">
        <v>2000</v>
      </c>
    </row>
    <row r="8" spans="1:1" x14ac:dyDescent="0.3">
      <c r="A8" s="1">
        <v>2500</v>
      </c>
    </row>
    <row r="9" spans="1:1" x14ac:dyDescent="0.3">
      <c r="A9" s="1">
        <v>3000</v>
      </c>
    </row>
    <row r="10" spans="1:1" x14ac:dyDescent="0.3">
      <c r="A10" s="1">
        <v>3500</v>
      </c>
    </row>
    <row r="11" spans="1:1" x14ac:dyDescent="0.3">
      <c r="A11" s="1">
        <v>4000</v>
      </c>
    </row>
    <row r="12" spans="1:1" x14ac:dyDescent="0.3">
      <c r="A12" s="1">
        <v>4500</v>
      </c>
    </row>
    <row r="13" spans="1:1" x14ac:dyDescent="0.3">
      <c r="A1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EC4D-5FBE-4285-AE64-B027C0CCFA55}">
  <dimension ref="A1:C11"/>
  <sheetViews>
    <sheetView workbookViewId="0">
      <selection activeCell="F4" sqref="F4"/>
    </sheetView>
  </sheetViews>
  <sheetFormatPr defaultRowHeight="14.4" x14ac:dyDescent="0.3"/>
  <sheetData>
    <row r="1" spans="1:3" x14ac:dyDescent="0.3">
      <c r="A1" t="s">
        <v>5</v>
      </c>
    </row>
    <row r="2" spans="1:3" x14ac:dyDescent="0.3">
      <c r="A2" t="s">
        <v>6</v>
      </c>
      <c r="B2" t="s">
        <v>7</v>
      </c>
      <c r="C2" t="s">
        <v>8</v>
      </c>
    </row>
    <row r="3" spans="1:3" x14ac:dyDescent="0.3">
      <c r="A3">
        <v>1</v>
      </c>
      <c r="B3">
        <v>22</v>
      </c>
      <c r="C3">
        <f>SUM(A3,B3)</f>
        <v>23</v>
      </c>
    </row>
    <row r="4" spans="1:3" x14ac:dyDescent="0.3">
      <c r="A4">
        <v>2</v>
      </c>
      <c r="B4">
        <v>23</v>
      </c>
      <c r="C4">
        <f t="shared" ref="C4:C11" si="0">SUM(A4,B4)</f>
        <v>25</v>
      </c>
    </row>
    <row r="5" spans="1:3" x14ac:dyDescent="0.3">
      <c r="A5">
        <v>3</v>
      </c>
      <c r="B5">
        <v>24</v>
      </c>
      <c r="C5">
        <f t="shared" si="0"/>
        <v>27</v>
      </c>
    </row>
    <row r="6" spans="1:3" x14ac:dyDescent="0.3">
      <c r="A6">
        <v>4</v>
      </c>
      <c r="B6">
        <v>25</v>
      </c>
      <c r="C6">
        <f t="shared" si="0"/>
        <v>29</v>
      </c>
    </row>
    <row r="7" spans="1:3" x14ac:dyDescent="0.3">
      <c r="A7">
        <v>5</v>
      </c>
      <c r="B7">
        <v>26</v>
      </c>
      <c r="C7">
        <f t="shared" si="0"/>
        <v>31</v>
      </c>
    </row>
    <row r="8" spans="1:3" x14ac:dyDescent="0.3">
      <c r="A8">
        <v>6</v>
      </c>
      <c r="B8">
        <v>27</v>
      </c>
      <c r="C8">
        <f t="shared" si="0"/>
        <v>33</v>
      </c>
    </row>
    <row r="9" spans="1:3" x14ac:dyDescent="0.3">
      <c r="A9">
        <v>7</v>
      </c>
      <c r="B9">
        <v>28</v>
      </c>
      <c r="C9">
        <f t="shared" si="0"/>
        <v>35</v>
      </c>
    </row>
    <row r="10" spans="1:3" x14ac:dyDescent="0.3">
      <c r="A10">
        <v>8</v>
      </c>
      <c r="B10">
        <v>29</v>
      </c>
      <c r="C10">
        <f t="shared" si="0"/>
        <v>37</v>
      </c>
    </row>
    <row r="11" spans="1:3" x14ac:dyDescent="0.3">
      <c r="A11">
        <v>9</v>
      </c>
      <c r="B11">
        <v>30</v>
      </c>
      <c r="C11">
        <f t="shared" si="0"/>
        <v>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CE263-F929-472C-ABD0-770DA7C20354}">
  <dimension ref="A1:C9"/>
  <sheetViews>
    <sheetView workbookViewId="0">
      <selection activeCell="B9" sqref="A3:B9"/>
    </sheetView>
  </sheetViews>
  <sheetFormatPr defaultRowHeight="14.4" x14ac:dyDescent="0.3"/>
  <cols>
    <col min="1" max="1" width="16" customWidth="1"/>
    <col min="2" max="3" width="10.44140625" customWidth="1"/>
  </cols>
  <sheetData>
    <row r="1" spans="1:3" x14ac:dyDescent="0.3">
      <c r="A1" t="s">
        <v>10</v>
      </c>
    </row>
    <row r="3" spans="1:3" x14ac:dyDescent="0.3">
      <c r="A3" s="7" t="s">
        <v>19</v>
      </c>
      <c r="B3" s="7" t="s">
        <v>17</v>
      </c>
      <c r="C3" t="s">
        <v>20</v>
      </c>
    </row>
    <row r="4" spans="1:3" x14ac:dyDescent="0.3">
      <c r="A4" s="7" t="s">
        <v>11</v>
      </c>
      <c r="B4" s="7"/>
      <c r="C4">
        <v>10000</v>
      </c>
    </row>
    <row r="5" spans="1:3" x14ac:dyDescent="0.3">
      <c r="A5" s="7" t="s">
        <v>12</v>
      </c>
      <c r="B5" s="7"/>
      <c r="C5">
        <v>12000</v>
      </c>
    </row>
    <row r="6" spans="1:3" x14ac:dyDescent="0.3">
      <c r="A6" s="7" t="s">
        <v>13</v>
      </c>
      <c r="B6" s="7"/>
      <c r="C6">
        <v>15000</v>
      </c>
    </row>
    <row r="7" spans="1:3" x14ac:dyDescent="0.3">
      <c r="A7" s="7" t="s">
        <v>14</v>
      </c>
      <c r="B7" s="7"/>
      <c r="C7">
        <v>13000</v>
      </c>
    </row>
    <row r="8" spans="1:3" x14ac:dyDescent="0.3">
      <c r="A8" s="7" t="s">
        <v>15</v>
      </c>
      <c r="B8" s="7"/>
      <c r="C8">
        <v>12000</v>
      </c>
    </row>
    <row r="9" spans="1:3" x14ac:dyDescent="0.3">
      <c r="A9" s="7" t="s">
        <v>16</v>
      </c>
      <c r="B9" s="7"/>
      <c r="C9">
        <v>50000</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B3672-4B58-4DC1-9939-3EBD078490F5}">
  <dimension ref="A3:O16"/>
  <sheetViews>
    <sheetView topLeftCell="C1" workbookViewId="0">
      <selection activeCell="E8" sqref="A4:G9"/>
    </sheetView>
  </sheetViews>
  <sheetFormatPr defaultRowHeight="14.4" x14ac:dyDescent="0.3"/>
  <cols>
    <col min="1" max="1" width="14.109375" customWidth="1"/>
    <col min="2" max="2" width="11.109375" bestFit="1" customWidth="1"/>
    <col min="3" max="3" width="2.6640625" customWidth="1"/>
    <col min="4" max="4" width="10.44140625" customWidth="1"/>
    <col min="5" max="5" width="15.109375" customWidth="1"/>
    <col min="6" max="6" width="12.5546875" customWidth="1"/>
    <col min="7" max="7" width="11.77734375" customWidth="1"/>
  </cols>
  <sheetData>
    <row r="3" spans="1:15" x14ac:dyDescent="0.3">
      <c r="A3" t="s">
        <v>21</v>
      </c>
      <c r="B3" t="s">
        <v>22</v>
      </c>
      <c r="C3" t="s">
        <v>18</v>
      </c>
      <c r="D3" t="s">
        <v>28</v>
      </c>
      <c r="E3" t="s">
        <v>29</v>
      </c>
      <c r="F3" t="s">
        <v>31</v>
      </c>
      <c r="G3" t="s">
        <v>30</v>
      </c>
    </row>
    <row r="5" spans="1:15" x14ac:dyDescent="0.3">
      <c r="A5" t="s">
        <v>23</v>
      </c>
      <c r="B5" s="1">
        <v>35000</v>
      </c>
      <c r="D5">
        <v>10</v>
      </c>
      <c r="E5" s="1">
        <v>500</v>
      </c>
      <c r="F5" s="1">
        <f>SUM(B5*D5)</f>
        <v>350000</v>
      </c>
      <c r="G5" s="1">
        <f>SUM(D5*E5)</f>
        <v>5000</v>
      </c>
    </row>
    <row r="6" spans="1:15" x14ac:dyDescent="0.3">
      <c r="A6" t="s">
        <v>24</v>
      </c>
      <c r="B6" s="1">
        <v>45000</v>
      </c>
      <c r="D6">
        <v>12</v>
      </c>
      <c r="E6" s="1">
        <v>300</v>
      </c>
      <c r="F6" s="1">
        <f t="shared" ref="F6:F9" si="0">SUM(B6*D6)</f>
        <v>540000</v>
      </c>
      <c r="G6" s="1">
        <f t="shared" ref="G6:G9" si="1">SUM(D6*E6)</f>
        <v>3600</v>
      </c>
    </row>
    <row r="7" spans="1:15" x14ac:dyDescent="0.3">
      <c r="A7" t="s">
        <v>25</v>
      </c>
      <c r="B7" s="1">
        <v>59000</v>
      </c>
      <c r="D7">
        <v>10</v>
      </c>
      <c r="E7" s="1">
        <v>500</v>
      </c>
      <c r="F7" s="1">
        <f t="shared" si="0"/>
        <v>590000</v>
      </c>
      <c r="G7" s="1">
        <f t="shared" si="1"/>
        <v>5000</v>
      </c>
    </row>
    <row r="8" spans="1:15" x14ac:dyDescent="0.3">
      <c r="A8" t="s">
        <v>26</v>
      </c>
      <c r="B8" s="1">
        <v>24000</v>
      </c>
      <c r="D8">
        <v>20</v>
      </c>
      <c r="E8" s="1">
        <v>600</v>
      </c>
      <c r="F8" s="1">
        <f t="shared" si="0"/>
        <v>480000</v>
      </c>
      <c r="G8" s="1">
        <f t="shared" si="1"/>
        <v>12000</v>
      </c>
    </row>
    <row r="9" spans="1:15" x14ac:dyDescent="0.3">
      <c r="A9" t="s">
        <v>27</v>
      </c>
      <c r="B9" s="1">
        <v>60000</v>
      </c>
      <c r="D9">
        <v>10</v>
      </c>
      <c r="E9" s="1">
        <v>200</v>
      </c>
      <c r="F9" s="1">
        <f t="shared" si="0"/>
        <v>600000</v>
      </c>
      <c r="G9" s="1">
        <f t="shared" si="1"/>
        <v>2000</v>
      </c>
    </row>
    <row r="12" spans="1:15" x14ac:dyDescent="0.3">
      <c r="J12" s="1"/>
      <c r="M12" s="1"/>
      <c r="N12" s="1"/>
      <c r="O12" s="1"/>
    </row>
    <row r="13" spans="1:15" x14ac:dyDescent="0.3">
      <c r="J13" s="1"/>
      <c r="M13" s="1"/>
      <c r="N13" s="1"/>
      <c r="O13" s="1"/>
    </row>
    <row r="14" spans="1:15" x14ac:dyDescent="0.3">
      <c r="J14" s="1"/>
      <c r="M14" s="1"/>
      <c r="N14" s="1"/>
      <c r="O14" s="1"/>
    </row>
    <row r="15" spans="1:15" x14ac:dyDescent="0.3">
      <c r="J15" s="1"/>
      <c r="M15" s="1"/>
      <c r="N15" s="1"/>
      <c r="O15" s="1"/>
    </row>
    <row r="16" spans="1:15" x14ac:dyDescent="0.3">
      <c r="J16" s="1"/>
      <c r="M16" s="1"/>
      <c r="N16" s="1"/>
      <c r="O16" s="1"/>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2A413-B607-480E-A144-BF6E7488FE4F}">
  <dimension ref="A1:G7"/>
  <sheetViews>
    <sheetView workbookViewId="0">
      <selection activeCell="E13" sqref="A1:XFD1048576"/>
    </sheetView>
  </sheetViews>
  <sheetFormatPr defaultRowHeight="14.4" x14ac:dyDescent="0.3"/>
  <cols>
    <col min="6" max="6" width="9.44140625" bestFit="1" customWidth="1"/>
    <col min="7" max="7" width="9" bestFit="1" customWidth="1"/>
  </cols>
  <sheetData>
    <row r="1" spans="1:7" ht="40.200000000000003" x14ac:dyDescent="0.3">
      <c r="A1" s="10" t="s">
        <v>21</v>
      </c>
      <c r="B1" t="s">
        <v>22</v>
      </c>
      <c r="C1" t="s">
        <v>18</v>
      </c>
      <c r="D1" t="s">
        <v>28</v>
      </c>
      <c r="E1" t="s">
        <v>29</v>
      </c>
      <c r="F1" t="s">
        <v>31</v>
      </c>
      <c r="G1" t="s">
        <v>30</v>
      </c>
    </row>
    <row r="2" spans="1:7" x14ac:dyDescent="0.3">
      <c r="A2" s="10"/>
    </row>
    <row r="3" spans="1:7" ht="22.2" x14ac:dyDescent="0.3">
      <c r="A3" s="10" t="s">
        <v>23</v>
      </c>
      <c r="B3" s="8">
        <v>35000</v>
      </c>
      <c r="D3">
        <v>10</v>
      </c>
      <c r="E3" s="1">
        <v>500</v>
      </c>
      <c r="F3" s="8">
        <f>SUM(B3*D3)</f>
        <v>350000</v>
      </c>
      <c r="G3" s="8">
        <f>SUM(D3*E3)</f>
        <v>5000</v>
      </c>
    </row>
    <row r="4" spans="1:7" ht="29.4" x14ac:dyDescent="0.3">
      <c r="A4" s="10" t="s">
        <v>24</v>
      </c>
      <c r="B4" s="8">
        <v>45000</v>
      </c>
      <c r="D4">
        <v>12</v>
      </c>
      <c r="E4" s="1">
        <v>300</v>
      </c>
      <c r="F4" s="8">
        <f t="shared" ref="F4:F7" si="0">SUM(B4*D4)</f>
        <v>540000</v>
      </c>
      <c r="G4" s="8">
        <f t="shared" ref="G4:G7" si="1">SUM(D4*E4)</f>
        <v>3600</v>
      </c>
    </row>
    <row r="5" spans="1:7" ht="34.799999999999997" x14ac:dyDescent="0.3">
      <c r="A5" s="10" t="s">
        <v>25</v>
      </c>
      <c r="B5" s="8">
        <v>59000</v>
      </c>
      <c r="D5">
        <v>10</v>
      </c>
      <c r="E5" s="1">
        <v>500</v>
      </c>
      <c r="F5" s="8">
        <f t="shared" si="0"/>
        <v>590000</v>
      </c>
      <c r="G5" s="8">
        <f t="shared" si="1"/>
        <v>5000</v>
      </c>
    </row>
    <row r="6" spans="1:7" ht="46.8" x14ac:dyDescent="0.3">
      <c r="A6" s="10" t="s">
        <v>26</v>
      </c>
      <c r="B6" s="8">
        <v>24000</v>
      </c>
      <c r="D6">
        <v>20</v>
      </c>
      <c r="E6" s="1">
        <v>600</v>
      </c>
      <c r="F6" s="8">
        <f t="shared" si="0"/>
        <v>480000</v>
      </c>
      <c r="G6" s="8">
        <f t="shared" si="1"/>
        <v>12000</v>
      </c>
    </row>
    <row r="7" spans="1:7" ht="42" x14ac:dyDescent="0.3">
      <c r="A7" s="10" t="s">
        <v>27</v>
      </c>
      <c r="B7" s="8">
        <v>60000</v>
      </c>
      <c r="D7">
        <v>10</v>
      </c>
      <c r="E7" s="1">
        <v>200</v>
      </c>
      <c r="F7" s="8">
        <f t="shared" si="0"/>
        <v>600000</v>
      </c>
      <c r="G7" s="8">
        <f t="shared" si="1"/>
        <v>2000</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D5B35-1970-41E7-8061-9D1356E77F75}">
  <dimension ref="A1:C7"/>
  <sheetViews>
    <sheetView workbookViewId="0">
      <selection activeCell="F8" sqref="F8"/>
    </sheetView>
  </sheetViews>
  <sheetFormatPr defaultRowHeight="14.4" x14ac:dyDescent="0.3"/>
  <sheetData>
    <row r="1" spans="1:3" x14ac:dyDescent="0.3">
      <c r="A1">
        <v>45</v>
      </c>
      <c r="C1">
        <v>45</v>
      </c>
    </row>
    <row r="2" spans="1:3" x14ac:dyDescent="0.3">
      <c r="A2">
        <v>56</v>
      </c>
      <c r="C2">
        <v>56</v>
      </c>
    </row>
    <row r="3" spans="1:3" x14ac:dyDescent="0.3">
      <c r="A3">
        <v>55</v>
      </c>
      <c r="C3">
        <v>55</v>
      </c>
    </row>
    <row r="4" spans="1:3" x14ac:dyDescent="0.3">
      <c r="A4">
        <v>66</v>
      </c>
      <c r="C4">
        <v>66</v>
      </c>
    </row>
    <row r="5" spans="1:3" x14ac:dyDescent="0.3">
      <c r="A5">
        <v>77</v>
      </c>
      <c r="C5">
        <v>77</v>
      </c>
    </row>
    <row r="7" spans="1:3" x14ac:dyDescent="0.3">
      <c r="A7">
        <f>SUM(A1:A5)</f>
        <v>299</v>
      </c>
      <c r="C7">
        <f>AVERAGE(C1,C5)</f>
        <v>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E7C01-93D7-4165-9275-2D6F1A23F876}">
  <dimension ref="A4:H14"/>
  <sheetViews>
    <sheetView workbookViewId="0">
      <selection activeCell="C10" sqref="C10"/>
    </sheetView>
  </sheetViews>
  <sheetFormatPr defaultRowHeight="14.4" x14ac:dyDescent="0.3"/>
  <cols>
    <col min="1" max="1" width="21.109375" customWidth="1"/>
    <col min="8" max="8" width="24.109375" customWidth="1"/>
  </cols>
  <sheetData>
    <row r="4" spans="1:8" x14ac:dyDescent="0.3">
      <c r="A4" s="9">
        <v>0.56000000000000005</v>
      </c>
      <c r="H4" s="9"/>
    </row>
    <row r="5" spans="1:8" x14ac:dyDescent="0.3">
      <c r="A5" s="9">
        <v>0.66</v>
      </c>
      <c r="H5" s="9"/>
    </row>
    <row r="6" spans="1:8" x14ac:dyDescent="0.3">
      <c r="A6" s="9">
        <v>0.9</v>
      </c>
      <c r="H6" s="9"/>
    </row>
    <row r="7" spans="1:8" x14ac:dyDescent="0.3">
      <c r="A7" s="9">
        <v>0.34</v>
      </c>
      <c r="H7" s="9"/>
    </row>
    <row r="11" spans="1:8" x14ac:dyDescent="0.3">
      <c r="A11" s="9">
        <v>0.22</v>
      </c>
    </row>
    <row r="12" spans="1:8" x14ac:dyDescent="0.3">
      <c r="A12" s="9">
        <v>0.44</v>
      </c>
    </row>
    <row r="13" spans="1:8" x14ac:dyDescent="0.3">
      <c r="A13" s="9">
        <v>0.55000000000000004</v>
      </c>
    </row>
    <row r="14" spans="1:8" x14ac:dyDescent="0.3">
      <c r="A14" s="9">
        <v>0.77</v>
      </c>
    </row>
  </sheetData>
  <conditionalFormatting sqref="H4:H7">
    <cfRule type="iconSet" priority="5">
      <iconSet iconSet="3Arrows">
        <cfvo type="percent" val="0"/>
        <cfvo type="percent" val="33"/>
        <cfvo type="percent" val="67"/>
      </iconSet>
    </cfRule>
    <cfRule type="dataBar" priority="6">
      <dataBar>
        <cfvo type="min"/>
        <cfvo type="max"/>
        <color rgb="FF008AEF"/>
      </dataBar>
      <extLst>
        <ext xmlns:x14="http://schemas.microsoft.com/office/spreadsheetml/2009/9/main" uri="{B025F937-C7B1-47D3-B67F-A62EFF666E3E}">
          <x14:id>{72C5DF8D-BA7A-4408-8F17-401C42336C32}</x14:id>
        </ext>
      </extLst>
    </cfRule>
  </conditionalFormatting>
  <conditionalFormatting sqref="A4:A7">
    <cfRule type="iconSet" priority="3">
      <iconSet iconSet="3Arrows">
        <cfvo type="percent" val="0"/>
        <cfvo type="percent" val="33"/>
        <cfvo type="percent" val="67"/>
      </iconSet>
    </cfRule>
    <cfRule type="dataBar" priority="4">
      <dataBar>
        <cfvo type="min"/>
        <cfvo type="max"/>
        <color rgb="FF008AEF"/>
      </dataBar>
      <extLst>
        <ext xmlns:x14="http://schemas.microsoft.com/office/spreadsheetml/2009/9/main" uri="{B025F937-C7B1-47D3-B67F-A62EFF666E3E}">
          <x14:id>{38818AFE-25A2-4AA4-8A4F-49127307F86A}</x14:id>
        </ext>
      </extLst>
    </cfRule>
  </conditionalFormatting>
  <conditionalFormatting sqref="A11:A14">
    <cfRule type="colorScale" priority="1">
      <colorScale>
        <cfvo type="min"/>
        <cfvo type="max"/>
        <color rgb="FFFFEF9C"/>
        <color rgb="FF63BE7B"/>
      </colorScale>
    </cfRule>
    <cfRule type="iconSet" priority="2">
      <iconSet iconSet="3Symbols">
        <cfvo type="percent" val="0"/>
        <cfvo type="percent" val="33"/>
        <cfvo type="percent" val="67"/>
      </iconSe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72C5DF8D-BA7A-4408-8F17-401C42336C32}">
            <x14:dataBar minLength="0" maxLength="100" border="1" negativeBarBorderColorSameAsPositive="0">
              <x14:cfvo type="autoMin"/>
              <x14:cfvo type="autoMax"/>
              <x14:borderColor rgb="FF008AEF"/>
              <x14:negativeFillColor rgb="FFFF0000"/>
              <x14:negativeBorderColor rgb="FFFF0000"/>
              <x14:axisColor rgb="FF000000"/>
            </x14:dataBar>
          </x14:cfRule>
          <xm:sqref>H4:H7</xm:sqref>
        </x14:conditionalFormatting>
        <x14:conditionalFormatting xmlns:xm="http://schemas.microsoft.com/office/excel/2006/main">
          <x14:cfRule type="dataBar" id="{38818AFE-25A2-4AA4-8A4F-49127307F86A}">
            <x14:dataBar minLength="0" maxLength="100" border="1" negativeBarBorderColorSameAsPositive="0">
              <x14:cfvo type="autoMin"/>
              <x14:cfvo type="autoMax"/>
              <x14:borderColor rgb="FF008AEF"/>
              <x14:negativeFillColor rgb="FFFF0000"/>
              <x14:negativeBorderColor rgb="FFFF0000"/>
              <x14:axisColor rgb="FF000000"/>
            </x14:dataBar>
          </x14:cfRule>
          <xm:sqref>A4:A7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perhitungan</vt:lpstr>
      <vt:lpstr>kalkulasi cepat</vt:lpstr>
      <vt:lpstr>format angka</vt:lpstr>
      <vt:lpstr>otomastisasi data</vt:lpstr>
      <vt:lpstr>tabel</vt:lpstr>
      <vt:lpstr>chart grafik</vt:lpstr>
      <vt:lpstr>format cell</vt:lpstr>
      <vt:lpstr>fungsi manual</vt:lpstr>
      <vt:lpstr>conditional formating</vt:lpstr>
      <vt:lpstr>menggabungkan kolom</vt:lpstr>
      <vt:lpstr>template</vt:lpstr>
      <vt:lpstr>menambah add in</vt:lpstr>
      <vt:lpstr>Sheet14</vt:lpstr>
      <vt:lpstr>vDateTime</vt:lpstr>
      <vt:lpstr>vDiastolic</vt:lpstr>
      <vt:lpstr>vHeartRate</vt:lpstr>
      <vt:lpstr>vSystolic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ferdiansyah maulana</dc:creator>
  <cp:lastModifiedBy>ferdiansyah maulana</cp:lastModifiedBy>
  <dcterms:created xsi:type="dcterms:W3CDTF">2022-11-25T06:20:12Z</dcterms:created>
  <dcterms:modified xsi:type="dcterms:W3CDTF">2022-11-25T08:26:13Z</dcterms:modified>
</cp:coreProperties>
</file>