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diansyah maulana\Documents\TUGAS\STI\"/>
    </mc:Choice>
  </mc:AlternateContent>
  <xr:revisionPtr revIDLastSave="0" documentId="13_ncr:1_{4FC13337-2F61-45B4-A5DD-1441B7620BDC}" xr6:coauthVersionLast="47" xr6:coauthVersionMax="47" xr10:uidLastSave="{00000000-0000-0000-0000-000000000000}"/>
  <bookViews>
    <workbookView minimized="1" xWindow="708" yWindow="1668" windowWidth="17280" windowHeight="8880" firstSheet="3" activeTab="26" xr2:uid="{8A95B9DA-FE7C-4309-8B2A-F8759267D408}"/>
  </bookViews>
  <sheets>
    <sheet name="sum" sheetId="1" r:id="rId1"/>
    <sheet name="pengurangan" sheetId="2" r:id="rId2"/>
    <sheet name="perkalian" sheetId="3" r:id="rId3"/>
    <sheet name="pembagian" sheetId="4" r:id="rId4"/>
    <sheet name="AVERAGE" sheetId="5" r:id="rId5"/>
    <sheet name="SINGLE IF" sheetId="6" r:id="rId6"/>
    <sheet name="MULTI IF" sheetId="7" r:id="rId7"/>
    <sheet name="AREAS" sheetId="8" r:id="rId8"/>
    <sheet name="CHOOSE" sheetId="9" r:id="rId9"/>
    <sheet name="MATCH" sheetId="10" r:id="rId10"/>
    <sheet name="SUMIF" sheetId="11" r:id="rId11"/>
    <sheet name="MAX MIN" sheetId="12" r:id="rId12"/>
    <sheet name="COUNT" sheetId="13" r:id="rId13"/>
    <sheet name="COUNTA" sheetId="14" r:id="rId14"/>
    <sheet name="TRIM" sheetId="15" r:id="rId15"/>
    <sheet name="AND" sheetId="16" r:id="rId16"/>
    <sheet name="OR" sheetId="17" r:id="rId17"/>
    <sheet name="NOT" sheetId="18" r:id="rId18"/>
    <sheet name="VLOOKUP" sheetId="19" r:id="rId19"/>
    <sheet name="HLOOKUP" sheetId="20" r:id="rId20"/>
    <sheet name="CHOOSEE" sheetId="21" r:id="rId21"/>
    <sheet name="PRODUCTT" sheetId="22" r:id="rId22"/>
    <sheet name="POWER" sheetId="23" r:id="rId23"/>
    <sheet name="SQRT" sheetId="24" r:id="rId24"/>
    <sheet name="CONCATENATE" sheetId="25" r:id="rId25"/>
    <sheet name="CEILLING" sheetId="26" r:id="rId26"/>
    <sheet name="COUNTIF" sheetId="27" r:id="rId27"/>
    <sheet name="PROPER" sheetId="28" r:id="rId28"/>
    <sheet name="excel day" sheetId="29" r:id="rId29"/>
    <sheet name="excel date" sheetId="30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8" i="30" l="1"/>
  <c r="B11" i="29"/>
  <c r="G7" i="28"/>
  <c r="G5" i="28"/>
  <c r="G6" i="28"/>
  <c r="G4" i="28"/>
  <c r="B16" i="27"/>
  <c r="E6" i="26"/>
  <c r="E7" i="26"/>
  <c r="E8" i="26"/>
  <c r="E5" i="26"/>
  <c r="H9" i="25"/>
  <c r="H10" i="25"/>
  <c r="H8" i="25"/>
  <c r="C8" i="24"/>
  <c r="C9" i="24"/>
  <c r="C10" i="24"/>
  <c r="C7" i="24"/>
  <c r="D14" i="23"/>
  <c r="D13" i="23"/>
  <c r="D12" i="23"/>
  <c r="D11" i="23"/>
  <c r="D7" i="23"/>
  <c r="D8" i="23"/>
  <c r="D9" i="23"/>
  <c r="D10" i="23"/>
  <c r="D6" i="23"/>
  <c r="D10" i="22"/>
  <c r="C11" i="21" a="1"/>
  <c r="C11" i="21" s="1"/>
  <c r="C11" i="9" a="1"/>
  <c r="C11" i="9" s="1"/>
  <c r="B19" i="20"/>
  <c r="B16" i="20"/>
  <c r="I9" i="20"/>
  <c r="I8" i="20"/>
  <c r="I7" i="20"/>
  <c r="G17" i="11"/>
  <c r="C18" i="19"/>
  <c r="C17" i="19"/>
  <c r="C16" i="19"/>
  <c r="I8" i="19"/>
  <c r="I9" i="19"/>
  <c r="I7" i="19"/>
  <c r="D6" i="18"/>
  <c r="D7" i="18"/>
  <c r="D8" i="18"/>
  <c r="D9" i="18"/>
  <c r="D10" i="18"/>
  <c r="D5" i="18"/>
  <c r="D6" i="17"/>
  <c r="D7" i="17"/>
  <c r="D8" i="17"/>
  <c r="D9" i="17"/>
  <c r="D10" i="17"/>
  <c r="D5" i="17"/>
  <c r="D6" i="16"/>
  <c r="D7" i="16"/>
  <c r="D8" i="16"/>
  <c r="D9" i="16"/>
  <c r="D10" i="16"/>
  <c r="D5" i="16"/>
  <c r="B12" i="15"/>
  <c r="E16" i="14"/>
  <c r="E14" i="14"/>
  <c r="E13" i="14"/>
  <c r="G7" i="8"/>
  <c r="H7" i="13"/>
  <c r="H6" i="13"/>
  <c r="H5" i="13"/>
  <c r="J6" i="12"/>
  <c r="J7" i="12"/>
  <c r="J5" i="12"/>
  <c r="I6" i="12"/>
  <c r="I7" i="12"/>
  <c r="I5" i="12"/>
  <c r="G18" i="11"/>
  <c r="B17" i="10"/>
  <c r="B18" i="10"/>
  <c r="D7" i="7"/>
  <c r="G6" i="8"/>
  <c r="G8" i="8"/>
  <c r="J6" i="6"/>
  <c r="D5" i="7"/>
  <c r="D6" i="7"/>
  <c r="J7" i="6"/>
  <c r="J5" i="6"/>
  <c r="I6" i="6"/>
  <c r="I7" i="6"/>
  <c r="I5" i="6"/>
  <c r="I6" i="5"/>
  <c r="I7" i="5"/>
  <c r="I5" i="5"/>
  <c r="F5" i="4"/>
  <c r="F6" i="4"/>
  <c r="F4" i="4"/>
  <c r="F7" i="3"/>
  <c r="F8" i="3"/>
  <c r="F6" i="3"/>
  <c r="E6" i="2"/>
  <c r="E7" i="2"/>
  <c r="E5" i="2"/>
  <c r="I6" i="1"/>
  <c r="I5" i="1"/>
  <c r="I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<sst xmlns="http://schemas.openxmlformats.org/spreadsheetml/2006/main" count="190" uniqueCount="78">
  <si>
    <t>NILAI A</t>
  </si>
  <si>
    <t>NILAI B</t>
  </si>
  <si>
    <t>NILAI C</t>
  </si>
  <si>
    <t>NILAI D</t>
  </si>
  <si>
    <t>NILAI F</t>
  </si>
  <si>
    <t>NILAI E</t>
  </si>
  <si>
    <t>RATA RATA</t>
  </si>
  <si>
    <t>HASIL</t>
  </si>
  <si>
    <t>KETERANGAN</t>
  </si>
  <si>
    <t>AREAS</t>
  </si>
  <si>
    <t>CHOOSE</t>
  </si>
  <si>
    <t>NAMA</t>
  </si>
  <si>
    <t>BUDI</t>
  </si>
  <si>
    <t>JONI</t>
  </si>
  <si>
    <t>MISSI</t>
  </si>
  <si>
    <t>NEYMAR</t>
  </si>
  <si>
    <t>LAKAKA</t>
  </si>
  <si>
    <t>NO</t>
  </si>
  <si>
    <t>DEBRUNI</t>
  </si>
  <si>
    <t>MBAPI</t>
  </si>
  <si>
    <t>UMUR</t>
  </si>
  <si>
    <t>ALAMAT</t>
  </si>
  <si>
    <t>INDO</t>
  </si>
  <si>
    <t>ARGEN</t>
  </si>
  <si>
    <t>BRAZIL</t>
  </si>
  <si>
    <t>BELGIA</t>
  </si>
  <si>
    <t>PERANCIS</t>
  </si>
  <si>
    <t>MATCH</t>
  </si>
  <si>
    <t>UMUR DIBAWAH 23</t>
  </si>
  <si>
    <t>UMUR DI ATAS 30</t>
  </si>
  <si>
    <t>PENJUALAN</t>
  </si>
  <si>
    <t>TOTAL PENJUALAN</t>
  </si>
  <si>
    <t>PYTHON</t>
  </si>
  <si>
    <t>C++</t>
  </si>
  <si>
    <t>BUKU</t>
  </si>
  <si>
    <t>TERTINGGI</t>
  </si>
  <si>
    <t>TERENDAH</t>
  </si>
  <si>
    <t>TOTALSISWA YANG MENGERJAKAN</t>
  </si>
  <si>
    <t>TOTAL MATA PELAJARAN</t>
  </si>
  <si>
    <t>TOTAL SISWA</t>
  </si>
  <si>
    <t>NIMAR</t>
  </si>
  <si>
    <t>NILAI YANG TERISI</t>
  </si>
  <si>
    <t>TRIM</t>
  </si>
  <si>
    <t>BILANGAN LEBIH BESAR DARI 100</t>
  </si>
  <si>
    <t>B LEBIH DARI 50 ATAU KURANG DARI 100</t>
  </si>
  <si>
    <t>NILAI B KURANG DARI 50</t>
  </si>
  <si>
    <t>BAPE</t>
  </si>
  <si>
    <t>RONI</t>
  </si>
  <si>
    <t>GINI</t>
  </si>
  <si>
    <t>JUMLAH</t>
  </si>
  <si>
    <t>CONTOH VLOOKUP</t>
  </si>
  <si>
    <t>HLOOKUP</t>
  </si>
  <si>
    <t>HASIL NILAI A RONI</t>
  </si>
  <si>
    <t>HASIL NILAI C BAPE</t>
  </si>
  <si>
    <t>PRODUCT</t>
  </si>
  <si>
    <t>PANGKAT</t>
  </si>
  <si>
    <t>BILANGAN</t>
  </si>
  <si>
    <t>MENCARI AKAR</t>
  </si>
  <si>
    <t>MENGGABUNG DATA</t>
  </si>
  <si>
    <t>SAYA</t>
  </si>
  <si>
    <t>KAMU</t>
  </si>
  <si>
    <t>KITA</t>
  </si>
  <si>
    <t xml:space="preserve"> MAKAN</t>
  </si>
  <si>
    <t xml:space="preserve"> BELI</t>
  </si>
  <si>
    <t xml:space="preserve"> MASAK</t>
  </si>
  <si>
    <t>PEMBULATAN</t>
  </si>
  <si>
    <t>NILAI</t>
  </si>
  <si>
    <t>COUNTIF ALAMAT BELGIA</t>
  </si>
  <si>
    <t>kota jakarta</t>
  </si>
  <si>
    <t>bandung penuh mendung</t>
  </si>
  <si>
    <t>mengubah awal kata menjadi kapital</t>
  </si>
  <si>
    <t>jepara kota ukir</t>
  </si>
  <si>
    <t>hasil</t>
  </si>
  <si>
    <t>saya tidak suka durian</t>
  </si>
  <si>
    <t xml:space="preserve">dari tanggal 1 ke tanggal 7 mempunyai jarak </t>
  </si>
  <si>
    <t>hari</t>
  </si>
  <si>
    <t>tanggal</t>
  </si>
  <si>
    <t>tanggal dengan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</si>
</sst>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14" fontId="1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C5695-5394-4A15-9ADE-417DF76B7E67}">
  <dimension ref="B4:I6"/>
  <sheetViews>
    <sheetView workbookViewId="0">
      <selection activeCell="B4" sqref="B4:G6"/>
    </sheetView>
  </sheetViews>
  <sheetFormatPr defaultRowHeight="14.4" x14ac:dyDescent="0.3"/>
  <sheetData>
    <row r="4" spans="2:9" x14ac:dyDescent="0.3">
      <c r="B4">
        <v>23</v>
      </c>
      <c r="C4">
        <v>34</v>
      </c>
      <c r="D4">
        <v>45</v>
      </c>
      <c r="E4">
        <v>56</v>
      </c>
      <c r="F4">
        <v>67</v>
      </c>
      <c r="G4">
        <v>89</v>
      </c>
      <c r="I4">
        <f>SUM(B4:G4)</f>
        <v>314</v>
      </c>
    </row>
    <row r="5" spans="2:9" x14ac:dyDescent="0.3">
      <c r="B5">
        <v>12</v>
      </c>
      <c r="C5">
        <v>34</v>
      </c>
      <c r="D5">
        <v>56</v>
      </c>
      <c r="E5">
        <v>78</v>
      </c>
      <c r="F5">
        <v>89</v>
      </c>
      <c r="G5">
        <v>90</v>
      </c>
      <c r="I5">
        <f t="shared" ref="I5:I6" si="0">SUM(B5:G5)</f>
        <v>359</v>
      </c>
    </row>
    <row r="6" spans="2:9" x14ac:dyDescent="0.3">
      <c r="B6">
        <v>10</v>
      </c>
      <c r="C6">
        <v>20</v>
      </c>
      <c r="D6">
        <v>30</v>
      </c>
      <c r="E6">
        <v>40</v>
      </c>
      <c r="F6">
        <v>50</v>
      </c>
      <c r="G6">
        <v>60</v>
      </c>
      <c r="I6">
        <f t="shared" si="0"/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F3B87-47FE-4921-AFA7-246BD8F481DD}">
  <dimension ref="B5:E7"/>
  <sheetViews>
    <sheetView workbookViewId="0">
      <selection activeCell="C9" sqref="C9"/>
    </sheetView>
  </sheetViews>
  <sheetFormatPr defaultRowHeight="14.4" x14ac:dyDescent="0.3"/>
  <sheetData>
    <row r="5" spans="2:5" x14ac:dyDescent="0.3">
      <c r="B5">
        <v>120</v>
      </c>
      <c r="C5">
        <v>10</v>
      </c>
      <c r="E5">
        <f>SUM(B5-C5)</f>
        <v>110</v>
      </c>
    </row>
    <row r="6" spans="2:5" x14ac:dyDescent="0.3">
      <c r="B6">
        <v>200</v>
      </c>
      <c r="C6">
        <v>23</v>
      </c>
      <c r="E6">
        <f t="shared" ref="E6:E7" si="0">SUM(B6-C6)</f>
        <v>177</v>
      </c>
    </row>
    <row r="7" spans="2:5" x14ac:dyDescent="0.3">
      <c r="B7">
        <v>4000</v>
      </c>
      <c r="C7">
        <v>500</v>
      </c>
      <c r="E7">
        <f t="shared" si="0"/>
        <v>3500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3B8AF-1CC3-4170-9B9B-C59026CB7499}">
  <dimension ref="B6:F8"/>
  <sheetViews>
    <sheetView workbookViewId="0">
      <selection activeCell="F6" sqref="F6:F8"/>
    </sheetView>
  </sheetViews>
  <sheetFormatPr defaultRowHeight="14.4" x14ac:dyDescent="0.3"/>
  <sheetData>
    <row r="6" spans="2:6" x14ac:dyDescent="0.3">
      <c r="B6">
        <v>10</v>
      </c>
      <c r="C6">
        <v>10</v>
      </c>
      <c r="D6">
        <v>123</v>
      </c>
      <c r="F6">
        <f>B6*C6*D6</f>
        <v>12300</v>
      </c>
    </row>
    <row r="7" spans="2:6" x14ac:dyDescent="0.3">
      <c r="B7">
        <v>200</v>
      </c>
      <c r="C7">
        <v>10</v>
      </c>
      <c r="D7">
        <v>2</v>
      </c>
      <c r="F7">
        <f t="shared" ref="F7:F8" si="0">B7*C7*D7</f>
        <v>4000</v>
      </c>
    </row>
    <row r="8" spans="2:6" x14ac:dyDescent="0.3">
      <c r="B8">
        <v>12345</v>
      </c>
      <c r="C8">
        <v>2</v>
      </c>
      <c r="D8">
        <v>2</v>
      </c>
      <c r="F8">
        <f t="shared" si="0"/>
        <v>49380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235-70E7-4D8E-9BC1-72F68DE41E42}">
  <dimension ref="B4:F6"/>
  <sheetViews>
    <sheetView workbookViewId="0">
      <selection activeCell="E7" sqref="E7"/>
    </sheetView>
  </sheetViews>
  <sheetFormatPr defaultRowHeight="14.4" x14ac:dyDescent="0.3"/>
  <sheetData>
    <row r="4" spans="2:6" x14ac:dyDescent="0.3">
      <c r="B4">
        <v>1000</v>
      </c>
      <c r="C4">
        <v>10</v>
      </c>
      <c r="F4">
        <f>B4/C4</f>
        <v>100</v>
      </c>
    </row>
    <row r="5" spans="2:6" x14ac:dyDescent="0.3">
      <c r="B5">
        <v>20000</v>
      </c>
      <c r="C5">
        <v>2</v>
      </c>
      <c r="F5">
        <f t="shared" ref="F5:F6" si="0">B5/C5</f>
        <v>10000</v>
      </c>
    </row>
    <row r="6" spans="2:6" x14ac:dyDescent="0.3">
      <c r="B6">
        <v>81</v>
      </c>
      <c r="C6">
        <v>9</v>
      </c>
      <c r="F6">
        <f t="shared" si="0"/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39F2E-20CD-45CC-89D4-D5E145985E61}">
  <dimension ref="B4:I7"/>
  <sheetViews>
    <sheetView workbookViewId="0">
      <selection activeCell="I4" sqref="I4:I7"/>
    </sheetView>
  </sheetViews>
  <sheetFormatPr defaultRowHeight="14.4" x14ac:dyDescent="0.3"/>
  <sheetData>
    <row r="4" spans="2:9" x14ac:dyDescent="0.3">
      <c r="B4" t="s">
        <v>0</v>
      </c>
      <c r="C4" t="s">
        <v>1</v>
      </c>
      <c r="D4" t="s">
        <v>2</v>
      </c>
      <c r="E4" t="s">
        <v>3</v>
      </c>
      <c r="F4" t="s">
        <v>5</v>
      </c>
      <c r="G4" t="s">
        <v>4</v>
      </c>
      <c r="I4" s="1" t="s">
        <v>6</v>
      </c>
    </row>
    <row r="5" spans="2:9" x14ac:dyDescent="0.3">
      <c r="B5">
        <v>78</v>
      </c>
      <c r="C5">
        <v>79</v>
      </c>
      <c r="D5">
        <v>82</v>
      </c>
      <c r="E5">
        <v>87</v>
      </c>
      <c r="F5">
        <v>67</v>
      </c>
      <c r="G5">
        <v>89</v>
      </c>
      <c r="I5" s="1">
        <f>AVERAGE(B5:G5)</f>
        <v>80.333333333333329</v>
      </c>
    </row>
    <row r="6" spans="2:9" x14ac:dyDescent="0.3">
      <c r="B6">
        <v>79</v>
      </c>
      <c r="C6">
        <v>99</v>
      </c>
      <c r="D6">
        <v>84</v>
      </c>
      <c r="E6">
        <v>78</v>
      </c>
      <c r="F6">
        <v>89</v>
      </c>
      <c r="G6">
        <v>90</v>
      </c>
      <c r="I6" s="1">
        <f t="shared" ref="I6:I7" si="0">AVERAGE(B6:G6)</f>
        <v>86.5</v>
      </c>
    </row>
    <row r="7" spans="2:9" x14ac:dyDescent="0.3">
      <c r="B7">
        <v>89</v>
      </c>
      <c r="C7">
        <v>88</v>
      </c>
      <c r="D7">
        <v>90</v>
      </c>
      <c r="E7">
        <v>77</v>
      </c>
      <c r="F7">
        <v>79</v>
      </c>
      <c r="G7">
        <v>60</v>
      </c>
      <c r="I7" s="1">
        <f t="shared" si="0"/>
        <v>80.5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EEE0B-ECAE-40F4-AB6B-28DEFA758B1C}">
  <dimension ref="B4:J7"/>
  <sheetViews>
    <sheetView workbookViewId="0">
      <selection activeCell="B4" sqref="B4:G7"/>
    </sheetView>
  </sheetViews>
  <sheetFormatPr defaultRowHeight="14.4" x14ac:dyDescent="0.3"/>
  <cols>
    <col min="9" max="9" width="10.44140625" customWidth="1"/>
    <col min="10" max="10" width="13.88671875" customWidth="1"/>
  </cols>
  <sheetData>
    <row r="4" spans="2:10" x14ac:dyDescent="0.3">
      <c r="B4" t="s">
        <v>0</v>
      </c>
      <c r="C4" t="s">
        <v>1</v>
      </c>
      <c r="D4" t="s">
        <v>2</v>
      </c>
      <c r="E4" t="s">
        <v>3</v>
      </c>
      <c r="F4" t="s">
        <v>5</v>
      </c>
      <c r="G4" t="s">
        <v>4</v>
      </c>
      <c r="I4" t="s">
        <v>6</v>
      </c>
      <c r="J4" s="1" t="s">
        <v>7</v>
      </c>
    </row>
    <row r="5" spans="2:10" x14ac:dyDescent="0.3">
      <c r="B5">
        <v>78</v>
      </c>
      <c r="C5">
        <v>79</v>
      </c>
      <c r="D5">
        <v>82</v>
      </c>
      <c r="E5">
        <v>87</v>
      </c>
      <c r="F5">
        <v>67</v>
      </c>
      <c r="G5">
        <v>89</v>
      </c>
      <c r="I5">
        <f>AVERAGE(B5:G5)</f>
        <v>80.333333333333329</v>
      </c>
      <c r="J5" s="1" t="str">
        <f>IF(I5&lt;75,"TIDAK LULUS","LULUS")</f>
        <v>LULUS</v>
      </c>
    </row>
    <row r="6" spans="2:10" x14ac:dyDescent="0.3">
      <c r="B6">
        <v>79</v>
      </c>
      <c r="C6">
        <v>99</v>
      </c>
      <c r="D6">
        <v>84</v>
      </c>
      <c r="E6">
        <v>78</v>
      </c>
      <c r="F6">
        <v>89</v>
      </c>
      <c r="G6">
        <v>90</v>
      </c>
      <c r="I6">
        <f t="shared" ref="I6:I7" si="0">AVERAGE(B6:G6)</f>
        <v>86.5</v>
      </c>
      <c r="J6" s="1" t="str">
        <f>IF(I6&lt;75,"TIDAK LULUS","LULUS")</f>
        <v>LULUS</v>
      </c>
    </row>
    <row r="7" spans="2:10" x14ac:dyDescent="0.3">
      <c r="B7">
        <v>60</v>
      </c>
      <c r="C7">
        <v>60</v>
      </c>
      <c r="D7">
        <v>90</v>
      </c>
      <c r="E7">
        <v>77</v>
      </c>
      <c r="F7">
        <v>79</v>
      </c>
      <c r="G7">
        <v>60</v>
      </c>
      <c r="I7">
        <f t="shared" si="0"/>
        <v>71</v>
      </c>
      <c r="J7" s="1" t="str">
        <f t="shared" ref="J7" si="1">IF(I7&lt;75,"TIDAK LULUS","LULUS")</f>
        <v>TIDAK LULUS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D992-F912-4152-B278-C06C67FCFAF3}">
  <dimension ref="B4:D7"/>
  <sheetViews>
    <sheetView workbookViewId="0">
      <selection activeCell="D7" sqref="D7"/>
    </sheetView>
  </sheetViews>
  <sheetFormatPr defaultRowHeight="14.4" x14ac:dyDescent="0.3"/>
  <sheetData>
    <row r="4" spans="2:4" x14ac:dyDescent="0.3">
      <c r="B4" t="s">
        <v>0</v>
      </c>
      <c r="D4" s="1" t="s">
        <v>8</v>
      </c>
    </row>
    <row r="5" spans="2:4" x14ac:dyDescent="0.3">
      <c r="B5">
        <v>85</v>
      </c>
      <c r="D5" s="1" t="str">
        <f>IF(B5&lt;61,"C",IF(B5&lt;75,"B",IF(B5&lt;90,"A")))</f>
        <v>A</v>
      </c>
    </row>
    <row r="6" spans="2:4" x14ac:dyDescent="0.3">
      <c r="B6">
        <v>70</v>
      </c>
      <c r="D6" s="1" t="str">
        <f t="shared" ref="D6" si="0">IF(B6&lt;61,"C",IF(B6&lt;75,"B",IF(B6&lt;90,"A")))</f>
        <v>B</v>
      </c>
    </row>
    <row r="7" spans="2:4" x14ac:dyDescent="0.3">
      <c r="B7">
        <v>60</v>
      </c>
      <c r="D7" s="1" t="str">
        <f>IF(B7&lt;61,"C",IF(B7&lt;75,"B",IF(B7&lt;90,"A")))</f>
        <v>C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6CB4-8391-45A5-B150-C43C2802E252}">
  <dimension ref="B5:G16"/>
  <sheetViews>
    <sheetView workbookViewId="0">
      <selection activeCell="B6" sqref="B6"/>
    </sheetView>
  </sheetViews>
  <sheetFormatPr defaultRowHeight="14.4" x14ac:dyDescent="0.3"/>
  <sheetData>
    <row r="5" spans="2:7" x14ac:dyDescent="0.3">
      <c r="B5" t="s">
        <v>2</v>
      </c>
      <c r="C5" t="s">
        <v>3</v>
      </c>
      <c r="D5" t="s">
        <v>5</v>
      </c>
      <c r="E5" t="s">
        <v>4</v>
      </c>
      <c r="G5" s="1" t="s">
        <v>9</v>
      </c>
    </row>
    <row r="6" spans="2:7" x14ac:dyDescent="0.3">
      <c r="B6">
        <v>82</v>
      </c>
      <c r="C6">
        <v>87</v>
      </c>
      <c r="D6">
        <v>67</v>
      </c>
      <c r="E6">
        <v>89</v>
      </c>
      <c r="G6" s="1">
        <f>AREAS(B6:E6)</f>
        <v>1</v>
      </c>
    </row>
    <row r="7" spans="2:7" x14ac:dyDescent="0.3">
      <c r="B7">
        <v>84</v>
      </c>
      <c r="C7">
        <v>78</v>
      </c>
      <c r="D7">
        <v>89</v>
      </c>
      <c r="E7">
        <v>90</v>
      </c>
      <c r="G7" s="1">
        <f>AREAS(B7:E7)</f>
        <v>1</v>
      </c>
    </row>
    <row r="8" spans="2:7" x14ac:dyDescent="0.3">
      <c r="B8">
        <v>90</v>
      </c>
      <c r="C8">
        <v>77</v>
      </c>
      <c r="D8">
        <v>79</v>
      </c>
      <c r="E8">
        <v>60</v>
      </c>
      <c r="G8" s="1">
        <f t="shared" ref="G8" si="0">AREAS(B8:E8)</f>
        <v>1</v>
      </c>
    </row>
    <row r="16" spans="2:7" x14ac:dyDescent="0.3">
      <c r="B16" s="9"/>
      <c r="C16" s="9"/>
    </row>
  </sheetData>
  <mergeCells count="1">
    <mergeCell ref="B16:C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C666B-5563-4EA0-9C35-A78B26F52ACF}">
  <dimension ref="B4:H11"/>
  <sheetViews>
    <sheetView workbookViewId="0">
      <selection activeCell="B4" sqref="B4:I11"/>
    </sheetView>
  </sheetViews>
  <sheetFormatPr defaultRowHeight="14.4" x14ac:dyDescent="0.3"/>
  <sheetData>
    <row r="4" spans="2:8" x14ac:dyDescent="0.3">
      <c r="B4" t="s">
        <v>0</v>
      </c>
      <c r="C4" t="s">
        <v>1</v>
      </c>
      <c r="D4" t="s">
        <v>2</v>
      </c>
      <c r="E4" t="s">
        <v>3</v>
      </c>
      <c r="F4" t="s">
        <v>5</v>
      </c>
      <c r="G4" t="s">
        <v>4</v>
      </c>
    </row>
    <row r="5" spans="2:8" x14ac:dyDescent="0.3">
      <c r="B5">
        <v>78</v>
      </c>
      <c r="C5">
        <v>79</v>
      </c>
      <c r="D5">
        <v>82</v>
      </c>
      <c r="E5">
        <v>87</v>
      </c>
      <c r="F5">
        <v>67</v>
      </c>
      <c r="G5">
        <v>89</v>
      </c>
    </row>
    <row r="6" spans="2:8" x14ac:dyDescent="0.3">
      <c r="B6">
        <v>79</v>
      </c>
      <c r="C6">
        <v>99</v>
      </c>
      <c r="D6">
        <v>84</v>
      </c>
      <c r="E6">
        <v>78</v>
      </c>
      <c r="F6">
        <v>89</v>
      </c>
      <c r="G6">
        <v>90</v>
      </c>
    </row>
    <row r="7" spans="2:8" x14ac:dyDescent="0.3">
      <c r="B7">
        <v>60</v>
      </c>
      <c r="C7">
        <v>60</v>
      </c>
      <c r="D7">
        <v>90</v>
      </c>
      <c r="E7">
        <v>77</v>
      </c>
      <c r="F7">
        <v>79</v>
      </c>
      <c r="G7">
        <v>60</v>
      </c>
    </row>
    <row r="11" spans="2:8" x14ac:dyDescent="0.3">
      <c r="B11" s="1" t="s">
        <v>10</v>
      </c>
      <c r="C11" s="1" cm="1">
        <f t="array" ref="C11:H11">CHOOSE(2,B5:G5,B6:G6,)</f>
        <v>79</v>
      </c>
      <c r="D11" s="1">
        <v>99</v>
      </c>
      <c r="E11" s="1">
        <v>84</v>
      </c>
      <c r="F11" s="1">
        <v>78</v>
      </c>
      <c r="G11" s="1">
        <v>89</v>
      </c>
      <c r="H11" s="1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C6DC2-C480-4B37-B335-B58FC33CCCDE}">
  <dimension ref="A4:D18"/>
  <sheetViews>
    <sheetView workbookViewId="0">
      <selection activeCell="A4" sqref="A4:D12"/>
    </sheetView>
  </sheetViews>
  <sheetFormatPr defaultRowHeight="14.4" x14ac:dyDescent="0.3"/>
  <cols>
    <col min="1" max="1" width="17.44140625" customWidth="1"/>
    <col min="4" max="4" width="13.109375" customWidth="1"/>
  </cols>
  <sheetData>
    <row r="4" spans="1:4" x14ac:dyDescent="0.3">
      <c r="A4" s="3" t="s">
        <v>17</v>
      </c>
      <c r="B4" s="3" t="s">
        <v>11</v>
      </c>
      <c r="C4" s="3" t="s">
        <v>20</v>
      </c>
      <c r="D4" s="3" t="s">
        <v>21</v>
      </c>
    </row>
    <row r="5" spans="1:4" x14ac:dyDescent="0.3">
      <c r="A5">
        <v>1</v>
      </c>
      <c r="B5" t="s">
        <v>12</v>
      </c>
      <c r="C5">
        <v>23</v>
      </c>
      <c r="D5" t="s">
        <v>22</v>
      </c>
    </row>
    <row r="6" spans="1:4" x14ac:dyDescent="0.3">
      <c r="A6">
        <v>2</v>
      </c>
      <c r="B6" t="s">
        <v>13</v>
      </c>
      <c r="C6">
        <v>23</v>
      </c>
      <c r="D6" t="s">
        <v>22</v>
      </c>
    </row>
    <row r="7" spans="1:4" x14ac:dyDescent="0.3">
      <c r="A7">
        <v>3</v>
      </c>
      <c r="B7" t="s">
        <v>14</v>
      </c>
      <c r="C7">
        <v>34</v>
      </c>
      <c r="D7" t="s">
        <v>23</v>
      </c>
    </row>
    <row r="8" spans="1:4" x14ac:dyDescent="0.3">
      <c r="A8">
        <v>4</v>
      </c>
      <c r="B8" t="s">
        <v>15</v>
      </c>
      <c r="C8">
        <v>31</v>
      </c>
      <c r="D8" t="s">
        <v>24</v>
      </c>
    </row>
    <row r="9" spans="1:4" x14ac:dyDescent="0.3">
      <c r="A9">
        <v>5</v>
      </c>
      <c r="B9" t="s">
        <v>16</v>
      </c>
      <c r="C9">
        <v>30</v>
      </c>
      <c r="D9" t="s">
        <v>25</v>
      </c>
    </row>
    <row r="10" spans="1:4" x14ac:dyDescent="0.3">
      <c r="A10">
        <v>6</v>
      </c>
      <c r="B10" t="s">
        <v>18</v>
      </c>
      <c r="C10">
        <v>30</v>
      </c>
      <c r="D10" t="s">
        <v>25</v>
      </c>
    </row>
    <row r="11" spans="1:4" x14ac:dyDescent="0.3">
      <c r="A11">
        <v>7</v>
      </c>
      <c r="B11" t="s">
        <v>19</v>
      </c>
      <c r="C11">
        <v>30</v>
      </c>
      <c r="D11" t="s">
        <v>26</v>
      </c>
    </row>
    <row r="15" spans="1:4" x14ac:dyDescent="0.3">
      <c r="A15" t="s">
        <v>27</v>
      </c>
    </row>
    <row r="17" spans="1:2" x14ac:dyDescent="0.3">
      <c r="A17" t="s">
        <v>28</v>
      </c>
      <c r="B17">
        <f>MATCH(23,C5:C11,1)</f>
        <v>2</v>
      </c>
    </row>
    <row r="18" spans="1:2" x14ac:dyDescent="0.3">
      <c r="A18" t="s">
        <v>29</v>
      </c>
      <c r="B18">
        <f>MATCH(30,C5:C12,0)</f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3D0D6-1E7D-4DDC-9D63-2199A04A7EEF}">
  <dimension ref="C5:H18"/>
  <sheetViews>
    <sheetView workbookViewId="0">
      <selection activeCell="G17" sqref="G17"/>
    </sheetView>
  </sheetViews>
  <sheetFormatPr defaultRowHeight="14.4" x14ac:dyDescent="0.3"/>
  <cols>
    <col min="4" max="4" width="15.33203125" customWidth="1"/>
    <col min="5" max="5" width="15.44140625" customWidth="1"/>
    <col min="7" max="7" width="19.109375" customWidth="1"/>
  </cols>
  <sheetData>
    <row r="5" spans="3:8" x14ac:dyDescent="0.3">
      <c r="C5" s="3" t="s">
        <v>11</v>
      </c>
      <c r="D5" s="4" t="s">
        <v>34</v>
      </c>
      <c r="E5" s="4" t="s">
        <v>30</v>
      </c>
    </row>
    <row r="6" spans="3:8" x14ac:dyDescent="0.3">
      <c r="C6" t="s">
        <v>12</v>
      </c>
      <c r="D6" s="2" t="s">
        <v>32</v>
      </c>
      <c r="E6" s="2">
        <v>23</v>
      </c>
    </row>
    <row r="7" spans="3:8" x14ac:dyDescent="0.3">
      <c r="C7" t="s">
        <v>13</v>
      </c>
      <c r="D7" s="2" t="s">
        <v>32</v>
      </c>
      <c r="E7" s="2">
        <v>23</v>
      </c>
    </row>
    <row r="8" spans="3:8" x14ac:dyDescent="0.3">
      <c r="C8" t="s">
        <v>14</v>
      </c>
      <c r="D8" s="2" t="s">
        <v>33</v>
      </c>
      <c r="E8" s="2">
        <v>34</v>
      </c>
    </row>
    <row r="9" spans="3:8" x14ac:dyDescent="0.3">
      <c r="C9" t="s">
        <v>15</v>
      </c>
      <c r="D9" s="2" t="s">
        <v>33</v>
      </c>
      <c r="E9" s="2">
        <v>31</v>
      </c>
    </row>
    <row r="10" spans="3:8" x14ac:dyDescent="0.3">
      <c r="C10" t="s">
        <v>16</v>
      </c>
      <c r="D10" s="2" t="s">
        <v>32</v>
      </c>
      <c r="E10" s="2">
        <v>30</v>
      </c>
    </row>
    <row r="11" spans="3:8" x14ac:dyDescent="0.3">
      <c r="C11" t="s">
        <v>18</v>
      </c>
      <c r="D11" s="2" t="s">
        <v>33</v>
      </c>
      <c r="E11" s="2">
        <v>30</v>
      </c>
    </row>
    <row r="12" spans="3:8" x14ac:dyDescent="0.3">
      <c r="C12" t="s">
        <v>19</v>
      </c>
      <c r="D12" s="2" t="s">
        <v>32</v>
      </c>
      <c r="E12" s="2">
        <v>30</v>
      </c>
    </row>
    <row r="16" spans="3:8" x14ac:dyDescent="0.3">
      <c r="F16" t="s">
        <v>34</v>
      </c>
      <c r="G16" s="3" t="s">
        <v>31</v>
      </c>
      <c r="H16" s="3"/>
    </row>
    <row r="17" spans="6:7" x14ac:dyDescent="0.3">
      <c r="F17" t="s">
        <v>32</v>
      </c>
      <c r="G17">
        <f ca="1">SUMIF(D6:D12,F17,E6)</f>
        <v>106</v>
      </c>
    </row>
    <row r="18" spans="6:7" x14ac:dyDescent="0.3">
      <c r="F18" t="s">
        <v>33</v>
      </c>
      <c r="G18">
        <f ca="1">SUMIF(D7:D13,F18,E7)</f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70E74-B5E8-4C41-9818-860E171880A4}">
  <dimension ref="C4:J7"/>
  <sheetViews>
    <sheetView workbookViewId="0">
      <selection activeCell="C4" sqref="C4:H7"/>
    </sheetView>
  </sheetViews>
  <sheetFormatPr defaultRowHeight="14.4" x14ac:dyDescent="0.3"/>
  <cols>
    <col min="9" max="9" width="11" customWidth="1"/>
    <col min="10" max="10" width="10.33203125" customWidth="1"/>
  </cols>
  <sheetData>
    <row r="4" spans="3:10" x14ac:dyDescent="0.3">
      <c r="C4" t="s">
        <v>0</v>
      </c>
      <c r="D4" t="s">
        <v>1</v>
      </c>
      <c r="E4" t="s">
        <v>2</v>
      </c>
      <c r="F4" t="s">
        <v>3</v>
      </c>
      <c r="G4" t="s">
        <v>5</v>
      </c>
      <c r="H4" t="s">
        <v>4</v>
      </c>
      <c r="I4" s="5" t="s">
        <v>35</v>
      </c>
      <c r="J4" s="6" t="s">
        <v>36</v>
      </c>
    </row>
    <row r="5" spans="3:10" x14ac:dyDescent="0.3">
      <c r="C5">
        <v>78</v>
      </c>
      <c r="D5">
        <v>79</v>
      </c>
      <c r="E5">
        <v>82</v>
      </c>
      <c r="F5">
        <v>87</v>
      </c>
      <c r="G5">
        <v>67</v>
      </c>
      <c r="H5">
        <v>89</v>
      </c>
      <c r="I5" s="5">
        <f>MAX(C5:H5)</f>
        <v>89</v>
      </c>
      <c r="J5" s="6">
        <f>MIN(C5:H5)</f>
        <v>67</v>
      </c>
    </row>
    <row r="6" spans="3:10" x14ac:dyDescent="0.3">
      <c r="C6">
        <v>79</v>
      </c>
      <c r="D6">
        <v>99</v>
      </c>
      <c r="E6">
        <v>84</v>
      </c>
      <c r="F6">
        <v>78</v>
      </c>
      <c r="G6">
        <v>89</v>
      </c>
      <c r="H6">
        <v>90</v>
      </c>
      <c r="I6" s="5">
        <f t="shared" ref="I6:I7" si="0">MAX(C6:H6)</f>
        <v>99</v>
      </c>
      <c r="J6" s="6">
        <f t="shared" ref="J6:J7" si="1">MIN(C6:H6)</f>
        <v>78</v>
      </c>
    </row>
    <row r="7" spans="3:10" x14ac:dyDescent="0.3">
      <c r="C7">
        <v>60</v>
      </c>
      <c r="D7">
        <v>60</v>
      </c>
      <c r="E7">
        <v>90</v>
      </c>
      <c r="F7">
        <v>77</v>
      </c>
      <c r="G7">
        <v>79</v>
      </c>
      <c r="H7">
        <v>60</v>
      </c>
      <c r="I7" s="5">
        <f t="shared" si="0"/>
        <v>90</v>
      </c>
      <c r="J7" s="6">
        <f t="shared" si="1"/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D50D3-8A98-4523-BE15-2E5ABB2752CC}">
  <dimension ref="A4:H7"/>
  <sheetViews>
    <sheetView workbookViewId="0">
      <selection activeCell="A4" sqref="A4:F7"/>
    </sheetView>
  </sheetViews>
  <sheetFormatPr defaultRowHeight="14.4" x14ac:dyDescent="0.3"/>
  <cols>
    <col min="8" max="8" width="30.33203125" customWidth="1"/>
  </cols>
  <sheetData>
    <row r="4" spans="1:8" x14ac:dyDescent="0.3">
      <c r="A4" t="s">
        <v>0</v>
      </c>
      <c r="B4" t="s">
        <v>1</v>
      </c>
      <c r="C4" t="s">
        <v>2</v>
      </c>
      <c r="D4" t="s">
        <v>3</v>
      </c>
      <c r="E4" t="s">
        <v>5</v>
      </c>
      <c r="F4" t="s">
        <v>4</v>
      </c>
      <c r="H4" t="s">
        <v>37</v>
      </c>
    </row>
    <row r="5" spans="1:8" x14ac:dyDescent="0.3">
      <c r="A5">
        <v>78</v>
      </c>
      <c r="B5">
        <v>79</v>
      </c>
      <c r="C5">
        <v>82</v>
      </c>
      <c r="D5">
        <v>87</v>
      </c>
      <c r="E5">
        <v>67</v>
      </c>
      <c r="F5">
        <v>89</v>
      </c>
      <c r="H5">
        <f>COUNT(A4:F5)</f>
        <v>6</v>
      </c>
    </row>
    <row r="6" spans="1:8" x14ac:dyDescent="0.3">
      <c r="A6">
        <v>79</v>
      </c>
      <c r="B6">
        <v>99</v>
      </c>
      <c r="C6" s="7"/>
      <c r="D6">
        <v>78</v>
      </c>
      <c r="E6">
        <v>89</v>
      </c>
      <c r="F6">
        <v>90</v>
      </c>
      <c r="H6">
        <f>COUNT(A6:F6)</f>
        <v>5</v>
      </c>
    </row>
    <row r="7" spans="1:8" x14ac:dyDescent="0.3">
      <c r="A7">
        <v>60</v>
      </c>
      <c r="B7">
        <v>60</v>
      </c>
      <c r="C7">
        <v>90</v>
      </c>
      <c r="D7" s="7"/>
      <c r="E7" s="7"/>
      <c r="F7">
        <v>60</v>
      </c>
      <c r="H7">
        <f>COUNT(A7:F7)</f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CCA12-1E8B-43E3-BD0A-A4283B4E5E7E}">
  <dimension ref="A4:G16"/>
  <sheetViews>
    <sheetView workbookViewId="0">
      <selection activeCell="B13" sqref="B13:E16"/>
    </sheetView>
  </sheetViews>
  <sheetFormatPr defaultRowHeight="14.4" x14ac:dyDescent="0.3"/>
  <sheetData>
    <row r="4" spans="1:7" x14ac:dyDescent="0.3">
      <c r="A4" t="s">
        <v>11</v>
      </c>
      <c r="B4" t="s">
        <v>0</v>
      </c>
      <c r="C4" t="s">
        <v>1</v>
      </c>
      <c r="D4" t="s">
        <v>2</v>
      </c>
      <c r="E4" t="s">
        <v>3</v>
      </c>
      <c r="F4" t="s">
        <v>5</v>
      </c>
      <c r="G4" t="s">
        <v>4</v>
      </c>
    </row>
    <row r="5" spans="1:7" x14ac:dyDescent="0.3">
      <c r="A5" t="s">
        <v>19</v>
      </c>
      <c r="B5">
        <v>78</v>
      </c>
      <c r="C5">
        <v>79</v>
      </c>
      <c r="D5">
        <v>82</v>
      </c>
      <c r="E5">
        <v>87</v>
      </c>
      <c r="F5">
        <v>67</v>
      </c>
      <c r="G5">
        <v>89</v>
      </c>
    </row>
    <row r="6" spans="1:7" x14ac:dyDescent="0.3">
      <c r="A6" t="s">
        <v>14</v>
      </c>
      <c r="B6">
        <v>79</v>
      </c>
      <c r="C6">
        <v>99</v>
      </c>
      <c r="D6" s="7"/>
      <c r="E6">
        <v>78</v>
      </c>
      <c r="F6">
        <v>89</v>
      </c>
      <c r="G6">
        <v>90</v>
      </c>
    </row>
    <row r="7" spans="1:7" x14ac:dyDescent="0.3">
      <c r="A7" t="s">
        <v>40</v>
      </c>
      <c r="B7">
        <v>60</v>
      </c>
      <c r="C7">
        <v>60</v>
      </c>
      <c r="D7">
        <v>90</v>
      </c>
      <c r="E7" s="7"/>
      <c r="F7" s="7"/>
      <c r="G7">
        <v>60</v>
      </c>
    </row>
    <row r="13" spans="1:7" x14ac:dyDescent="0.3">
      <c r="B13" s="1" t="s">
        <v>38</v>
      </c>
      <c r="C13" s="1"/>
      <c r="D13" s="1"/>
      <c r="E13" s="1">
        <f>COUNTA(B4:G4)</f>
        <v>6</v>
      </c>
    </row>
    <row r="14" spans="1:7" x14ac:dyDescent="0.3">
      <c r="B14" s="1" t="s">
        <v>39</v>
      </c>
      <c r="C14" s="1"/>
      <c r="D14" s="1"/>
      <c r="E14" s="1">
        <f>COUNTA(A5:A7)</f>
        <v>3</v>
      </c>
    </row>
    <row r="15" spans="1:7" x14ac:dyDescent="0.3">
      <c r="B15" s="1"/>
      <c r="C15" s="1"/>
      <c r="D15" s="1"/>
      <c r="E15" s="1"/>
    </row>
    <row r="16" spans="1:7" x14ac:dyDescent="0.3">
      <c r="B16" s="1" t="s">
        <v>41</v>
      </c>
      <c r="C16" s="1"/>
      <c r="D16" s="1"/>
      <c r="E16" s="1">
        <f>COUNTA(B5:G7)</f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A1C7-3CFA-46D9-ACFD-1147EA1FE9E1}">
  <dimension ref="B5:D12"/>
  <sheetViews>
    <sheetView workbookViewId="0">
      <selection activeCell="B12" sqref="B12"/>
    </sheetView>
  </sheetViews>
  <sheetFormatPr defaultRowHeight="14.4" x14ac:dyDescent="0.3"/>
  <sheetData>
    <row r="5" spans="2:4" x14ac:dyDescent="0.3">
      <c r="B5" t="s">
        <v>11</v>
      </c>
      <c r="C5" t="s">
        <v>0</v>
      </c>
      <c r="D5" t="s">
        <v>1</v>
      </c>
    </row>
    <row r="6" spans="2:4" x14ac:dyDescent="0.3">
      <c r="B6" t="s">
        <v>19</v>
      </c>
      <c r="C6">
        <v>78</v>
      </c>
      <c r="D6">
        <v>79</v>
      </c>
    </row>
    <row r="7" spans="2:4" x14ac:dyDescent="0.3">
      <c r="B7" t="s">
        <v>14</v>
      </c>
      <c r="C7">
        <v>79</v>
      </c>
      <c r="D7">
        <v>99</v>
      </c>
    </row>
    <row r="8" spans="2:4" x14ac:dyDescent="0.3">
      <c r="B8" t="s">
        <v>40</v>
      </c>
      <c r="C8">
        <v>60</v>
      </c>
      <c r="D8">
        <v>60</v>
      </c>
    </row>
    <row r="11" spans="2:4" x14ac:dyDescent="0.3">
      <c r="B11" s="1" t="s">
        <v>42</v>
      </c>
    </row>
    <row r="12" spans="2:4" x14ac:dyDescent="0.3">
      <c r="B12" s="6" t="str">
        <f>TRIM(B6)</f>
        <v>MBAPI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8F6F5-9F24-45D9-BA12-BC85B220B265}">
  <dimension ref="B3:D10"/>
  <sheetViews>
    <sheetView workbookViewId="0">
      <selection activeCell="D11" sqref="D11"/>
    </sheetView>
  </sheetViews>
  <sheetFormatPr defaultRowHeight="14.4" x14ac:dyDescent="0.3"/>
  <sheetData>
    <row r="3" spans="2:4" x14ac:dyDescent="0.3">
      <c r="B3" t="s">
        <v>43</v>
      </c>
    </row>
    <row r="5" spans="2:4" x14ac:dyDescent="0.3">
      <c r="B5">
        <v>200</v>
      </c>
      <c r="D5" t="b">
        <f>AND(B5&gt;100,B5&lt;500)</f>
        <v>1</v>
      </c>
    </row>
    <row r="6" spans="2:4" x14ac:dyDescent="0.3">
      <c r="B6">
        <v>300</v>
      </c>
      <c r="D6" t="b">
        <f t="shared" ref="D6:D10" si="0">AND(B6&gt;100,B6&lt;500)</f>
        <v>1</v>
      </c>
    </row>
    <row r="7" spans="2:4" x14ac:dyDescent="0.3">
      <c r="B7">
        <v>400</v>
      </c>
      <c r="D7" t="b">
        <f t="shared" si="0"/>
        <v>1</v>
      </c>
    </row>
    <row r="8" spans="2:4" x14ac:dyDescent="0.3">
      <c r="B8">
        <v>101</v>
      </c>
      <c r="D8" t="b">
        <f t="shared" si="0"/>
        <v>1</v>
      </c>
    </row>
    <row r="9" spans="2:4" x14ac:dyDescent="0.3">
      <c r="B9">
        <v>69</v>
      </c>
      <c r="D9" t="b">
        <f t="shared" si="0"/>
        <v>0</v>
      </c>
    </row>
    <row r="10" spans="2:4" x14ac:dyDescent="0.3">
      <c r="B10">
        <v>99</v>
      </c>
      <c r="D10" t="b">
        <f t="shared" si="0"/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9AFB2-C8D8-45D1-ACAF-26A3DFF116C6}">
  <dimension ref="B3:D10"/>
  <sheetViews>
    <sheetView workbookViewId="0">
      <selection activeCell="D5" sqref="D5:D10"/>
    </sheetView>
  </sheetViews>
  <sheetFormatPr defaultRowHeight="14.4" x14ac:dyDescent="0.3"/>
  <sheetData>
    <row r="3" spans="2:4" x14ac:dyDescent="0.3">
      <c r="B3" t="s">
        <v>44</v>
      </c>
    </row>
    <row r="5" spans="2:4" x14ac:dyDescent="0.3">
      <c r="B5">
        <v>99</v>
      </c>
      <c r="D5" t="b">
        <f t="shared" ref="D5:D10" si="0">OR(B5&lt;100,B5&lt;50)</f>
        <v>1</v>
      </c>
    </row>
    <row r="6" spans="2:4" x14ac:dyDescent="0.3">
      <c r="B6">
        <v>101</v>
      </c>
      <c r="D6" t="b">
        <f t="shared" si="0"/>
        <v>0</v>
      </c>
    </row>
    <row r="7" spans="2:4" x14ac:dyDescent="0.3">
      <c r="B7">
        <v>88</v>
      </c>
      <c r="D7" t="b">
        <f t="shared" si="0"/>
        <v>1</v>
      </c>
    </row>
    <row r="8" spans="2:4" x14ac:dyDescent="0.3">
      <c r="B8">
        <v>85</v>
      </c>
      <c r="D8" t="b">
        <f t="shared" si="0"/>
        <v>1</v>
      </c>
    </row>
    <row r="9" spans="2:4" x14ac:dyDescent="0.3">
      <c r="B9">
        <v>79</v>
      </c>
      <c r="D9" t="b">
        <f t="shared" si="0"/>
        <v>1</v>
      </c>
    </row>
    <row r="10" spans="2:4" x14ac:dyDescent="0.3">
      <c r="B10">
        <v>700</v>
      </c>
      <c r="D10" t="b">
        <f t="shared" si="0"/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2FFB5-CDC6-45E8-85A6-79FE98B07EB1}">
  <dimension ref="B3:D11"/>
  <sheetViews>
    <sheetView workbookViewId="0">
      <selection activeCell="B5" sqref="B5:D11"/>
    </sheetView>
  </sheetViews>
  <sheetFormatPr defaultRowHeight="14.4" x14ac:dyDescent="0.3"/>
  <sheetData>
    <row r="3" spans="2:4" x14ac:dyDescent="0.3">
      <c r="B3" t="s">
        <v>45</v>
      </c>
    </row>
    <row r="5" spans="2:4" x14ac:dyDescent="0.3">
      <c r="B5" s="1">
        <v>100</v>
      </c>
      <c r="C5" s="1"/>
      <c r="D5" s="1" t="b">
        <f>NOT(B5&gt;50)</f>
        <v>0</v>
      </c>
    </row>
    <row r="6" spans="2:4" x14ac:dyDescent="0.3">
      <c r="B6" s="1">
        <v>51</v>
      </c>
      <c r="C6" s="1"/>
      <c r="D6" s="1" t="b">
        <f t="shared" ref="D6:D10" si="0">NOT(B6&gt;50)</f>
        <v>0</v>
      </c>
    </row>
    <row r="7" spans="2:4" x14ac:dyDescent="0.3">
      <c r="B7" s="1">
        <v>33</v>
      </c>
      <c r="C7" s="1"/>
      <c r="D7" s="1" t="b">
        <f t="shared" si="0"/>
        <v>1</v>
      </c>
    </row>
    <row r="8" spans="2:4" x14ac:dyDescent="0.3">
      <c r="B8" s="1">
        <v>22</v>
      </c>
      <c r="C8" s="1"/>
      <c r="D8" s="1" t="b">
        <f t="shared" si="0"/>
        <v>1</v>
      </c>
    </row>
    <row r="9" spans="2:4" x14ac:dyDescent="0.3">
      <c r="B9" s="1">
        <v>77</v>
      </c>
      <c r="C9" s="1"/>
      <c r="D9" s="1" t="b">
        <f t="shared" si="0"/>
        <v>0</v>
      </c>
    </row>
    <row r="10" spans="2:4" x14ac:dyDescent="0.3">
      <c r="B10" s="1">
        <v>49</v>
      </c>
      <c r="C10" s="1"/>
      <c r="D10" s="1" t="b">
        <f t="shared" si="0"/>
        <v>1</v>
      </c>
    </row>
    <row r="11" spans="2:4" x14ac:dyDescent="0.3">
      <c r="B11" s="1"/>
      <c r="C11" s="1"/>
      <c r="D11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5D4B1-D7F1-4508-866F-939A530CD447}">
  <dimension ref="B6:I18"/>
  <sheetViews>
    <sheetView workbookViewId="0">
      <selection activeCell="E22" sqref="E22"/>
    </sheetView>
  </sheetViews>
  <sheetFormatPr defaultRowHeight="14.4" x14ac:dyDescent="0.3"/>
  <sheetData>
    <row r="6" spans="2:9" x14ac:dyDescent="0.3">
      <c r="B6" s="2" t="s">
        <v>17</v>
      </c>
      <c r="C6" t="s">
        <v>11</v>
      </c>
      <c r="D6" t="s">
        <v>0</v>
      </c>
      <c r="E6" t="s">
        <v>1</v>
      </c>
      <c r="F6" t="s">
        <v>2</v>
      </c>
      <c r="G6" t="s">
        <v>3</v>
      </c>
      <c r="H6" t="s">
        <v>5</v>
      </c>
      <c r="I6" t="s">
        <v>49</v>
      </c>
    </row>
    <row r="7" spans="2:9" x14ac:dyDescent="0.3">
      <c r="B7" s="2">
        <v>1</v>
      </c>
      <c r="C7" t="s">
        <v>46</v>
      </c>
      <c r="D7">
        <v>78</v>
      </c>
      <c r="E7">
        <v>79</v>
      </c>
      <c r="F7">
        <v>82</v>
      </c>
      <c r="G7">
        <v>87</v>
      </c>
      <c r="H7">
        <v>67</v>
      </c>
      <c r="I7">
        <f>SUM(D7:H7)</f>
        <v>393</v>
      </c>
    </row>
    <row r="8" spans="2:9" x14ac:dyDescent="0.3">
      <c r="B8" s="2">
        <v>2</v>
      </c>
      <c r="C8" t="s">
        <v>47</v>
      </c>
      <c r="D8">
        <v>79</v>
      </c>
      <c r="E8">
        <v>99</v>
      </c>
      <c r="F8">
        <v>84</v>
      </c>
      <c r="G8">
        <v>78</v>
      </c>
      <c r="H8">
        <v>89</v>
      </c>
      <c r="I8">
        <f t="shared" ref="I8:I9" si="0">SUM(D8:H8)</f>
        <v>429</v>
      </c>
    </row>
    <row r="9" spans="2:9" x14ac:dyDescent="0.3">
      <c r="B9" s="2">
        <v>3</v>
      </c>
      <c r="C9" t="s">
        <v>48</v>
      </c>
      <c r="D9">
        <v>60</v>
      </c>
      <c r="E9">
        <v>60</v>
      </c>
      <c r="F9">
        <v>90</v>
      </c>
      <c r="G9">
        <v>77</v>
      </c>
      <c r="H9">
        <v>79</v>
      </c>
      <c r="I9">
        <f t="shared" si="0"/>
        <v>366</v>
      </c>
    </row>
    <row r="14" spans="2:9" x14ac:dyDescent="0.3">
      <c r="B14" t="s">
        <v>50</v>
      </c>
    </row>
    <row r="15" spans="2:9" x14ac:dyDescent="0.3">
      <c r="D15">
        <v>2</v>
      </c>
    </row>
    <row r="16" spans="2:9" x14ac:dyDescent="0.3">
      <c r="B16" s="1" t="s">
        <v>11</v>
      </c>
      <c r="C16" s="1" t="str">
        <f>VLOOKUP(D15,B6:I9,2,FALSE)</f>
        <v>RONI</v>
      </c>
    </row>
    <row r="17" spans="2:3" x14ac:dyDescent="0.3">
      <c r="B17" s="1" t="s">
        <v>0</v>
      </c>
      <c r="C17" s="1">
        <f>VLOOKUP(D15,B7:I10,3,FALSE)</f>
        <v>79</v>
      </c>
    </row>
    <row r="18" spans="2:3" x14ac:dyDescent="0.3">
      <c r="B18" s="1" t="s">
        <v>1</v>
      </c>
      <c r="C18" s="1">
        <f>VLOOKUP(D15,B8:I11,4,FALSE)</f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4E0DA-90DD-48EF-9F1C-31CCA0ECB184}">
  <dimension ref="B6:I19"/>
  <sheetViews>
    <sheetView workbookViewId="0">
      <selection activeCell="B20" sqref="B20"/>
    </sheetView>
  </sheetViews>
  <sheetFormatPr defaultRowHeight="14.4" x14ac:dyDescent="0.3"/>
  <sheetData>
    <row r="6" spans="2:9" x14ac:dyDescent="0.3">
      <c r="B6" s="2" t="s">
        <v>17</v>
      </c>
      <c r="C6" t="s">
        <v>11</v>
      </c>
      <c r="D6" t="s">
        <v>0</v>
      </c>
      <c r="E6" t="s">
        <v>1</v>
      </c>
      <c r="F6" t="s">
        <v>2</v>
      </c>
      <c r="G6" t="s">
        <v>3</v>
      </c>
      <c r="H6" t="s">
        <v>5</v>
      </c>
      <c r="I6" t="s">
        <v>49</v>
      </c>
    </row>
    <row r="7" spans="2:9" x14ac:dyDescent="0.3">
      <c r="B7" s="2">
        <v>1</v>
      </c>
      <c r="C7" t="s">
        <v>46</v>
      </c>
      <c r="D7">
        <v>78</v>
      </c>
      <c r="E7">
        <v>79</v>
      </c>
      <c r="F7">
        <v>82</v>
      </c>
      <c r="G7">
        <v>87</v>
      </c>
      <c r="H7">
        <v>67</v>
      </c>
      <c r="I7">
        <f>SUM(D7:H7)</f>
        <v>393</v>
      </c>
    </row>
    <row r="8" spans="2:9" x14ac:dyDescent="0.3">
      <c r="B8" s="2">
        <v>2</v>
      </c>
      <c r="C8" t="s">
        <v>47</v>
      </c>
      <c r="D8">
        <v>79</v>
      </c>
      <c r="E8">
        <v>99</v>
      </c>
      <c r="F8">
        <v>84</v>
      </c>
      <c r="G8">
        <v>78</v>
      </c>
      <c r="H8">
        <v>89</v>
      </c>
      <c r="I8">
        <f t="shared" ref="I8:I9" si="0">SUM(D8:H8)</f>
        <v>429</v>
      </c>
    </row>
    <row r="9" spans="2:9" x14ac:dyDescent="0.3">
      <c r="B9" s="2">
        <v>3</v>
      </c>
      <c r="C9" t="s">
        <v>48</v>
      </c>
      <c r="D9">
        <v>60</v>
      </c>
      <c r="E9">
        <v>60</v>
      </c>
      <c r="F9">
        <v>90</v>
      </c>
      <c r="G9">
        <v>77</v>
      </c>
      <c r="H9">
        <v>79</v>
      </c>
      <c r="I9">
        <f t="shared" si="0"/>
        <v>366</v>
      </c>
    </row>
    <row r="14" spans="2:9" x14ac:dyDescent="0.3">
      <c r="B14" t="s">
        <v>51</v>
      </c>
    </row>
    <row r="15" spans="2:9" x14ac:dyDescent="0.3">
      <c r="B15" t="s">
        <v>52</v>
      </c>
    </row>
    <row r="16" spans="2:9" x14ac:dyDescent="0.3">
      <c r="B16">
        <f>HLOOKUP(D6,B6:H9,3)</f>
        <v>79</v>
      </c>
    </row>
    <row r="18" spans="2:2" x14ac:dyDescent="0.3">
      <c r="B18" t="s">
        <v>53</v>
      </c>
    </row>
    <row r="19" spans="2:2" x14ac:dyDescent="0.3">
      <c r="B19">
        <f>HLOOKUP(F6,B6:H9,2)</f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14325-CD16-4BCB-A53A-BC6A65800319}">
  <dimension ref="B4:H11"/>
  <sheetViews>
    <sheetView workbookViewId="0">
      <selection activeCell="C11" sqref="C11"/>
    </sheetView>
  </sheetViews>
  <sheetFormatPr defaultRowHeight="14.4" x14ac:dyDescent="0.3"/>
  <sheetData>
    <row r="4" spans="2:8" x14ac:dyDescent="0.3">
      <c r="B4" t="s">
        <v>0</v>
      </c>
      <c r="C4" t="s">
        <v>1</v>
      </c>
      <c r="D4" t="s">
        <v>2</v>
      </c>
      <c r="E4" t="s">
        <v>3</v>
      </c>
      <c r="F4" t="s">
        <v>5</v>
      </c>
      <c r="G4" t="s">
        <v>4</v>
      </c>
    </row>
    <row r="5" spans="2:8" x14ac:dyDescent="0.3">
      <c r="B5">
        <v>78</v>
      </c>
      <c r="C5">
        <v>79</v>
      </c>
      <c r="D5">
        <v>82</v>
      </c>
      <c r="E5">
        <v>87</v>
      </c>
      <c r="F5">
        <v>67</v>
      </c>
      <c r="G5">
        <v>89</v>
      </c>
    </row>
    <row r="6" spans="2:8" x14ac:dyDescent="0.3">
      <c r="B6">
        <v>79</v>
      </c>
      <c r="C6">
        <v>99</v>
      </c>
      <c r="D6">
        <v>84</v>
      </c>
      <c r="E6">
        <v>78</v>
      </c>
      <c r="F6">
        <v>89</v>
      </c>
      <c r="G6">
        <v>90</v>
      </c>
    </row>
    <row r="7" spans="2:8" x14ac:dyDescent="0.3">
      <c r="B7">
        <v>60</v>
      </c>
      <c r="C7">
        <v>60</v>
      </c>
      <c r="D7">
        <v>90</v>
      </c>
      <c r="E7">
        <v>77</v>
      </c>
      <c r="F7">
        <v>79</v>
      </c>
      <c r="G7">
        <v>60</v>
      </c>
    </row>
    <row r="11" spans="2:8" x14ac:dyDescent="0.3">
      <c r="B11" s="1" t="s">
        <v>10</v>
      </c>
      <c r="C11" s="1" cm="1">
        <f t="array" ref="C11:H11">CHOOSE(2,B5:G5,B7:G7)</f>
        <v>60</v>
      </c>
      <c r="D11" s="1">
        <v>60</v>
      </c>
      <c r="E11" s="1">
        <v>90</v>
      </c>
      <c r="F11" s="1">
        <v>77</v>
      </c>
      <c r="G11" s="1">
        <v>79</v>
      </c>
      <c r="H11" s="1">
        <v>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B1AC3-8FAA-4492-A73C-5823D6F0FCB4}">
  <dimension ref="B7:D13"/>
  <sheetViews>
    <sheetView workbookViewId="0">
      <selection activeCell="C10" sqref="C10"/>
    </sheetView>
  </sheetViews>
  <sheetFormatPr defaultRowHeight="14.4" x14ac:dyDescent="0.3"/>
  <sheetData>
    <row r="7" spans="2:4" x14ac:dyDescent="0.3">
      <c r="B7">
        <v>66</v>
      </c>
    </row>
    <row r="9" spans="2:4" x14ac:dyDescent="0.3">
      <c r="D9" s="1" t="s">
        <v>54</v>
      </c>
    </row>
    <row r="10" spans="2:4" x14ac:dyDescent="0.3">
      <c r="D10" s="1">
        <f>PRODUCT(B7,B13)</f>
        <v>660</v>
      </c>
    </row>
    <row r="13" spans="2:4" x14ac:dyDescent="0.3">
      <c r="B13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DDC1-0600-433B-A7AF-099FBDE19406}">
  <dimension ref="A4:D15"/>
  <sheetViews>
    <sheetView workbookViewId="0">
      <selection activeCell="D4" sqref="D4:D15"/>
    </sheetView>
  </sheetViews>
  <sheetFormatPr defaultRowHeight="14.4" x14ac:dyDescent="0.3"/>
  <sheetData>
    <row r="4" spans="1:4" x14ac:dyDescent="0.3">
      <c r="A4" t="s">
        <v>56</v>
      </c>
      <c r="B4" t="s">
        <v>55</v>
      </c>
      <c r="D4" s="1" t="s">
        <v>7</v>
      </c>
    </row>
    <row r="5" spans="1:4" x14ac:dyDescent="0.3">
      <c r="D5" s="1"/>
    </row>
    <row r="6" spans="1:4" x14ac:dyDescent="0.3">
      <c r="A6">
        <v>2</v>
      </c>
      <c r="B6">
        <v>2</v>
      </c>
      <c r="D6" s="1">
        <f>POWER(A6,B6)</f>
        <v>4</v>
      </c>
    </row>
    <row r="7" spans="1:4" x14ac:dyDescent="0.3">
      <c r="A7">
        <v>2</v>
      </c>
      <c r="B7">
        <v>3</v>
      </c>
      <c r="D7" s="1">
        <f t="shared" ref="D7:D14" si="0">POWER(A7,B7)</f>
        <v>8</v>
      </c>
    </row>
    <row r="8" spans="1:4" x14ac:dyDescent="0.3">
      <c r="A8">
        <v>2</v>
      </c>
      <c r="B8">
        <v>4</v>
      </c>
      <c r="D8" s="1">
        <f t="shared" si="0"/>
        <v>16</v>
      </c>
    </row>
    <row r="9" spans="1:4" x14ac:dyDescent="0.3">
      <c r="A9">
        <v>2</v>
      </c>
      <c r="B9">
        <v>5</v>
      </c>
      <c r="D9" s="1">
        <f t="shared" si="0"/>
        <v>32</v>
      </c>
    </row>
    <row r="10" spans="1:4" x14ac:dyDescent="0.3">
      <c r="A10">
        <v>2</v>
      </c>
      <c r="B10">
        <v>6</v>
      </c>
      <c r="D10" s="1">
        <f t="shared" si="0"/>
        <v>64</v>
      </c>
    </row>
    <row r="11" spans="1:4" x14ac:dyDescent="0.3">
      <c r="A11">
        <v>3</v>
      </c>
      <c r="B11">
        <v>8</v>
      </c>
      <c r="D11" s="1">
        <f t="shared" si="0"/>
        <v>6561</v>
      </c>
    </row>
    <row r="12" spans="1:4" x14ac:dyDescent="0.3">
      <c r="A12">
        <v>3</v>
      </c>
      <c r="B12">
        <v>9</v>
      </c>
      <c r="D12" s="1">
        <f t="shared" si="0"/>
        <v>19683</v>
      </c>
    </row>
    <row r="13" spans="1:4" x14ac:dyDescent="0.3">
      <c r="A13">
        <v>3</v>
      </c>
      <c r="B13">
        <v>2</v>
      </c>
      <c r="D13" s="1">
        <f t="shared" si="0"/>
        <v>9</v>
      </c>
    </row>
    <row r="14" spans="1:4" x14ac:dyDescent="0.3">
      <c r="A14">
        <v>3</v>
      </c>
      <c r="B14">
        <v>5</v>
      </c>
      <c r="D14" s="1">
        <f t="shared" si="0"/>
        <v>243</v>
      </c>
    </row>
    <row r="15" spans="1:4" x14ac:dyDescent="0.3">
      <c r="D15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E6F8A-2D89-4FE7-B18F-69415ABF6E23}">
  <dimension ref="A5:C10"/>
  <sheetViews>
    <sheetView workbookViewId="0">
      <selection activeCell="D8" sqref="D8"/>
    </sheetView>
  </sheetViews>
  <sheetFormatPr defaultRowHeight="14.4" x14ac:dyDescent="0.3"/>
  <sheetData>
    <row r="5" spans="1:3" x14ac:dyDescent="0.3">
      <c r="A5" t="s">
        <v>57</v>
      </c>
      <c r="C5" t="s">
        <v>7</v>
      </c>
    </row>
    <row r="7" spans="1:3" x14ac:dyDescent="0.3">
      <c r="A7">
        <v>121</v>
      </c>
      <c r="C7" s="1">
        <f>SQRT(A7)</f>
        <v>11</v>
      </c>
    </row>
    <row r="8" spans="1:3" x14ac:dyDescent="0.3">
      <c r="A8">
        <v>225</v>
      </c>
      <c r="C8" s="1">
        <f t="shared" ref="C8:C10" si="0">SQRT(A8)</f>
        <v>15</v>
      </c>
    </row>
    <row r="9" spans="1:3" x14ac:dyDescent="0.3">
      <c r="A9">
        <v>64</v>
      </c>
      <c r="C9" s="1">
        <f t="shared" si="0"/>
        <v>8</v>
      </c>
    </row>
    <row r="10" spans="1:3" x14ac:dyDescent="0.3">
      <c r="A10">
        <v>9</v>
      </c>
      <c r="C10" s="1">
        <f t="shared" si="0"/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AE7DE-C575-4CC1-93FD-662F8C3F9A55}">
  <dimension ref="E6:H11"/>
  <sheetViews>
    <sheetView topLeftCell="D1" workbookViewId="0">
      <selection activeCell="G9" sqref="G9"/>
    </sheetView>
  </sheetViews>
  <sheetFormatPr defaultRowHeight="14.4" x14ac:dyDescent="0.3"/>
  <cols>
    <col min="8" max="8" width="11.5546875" customWidth="1"/>
  </cols>
  <sheetData>
    <row r="6" spans="5:8" x14ac:dyDescent="0.3">
      <c r="E6" t="s">
        <v>58</v>
      </c>
      <c r="H6" t="s">
        <v>7</v>
      </c>
    </row>
    <row r="8" spans="5:8" x14ac:dyDescent="0.3">
      <c r="E8" t="s">
        <v>59</v>
      </c>
      <c r="F8" t="s">
        <v>62</v>
      </c>
      <c r="H8" s="1" t="str">
        <f>CONCATENATE(E8,F8)</f>
        <v>SAYA MAKAN</v>
      </c>
    </row>
    <row r="9" spans="5:8" x14ac:dyDescent="0.3">
      <c r="E9" t="s">
        <v>60</v>
      </c>
      <c r="F9" t="s">
        <v>63</v>
      </c>
      <c r="H9" s="1" t="str">
        <f t="shared" ref="H9:H10" si="0">CONCATENATE(E9,F9)</f>
        <v>KAMU BELI</v>
      </c>
    </row>
    <row r="10" spans="5:8" x14ac:dyDescent="0.3">
      <c r="E10" t="s">
        <v>61</v>
      </c>
      <c r="F10" t="s">
        <v>64</v>
      </c>
      <c r="H10" s="1" t="str">
        <f t="shared" si="0"/>
        <v>KITA MASAK</v>
      </c>
    </row>
    <row r="11" spans="5:8" x14ac:dyDescent="0.3">
      <c r="H11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D37C9-12F2-4900-99F3-17B27F8163EA}">
  <dimension ref="A3:E8"/>
  <sheetViews>
    <sheetView workbookViewId="0">
      <selection activeCell="D9" sqref="D9"/>
    </sheetView>
  </sheetViews>
  <sheetFormatPr defaultRowHeight="14.4" x14ac:dyDescent="0.3"/>
  <sheetData>
    <row r="3" spans="1:5" x14ac:dyDescent="0.3">
      <c r="A3" t="s">
        <v>66</v>
      </c>
      <c r="E3" t="s">
        <v>65</v>
      </c>
    </row>
    <row r="5" spans="1:5" x14ac:dyDescent="0.3">
      <c r="A5">
        <v>6666.99</v>
      </c>
      <c r="E5" s="1">
        <f>CEILING(A5,1)</f>
        <v>6667</v>
      </c>
    </row>
    <row r="6" spans="1:5" x14ac:dyDescent="0.3">
      <c r="A6">
        <v>44.55</v>
      </c>
      <c r="E6" s="1">
        <f t="shared" ref="E6:E8" si="0">CEILING(A6,1)</f>
        <v>45</v>
      </c>
    </row>
    <row r="7" spans="1:5" x14ac:dyDescent="0.3">
      <c r="A7">
        <v>7.33</v>
      </c>
      <c r="E7" s="1">
        <f t="shared" si="0"/>
        <v>8</v>
      </c>
    </row>
    <row r="8" spans="1:5" x14ac:dyDescent="0.3">
      <c r="A8">
        <v>123.456</v>
      </c>
      <c r="E8" s="1">
        <f t="shared" si="0"/>
        <v>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2E555-053C-4CE5-91AA-FF8DDA86AC15}">
  <dimension ref="A6:E16"/>
  <sheetViews>
    <sheetView tabSelected="1" workbookViewId="0">
      <selection activeCell="E14" sqref="E14"/>
    </sheetView>
  </sheetViews>
  <sheetFormatPr defaultRowHeight="14.4" x14ac:dyDescent="0.3"/>
  <sheetData>
    <row r="6" spans="1:5" x14ac:dyDescent="0.3">
      <c r="B6" s="3" t="s">
        <v>17</v>
      </c>
      <c r="C6" s="3" t="s">
        <v>11</v>
      </c>
      <c r="D6" s="3" t="s">
        <v>20</v>
      </c>
      <c r="E6" s="3" t="s">
        <v>21</v>
      </c>
    </row>
    <row r="7" spans="1:5" x14ac:dyDescent="0.3">
      <c r="B7">
        <v>1</v>
      </c>
      <c r="C7" t="s">
        <v>12</v>
      </c>
      <c r="D7">
        <v>23</v>
      </c>
      <c r="E7" t="s">
        <v>22</v>
      </c>
    </row>
    <row r="8" spans="1:5" x14ac:dyDescent="0.3">
      <c r="B8">
        <v>2</v>
      </c>
      <c r="C8" t="s">
        <v>13</v>
      </c>
      <c r="D8">
        <v>23</v>
      </c>
      <c r="E8" t="s">
        <v>25</v>
      </c>
    </row>
    <row r="9" spans="1:5" x14ac:dyDescent="0.3">
      <c r="B9">
        <v>3</v>
      </c>
      <c r="C9" t="s">
        <v>14</v>
      </c>
      <c r="D9">
        <v>34</v>
      </c>
      <c r="E9" t="s">
        <v>23</v>
      </c>
    </row>
    <row r="10" spans="1:5" x14ac:dyDescent="0.3">
      <c r="B10">
        <v>4</v>
      </c>
      <c r="C10" t="s">
        <v>15</v>
      </c>
      <c r="D10">
        <v>31</v>
      </c>
      <c r="E10" t="s">
        <v>24</v>
      </c>
    </row>
    <row r="11" spans="1:5" x14ac:dyDescent="0.3">
      <c r="B11">
        <v>5</v>
      </c>
      <c r="C11" t="s">
        <v>16</v>
      </c>
      <c r="D11">
        <v>30</v>
      </c>
      <c r="E11" t="s">
        <v>25</v>
      </c>
    </row>
    <row r="12" spans="1:5" x14ac:dyDescent="0.3">
      <c r="B12">
        <v>6</v>
      </c>
      <c r="C12" t="s">
        <v>18</v>
      </c>
      <c r="D12">
        <v>30</v>
      </c>
      <c r="E12" t="s">
        <v>25</v>
      </c>
    </row>
    <row r="13" spans="1:5" x14ac:dyDescent="0.3">
      <c r="B13">
        <v>7</v>
      </c>
      <c r="C13" t="s">
        <v>19</v>
      </c>
      <c r="D13">
        <v>30</v>
      </c>
      <c r="E13" t="s">
        <v>25</v>
      </c>
    </row>
    <row r="15" spans="1:5" x14ac:dyDescent="0.3">
      <c r="A15" s="1" t="s">
        <v>67</v>
      </c>
      <c r="B15" s="1"/>
      <c r="C15" s="1"/>
    </row>
    <row r="16" spans="1:5" x14ac:dyDescent="0.3">
      <c r="A16" s="1"/>
      <c r="B16" s="6">
        <f>COUNTIF(B7:E13,"BELGIA")</f>
        <v>4</v>
      </c>
      <c r="C16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477A-C06A-4C1D-AE33-43C3F7155575}">
  <dimension ref="B2:G7"/>
  <sheetViews>
    <sheetView workbookViewId="0">
      <selection activeCell="F9" sqref="F9"/>
    </sheetView>
  </sheetViews>
  <sheetFormatPr defaultRowHeight="14.4" x14ac:dyDescent="0.3"/>
  <sheetData>
    <row r="2" spans="2:7" x14ac:dyDescent="0.3">
      <c r="B2" t="s">
        <v>70</v>
      </c>
      <c r="G2" t="s">
        <v>72</v>
      </c>
    </row>
    <row r="4" spans="2:7" x14ac:dyDescent="0.3">
      <c r="B4" t="s">
        <v>68</v>
      </c>
      <c r="G4" t="str">
        <f>PROPER(B4)</f>
        <v>Kota Jakarta</v>
      </c>
    </row>
    <row r="5" spans="2:7" x14ac:dyDescent="0.3">
      <c r="B5" t="s">
        <v>69</v>
      </c>
      <c r="G5" t="str">
        <f t="shared" ref="G5:G7" si="0">PROPER(B5)</f>
        <v>Bandung Penuh Mendung</v>
      </c>
    </row>
    <row r="6" spans="2:7" x14ac:dyDescent="0.3">
      <c r="B6" t="s">
        <v>71</v>
      </c>
      <c r="G6" t="str">
        <f t="shared" si="0"/>
        <v>Jepara Kota Ukir</v>
      </c>
    </row>
    <row r="7" spans="2:7" x14ac:dyDescent="0.3">
      <c r="B7" t="s">
        <v>73</v>
      </c>
      <c r="G7" t="str">
        <f t="shared" si="0"/>
        <v>Saya Tidak Suka Durian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FCB39-4CC9-464F-9861-1DBFD00880C2}">
  <dimension ref="A3:H11"/>
  <sheetViews>
    <sheetView workbookViewId="0">
      <selection activeCell="B14" sqref="B14"/>
    </sheetView>
  </sheetViews>
  <sheetFormatPr defaultRowHeight="14.4" x14ac:dyDescent="0.3"/>
  <sheetData>
    <row r="3" spans="1:8" x14ac:dyDescent="0.3">
      <c r="A3" t="s">
        <v>76</v>
      </c>
    </row>
    <row r="5" spans="1:8" x14ac:dyDescent="0.3">
      <c r="A5" s="7">
        <v>1</v>
      </c>
      <c r="B5">
        <v>2</v>
      </c>
      <c r="C5">
        <v>3</v>
      </c>
      <c r="D5">
        <v>4</v>
      </c>
      <c r="E5">
        <v>5</v>
      </c>
      <c r="F5">
        <v>6</v>
      </c>
      <c r="G5" s="7">
        <v>7</v>
      </c>
      <c r="H5">
        <v>8</v>
      </c>
    </row>
    <row r="10" spans="1:8" x14ac:dyDescent="0.3">
      <c r="A10" t="s">
        <v>74</v>
      </c>
    </row>
    <row r="11" spans="1:8" x14ac:dyDescent="0.3">
      <c r="B11" s="1">
        <f>_xlfn.DAYS(G5,A5)</f>
        <v>6</v>
      </c>
      <c r="C11" t="s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B5B2A-EABF-457A-90ED-7D6679652D80}">
  <dimension ref="A6:A8"/>
  <sheetViews>
    <sheetView workbookViewId="0">
      <selection activeCell="A8" sqref="A8"/>
    </sheetView>
  </sheetViews>
  <sheetFormatPr defaultRowHeight="14.4" x14ac:dyDescent="0.3"/>
  <cols>
    <col min="1" max="1" width="10.5546875" bestFit="1" customWidth="1"/>
  </cols>
  <sheetData>
    <row r="6" spans="1:1" x14ac:dyDescent="0.3">
      <c r="A6" t="s">
        <v>77</v>
      </c>
    </row>
    <row r="8" spans="1:1" x14ac:dyDescent="0.3">
      <c r="A8" s="8">
        <f>DATE(2022,12,12)</f>
        <v>44907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sum</vt:lpstr>
      <vt:lpstr>pengurangan</vt:lpstr>
      <vt:lpstr>perkalian</vt:lpstr>
      <vt:lpstr>pembagian</vt:lpstr>
      <vt:lpstr>AVERAGE</vt:lpstr>
      <vt:lpstr>SINGLE IF</vt:lpstr>
      <vt:lpstr>MULTI IF</vt:lpstr>
      <vt:lpstr>AREAS</vt:lpstr>
      <vt:lpstr>CHOOSE</vt:lpstr>
      <vt:lpstr>MATCH</vt:lpstr>
      <vt:lpstr>SUMIF</vt:lpstr>
      <vt:lpstr>MAX MIN</vt:lpstr>
      <vt:lpstr>COUNT</vt:lpstr>
      <vt:lpstr>COUNTA</vt:lpstr>
      <vt:lpstr>TRIM</vt:lpstr>
      <vt:lpstr>AND</vt:lpstr>
      <vt:lpstr>OR</vt:lpstr>
      <vt:lpstr>NOT</vt:lpstr>
      <vt:lpstr>VLOOKUP</vt:lpstr>
      <vt:lpstr>HLOOKUP</vt:lpstr>
      <vt:lpstr>CHOOSEE</vt:lpstr>
      <vt:lpstr>PRODUCTT</vt:lpstr>
      <vt:lpstr>POWER</vt:lpstr>
      <vt:lpstr>SQRT</vt:lpstr>
      <vt:lpstr>CONCATENATE</vt:lpstr>
      <vt:lpstr>CEILLING</vt:lpstr>
      <vt:lpstr>COUNTIF</vt:lpstr>
      <vt:lpstr>PROPER</vt:lpstr>
      <vt:lpstr>excel day</vt:lpstr>
      <vt:lpstr>excel 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ferdiansyah maulana</dc:creator>
  <cp:lastModifiedBy>ferdiansyah maulana</cp:lastModifiedBy>
  <dcterms:created xsi:type="dcterms:W3CDTF">2022-12-02T06:34:21Z</dcterms:created>
  <dcterms:modified xsi:type="dcterms:W3CDTF">2023-01-08T14:22:19Z</dcterms:modified>
</cp:coreProperties>
</file>