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ISTEMA ZITRO\COTI\COTI00000114\"/>
    </mc:Choice>
  </mc:AlternateContent>
  <xr:revisionPtr revIDLastSave="0" documentId="13_ncr:1_{83CE9588-F366-4FF2-B244-7D35917EE5C7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7" i="1"/>
  <c r="L30" i="1"/>
  <c r="L32" i="1"/>
  <c r="K26" i="1"/>
  <c r="K27" i="1"/>
  <c r="K30" i="1"/>
  <c r="K32" i="1"/>
  <c r="H26" i="1"/>
  <c r="H27" i="1"/>
  <c r="H28" i="1"/>
  <c r="H29" i="1"/>
  <c r="K29" i="1" s="1"/>
  <c r="H30" i="1"/>
  <c r="H31" i="1"/>
  <c r="K31" i="1" s="1"/>
  <c r="H32" i="1"/>
  <c r="H25" i="1"/>
  <c r="K25" i="1" s="1"/>
  <c r="H24" i="1"/>
  <c r="K24" i="1" s="1"/>
  <c r="L24" i="1" l="1"/>
  <c r="L31" i="1"/>
  <c r="L29" i="1"/>
  <c r="K28" i="1"/>
  <c r="L28" i="1" s="1"/>
  <c r="L25" i="1"/>
  <c r="L44" i="1"/>
  <c r="L46" i="1" l="1"/>
  <c r="L47" i="1" s="1"/>
</calcChain>
</file>

<file path=xl/sharedStrings.xml><?xml version="1.0" encoding="utf-8"?>
<sst xmlns="http://schemas.openxmlformats.org/spreadsheetml/2006/main" count="71" uniqueCount="60">
  <si>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</si>
  <si>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</si>
  <si>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</si>
  <si>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</si>
  <si>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</si>
  <si>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</si>
  <si>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</si>
  <si>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</si>
  <si>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</si>
  <si>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</si>
  <si>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</si>
  <si>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</si>
  <si>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LIMA</t>
  </si>
  <si>
    <t>COTIZACION</t>
  </si>
  <si>
    <t>PRECIO UNITARIO</t>
  </si>
  <si>
    <t>TOTAL</t>
  </si>
  <si>
    <t>IGV</t>
  </si>
  <si>
    <t>CLIENTE:</t>
  </si>
  <si>
    <t>CONTACTO:</t>
  </si>
  <si>
    <t>PROYECTO:</t>
  </si>
  <si>
    <t>CARGO:</t>
  </si>
  <si>
    <t>FECHA  DE VENCIMIENTO:</t>
  </si>
  <si>
    <t>REALIZADO:</t>
  </si>
  <si>
    <t>SUB TOTAL</t>
  </si>
  <si>
    <t xml:space="preserve"> 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</si>
  <si>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</si>
  <si>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</si>
  <si>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</si>
  <si>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</si>
  <si>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</si>
  <si>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</si>
  <si>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</si>
  <si>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</si>
  <si>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SUBTOTAL</t>
  </si>
  <si>
    <t>LOCAL:</t>
  </si>
  <si>
    <t>UBICACIÓN:</t>
  </si>
  <si>
    <t>DIRECCION:</t>
  </si>
  <si>
    <t>ORDEN DE TRABAJO</t>
  </si>
  <si>
    <t>RUC:</t>
  </si>
  <si>
    <t>UND</t>
  </si>
  <si>
    <t>UTILIDAD</t>
  </si>
  <si>
    <t>% UTIL</t>
  </si>
  <si>
    <t>UTIL</t>
  </si>
  <si>
    <t>COTI00000114</t>
  </si>
  <si>
    <t>MARTES, 4 DE JULIO DE 2023</t>
  </si>
  <si>
    <t>ZITRO SOLUCIONES INTEGRALES SAC</t>
  </si>
  <si>
    <t>SISTEMA DE DETECCION</t>
  </si>
  <si>
    <t>JIMMY MOISES ORTIZ ARANGUREN</t>
  </si>
  <si>
    <t>ADMINISTRACION</t>
  </si>
  <si>
    <t>VIERNES, 7 DE JULIO DE 2023</t>
  </si>
  <si>
    <t>CANALIZADO DE TUBERIA CONDUIT</t>
  </si>
  <si>
    <t>ML</t>
  </si>
  <si>
    <t>INSTALACION DE CAJAS OCTOGONALES Y DE PASE</t>
  </si>
  <si>
    <t>INSTALACION DE SIRENA CON LUZ ESTROBOSCÓPICA, ROJO, PARED</t>
  </si>
  <si>
    <t>INSTALACION DE CABLE FPLR 2X14 AWG POR METRO LINEAL</t>
  </si>
  <si>
    <t>SERVICIO ROTULADO DE  DETECTORES, PANEL, ESTACIONES MANUALES Y LUZ ESTROBOSCOPICA INCLUYE SUMINISTRO DE CINTA</t>
  </si>
  <si>
    <t>INSTALACION DE PANEL DE DETECCION DIRECCIONABLE, LAZO DE DIRECCIONES; DE 24 VDC 2 BATERIAS 12V 33AH SIMPLEX INCLUYE PROGRAMACION CON LOGICA DE PANEL</t>
  </si>
  <si>
    <t>SERVICIO DE PUESTA EN MARCHA:  PRUEBAS DE SISTEMA CACI CON SUPERVISION DEL CLIENTE DIRECTO Y INDIRECTO / CAPACITACION Y ENTREGA DE DOCUMENTACION DE SISTEMA</t>
  </si>
  <si>
    <t>INSTAALCION Y CONFIGURACION DE ESTACIÓN MANUAL DE DOBLE ACCIÓN -  DIRECCIONABLE</t>
  </si>
  <si>
    <t>INSTALACION Y CONFIGURACION DE SENSOR FOTOELÉCTRICO DE HUMO - DIRECCIONABLE CON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</si>
</sst>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84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0" fontId="10" fillId="0" borderId="22" xfId="1" applyFont="1" applyBorder="1" applyAlignment="1">
      <alignment horizont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wrapText="1"/>
    </xf>
    <xf numFmtId="0" fontId="10" fillId="0" borderId="21" xfId="1" applyFont="1" applyBorder="1" applyAlignment="1">
      <alignment horizontal="center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wrapText="1"/>
    </xf>
    <xf numFmtId="164" fontId="6" fillId="0" borderId="21" xfId="0" applyNumberFormat="1" applyFont="1" applyBorder="1" applyAlignment="1">
      <alignment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  <xf numFmtId="164" fontId="9" fillId="0" borderId="27" xfId="0" applyNumberFormat="1" applyFont="1" applyBorder="1" applyAlignment="1">
      <alignment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wrapText="1"/>
    </xf>
    <xf numFmtId="164" fontId="6" fillId="0" borderId="0" xfId="0" applyNumberFormat="1" applyFont="1" applyAlignment="1">
      <alignment wrapText="1"/>
    </xf>
    <xf numFmtId="0" fontId="0" fillId="0" borderId="21" xfId="0" applyBorder="1" applyAlignment="1">
      <alignment horizontal="left" vertical="center"/>
    </xf>
    <xf numFmtId="0" fontId="1" fillId="0" borderId="19" xfId="0" applyFont="1" applyBorder="1"/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6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2" fontId="6" fillId="0" borderId="15" xfId="0" applyNumberFormat="1" applyFont="1" applyBorder="1" applyAlignment="1">
      <alignment horizontal="left" vertical="center" wrapText="1"/>
    </xf>
    <xf numFmtId="2" fontId="6" fillId="0" borderId="2" xfId="0" applyNumberFormat="1" applyFont="1" applyBorder="1" applyAlignment="1">
      <alignment horizontal="left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3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1</xdr:col>
      <xdr:colOff>342900</xdr:colOff>
      <xdr:row>5</xdr:row>
      <xdr:rowOff>79267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BFCD6F-EF2C-4639-858D-F6B4E5F52C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3" t="20602" r="20990" b="20790"/>
        <a:stretch/>
      </xdr:blipFill>
      <xdr:spPr>
        <a:xfrm>
          <a:off x="228600" y="66675"/>
          <a:ext cx="895350" cy="89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view="pageBreakPreview" topLeftCell="A24" zoomScaleNormal="100" zoomScaleSheetLayoutView="100" workbookViewId="0">
      <selection activeCell="G29" sqref="G29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12" style="1" bestFit="1" customWidth="1"/>
    <col min="8" max="8" width="9.5703125" style="1" customWidth="1"/>
    <col min="9" max="9" width="6.28515625" style="1" hidden="1" customWidth="1"/>
    <col min="10" max="10" width="5.42578125" style="1" hidden="1" customWidth="1"/>
    <col min="11" max="11" width="10.7109375" style="1" customWidth="1"/>
    <col min="12" max="12" width="12.42578125" style="1" customWidth="1"/>
    <col min="13" max="16384" width="8.7109375" style="1"/>
  </cols>
  <sheetData>
    <row r="1" spans="1:12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6"/>
      <c r="L2" s="7"/>
    </row>
    <row r="3" spans="1:12" x14ac:dyDescent="0.2">
      <c r="A3" s="6"/>
      <c r="L3" s="7"/>
    </row>
    <row r="4" spans="1:12" ht="16.149999999999999" customHeight="1" x14ac:dyDescent="0.2">
      <c r="A4" s="6"/>
      <c r="D4" s="81" t="s">
        <v>13</v>
      </c>
      <c r="E4" s="81"/>
      <c r="F4" s="81"/>
      <c r="G4" s="81"/>
      <c r="I4" s="15"/>
      <c r="J4" s="15" t="s">
        <v>0</v>
      </c>
      <c r="K4" s="80" t="s">
        <v>43</v>
      </c>
      <c r="L4" s="80"/>
    </row>
    <row r="5" spans="1:12" ht="18" customHeight="1" x14ac:dyDescent="0.2">
      <c r="A5" s="6"/>
      <c r="K5" s="82"/>
      <c r="L5" s="82"/>
    </row>
    <row r="6" spans="1:12" x14ac:dyDescent="0.2">
      <c r="A6" s="6"/>
      <c r="K6" s="82"/>
      <c r="L6" s="82"/>
    </row>
    <row r="7" spans="1:12" ht="15.75" customHeight="1" x14ac:dyDescent="0.2">
      <c r="A7" s="51" t="s">
        <v>1</v>
      </c>
      <c r="B7" s="51"/>
      <c r="C7" s="83" t="s">
        <v>44</v>
      </c>
      <c r="D7" s="83"/>
      <c r="E7" s="83"/>
      <c r="F7" s="83"/>
      <c r="G7" s="83"/>
      <c r="H7" s="83"/>
      <c r="I7" s="83"/>
      <c r="J7" s="83"/>
      <c r="K7" s="83"/>
      <c r="L7" s="83"/>
    </row>
    <row r="8" spans="1:12" ht="15" customHeight="1" x14ac:dyDescent="0.2">
      <c r="A8" s="51" t="s">
        <v>17</v>
      </c>
      <c r="B8" s="51"/>
      <c r="C8" s="38" t="s">
        <v>45</v>
      </c>
      <c r="D8" s="38"/>
      <c r="E8" s="38"/>
      <c r="F8" s="38"/>
      <c r="G8" s="38"/>
      <c r="H8" s="38"/>
      <c r="I8" s="38"/>
      <c r="J8" s="38"/>
      <c r="K8" s="38"/>
      <c r="L8" s="38"/>
    </row>
    <row r="9" spans="1:12" ht="15" customHeight="1" x14ac:dyDescent="0.2">
      <c r="A9" s="51" t="s">
        <v>38</v>
      </c>
      <c r="B9" s="51"/>
      <c r="C9" s="38">
        <v>20608256467</v>
      </c>
      <c r="D9" s="38"/>
      <c r="E9" s="38"/>
      <c r="F9" s="38"/>
      <c r="G9" s="38"/>
      <c r="H9" s="38"/>
      <c r="I9" s="38"/>
      <c r="J9" s="38"/>
      <c r="K9" s="38"/>
      <c r="L9" s="38"/>
    </row>
    <row r="10" spans="1:12" ht="15" customHeight="1" x14ac:dyDescent="0.2">
      <c r="A10" s="51" t="s">
        <v>34</v>
      </c>
      <c r="B10" s="51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5" customHeight="1" x14ac:dyDescent="0.2">
      <c r="A11" s="51" t="s">
        <v>35</v>
      </c>
      <c r="B11" s="51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5" customHeight="1" x14ac:dyDescent="0.2">
      <c r="A12" s="51" t="s">
        <v>36</v>
      </c>
      <c r="B12" s="51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5" customHeight="1" x14ac:dyDescent="0.2">
      <c r="A13" s="51" t="s">
        <v>37</v>
      </c>
      <c r="B13" s="51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5" customHeight="1" x14ac:dyDescent="0.2">
      <c r="A14" s="51" t="s">
        <v>18</v>
      </c>
      <c r="B14" s="51"/>
      <c r="C14" s="83" t="s">
        <v>24</v>
      </c>
      <c r="D14" s="83"/>
      <c r="E14" s="83"/>
      <c r="F14" s="83"/>
      <c r="G14" s="83"/>
      <c r="H14" s="83"/>
      <c r="I14" s="83"/>
      <c r="J14" s="83"/>
      <c r="K14" s="83"/>
      <c r="L14" s="83"/>
    </row>
    <row r="15" spans="1:12" ht="15" customHeight="1" x14ac:dyDescent="0.2">
      <c r="A15" s="51" t="s">
        <v>19</v>
      </c>
      <c r="B15" s="51"/>
      <c r="C15" s="83" t="s">
        <v>46</v>
      </c>
      <c r="D15" s="83"/>
      <c r="E15" s="83"/>
      <c r="F15" s="83"/>
      <c r="G15" s="83"/>
      <c r="H15" s="83"/>
      <c r="I15" s="83"/>
      <c r="J15" s="83"/>
      <c r="K15" s="83"/>
      <c r="L15" s="83"/>
    </row>
    <row r="16" spans="1:12" ht="15" customHeight="1" x14ac:dyDescent="0.2">
      <c r="A16" s="51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50"/>
    </row>
    <row r="18" spans="1:12" s="9" customFormat="1" ht="15" customHeight="1" thickTop="1" x14ac:dyDescent="0.2">
      <c r="A18" s="8" t="s">
        <v>11</v>
      </c>
      <c r="B18" s="73"/>
      <c r="C18" s="73"/>
      <c r="D18" s="73"/>
      <c r="E18" s="74"/>
      <c r="F18" s="26"/>
      <c r="G18" s="8" t="s">
        <v>10</v>
      </c>
      <c r="H18" s="73" t="s">
        <v>12</v>
      </c>
      <c r="I18" s="73"/>
      <c r="J18" s="73"/>
      <c r="K18" s="73"/>
      <c r="L18" s="74"/>
    </row>
    <row r="19" spans="1:12" s="9" customFormat="1" ht="15" customHeight="1" x14ac:dyDescent="0.2">
      <c r="A19" s="10" t="s">
        <v>8</v>
      </c>
      <c r="B19" s="71"/>
      <c r="C19" s="71"/>
      <c r="D19" s="71"/>
      <c r="E19" s="72"/>
      <c r="F19" s="25"/>
      <c r="G19" s="10" t="s">
        <v>7</v>
      </c>
      <c r="H19" s="71"/>
      <c r="I19" s="71"/>
      <c r="J19" s="71"/>
      <c r="K19" s="71"/>
      <c r="L19" s="72"/>
    </row>
    <row r="20" spans="1:12" s="9" customFormat="1" ht="15" customHeight="1" thickBot="1" x14ac:dyDescent="0.25">
      <c r="A20" s="11"/>
      <c r="B20" s="77"/>
      <c r="C20" s="77"/>
      <c r="D20" s="77"/>
      <c r="E20" s="78"/>
      <c r="F20" s="27"/>
      <c r="G20" s="12" t="s">
        <v>9</v>
      </c>
      <c r="H20" s="75"/>
      <c r="I20" s="75"/>
      <c r="J20" s="75"/>
      <c r="K20" s="75"/>
      <c r="L20" s="76"/>
    </row>
    <row r="21" spans="1:12" ht="13.5" thickTop="1" thickBot="1" x14ac:dyDescent="0.25">
      <c r="A21" s="79"/>
      <c r="B21" s="39"/>
      <c r="C21" s="39"/>
      <c r="D21" s="39"/>
      <c r="E21" s="39"/>
      <c r="F21" s="24"/>
      <c r="G21" s="39"/>
      <c r="H21" s="39"/>
      <c r="I21" s="39"/>
      <c r="J21" s="39"/>
      <c r="K21" s="39"/>
      <c r="L21" s="40"/>
    </row>
    <row r="22" spans="1:12" ht="24.75" customHeight="1" thickTop="1" x14ac:dyDescent="0.2">
      <c r="A22" s="41" t="s">
        <v>2</v>
      </c>
      <c r="B22" s="44" t="s">
        <v>3</v>
      </c>
      <c r="C22" s="45"/>
      <c r="D22" s="45"/>
      <c r="E22" s="45"/>
      <c r="F22" s="43" t="s">
        <v>39</v>
      </c>
      <c r="G22" s="43" t="s">
        <v>14</v>
      </c>
      <c r="H22" s="43" t="s">
        <v>33</v>
      </c>
      <c r="I22" s="43" t="s">
        <v>41</v>
      </c>
      <c r="J22" s="43" t="s">
        <v>42</v>
      </c>
      <c r="K22" s="43" t="s">
        <v>16</v>
      </c>
      <c r="L22" s="43" t="s">
        <v>15</v>
      </c>
    </row>
    <row r="23" spans="1:12" ht="15" customHeight="1" thickBot="1" x14ac:dyDescent="0.25">
      <c r="A23" s="42"/>
      <c r="B23" s="46"/>
      <c r="C23" s="47"/>
      <c r="D23" s="47"/>
      <c r="E23" s="47"/>
      <c r="F23" s="43"/>
      <c r="G23" s="43"/>
      <c r="H23" s="43"/>
      <c r="I23" s="43"/>
      <c r="J23" s="43"/>
      <c r="K23" s="43"/>
      <c r="L23" s="43"/>
    </row>
    <row r="24" spans="1:12" ht="38.25" customHeight="1" thickTop="1" x14ac:dyDescent="0.2">
      <c r="A24" s="16">
        <v>1</v>
      </c>
      <c r="B24" s="53" t="s">
        <v>56</v>
      </c>
      <c r="C24" s="54"/>
      <c r="D24" s="54"/>
      <c r="E24" s="54"/>
      <c r="F24" s="17" t="s">
        <v>39</v>
      </c>
      <c r="G24" s="30">
        <v>1050</v>
      </c>
      <c r="H24" s="31">
        <f>A24*G24</f>
        <v>1050</v>
      </c>
      <c r="I24" s="31">
        <v>0</v>
      </c>
      <c r="J24" s="31">
        <v>0</v>
      </c>
      <c r="K24" s="31">
        <f>H24*0.18</f>
        <v>189</v>
      </c>
      <c r="L24" s="31">
        <f>H24+K24</f>
        <v>1239</v>
      </c>
    </row>
    <row r="25" spans="1:12" ht="40.5" customHeight="1" x14ac:dyDescent="0.2">
      <c r="A25" s="16">
        <v>11</v>
      </c>
      <c r="B25" s="53" t="s">
        <v>53</v>
      </c>
      <c r="C25" s="54"/>
      <c r="D25" s="54"/>
      <c r="E25" s="54"/>
      <c r="F25" s="17" t="s">
        <v>39</v>
      </c>
      <c r="G25" s="30">
        <v>22</v>
      </c>
      <c r="H25" s="31">
        <f>A25*G25</f>
        <v>242</v>
      </c>
      <c r="I25" s="31">
        <v>0</v>
      </c>
      <c r="J25" s="31">
        <v>0</v>
      </c>
      <c r="K25" s="31">
        <f t="shared" ref="K25:K32" si="0">H25*0.18</f>
        <v>43.559999999999995</v>
      </c>
      <c r="L25" s="31">
        <f t="shared" ref="L25:L32" si="1">H25+K25</f>
        <v>285.56</v>
      </c>
    </row>
    <row r="26" spans="1:12" ht="40.5" customHeight="1" x14ac:dyDescent="0.2">
      <c r="A26" s="16">
        <v>80</v>
      </c>
      <c r="B26" s="53" t="s">
        <v>55</v>
      </c>
      <c r="C26" s="54"/>
      <c r="D26" s="54"/>
      <c r="E26" s="54"/>
      <c r="F26" s="17" t="s">
        <v>39</v>
      </c>
      <c r="G26" s="30">
        <v>1.2</v>
      </c>
      <c r="H26" s="31">
        <f t="shared" ref="H26:H32" si="2">A26*G26</f>
        <v>96</v>
      </c>
      <c r="I26" s="31">
        <v>0</v>
      </c>
      <c r="J26" s="31">
        <v>0</v>
      </c>
      <c r="K26" s="31">
        <f t="shared" si="0"/>
        <v>17.28</v>
      </c>
      <c r="L26" s="31">
        <f t="shared" si="1"/>
        <v>113.28</v>
      </c>
    </row>
    <row r="27" spans="1:12" ht="21.75" customHeight="1" x14ac:dyDescent="0.2">
      <c r="A27" s="16">
        <v>440</v>
      </c>
      <c r="B27" s="53" t="s">
        <v>50</v>
      </c>
      <c r="C27" s="54"/>
      <c r="D27" s="54"/>
      <c r="E27" s="54"/>
      <c r="F27" s="17" t="s">
        <v>51</v>
      </c>
      <c r="G27" s="30"/>
      <c r="H27" s="31">
        <f t="shared" si="2"/>
        <v>0</v>
      </c>
      <c r="I27" s="31">
        <v>0</v>
      </c>
      <c r="J27" s="31">
        <v>0</v>
      </c>
      <c r="K27" s="31">
        <f t="shared" si="0"/>
        <v>0</v>
      </c>
      <c r="L27" s="31">
        <f t="shared" si="1"/>
        <v>0</v>
      </c>
    </row>
    <row r="28" spans="1:12" ht="32.25" customHeight="1" x14ac:dyDescent="0.2">
      <c r="A28" s="16">
        <v>10</v>
      </c>
      <c r="B28" s="53" t="s">
        <v>58</v>
      </c>
      <c r="C28" s="54"/>
      <c r="D28" s="54"/>
      <c r="E28" s="54"/>
      <c r="F28" s="17" t="s">
        <v>39</v>
      </c>
      <c r="G28" s="30">
        <v>25</v>
      </c>
      <c r="H28" s="31">
        <f t="shared" si="2"/>
        <v>250</v>
      </c>
      <c r="I28" s="31">
        <v>0</v>
      </c>
      <c r="J28" s="31">
        <v>0</v>
      </c>
      <c r="K28" s="31">
        <f t="shared" si="0"/>
        <v>45</v>
      </c>
      <c r="L28" s="31">
        <f t="shared" si="1"/>
        <v>295</v>
      </c>
    </row>
    <row r="29" spans="1:12" ht="35.25" customHeight="1" x14ac:dyDescent="0.2">
      <c r="A29" s="16">
        <v>58</v>
      </c>
      <c r="B29" s="53" t="s">
        <v>59</v>
      </c>
      <c r="C29" s="54"/>
      <c r="D29" s="54"/>
      <c r="E29" s="54"/>
      <c r="F29" s="17" t="s">
        <v>39</v>
      </c>
      <c r="G29" s="30">
        <v>28</v>
      </c>
      <c r="H29" s="31">
        <f t="shared" si="2"/>
        <v>1624</v>
      </c>
      <c r="I29" s="31">
        <v>0</v>
      </c>
      <c r="J29" s="31">
        <v>0</v>
      </c>
      <c r="K29" s="31">
        <f t="shared" si="0"/>
        <v>292.32</v>
      </c>
      <c r="L29" s="31">
        <f t="shared" si="1"/>
        <v>1916.32</v>
      </c>
    </row>
    <row r="30" spans="1:12" ht="30" customHeight="1" x14ac:dyDescent="0.2">
      <c r="A30" s="16">
        <v>915</v>
      </c>
      <c r="B30" s="53" t="s">
        <v>54</v>
      </c>
      <c r="C30" s="54"/>
      <c r="D30" s="54"/>
      <c r="E30" s="54"/>
      <c r="F30" s="17" t="s">
        <v>51</v>
      </c>
      <c r="G30" s="30">
        <v>2</v>
      </c>
      <c r="H30" s="31">
        <f t="shared" si="2"/>
        <v>1830</v>
      </c>
      <c r="I30" s="31">
        <v>0</v>
      </c>
      <c r="J30" s="31">
        <v>0</v>
      </c>
      <c r="K30" s="31">
        <f t="shared" si="0"/>
        <v>329.4</v>
      </c>
      <c r="L30" s="31">
        <f t="shared" si="1"/>
        <v>2159.4</v>
      </c>
    </row>
    <row r="31" spans="1:12" ht="47.25" customHeight="1" x14ac:dyDescent="0.2">
      <c r="A31" s="16">
        <v>1</v>
      </c>
      <c r="B31" s="53" t="s">
        <v>57</v>
      </c>
      <c r="C31" s="54"/>
      <c r="D31" s="54"/>
      <c r="E31" s="54"/>
      <c r="F31" s="17" t="s">
        <v>39</v>
      </c>
      <c r="G31" s="30">
        <v>800</v>
      </c>
      <c r="H31" s="31">
        <f t="shared" si="2"/>
        <v>800</v>
      </c>
      <c r="I31" s="31">
        <v>0</v>
      </c>
      <c r="J31" s="31">
        <v>0</v>
      </c>
      <c r="K31" s="31">
        <f t="shared" si="0"/>
        <v>144</v>
      </c>
      <c r="L31" s="31">
        <f t="shared" si="1"/>
        <v>944</v>
      </c>
    </row>
    <row r="32" spans="1:12" ht="33.75" customHeight="1" x14ac:dyDescent="0.2">
      <c r="A32" s="16">
        <v>200</v>
      </c>
      <c r="B32" s="53" t="s">
        <v>52</v>
      </c>
      <c r="C32" s="54"/>
      <c r="D32" s="54"/>
      <c r="E32" s="54"/>
      <c r="F32" s="17" t="s">
        <v>39</v>
      </c>
      <c r="G32" s="30"/>
      <c r="H32" s="31">
        <f t="shared" si="2"/>
        <v>0</v>
      </c>
      <c r="I32" s="31">
        <v>0</v>
      </c>
      <c r="J32" s="31">
        <v>0</v>
      </c>
      <c r="K32" s="31">
        <f t="shared" si="0"/>
        <v>0</v>
      </c>
      <c r="L32" s="31">
        <f t="shared" si="1"/>
        <v>0</v>
      </c>
    </row>
    <row r="33" spans="1:12" ht="15" customHeight="1" x14ac:dyDescent="0.2">
      <c r="A33" s="16"/>
      <c r="B33" s="55"/>
      <c r="C33" s="56"/>
      <c r="D33" s="56"/>
      <c r="E33" s="56"/>
      <c r="F33" s="17"/>
      <c r="G33" s="30"/>
      <c r="H33" s="31"/>
      <c r="I33" s="31"/>
      <c r="J33" s="31"/>
      <c r="K33" s="31"/>
      <c r="L33" s="31"/>
    </row>
    <row r="34" spans="1:12" ht="15" customHeight="1" x14ac:dyDescent="0.2">
      <c r="A34" s="16"/>
      <c r="B34" s="55"/>
      <c r="C34" s="56"/>
      <c r="D34" s="56"/>
      <c r="E34" s="56"/>
      <c r="F34" s="17"/>
      <c r="G34" s="30"/>
      <c r="H34" s="31"/>
      <c r="I34" s="31"/>
      <c r="J34" s="31"/>
      <c r="K34" s="31"/>
      <c r="L34" s="31"/>
    </row>
    <row r="35" spans="1:12" ht="15" customHeight="1" x14ac:dyDescent="0.2">
      <c r="A35" s="16"/>
      <c r="B35" s="55"/>
      <c r="C35" s="56"/>
      <c r="D35" s="56"/>
      <c r="E35" s="56"/>
      <c r="F35" s="17"/>
      <c r="G35" s="30"/>
      <c r="H35" s="31"/>
      <c r="I35" s="31"/>
      <c r="J35" s="31"/>
      <c r="K35" s="31"/>
      <c r="L35" s="31"/>
    </row>
    <row r="36" spans="1:12" ht="15" customHeight="1" x14ac:dyDescent="0.2">
      <c r="A36" s="16"/>
      <c r="B36" s="55"/>
      <c r="C36" s="56"/>
      <c r="D36" s="56"/>
      <c r="E36" s="56"/>
      <c r="F36" s="17"/>
      <c r="G36" s="30"/>
      <c r="H36" s="31"/>
      <c r="I36" s="31"/>
      <c r="J36" s="31"/>
      <c r="K36" s="31"/>
      <c r="L36" s="31"/>
    </row>
    <row r="37" spans="1:12" ht="15" customHeight="1" x14ac:dyDescent="0.2">
      <c r="A37" s="16"/>
      <c r="B37" s="55"/>
      <c r="C37" s="56"/>
      <c r="D37" s="56"/>
      <c r="E37" s="56"/>
      <c r="F37" s="17"/>
      <c r="G37" s="30"/>
      <c r="H37" s="31"/>
      <c r="I37" s="31"/>
      <c r="J37" s="31"/>
      <c r="K37" s="31"/>
      <c r="L37" s="31"/>
    </row>
    <row r="38" spans="1:12" ht="15" customHeight="1" x14ac:dyDescent="0.2">
      <c r="A38" s="16"/>
      <c r="B38" s="55"/>
      <c r="C38" s="56"/>
      <c r="D38" s="56"/>
      <c r="E38" s="56"/>
      <c r="F38" s="17"/>
      <c r="G38" s="30"/>
      <c r="H38" s="31"/>
      <c r="I38" s="31"/>
      <c r="J38" s="31"/>
      <c r="K38" s="31"/>
      <c r="L38" s="31"/>
    </row>
    <row r="39" spans="1:12" ht="15" customHeight="1" x14ac:dyDescent="0.2">
      <c r="A39" s="16"/>
      <c r="B39" s="55"/>
      <c r="C39" s="56"/>
      <c r="D39" s="56"/>
      <c r="E39" s="56"/>
      <c r="F39" s="17"/>
      <c r="G39" s="30"/>
      <c r="H39" s="31"/>
      <c r="I39" s="31"/>
      <c r="J39" s="31"/>
      <c r="K39" s="31"/>
      <c r="L39" s="31"/>
    </row>
    <row r="40" spans="1:12" ht="15" customHeight="1" x14ac:dyDescent="0.2">
      <c r="A40" s="16"/>
      <c r="B40" s="55"/>
      <c r="C40" s="56"/>
      <c r="D40" s="56"/>
      <c r="E40" s="56"/>
      <c r="F40" s="17"/>
      <c r="G40" s="30"/>
      <c r="H40" s="31"/>
      <c r="I40" s="31"/>
      <c r="J40" s="31"/>
      <c r="K40" s="31"/>
      <c r="L40" s="31"/>
    </row>
    <row r="41" spans="1:12" ht="15" customHeight="1" x14ac:dyDescent="0.2">
      <c r="A41" s="16"/>
      <c r="B41" s="55"/>
      <c r="C41" s="56"/>
      <c r="D41" s="56"/>
      <c r="E41" s="56"/>
      <c r="F41" s="17"/>
      <c r="G41" s="30"/>
      <c r="H41" s="31"/>
      <c r="I41" s="31"/>
      <c r="J41" s="31"/>
      <c r="K41" s="31"/>
      <c r="L41" s="31"/>
    </row>
    <row r="42" spans="1:12" ht="15" customHeight="1" x14ac:dyDescent="0.2">
      <c r="A42" s="18"/>
      <c r="B42" s="55"/>
      <c r="C42" s="56"/>
      <c r="D42" s="56"/>
      <c r="E42" s="56"/>
      <c r="F42" s="17"/>
      <c r="G42" s="30"/>
      <c r="H42" s="32"/>
      <c r="I42" s="32"/>
      <c r="J42" s="32"/>
      <c r="K42" s="32"/>
      <c r="L42" s="31"/>
    </row>
    <row r="43" spans="1:12" ht="15" customHeight="1" x14ac:dyDescent="0.2">
      <c r="A43" s="19"/>
      <c r="B43" s="55"/>
      <c r="C43" s="56"/>
      <c r="D43" s="56"/>
      <c r="E43" s="56"/>
      <c r="F43" s="17"/>
      <c r="G43" s="30"/>
      <c r="H43" s="31"/>
      <c r="I43" s="31"/>
      <c r="J43" s="31"/>
      <c r="K43" s="31"/>
      <c r="L43" s="31"/>
    </row>
    <row r="44" spans="1:12" x14ac:dyDescent="0.2">
      <c r="A44" s="20"/>
      <c r="B44" s="21"/>
      <c r="C44" s="21"/>
      <c r="D44" s="21"/>
      <c r="E44" s="21"/>
      <c r="F44" s="21"/>
      <c r="G44" s="33"/>
      <c r="H44" s="33"/>
      <c r="I44" s="33"/>
      <c r="J44" s="33"/>
      <c r="K44" s="34" t="s">
        <v>23</v>
      </c>
      <c r="L44" s="35">
        <f>SUM(H24:H32)</f>
        <v>5892</v>
      </c>
    </row>
    <row r="45" spans="1:12" hidden="1" x14ac:dyDescent="0.2">
      <c r="A45" s="20"/>
      <c r="B45" s="21"/>
      <c r="C45" s="21"/>
      <c r="D45" s="21"/>
      <c r="E45" s="21"/>
      <c r="F45" s="21"/>
      <c r="G45" s="33"/>
      <c r="H45" s="33"/>
      <c r="I45" s="33"/>
      <c r="J45" s="33"/>
      <c r="K45" s="36" t="s">
        <v>40</v>
      </c>
      <c r="L45" s="35">
        <v>0</v>
      </c>
    </row>
    <row r="46" spans="1:12" x14ac:dyDescent="0.2">
      <c r="A46" s="22"/>
      <c r="B46" s="23"/>
      <c r="C46" s="23"/>
      <c r="D46" s="23"/>
      <c r="E46" s="23"/>
      <c r="F46" s="23"/>
      <c r="G46" s="37"/>
      <c r="H46" s="37"/>
      <c r="I46" s="37"/>
      <c r="J46" s="37"/>
      <c r="K46" s="36" t="s">
        <v>16</v>
      </c>
      <c r="L46" s="35">
        <f>L44*0.18</f>
        <v>1060.56</v>
      </c>
    </row>
    <row r="47" spans="1:12" x14ac:dyDescent="0.2">
      <c r="A47" s="22"/>
      <c r="B47" s="23"/>
      <c r="C47" s="23"/>
      <c r="D47" s="23"/>
      <c r="E47" s="23"/>
      <c r="F47" s="23"/>
      <c r="G47" s="37"/>
      <c r="H47" s="37"/>
      <c r="I47" s="37"/>
      <c r="J47" s="37"/>
      <c r="K47" s="36" t="s">
        <v>15</v>
      </c>
      <c r="L47" s="35">
        <f>L44+L46</f>
        <v>6952.5599999999995</v>
      </c>
    </row>
    <row r="48" spans="1:12" x14ac:dyDescent="0.2">
      <c r="A48" s="59" t="s">
        <v>25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1"/>
    </row>
    <row r="49" spans="1:12" ht="15" customHeight="1" x14ac:dyDescent="0.2">
      <c r="A49" s="6" t="s">
        <v>26</v>
      </c>
      <c r="G49" s="9" t="s">
        <v>4</v>
      </c>
      <c r="H49" s="9"/>
      <c r="I49" s="9"/>
      <c r="J49" s="9"/>
      <c r="K49" s="68"/>
      <c r="L49" s="69"/>
    </row>
    <row r="50" spans="1:12" x14ac:dyDescent="0.2">
      <c r="A50" s="6" t="s">
        <v>27</v>
      </c>
      <c r="G50" s="9"/>
      <c r="H50" s="9"/>
      <c r="I50" s="9"/>
      <c r="J50" s="9"/>
      <c r="K50" s="62"/>
      <c r="L50" s="63"/>
    </row>
    <row r="51" spans="1:12" ht="12" customHeight="1" x14ac:dyDescent="0.2">
      <c r="A51" s="6" t="s">
        <v>28</v>
      </c>
      <c r="G51" s="9" t="s">
        <v>5</v>
      </c>
      <c r="H51" s="9"/>
      <c r="I51" s="9"/>
      <c r="J51" s="9"/>
      <c r="K51" s="65"/>
      <c r="L51" s="66"/>
    </row>
    <row r="52" spans="1:12" ht="9.75" customHeight="1" x14ac:dyDescent="0.2">
      <c r="A52" s="6" t="s">
        <v>29</v>
      </c>
      <c r="G52" s="9"/>
      <c r="H52" s="9"/>
      <c r="I52" s="9"/>
      <c r="J52" s="9"/>
      <c r="K52" s="9"/>
      <c r="L52" s="13"/>
    </row>
    <row r="53" spans="1:12" ht="9.75" customHeight="1" x14ac:dyDescent="0.2">
      <c r="A53" s="6" t="s">
        <v>30</v>
      </c>
      <c r="G53" s="9"/>
      <c r="H53" s="9"/>
      <c r="I53" s="9"/>
      <c r="J53" s="9"/>
      <c r="K53" s="9"/>
      <c r="L53" s="13"/>
    </row>
    <row r="54" spans="1:12" ht="9.75" customHeight="1" x14ac:dyDescent="0.2">
      <c r="A54" s="6" t="s">
        <v>31</v>
      </c>
      <c r="G54" s="9"/>
      <c r="H54" s="9"/>
      <c r="I54" s="9"/>
      <c r="J54" s="9"/>
      <c r="K54" s="9"/>
      <c r="L54" s="13"/>
    </row>
    <row r="55" spans="1:12" ht="11.25" customHeight="1" x14ac:dyDescent="0.2">
      <c r="A55" s="6" t="s">
        <v>32</v>
      </c>
      <c r="G55" s="9"/>
      <c r="H55" s="9"/>
      <c r="I55" s="9"/>
      <c r="J55" s="9"/>
      <c r="K55" s="9"/>
      <c r="L55" s="13"/>
    </row>
    <row r="56" spans="1:12" ht="9.75" customHeight="1" x14ac:dyDescent="0.2">
      <c r="A56" s="6"/>
      <c r="G56" s="9"/>
      <c r="H56" s="9"/>
      <c r="I56" s="9"/>
      <c r="J56" s="9"/>
      <c r="K56" s="9"/>
      <c r="L56" s="13"/>
    </row>
    <row r="57" spans="1:12" ht="15" customHeight="1" x14ac:dyDescent="0.2">
      <c r="A57" s="6"/>
      <c r="G57" s="9"/>
      <c r="H57" s="9"/>
      <c r="I57" s="9"/>
      <c r="J57" s="9"/>
      <c r="K57" s="9"/>
      <c r="L57" s="13"/>
    </row>
    <row r="58" spans="1:12" ht="15" customHeight="1" x14ac:dyDescent="0.2">
      <c r="A58" s="28" t="s">
        <v>22</v>
      </c>
      <c r="B58" s="64" t="s">
        <v>47</v>
      </c>
      <c r="C58" s="64"/>
      <c r="D58" s="64"/>
      <c r="G58" s="9" t="s">
        <v>6</v>
      </c>
      <c r="H58" s="9"/>
      <c r="I58" s="9"/>
      <c r="J58" s="9"/>
      <c r="K58" s="68"/>
      <c r="L58" s="69"/>
    </row>
    <row r="59" spans="1:12" ht="15" customHeight="1" x14ac:dyDescent="0.2">
      <c r="A59" s="28" t="s">
        <v>20</v>
      </c>
      <c r="B59" s="67" t="s">
        <v>48</v>
      </c>
      <c r="C59" s="67"/>
      <c r="D59" s="67"/>
      <c r="G59" s="9"/>
      <c r="H59" s="9"/>
      <c r="I59" s="9"/>
      <c r="J59" s="9"/>
      <c r="K59" s="62"/>
      <c r="L59" s="63"/>
    </row>
    <row r="60" spans="1:12" ht="21.75" customHeight="1" x14ac:dyDescent="0.2">
      <c r="A60" s="29" t="s">
        <v>21</v>
      </c>
      <c r="B60" s="70" t="s">
        <v>49</v>
      </c>
      <c r="C60" s="70"/>
      <c r="D60" s="70"/>
      <c r="G60" s="9" t="s">
        <v>5</v>
      </c>
      <c r="H60" s="9"/>
      <c r="I60" s="9"/>
      <c r="J60" s="9"/>
      <c r="K60" s="65"/>
      <c r="L60" s="66"/>
    </row>
    <row r="61" spans="1:12" x14ac:dyDescent="0.2">
      <c r="A61" s="57"/>
      <c r="B61" s="58"/>
      <c r="C61" s="58"/>
      <c r="D61" s="2"/>
      <c r="E61" s="2"/>
      <c r="F61" s="2"/>
      <c r="G61" s="2"/>
      <c r="H61" s="2"/>
      <c r="I61" s="2"/>
      <c r="J61" s="2"/>
      <c r="K61" s="2"/>
      <c r="L61" s="14"/>
    </row>
  </sheetData>
  <mergeCells count="73">
    <mergeCell ref="C8:L8"/>
    <mergeCell ref="C14:L14"/>
    <mergeCell ref="A14:B14"/>
    <mergeCell ref="A15:B15"/>
    <mergeCell ref="A7:B7"/>
    <mergeCell ref="A8:B8"/>
    <mergeCell ref="C15:L15"/>
    <mergeCell ref="A10:B10"/>
    <mergeCell ref="C10:L10"/>
    <mergeCell ref="A11:B11"/>
    <mergeCell ref="C11:L11"/>
    <mergeCell ref="A12:B12"/>
    <mergeCell ref="A9:B9"/>
    <mergeCell ref="C9:L9"/>
    <mergeCell ref="C12:L12"/>
    <mergeCell ref="A13:B13"/>
    <mergeCell ref="K4:L4"/>
    <mergeCell ref="D4:G4"/>
    <mergeCell ref="K5:L5"/>
    <mergeCell ref="K6:L6"/>
    <mergeCell ref="C7:L7"/>
    <mergeCell ref="B24:E24"/>
    <mergeCell ref="B25:E25"/>
    <mergeCell ref="H19:L19"/>
    <mergeCell ref="H18:L18"/>
    <mergeCell ref="H20:L20"/>
    <mergeCell ref="B18:E18"/>
    <mergeCell ref="B19:E19"/>
    <mergeCell ref="B20:E20"/>
    <mergeCell ref="A21:E21"/>
    <mergeCell ref="F22:F23"/>
    <mergeCell ref="J22:J23"/>
    <mergeCell ref="I22:I23"/>
    <mergeCell ref="A61:C61"/>
    <mergeCell ref="A48:L48"/>
    <mergeCell ref="K50:L50"/>
    <mergeCell ref="B58:D58"/>
    <mergeCell ref="K59:L59"/>
    <mergeCell ref="K60:L60"/>
    <mergeCell ref="B59:D59"/>
    <mergeCell ref="K58:L58"/>
    <mergeCell ref="K49:L49"/>
    <mergeCell ref="K51:L51"/>
    <mergeCell ref="B60:D60"/>
    <mergeCell ref="B42:E42"/>
    <mergeCell ref="B43:E43"/>
    <mergeCell ref="B35:E35"/>
    <mergeCell ref="B36:E36"/>
    <mergeCell ref="B37:E37"/>
    <mergeCell ref="B38:E38"/>
    <mergeCell ref="B39:E39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C13:L13"/>
    <mergeCell ref="G21:L21"/>
    <mergeCell ref="A22:A23"/>
    <mergeCell ref="H22:H23"/>
    <mergeCell ref="K22:K23"/>
    <mergeCell ref="L22:L23"/>
    <mergeCell ref="B22:E23"/>
    <mergeCell ref="G22:G23"/>
    <mergeCell ref="A17:L17"/>
    <mergeCell ref="A16:B16"/>
    <mergeCell ref="C16:L16"/>
  </mergeCells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2023-02-27T07:10:31Z</cp:lastPrinted>
  <dcterms:created xsi:type="dcterms:W3CDTF">2016-08-08T19:57:35Z</dcterms:created>
  <dcterms:modified xsi:type="dcterms:W3CDTF">2023-07-05T04:27:29Z</dcterms:modified>
</cp:coreProperties>
</file>