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kw\Downloads\"/>
    </mc:Choice>
  </mc:AlternateContent>
  <xr:revisionPtr revIDLastSave="0" documentId="8_{6BCB383B-9532-4D3C-8E34-99FCF1EB1E26}" xr6:coauthVersionLast="47" xr6:coauthVersionMax="47" xr10:uidLastSave="{00000000-0000-0000-0000-000000000000}"/>
  <bookViews>
    <workbookView xWindow="-108" yWindow="-108" windowWidth="23256" windowHeight="12456" xr2:uid="{B5C0B471-C33D-4267-B55C-4F5DBF7B82B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 l="1"/>
  <c r="J12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2" i="1"/>
</calcChain>
</file>

<file path=xl/sharedStrings.xml><?xml version="1.0" encoding="utf-8"?>
<sst xmlns="http://schemas.openxmlformats.org/spreadsheetml/2006/main" count="19" uniqueCount="14">
  <si>
    <t>น้ำหนัก</t>
  </si>
  <si>
    <t>vin+</t>
  </si>
  <si>
    <t>vin-</t>
  </si>
  <si>
    <t>vout</t>
  </si>
  <si>
    <t>gain</t>
  </si>
  <si>
    <t>Rg</t>
  </si>
  <si>
    <t>vout
(ไม่ได้วางอะไร)</t>
  </si>
  <si>
    <t>load cell (ยังไม่เเปลง)</t>
  </si>
  <si>
    <t>จำนวนถุง</t>
  </si>
  <si>
    <t>kg</t>
  </si>
  <si>
    <t>เครื่องชั่ง (g)</t>
  </si>
  <si>
    <t>avg</t>
  </si>
  <si>
    <t>น้ำหนักจากเครื่องชั่ง</t>
  </si>
  <si>
    <t>น้ำหนักจาก load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</si>
</sst>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vs adc</a:t>
            </a:r>
            <a:endParaRPr lang="en-US"/>
          </a:p>
        </c:rich>
      </c:tx>
      <c:layout>
        <c:manualLayout>
          <c:xMode val="edge"/>
          <c:yMode val="edge"/>
          <c:x val="0.3608956692913385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247501090028172E-2"/>
          <c:y val="0.15319429794666514"/>
          <c:w val="0.91564129483814527"/>
          <c:h val="0.721258019830854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Sheet1!$J$12:$J$31</c:f>
              <c:numCache>
                <c:formatCode>General</c:formatCode>
                <c:ptCount val="20"/>
                <c:pt idx="0">
                  <c:v>0.4332307692307692</c:v>
                </c:pt>
                <c:pt idx="1">
                  <c:v>0.80972893772893773</c:v>
                </c:pt>
                <c:pt idx="2">
                  <c:v>1.1772014652014651</c:v>
                </c:pt>
                <c:pt idx="3">
                  <c:v>1.5453186813186812</c:v>
                </c:pt>
                <c:pt idx="4">
                  <c:v>1.9140805860805858</c:v>
                </c:pt>
                <c:pt idx="5">
                  <c:v>2.3021831501831502</c:v>
                </c:pt>
                <c:pt idx="6">
                  <c:v>2.6780366300366296</c:v>
                </c:pt>
                <c:pt idx="7">
                  <c:v>3.0596923076923077</c:v>
                </c:pt>
                <c:pt idx="8">
                  <c:v>3.460688644688644</c:v>
                </c:pt>
                <c:pt idx="9">
                  <c:v>3.8346080586080582</c:v>
                </c:pt>
                <c:pt idx="10">
                  <c:v>4.2278681318681315</c:v>
                </c:pt>
                <c:pt idx="11">
                  <c:v>4.6288644688644682</c:v>
                </c:pt>
                <c:pt idx="12">
                  <c:v>4.9963369963369955</c:v>
                </c:pt>
                <c:pt idx="13">
                  <c:v>5.3966886446886448</c:v>
                </c:pt>
                <c:pt idx="14">
                  <c:v>5.7822124542124538</c:v>
                </c:pt>
                <c:pt idx="15">
                  <c:v>6.1703150183150175</c:v>
                </c:pt>
                <c:pt idx="16">
                  <c:v>6.5500366300366295</c:v>
                </c:pt>
                <c:pt idx="17">
                  <c:v>6.9394285714285724</c:v>
                </c:pt>
                <c:pt idx="18">
                  <c:v>7.3217289377289374</c:v>
                </c:pt>
                <c:pt idx="19">
                  <c:v>7.6982271062271055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7-455B-B426-05F5D628998F}"/>
            </c:ext>
          </c:extLst>
        </c:ser>
        <c:ser>
          <c:idx val="2"/>
          <c:order val="2"/>
          <c:tx>
            <c:strRef>
              <c:f>Sheet1!$H$41:$H$60</c:f>
              <c:strCache>
                <c:ptCount val="20"/>
                <c:pt idx="0">
                  <c:v>0.5098</c:v>
                </c:pt>
                <c:pt idx="1">
                  <c:v>1.0098</c:v>
                </c:pt>
                <c:pt idx="2">
                  <c:v>1.5154</c:v>
                </c:pt>
                <c:pt idx="3">
                  <c:v>2.0058</c:v>
                </c:pt>
                <c:pt idx="4">
                  <c:v>2.491</c:v>
                </c:pt>
                <c:pt idx="5">
                  <c:v>2.9868</c:v>
                </c:pt>
                <c:pt idx="6">
                  <c:v>3.4692</c:v>
                </c:pt>
                <c:pt idx="7">
                  <c:v>3.9548</c:v>
                </c:pt>
                <c:pt idx="8">
                  <c:v>4.4508</c:v>
                </c:pt>
                <c:pt idx="9">
                  <c:v>4.9428</c:v>
                </c:pt>
                <c:pt idx="10">
                  <c:v>5.4212</c:v>
                </c:pt>
                <c:pt idx="11">
                  <c:v>5.8596</c:v>
                </c:pt>
                <c:pt idx="12">
                  <c:v>6.1226</c:v>
                </c:pt>
                <c:pt idx="13">
                  <c:v>6.5718</c:v>
                </c:pt>
                <c:pt idx="14">
                  <c:v>7.0098</c:v>
                </c:pt>
                <c:pt idx="15">
                  <c:v>7.3142</c:v>
                </c:pt>
                <c:pt idx="16">
                  <c:v>7.6328</c:v>
                </c:pt>
                <c:pt idx="17">
                  <c:v>7.9014</c:v>
                </c:pt>
                <c:pt idx="18">
                  <c:v>8.3278</c:v>
                </c:pt>
                <c:pt idx="19">
                  <c:v>8.7794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Sheet1!$H$41:$H$60</c:f>
              <c:numCache>
                <c:formatCode>General</c:formatCode>
                <c:ptCount val="20"/>
                <c:pt idx="0">
                  <c:v>0.50980000000000003</c:v>
                </c:pt>
                <c:pt idx="1">
                  <c:v>1.0098</c:v>
                </c:pt>
                <c:pt idx="2">
                  <c:v>1.5154000000000001</c:v>
                </c:pt>
                <c:pt idx="3">
                  <c:v>2.0057999999999998</c:v>
                </c:pt>
                <c:pt idx="4">
                  <c:v>2.4910000000000001</c:v>
                </c:pt>
                <c:pt idx="5">
                  <c:v>2.9868000000000001</c:v>
                </c:pt>
                <c:pt idx="6">
                  <c:v>3.4691999999999998</c:v>
                </c:pt>
                <c:pt idx="7">
                  <c:v>3.9548000000000001</c:v>
                </c:pt>
                <c:pt idx="8">
                  <c:v>4.4508000000000001</c:v>
                </c:pt>
                <c:pt idx="9">
                  <c:v>4.9428000000000001</c:v>
                </c:pt>
                <c:pt idx="10">
                  <c:v>5.4211999999999998</c:v>
                </c:pt>
                <c:pt idx="11">
                  <c:v>5.8596000000000004</c:v>
                </c:pt>
                <c:pt idx="12">
                  <c:v>6.1226000000000003</c:v>
                </c:pt>
                <c:pt idx="13">
                  <c:v>6.5718000000000005</c:v>
                </c:pt>
                <c:pt idx="14">
                  <c:v>7.0098000000000003</c:v>
                </c:pt>
                <c:pt idx="15">
                  <c:v>7.3141999999999996</c:v>
                </c:pt>
                <c:pt idx="16">
                  <c:v>7.6328000000000005</c:v>
                </c:pt>
                <c:pt idx="17">
                  <c:v>7.9013999999999998</c:v>
                </c:pt>
                <c:pt idx="18">
                  <c:v>8.3277999999999999</c:v>
                </c:pt>
                <c:pt idx="19">
                  <c:v>8.779399999999999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7-455B-B426-05F5D6289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175343"/>
        <c:axId val="18051887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Sheet1!$H$41:$H$60</c15:sqref>
                        </c15:formulaRef>
                      </c:ext>
                    </c:extLst>
                    <c:strCache>
                      <c:ptCount val="20"/>
                      <c:pt idx="0">
                        <c:v>0.5098</c:v>
                      </c:pt>
                      <c:pt idx="1">
                        <c:v>1.0098</c:v>
                      </c:pt>
                      <c:pt idx="2">
                        <c:v>1.5154</c:v>
                      </c:pt>
                      <c:pt idx="3">
                        <c:v>2.0058</c:v>
                      </c:pt>
                      <c:pt idx="4">
                        <c:v>2.491</c:v>
                      </c:pt>
                      <c:pt idx="5">
                        <c:v>2.9868</c:v>
                      </c:pt>
                      <c:pt idx="6">
                        <c:v>3.4692</c:v>
                      </c:pt>
                      <c:pt idx="7">
                        <c:v>3.9548</c:v>
                      </c:pt>
                      <c:pt idx="8">
                        <c:v>4.4508</c:v>
                      </c:pt>
                      <c:pt idx="9">
                        <c:v>4.9428</c:v>
                      </c:pt>
                      <c:pt idx="10">
                        <c:v>5.4212</c:v>
                      </c:pt>
                      <c:pt idx="11">
                        <c:v>5.8596</c:v>
                      </c:pt>
                      <c:pt idx="12">
                        <c:v>6.1226</c:v>
                      </c:pt>
                      <c:pt idx="13">
                        <c:v>6.5718</c:v>
                      </c:pt>
                      <c:pt idx="14">
                        <c:v>7.0098</c:v>
                      </c:pt>
                      <c:pt idx="15">
                        <c:v>7.3142</c:v>
                      </c:pt>
                      <c:pt idx="16">
                        <c:v>7.6328</c:v>
                      </c:pt>
                      <c:pt idx="17">
                        <c:v>7.9014</c:v>
                      </c:pt>
                      <c:pt idx="18">
                        <c:v>8.3278</c:v>
                      </c:pt>
                      <c:pt idx="19">
                        <c:v>8.7794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1-BB67-455B-B426-05F5D628998F}"/>
                  </c:ext>
                </c:extLst>
              </c15:ser>
            </c15:filteredLineSeries>
          </c:ext>
        </c:extLst>
      </c:lineChart>
      <c:catAx>
        <c:axId val="180517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88783"/>
        <c:crosses val="autoZero"/>
        <c:auto val="1"/>
        <c:lblAlgn val="ctr"/>
        <c:lblOffset val="100"/>
        <c:noMultiLvlLbl val="0"/>
      </c:catAx>
      <c:valAx>
        <c:axId val="18051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75343"/>
        <c:crosses val="autoZero"/>
        <c:crossBetween val="between"/>
      </c:valAx>
      <c:spPr>
        <a:solidFill>
          <a:schemeClr val="bg1"/>
        </a:solidFill>
        <a:ln>
          <a:solidFill>
            <a:schemeClr val="accent2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6640419947507E-2"/>
          <c:y val="0.18746536891221929"/>
          <c:w val="0.90297462817147855"/>
          <c:h val="0.721258019830854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Sheet1!$H$41:$H$60</c:f>
              <c:numCache>
                <c:formatCode>General</c:formatCode>
                <c:ptCount val="20"/>
                <c:pt idx="0">
                  <c:v>0.50980000000000003</c:v>
                </c:pt>
                <c:pt idx="1">
                  <c:v>1.0098</c:v>
                </c:pt>
                <c:pt idx="2">
                  <c:v>1.5154000000000001</c:v>
                </c:pt>
                <c:pt idx="3">
                  <c:v>2.0057999999999998</c:v>
                </c:pt>
                <c:pt idx="4">
                  <c:v>2.4910000000000001</c:v>
                </c:pt>
                <c:pt idx="5">
                  <c:v>2.9868000000000001</c:v>
                </c:pt>
                <c:pt idx="6">
                  <c:v>3.4691999999999998</c:v>
                </c:pt>
                <c:pt idx="7">
                  <c:v>3.9548000000000001</c:v>
                </c:pt>
                <c:pt idx="8">
                  <c:v>4.4508000000000001</c:v>
                </c:pt>
                <c:pt idx="9">
                  <c:v>4.9428000000000001</c:v>
                </c:pt>
                <c:pt idx="10">
                  <c:v>5.4211999999999998</c:v>
                </c:pt>
                <c:pt idx="11">
                  <c:v>5.8596000000000004</c:v>
                </c:pt>
                <c:pt idx="12">
                  <c:v>6.1226000000000003</c:v>
                </c:pt>
                <c:pt idx="13">
                  <c:v>6.5718000000000005</c:v>
                </c:pt>
                <c:pt idx="14">
                  <c:v>7.0098000000000003</c:v>
                </c:pt>
                <c:pt idx="15">
                  <c:v>7.3141999999999996</c:v>
                </c:pt>
                <c:pt idx="16">
                  <c:v>7.6328000000000005</c:v>
                </c:pt>
                <c:pt idx="17">
                  <c:v>7.9013999999999998</c:v>
                </c:pt>
                <c:pt idx="18">
                  <c:v>8.3277999999999999</c:v>
                </c:pt>
                <c:pt idx="19">
                  <c:v>8.779399999999999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6-43D5-AFDB-985E4FED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135983"/>
        <c:axId val="1805149423"/>
      </c:lineChart>
      <c:catAx>
        <c:axId val="180513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49423"/>
        <c:crosses val="autoZero"/>
        <c:auto val="1"/>
        <c:lblAlgn val="ctr"/>
        <c:lblOffset val="100"/>
        <c:noMultiLvlLbl val="0"/>
      </c:catAx>
      <c:valAx>
        <c:axId val="18051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3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12</xdr:row>
      <xdr:rowOff>133350</xdr:rowOff>
    </xdr:from>
    <xdr:to>
      <xdr:col>18</xdr:col>
      <xdr:colOff>106680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51EA7-A0E3-8AD4-1E16-EF8FC965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160020</xdr:colOff>
      <xdr:row>35</xdr:row>
      <xdr:rowOff>80010</xdr:rowOff>
    </xdr:from>
    <xdr:to>
      <xdr:col>18</xdr:col>
      <xdr:colOff>464820</xdr:colOff>
      <xdr:row>50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29F195-1E5D-7AD9-88BA-164F0526B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33ED8-F974-4D2F-8188-D8A1CF351BE9}">
  <dimension ref="A1:W60"/>
  <sheetViews>
    <sheetView tabSelected="1" topLeftCell="A38" zoomScale="92" zoomScaleNormal="92" workbookViewId="0">
      <selection activeCell="G35" sqref="G3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>
        <v>10</v>
      </c>
      <c r="B2">
        <v>1.2210000000000001</v>
      </c>
      <c r="C2">
        <v>1.216</v>
      </c>
      <c r="D2">
        <v>2.54</v>
      </c>
      <c r="E2">
        <v>508</v>
      </c>
      <c r="F2">
        <v>119.047619</v>
      </c>
    </row>
    <row r="5" spans="1:10" ht="43.2" x14ac:dyDescent="0.3">
      <c r="A5" s="1" t="s">
        <v>6</v>
      </c>
      <c r="B5">
        <v>84</v>
      </c>
    </row>
    <row r="10" spans="1:10" x14ac:dyDescent="0.3">
      <c r="C10" t="s">
        <v>7</v>
      </c>
    </row>
    <row r="11" spans="1:10" x14ac:dyDescent="0.3">
      <c r="A11" t="s">
        <v>8</v>
      </c>
      <c r="B11" t="s">
        <v>9</v>
      </c>
      <c r="C11">
        <v>1</v>
      </c>
      <c r="D11">
        <v>2</v>
      </c>
      <c r="E11">
        <v>3</v>
      </c>
      <c r="F11">
        <v>4</v>
      </c>
      <c r="G11">
        <v>5</v>
      </c>
      <c r="H11" t="s">
        <v>11</v>
      </c>
      <c r="I11" t="s">
        <v>3</v>
      </c>
      <c r="J11" t="s">
        <v>13</v>
      </c>
    </row>
    <row r="12" spans="1:10" x14ac:dyDescent="0.3">
      <c r="A12">
        <v>1</v>
      </c>
      <c r="B12">
        <v>0.5</v>
      </c>
      <c r="C12">
        <v>135</v>
      </c>
      <c r="D12">
        <v>132</v>
      </c>
      <c r="E12">
        <v>135</v>
      </c>
      <c r="F12">
        <v>136</v>
      </c>
      <c r="G12">
        <v>134</v>
      </c>
      <c r="H12">
        <f>(C12+D12+E12+F12+G12)/5</f>
        <v>134.4</v>
      </c>
      <c r="I12">
        <f>(H12/4095)*3.3</f>
        <v>0.1083076923076923</v>
      </c>
      <c r="J12">
        <f>I12*4</f>
        <v>0.4332307692307692</v>
      </c>
    </row>
    <row r="13" spans="1:10" x14ac:dyDescent="0.3">
      <c r="A13">
        <v>2</v>
      </c>
      <c r="B13">
        <v>1</v>
      </c>
      <c r="C13">
        <v>247</v>
      </c>
      <c r="D13">
        <v>257</v>
      </c>
      <c r="E13">
        <v>251</v>
      </c>
      <c r="F13">
        <v>252</v>
      </c>
      <c r="G13">
        <v>249</v>
      </c>
      <c r="H13">
        <f t="shared" ref="H13:H31" si="0">(C13+D13+E13+F13+G13)/5</f>
        <v>251.2</v>
      </c>
      <c r="I13">
        <f t="shared" ref="I13:I31" si="1">(H13/4095)*3.3</f>
        <v>0.20243223443223443</v>
      </c>
      <c r="J13">
        <f t="shared" ref="J13:J31" si="2">I13*4</f>
        <v>0.80972893772893773</v>
      </c>
    </row>
    <row r="14" spans="1:10" x14ac:dyDescent="0.3">
      <c r="A14">
        <v>3</v>
      </c>
      <c r="B14">
        <v>1.5</v>
      </c>
      <c r="C14">
        <v>362</v>
      </c>
      <c r="D14">
        <v>361</v>
      </c>
      <c r="E14">
        <v>372</v>
      </c>
      <c r="F14">
        <v>367</v>
      </c>
      <c r="G14">
        <v>364</v>
      </c>
      <c r="H14">
        <f t="shared" si="0"/>
        <v>365.2</v>
      </c>
      <c r="I14">
        <f t="shared" si="1"/>
        <v>0.29430036630036627</v>
      </c>
      <c r="J14">
        <f t="shared" si="2"/>
        <v>1.1772014652014651</v>
      </c>
    </row>
    <row r="15" spans="1:10" x14ac:dyDescent="0.3">
      <c r="A15">
        <v>4</v>
      </c>
      <c r="B15">
        <v>2</v>
      </c>
      <c r="C15">
        <v>474</v>
      </c>
      <c r="D15">
        <v>475</v>
      </c>
      <c r="E15">
        <v>482</v>
      </c>
      <c r="F15">
        <v>484</v>
      </c>
      <c r="G15">
        <v>482</v>
      </c>
      <c r="H15">
        <f t="shared" si="0"/>
        <v>479.4</v>
      </c>
      <c r="I15">
        <f t="shared" si="1"/>
        <v>0.3863296703296703</v>
      </c>
      <c r="J15">
        <f t="shared" si="2"/>
        <v>1.5453186813186812</v>
      </c>
    </row>
    <row r="16" spans="1:10" x14ac:dyDescent="0.3">
      <c r="A16">
        <v>5</v>
      </c>
      <c r="B16">
        <v>2.5</v>
      </c>
      <c r="C16">
        <v>586</v>
      </c>
      <c r="D16">
        <v>593</v>
      </c>
      <c r="E16">
        <v>591</v>
      </c>
      <c r="F16">
        <v>602</v>
      </c>
      <c r="G16">
        <v>597</v>
      </c>
      <c r="H16">
        <f t="shared" si="0"/>
        <v>593.79999999999995</v>
      </c>
      <c r="I16">
        <f t="shared" si="1"/>
        <v>0.47852014652014646</v>
      </c>
      <c r="J16">
        <f t="shared" si="2"/>
        <v>1.9140805860805858</v>
      </c>
    </row>
    <row r="17" spans="1:10" x14ac:dyDescent="0.3">
      <c r="A17">
        <v>6</v>
      </c>
      <c r="B17">
        <v>3</v>
      </c>
      <c r="C17">
        <v>708</v>
      </c>
      <c r="D17">
        <v>711</v>
      </c>
      <c r="E17">
        <v>716</v>
      </c>
      <c r="F17">
        <v>719</v>
      </c>
      <c r="G17">
        <v>717</v>
      </c>
      <c r="H17">
        <f t="shared" si="0"/>
        <v>714.2</v>
      </c>
      <c r="I17">
        <f t="shared" si="1"/>
        <v>0.57554578754578756</v>
      </c>
      <c r="J17">
        <f t="shared" si="2"/>
        <v>2.3021831501831502</v>
      </c>
    </row>
    <row r="18" spans="1:10" x14ac:dyDescent="0.3">
      <c r="A18">
        <v>7</v>
      </c>
      <c r="B18">
        <v>3.5</v>
      </c>
      <c r="C18">
        <v>822</v>
      </c>
      <c r="D18">
        <v>827</v>
      </c>
      <c r="E18">
        <v>827</v>
      </c>
      <c r="F18">
        <v>836</v>
      </c>
      <c r="G18">
        <v>842</v>
      </c>
      <c r="H18">
        <f t="shared" si="0"/>
        <v>830.8</v>
      </c>
      <c r="I18">
        <f t="shared" si="1"/>
        <v>0.6695091575091574</v>
      </c>
      <c r="J18">
        <f t="shared" si="2"/>
        <v>2.6780366300366296</v>
      </c>
    </row>
    <row r="19" spans="1:10" x14ac:dyDescent="0.3">
      <c r="A19">
        <v>8</v>
      </c>
      <c r="B19">
        <v>4</v>
      </c>
      <c r="C19">
        <v>941</v>
      </c>
      <c r="D19">
        <v>945</v>
      </c>
      <c r="E19">
        <v>948</v>
      </c>
      <c r="F19">
        <v>952</v>
      </c>
      <c r="G19">
        <v>960</v>
      </c>
      <c r="H19">
        <f t="shared" si="0"/>
        <v>949.2</v>
      </c>
      <c r="I19">
        <f t="shared" si="1"/>
        <v>0.76492307692307693</v>
      </c>
      <c r="J19">
        <f t="shared" si="2"/>
        <v>3.0596923076923077</v>
      </c>
    </row>
    <row r="20" spans="1:10" x14ac:dyDescent="0.3">
      <c r="A20">
        <v>9</v>
      </c>
      <c r="B20">
        <v>4.5</v>
      </c>
      <c r="C20">
        <v>1054</v>
      </c>
      <c r="D20">
        <v>1072</v>
      </c>
      <c r="E20">
        <v>1078</v>
      </c>
      <c r="F20">
        <v>1085</v>
      </c>
      <c r="G20">
        <v>1079</v>
      </c>
      <c r="H20">
        <f t="shared" si="0"/>
        <v>1073.5999999999999</v>
      </c>
      <c r="I20">
        <f t="shared" si="1"/>
        <v>0.865172161172161</v>
      </c>
      <c r="J20">
        <f t="shared" si="2"/>
        <v>3.460688644688644</v>
      </c>
    </row>
    <row r="21" spans="1:10" x14ac:dyDescent="0.3">
      <c r="A21">
        <v>10</v>
      </c>
      <c r="B21">
        <v>5</v>
      </c>
      <c r="C21">
        <v>1174</v>
      </c>
      <c r="D21">
        <v>1184</v>
      </c>
      <c r="E21">
        <v>1187</v>
      </c>
      <c r="F21">
        <v>1200</v>
      </c>
      <c r="G21">
        <v>1203</v>
      </c>
      <c r="H21">
        <f t="shared" si="0"/>
        <v>1189.5999999999999</v>
      </c>
      <c r="I21">
        <f t="shared" si="1"/>
        <v>0.95865201465201455</v>
      </c>
      <c r="J21">
        <f t="shared" si="2"/>
        <v>3.8346080586080582</v>
      </c>
    </row>
    <row r="22" spans="1:10" x14ac:dyDescent="0.3">
      <c r="A22">
        <v>11</v>
      </c>
      <c r="B22">
        <v>5.5</v>
      </c>
      <c r="C22">
        <v>1296</v>
      </c>
      <c r="D22">
        <v>1303</v>
      </c>
      <c r="E22">
        <v>1307</v>
      </c>
      <c r="F22">
        <v>1323</v>
      </c>
      <c r="G22">
        <v>1329</v>
      </c>
      <c r="H22">
        <f t="shared" si="0"/>
        <v>1311.6</v>
      </c>
      <c r="I22">
        <f t="shared" si="1"/>
        <v>1.0569670329670329</v>
      </c>
      <c r="J22">
        <f t="shared" si="2"/>
        <v>4.2278681318681315</v>
      </c>
    </row>
    <row r="23" spans="1:10" x14ac:dyDescent="0.3">
      <c r="A23">
        <v>12</v>
      </c>
      <c r="B23">
        <v>6</v>
      </c>
      <c r="C23">
        <v>1427</v>
      </c>
      <c r="D23">
        <v>1432</v>
      </c>
      <c r="E23">
        <v>1425</v>
      </c>
      <c r="F23">
        <v>1449</v>
      </c>
      <c r="G23">
        <v>1447</v>
      </c>
      <c r="H23">
        <f t="shared" si="0"/>
        <v>1436</v>
      </c>
      <c r="I23">
        <f t="shared" si="1"/>
        <v>1.1572161172161171</v>
      </c>
      <c r="J23">
        <f t="shared" si="2"/>
        <v>4.6288644688644682</v>
      </c>
    </row>
    <row r="24" spans="1:10" x14ac:dyDescent="0.3">
      <c r="A24">
        <v>13</v>
      </c>
      <c r="B24">
        <v>6.5</v>
      </c>
      <c r="C24">
        <v>1536</v>
      </c>
      <c r="D24">
        <v>1540</v>
      </c>
      <c r="E24">
        <v>1551</v>
      </c>
      <c r="F24">
        <v>1560</v>
      </c>
      <c r="G24">
        <v>1563</v>
      </c>
      <c r="H24">
        <f t="shared" si="0"/>
        <v>1550</v>
      </c>
      <c r="I24">
        <f t="shared" si="1"/>
        <v>1.2490842490842489</v>
      </c>
      <c r="J24">
        <f t="shared" si="2"/>
        <v>4.9963369963369955</v>
      </c>
    </row>
    <row r="25" spans="1:10" x14ac:dyDescent="0.3">
      <c r="A25">
        <v>14</v>
      </c>
      <c r="B25">
        <v>7</v>
      </c>
      <c r="C25">
        <v>1657</v>
      </c>
      <c r="D25">
        <v>1670</v>
      </c>
      <c r="E25">
        <v>1677</v>
      </c>
      <c r="F25">
        <v>1684</v>
      </c>
      <c r="G25">
        <v>1683</v>
      </c>
      <c r="H25">
        <f t="shared" si="0"/>
        <v>1674.2</v>
      </c>
      <c r="I25">
        <f t="shared" si="1"/>
        <v>1.3491721611721612</v>
      </c>
      <c r="J25">
        <f t="shared" si="2"/>
        <v>5.3966886446886448</v>
      </c>
    </row>
    <row r="26" spans="1:10" x14ac:dyDescent="0.3">
      <c r="A26">
        <v>15</v>
      </c>
      <c r="B26">
        <v>7.5</v>
      </c>
      <c r="C26">
        <v>1793</v>
      </c>
      <c r="D26">
        <v>1787</v>
      </c>
      <c r="E26">
        <v>1798</v>
      </c>
      <c r="F26">
        <v>1796</v>
      </c>
      <c r="G26">
        <v>1795</v>
      </c>
      <c r="H26">
        <f t="shared" si="0"/>
        <v>1793.8</v>
      </c>
      <c r="I26">
        <f t="shared" si="1"/>
        <v>1.4455531135531134</v>
      </c>
      <c r="J26">
        <f t="shared" si="2"/>
        <v>5.7822124542124538</v>
      </c>
    </row>
    <row r="27" spans="1:10" x14ac:dyDescent="0.3">
      <c r="A27">
        <v>16</v>
      </c>
      <c r="B27">
        <v>8</v>
      </c>
      <c r="C27">
        <v>1917</v>
      </c>
      <c r="D27">
        <v>1911</v>
      </c>
      <c r="E27">
        <v>1906</v>
      </c>
      <c r="F27">
        <v>1923</v>
      </c>
      <c r="G27">
        <v>1914</v>
      </c>
      <c r="H27">
        <f t="shared" si="0"/>
        <v>1914.2</v>
      </c>
      <c r="I27">
        <f t="shared" si="1"/>
        <v>1.5425787545787544</v>
      </c>
      <c r="J27">
        <f t="shared" si="2"/>
        <v>6.1703150183150175</v>
      </c>
    </row>
    <row r="28" spans="1:10" x14ac:dyDescent="0.3">
      <c r="A28">
        <v>17</v>
      </c>
      <c r="B28">
        <v>8.5</v>
      </c>
      <c r="C28">
        <v>2031</v>
      </c>
      <c r="D28">
        <v>2025</v>
      </c>
      <c r="E28">
        <v>2023</v>
      </c>
      <c r="F28">
        <v>2043</v>
      </c>
      <c r="G28">
        <v>2038</v>
      </c>
      <c r="H28">
        <f t="shared" si="0"/>
        <v>2032</v>
      </c>
      <c r="I28">
        <f t="shared" si="1"/>
        <v>1.6375091575091574</v>
      </c>
      <c r="J28">
        <f t="shared" si="2"/>
        <v>6.5500366300366295</v>
      </c>
    </row>
    <row r="29" spans="1:10" x14ac:dyDescent="0.3">
      <c r="A29">
        <v>18</v>
      </c>
      <c r="B29">
        <v>9</v>
      </c>
      <c r="C29">
        <v>2159</v>
      </c>
      <c r="D29">
        <v>2144</v>
      </c>
      <c r="E29">
        <v>2143</v>
      </c>
      <c r="F29">
        <v>2161</v>
      </c>
      <c r="G29">
        <v>2157</v>
      </c>
      <c r="H29">
        <f t="shared" si="0"/>
        <v>2152.8000000000002</v>
      </c>
      <c r="I29">
        <f t="shared" si="1"/>
        <v>1.7348571428571431</v>
      </c>
      <c r="J29">
        <f t="shared" si="2"/>
        <v>6.9394285714285724</v>
      </c>
    </row>
    <row r="30" spans="1:10" x14ac:dyDescent="0.3">
      <c r="A30">
        <v>19</v>
      </c>
      <c r="B30">
        <v>9.5</v>
      </c>
      <c r="C30">
        <v>2274</v>
      </c>
      <c r="D30">
        <v>2262</v>
      </c>
      <c r="E30">
        <v>2260</v>
      </c>
      <c r="F30">
        <v>2285</v>
      </c>
      <c r="G30">
        <v>2276</v>
      </c>
      <c r="H30">
        <f t="shared" si="0"/>
        <v>2271.4</v>
      </c>
      <c r="I30">
        <f t="shared" si="1"/>
        <v>1.8304322344322344</v>
      </c>
      <c r="J30">
        <f t="shared" si="2"/>
        <v>7.3217289377289374</v>
      </c>
    </row>
    <row r="31" spans="1:10" x14ac:dyDescent="0.3">
      <c r="A31">
        <v>20</v>
      </c>
      <c r="B31">
        <v>10</v>
      </c>
      <c r="C31">
        <v>2387</v>
      </c>
      <c r="D31">
        <v>2378</v>
      </c>
      <c r="E31">
        <v>2376</v>
      </c>
      <c r="F31">
        <v>2403</v>
      </c>
      <c r="G31">
        <v>2397</v>
      </c>
      <c r="H31">
        <f t="shared" si="0"/>
        <v>2388.1999999999998</v>
      </c>
      <c r="I31">
        <f t="shared" si="1"/>
        <v>1.9245567765567764</v>
      </c>
      <c r="J31">
        <f t="shared" si="2"/>
        <v>7.6982271062271055</v>
      </c>
    </row>
    <row r="39" spans="1:23" x14ac:dyDescent="0.3">
      <c r="C39" t="s">
        <v>10</v>
      </c>
    </row>
    <row r="40" spans="1:23" x14ac:dyDescent="0.3">
      <c r="A40" t="s">
        <v>8</v>
      </c>
      <c r="B40" t="s">
        <v>9</v>
      </c>
      <c r="C40">
        <v>1</v>
      </c>
      <c r="D40">
        <v>2</v>
      </c>
      <c r="E40">
        <v>3</v>
      </c>
      <c r="F40">
        <v>4</v>
      </c>
      <c r="G40">
        <v>5</v>
      </c>
      <c r="H40" t="s">
        <v>12</v>
      </c>
      <c r="V40" t="s">
        <v>8</v>
      </c>
      <c r="W40" t="s">
        <v>9</v>
      </c>
    </row>
    <row r="41" spans="1:23" x14ac:dyDescent="0.3">
      <c r="A41">
        <v>1</v>
      </c>
      <c r="B41">
        <v>0.5</v>
      </c>
      <c r="C41">
        <v>494</v>
      </c>
      <c r="D41">
        <v>511</v>
      </c>
      <c r="E41">
        <v>514</v>
      </c>
      <c r="F41">
        <v>518</v>
      </c>
      <c r="G41">
        <v>512</v>
      </c>
      <c r="H41">
        <f>((C41+D41+E41+F41+G41)/5)/1000</f>
        <v>0.50980000000000003</v>
      </c>
      <c r="V41">
        <v>1</v>
      </c>
      <c r="W41">
        <v>0.5</v>
      </c>
    </row>
    <row r="42" spans="1:23" x14ac:dyDescent="0.3">
      <c r="A42">
        <v>2</v>
      </c>
      <c r="B42">
        <v>1</v>
      </c>
      <c r="C42">
        <v>1005</v>
      </c>
      <c r="D42">
        <v>1017</v>
      </c>
      <c r="E42">
        <v>1019</v>
      </c>
      <c r="F42">
        <v>1006</v>
      </c>
      <c r="G42">
        <v>1002</v>
      </c>
      <c r="H42">
        <f t="shared" ref="H42:H60" si="3">((C42+D42+E42+F42+G42)/5)/1000</f>
        <v>1.0098</v>
      </c>
      <c r="V42">
        <v>2</v>
      </c>
      <c r="W42">
        <v>1</v>
      </c>
    </row>
    <row r="43" spans="1:23" x14ac:dyDescent="0.3">
      <c r="A43">
        <v>3</v>
      </c>
      <c r="B43">
        <v>1.5</v>
      </c>
      <c r="C43">
        <v>1510</v>
      </c>
      <c r="D43">
        <v>1525</v>
      </c>
      <c r="E43">
        <v>1526</v>
      </c>
      <c r="F43">
        <v>1505</v>
      </c>
      <c r="G43">
        <v>1511</v>
      </c>
      <c r="H43">
        <f t="shared" si="3"/>
        <v>1.5154000000000001</v>
      </c>
      <c r="V43">
        <v>3</v>
      </c>
      <c r="W43">
        <v>1.5</v>
      </c>
    </row>
    <row r="44" spans="1:23" x14ac:dyDescent="0.3">
      <c r="A44">
        <v>4</v>
      </c>
      <c r="B44">
        <v>2</v>
      </c>
      <c r="C44">
        <v>2019</v>
      </c>
      <c r="D44">
        <v>2006</v>
      </c>
      <c r="E44">
        <v>2008</v>
      </c>
      <c r="F44">
        <v>1985</v>
      </c>
      <c r="G44">
        <v>2011</v>
      </c>
      <c r="H44">
        <f t="shared" si="3"/>
        <v>2.0057999999999998</v>
      </c>
      <c r="V44">
        <v>4</v>
      </c>
      <c r="W44">
        <v>2</v>
      </c>
    </row>
    <row r="45" spans="1:23" x14ac:dyDescent="0.3">
      <c r="A45">
        <v>5</v>
      </c>
      <c r="B45">
        <v>2.5</v>
      </c>
      <c r="C45">
        <v>2507</v>
      </c>
      <c r="D45">
        <v>2496</v>
      </c>
      <c r="E45">
        <v>2507</v>
      </c>
      <c r="F45">
        <v>2480</v>
      </c>
      <c r="G45">
        <v>2465</v>
      </c>
      <c r="H45">
        <f t="shared" si="3"/>
        <v>2.4910000000000001</v>
      </c>
      <c r="V45">
        <v>5</v>
      </c>
      <c r="W45">
        <v>2.5</v>
      </c>
    </row>
    <row r="46" spans="1:23" x14ac:dyDescent="0.3">
      <c r="A46">
        <v>6</v>
      </c>
      <c r="B46">
        <v>3</v>
      </c>
      <c r="C46">
        <v>2986</v>
      </c>
      <c r="D46">
        <v>2994</v>
      </c>
      <c r="E46">
        <v>2998</v>
      </c>
      <c r="F46">
        <v>2972</v>
      </c>
      <c r="G46">
        <v>2984</v>
      </c>
      <c r="H46">
        <f t="shared" si="3"/>
        <v>2.9868000000000001</v>
      </c>
      <c r="V46">
        <v>6</v>
      </c>
      <c r="W46">
        <v>3</v>
      </c>
    </row>
    <row r="47" spans="1:23" x14ac:dyDescent="0.3">
      <c r="A47">
        <v>7</v>
      </c>
      <c r="B47">
        <v>3.5</v>
      </c>
      <c r="C47">
        <v>3457</v>
      </c>
      <c r="D47">
        <v>3465</v>
      </c>
      <c r="E47">
        <v>3476</v>
      </c>
      <c r="F47">
        <v>3473</v>
      </c>
      <c r="G47">
        <v>3475</v>
      </c>
      <c r="H47">
        <f t="shared" si="3"/>
        <v>3.4691999999999998</v>
      </c>
      <c r="V47">
        <v>7</v>
      </c>
      <c r="W47">
        <v>3.5</v>
      </c>
    </row>
    <row r="48" spans="1:23" x14ac:dyDescent="0.3">
      <c r="A48">
        <v>8</v>
      </c>
      <c r="B48">
        <v>4</v>
      </c>
      <c r="C48">
        <v>3955</v>
      </c>
      <c r="D48">
        <v>3942</v>
      </c>
      <c r="E48">
        <v>3945</v>
      </c>
      <c r="F48">
        <v>3964</v>
      </c>
      <c r="G48">
        <v>3968</v>
      </c>
      <c r="H48">
        <f t="shared" si="3"/>
        <v>3.9548000000000001</v>
      </c>
      <c r="V48">
        <v>8</v>
      </c>
      <c r="W48">
        <v>4</v>
      </c>
    </row>
    <row r="49" spans="1:23" x14ac:dyDescent="0.3">
      <c r="A49">
        <v>9</v>
      </c>
      <c r="B49">
        <v>4.5</v>
      </c>
      <c r="C49">
        <v>4445</v>
      </c>
      <c r="D49">
        <v>4431</v>
      </c>
      <c r="E49">
        <v>4437</v>
      </c>
      <c r="F49">
        <v>4463</v>
      </c>
      <c r="G49">
        <v>4478</v>
      </c>
      <c r="H49">
        <f t="shared" si="3"/>
        <v>4.4508000000000001</v>
      </c>
      <c r="V49">
        <v>9</v>
      </c>
      <c r="W49">
        <v>4.5</v>
      </c>
    </row>
    <row r="50" spans="1:23" x14ac:dyDescent="0.3">
      <c r="A50">
        <v>10</v>
      </c>
      <c r="B50">
        <v>5</v>
      </c>
      <c r="C50">
        <v>4921</v>
      </c>
      <c r="D50">
        <v>4936</v>
      </c>
      <c r="E50">
        <v>4940</v>
      </c>
      <c r="F50">
        <v>4930</v>
      </c>
      <c r="G50">
        <v>4987</v>
      </c>
      <c r="H50">
        <f t="shared" si="3"/>
        <v>4.9428000000000001</v>
      </c>
      <c r="V50">
        <v>10</v>
      </c>
      <c r="W50">
        <v>5</v>
      </c>
    </row>
    <row r="51" spans="1:23" x14ac:dyDescent="0.3">
      <c r="A51">
        <v>11</v>
      </c>
      <c r="B51">
        <v>5.5</v>
      </c>
      <c r="C51">
        <v>5326</v>
      </c>
      <c r="D51">
        <v>5429</v>
      </c>
      <c r="E51">
        <v>5427</v>
      </c>
      <c r="F51">
        <v>5446</v>
      </c>
      <c r="G51">
        <v>5478</v>
      </c>
      <c r="H51">
        <f t="shared" si="3"/>
        <v>5.4211999999999998</v>
      </c>
      <c r="V51">
        <v>11</v>
      </c>
      <c r="W51">
        <v>5.5</v>
      </c>
    </row>
    <row r="52" spans="1:23" x14ac:dyDescent="0.3">
      <c r="A52">
        <v>12</v>
      </c>
      <c r="B52">
        <v>6</v>
      </c>
      <c r="C52">
        <v>5634</v>
      </c>
      <c r="D52">
        <v>5927</v>
      </c>
      <c r="E52">
        <v>5922</v>
      </c>
      <c r="F52">
        <v>5840</v>
      </c>
      <c r="G52">
        <v>5975</v>
      </c>
      <c r="H52">
        <f t="shared" si="3"/>
        <v>5.8596000000000004</v>
      </c>
      <c r="V52">
        <v>12</v>
      </c>
      <c r="W52">
        <v>6</v>
      </c>
    </row>
    <row r="53" spans="1:23" x14ac:dyDescent="0.3">
      <c r="A53">
        <v>13</v>
      </c>
      <c r="B53">
        <v>6.5</v>
      </c>
      <c r="C53">
        <v>6228</v>
      </c>
      <c r="D53">
        <v>6238</v>
      </c>
      <c r="E53">
        <v>6066</v>
      </c>
      <c r="F53">
        <v>6027</v>
      </c>
      <c r="G53">
        <v>6054</v>
      </c>
      <c r="H53">
        <f t="shared" si="3"/>
        <v>6.1226000000000003</v>
      </c>
      <c r="V53">
        <v>13</v>
      </c>
      <c r="W53">
        <v>6.5</v>
      </c>
    </row>
    <row r="54" spans="1:23" x14ac:dyDescent="0.3">
      <c r="A54">
        <v>14</v>
      </c>
      <c r="B54">
        <v>7</v>
      </c>
      <c r="C54">
        <v>6356</v>
      </c>
      <c r="D54">
        <v>6537</v>
      </c>
      <c r="E54">
        <v>6689</v>
      </c>
      <c r="F54">
        <v>6688</v>
      </c>
      <c r="G54">
        <v>6589</v>
      </c>
      <c r="H54">
        <f t="shared" si="3"/>
        <v>6.5718000000000005</v>
      </c>
      <c r="V54">
        <v>14</v>
      </c>
      <c r="W54">
        <v>7</v>
      </c>
    </row>
    <row r="55" spans="1:23" x14ac:dyDescent="0.3">
      <c r="A55">
        <v>15</v>
      </c>
      <c r="B55">
        <v>7.5</v>
      </c>
      <c r="C55">
        <v>6638</v>
      </c>
      <c r="D55">
        <v>6725</v>
      </c>
      <c r="E55">
        <v>7328</v>
      </c>
      <c r="F55">
        <v>7180</v>
      </c>
      <c r="G55">
        <v>7178</v>
      </c>
      <c r="H55">
        <f t="shared" si="3"/>
        <v>7.0098000000000003</v>
      </c>
      <c r="V55">
        <v>15</v>
      </c>
      <c r="W55">
        <v>7.5</v>
      </c>
    </row>
    <row r="56" spans="1:23" x14ac:dyDescent="0.3">
      <c r="A56">
        <v>16</v>
      </c>
      <c r="B56">
        <v>8</v>
      </c>
      <c r="C56">
        <v>7131</v>
      </c>
      <c r="D56">
        <v>7249</v>
      </c>
      <c r="E56">
        <v>7540</v>
      </c>
      <c r="F56">
        <v>7186</v>
      </c>
      <c r="G56">
        <v>7465</v>
      </c>
      <c r="H56">
        <f t="shared" si="3"/>
        <v>7.3141999999999996</v>
      </c>
      <c r="V56">
        <v>16</v>
      </c>
      <c r="W56">
        <v>8</v>
      </c>
    </row>
    <row r="57" spans="1:23" x14ac:dyDescent="0.3">
      <c r="A57">
        <v>17</v>
      </c>
      <c r="B57">
        <v>8.5</v>
      </c>
      <c r="C57">
        <v>7442</v>
      </c>
      <c r="D57">
        <v>7827</v>
      </c>
      <c r="E57">
        <v>7870</v>
      </c>
      <c r="F57">
        <v>7427</v>
      </c>
      <c r="G57">
        <v>7598</v>
      </c>
      <c r="H57">
        <f t="shared" si="3"/>
        <v>7.6328000000000005</v>
      </c>
      <c r="V57">
        <v>17</v>
      </c>
      <c r="W57">
        <v>8.5</v>
      </c>
    </row>
    <row r="58" spans="1:23" x14ac:dyDescent="0.3">
      <c r="A58">
        <v>18</v>
      </c>
      <c r="B58">
        <v>9</v>
      </c>
      <c r="C58">
        <v>8001</v>
      </c>
      <c r="D58">
        <v>8336</v>
      </c>
      <c r="E58">
        <v>8013</v>
      </c>
      <c r="F58">
        <v>7512</v>
      </c>
      <c r="G58">
        <v>7645</v>
      </c>
      <c r="H58">
        <f t="shared" si="3"/>
        <v>7.9013999999999998</v>
      </c>
      <c r="V58">
        <v>18</v>
      </c>
      <c r="W58">
        <v>9</v>
      </c>
    </row>
    <row r="59" spans="1:23" x14ac:dyDescent="0.3">
      <c r="A59">
        <v>19</v>
      </c>
      <c r="B59">
        <v>9.5</v>
      </c>
      <c r="C59">
        <v>8491</v>
      </c>
      <c r="D59">
        <v>8705</v>
      </c>
      <c r="E59">
        <v>8177</v>
      </c>
      <c r="F59">
        <v>8130</v>
      </c>
      <c r="G59">
        <v>8136</v>
      </c>
      <c r="H59">
        <f t="shared" si="3"/>
        <v>8.3277999999999999</v>
      </c>
      <c r="V59">
        <v>19</v>
      </c>
      <c r="W59">
        <v>9.5</v>
      </c>
    </row>
    <row r="60" spans="1:23" x14ac:dyDescent="0.3">
      <c r="A60">
        <v>20</v>
      </c>
      <c r="B60">
        <v>10</v>
      </c>
      <c r="C60">
        <v>8981</v>
      </c>
      <c r="D60">
        <v>9085</v>
      </c>
      <c r="E60">
        <v>8421</v>
      </c>
      <c r="F60">
        <v>8756</v>
      </c>
      <c r="G60">
        <v>8654</v>
      </c>
      <c r="H60">
        <f t="shared" si="3"/>
        <v>8.779399999999999</v>
      </c>
      <c r="V60">
        <v>20</v>
      </c>
      <c r="W60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WARAWICH SILAYONG</dc:creator>
  <cp:lastModifiedBy>WARAWICH SILAYONG</cp:lastModifiedBy>
  <dcterms:created xsi:type="dcterms:W3CDTF">2025-10-29T00:41:56Z</dcterms:created>
  <dcterms:modified xsi:type="dcterms:W3CDTF">2025-10-29T20:02:37Z</dcterms:modified>
</cp:coreProperties>
</file>