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ysite.na.xom.com/personal/na_plumbu1/Documents/"/>
    </mc:Choice>
  </mc:AlternateContent>
  <bookViews>
    <workbookView xWindow="0" yWindow="0" windowWidth="23040" windowHeight="9252"/>
  </bookViews>
  <sheets>
    <sheet name="s3" sheetId="1" r:id="rId1"/>
    <sheet name="advanced" sheetId="3" r:id="rId2"/>
    <sheet name="Databases" sheetId="2" r:id="rId3"/>
  </sheets>
  <definedNames>
    <definedName name="_xlnm._FilterDatabase" localSheetId="1" hidden="1">advanced!$A$1:$A$80</definedName>
    <definedName name="_xlnm._FilterDatabase" localSheetId="2" hidden="1">Databases!$A$24:$A$35</definedName>
    <definedName name="_xlnm._FilterDatabase" localSheetId="0" hidden="1">'s3'!$A$98:$A$103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  <c r="H48" i="1"/>
  <c r="B21" i="3" l="1"/>
  <c r="C21" i="3" s="1"/>
  <c r="D21" i="3" s="1"/>
  <c r="E21" i="3" s="1"/>
  <c r="F21" i="3" s="1"/>
  <c r="B22" i="3"/>
  <c r="C22" i="3" s="1"/>
  <c r="D22" i="3" s="1"/>
  <c r="E22" i="3" s="1"/>
  <c r="F22" i="3" s="1"/>
  <c r="B23" i="3"/>
  <c r="C23" i="3" s="1"/>
  <c r="D23" i="3" s="1"/>
  <c r="E23" i="3" s="1"/>
  <c r="F23" i="3" s="1"/>
  <c r="B24" i="3"/>
  <c r="C24" i="3"/>
  <c r="D24" i="3" s="1"/>
  <c r="E24" i="3" s="1"/>
  <c r="F24" i="3" s="1"/>
  <c r="B25" i="3"/>
  <c r="C25" i="3" s="1"/>
  <c r="D25" i="3" s="1"/>
  <c r="E25" i="3" s="1"/>
  <c r="F25" i="3" s="1"/>
  <c r="B26" i="3"/>
  <c r="C26" i="3" s="1"/>
  <c r="D26" i="3" s="1"/>
  <c r="E26" i="3" s="1"/>
  <c r="F26" i="3" s="1"/>
  <c r="B27" i="3"/>
  <c r="C27" i="3" s="1"/>
  <c r="D27" i="3" s="1"/>
  <c r="E27" i="3" s="1"/>
  <c r="F27" i="3" s="1"/>
  <c r="B28" i="3"/>
  <c r="C28" i="3" s="1"/>
  <c r="D28" i="3" s="1"/>
  <c r="E28" i="3" s="1"/>
  <c r="F28" i="3" s="1"/>
  <c r="B29" i="3"/>
  <c r="C29" i="3" s="1"/>
  <c r="D29" i="3" s="1"/>
  <c r="E29" i="3" s="1"/>
  <c r="F29" i="3" s="1"/>
  <c r="B30" i="3"/>
  <c r="C30" i="3" s="1"/>
  <c r="D30" i="3" s="1"/>
  <c r="E30" i="3" s="1"/>
  <c r="F30" i="3" s="1"/>
  <c r="B31" i="3"/>
  <c r="C31" i="3"/>
  <c r="D31" i="3" s="1"/>
  <c r="E31" i="3" s="1"/>
  <c r="F31" i="3" s="1"/>
  <c r="B32" i="3"/>
  <c r="C32" i="3" s="1"/>
  <c r="D32" i="3" s="1"/>
  <c r="E32" i="3" s="1"/>
  <c r="F32" i="3" s="1"/>
  <c r="B33" i="3"/>
  <c r="C33" i="3" s="1"/>
  <c r="D33" i="3" s="1"/>
  <c r="E33" i="3" s="1"/>
  <c r="F33" i="3" s="1"/>
  <c r="B34" i="3"/>
  <c r="C34" i="3" s="1"/>
  <c r="D34" i="3" s="1"/>
  <c r="E34" i="3" s="1"/>
  <c r="F34" i="3" s="1"/>
  <c r="B35" i="3"/>
  <c r="C35" i="3" s="1"/>
  <c r="D35" i="3" s="1"/>
  <c r="E35" i="3" s="1"/>
  <c r="F35" i="3" s="1"/>
  <c r="B36" i="3"/>
  <c r="C36" i="3" s="1"/>
  <c r="D36" i="3" s="1"/>
  <c r="E36" i="3" s="1"/>
  <c r="F36" i="3" s="1"/>
  <c r="B20" i="3" l="1"/>
  <c r="C20" i="3" s="1"/>
  <c r="D20" i="3" s="1"/>
  <c r="E20" i="3" s="1"/>
  <c r="F20" i="3" s="1"/>
  <c r="F19" i="3" s="1"/>
  <c r="H19" i="3" s="1"/>
  <c r="B17" i="3"/>
  <c r="C17" i="3" s="1"/>
  <c r="D17" i="3" s="1"/>
  <c r="E17" i="3" s="1"/>
  <c r="F17" i="3" s="1"/>
  <c r="B16" i="3"/>
  <c r="C16" i="3" s="1"/>
  <c r="D16" i="3" s="1"/>
  <c r="E16" i="3" s="1"/>
  <c r="F16" i="3" s="1"/>
  <c r="C15" i="3"/>
  <c r="D15" i="3" s="1"/>
  <c r="E15" i="3" s="1"/>
  <c r="F15" i="3" s="1"/>
  <c r="B15" i="3"/>
  <c r="B14" i="3"/>
  <c r="C14" i="3" s="1"/>
  <c r="D14" i="3" s="1"/>
  <c r="E14" i="3" s="1"/>
  <c r="F14" i="3" s="1"/>
  <c r="B13" i="3"/>
  <c r="C13" i="3" s="1"/>
  <c r="D13" i="3" s="1"/>
  <c r="E13" i="3" s="1"/>
  <c r="F13" i="3" s="1"/>
  <c r="B12" i="3"/>
  <c r="C12" i="3" s="1"/>
  <c r="D12" i="3" s="1"/>
  <c r="E12" i="3" s="1"/>
  <c r="F12" i="3" s="1"/>
  <c r="B11" i="3"/>
  <c r="C11" i="3" s="1"/>
  <c r="D11" i="3" s="1"/>
  <c r="E11" i="3" s="1"/>
  <c r="F11" i="3" s="1"/>
  <c r="B10" i="3"/>
  <c r="C10" i="3" s="1"/>
  <c r="D10" i="3" s="1"/>
  <c r="E10" i="3" s="1"/>
  <c r="F10" i="3" s="1"/>
  <c r="B9" i="3"/>
  <c r="C9" i="3" s="1"/>
  <c r="D9" i="3" s="1"/>
  <c r="E9" i="3" s="1"/>
  <c r="F9" i="3" s="1"/>
  <c r="B8" i="3"/>
  <c r="C8" i="3" s="1"/>
  <c r="D8" i="3" s="1"/>
  <c r="E8" i="3" s="1"/>
  <c r="F8" i="3" s="1"/>
  <c r="B5" i="3"/>
  <c r="C5" i="3" s="1"/>
  <c r="D5" i="3" s="1"/>
  <c r="E5" i="3" s="1"/>
  <c r="F5" i="3" s="1"/>
  <c r="B4" i="3"/>
  <c r="C4" i="3" s="1"/>
  <c r="D4" i="3" s="1"/>
  <c r="E4" i="3" s="1"/>
  <c r="F4" i="3" s="1"/>
  <c r="B3" i="3"/>
  <c r="C3" i="3" s="1"/>
  <c r="D3" i="3" s="1"/>
  <c r="E3" i="3" s="1"/>
  <c r="F3" i="3" s="1"/>
  <c r="B2" i="3"/>
  <c r="C2" i="3" s="1"/>
  <c r="D2" i="3" s="1"/>
  <c r="E2" i="3" s="1"/>
  <c r="F2" i="3" s="1"/>
  <c r="B26" i="2"/>
  <c r="C26" i="2" s="1"/>
  <c r="D26" i="2" s="1"/>
  <c r="E26" i="2" s="1"/>
  <c r="F26" i="2" s="1"/>
  <c r="B27" i="2"/>
  <c r="C27" i="2" s="1"/>
  <c r="D27" i="2" s="1"/>
  <c r="E27" i="2" s="1"/>
  <c r="F27" i="2" s="1"/>
  <c r="B28" i="2"/>
  <c r="C28" i="2" s="1"/>
  <c r="D28" i="2" s="1"/>
  <c r="E28" i="2" s="1"/>
  <c r="F28" i="2" s="1"/>
  <c r="B29" i="2"/>
  <c r="C29" i="2" s="1"/>
  <c r="D29" i="2" s="1"/>
  <c r="E29" i="2" s="1"/>
  <c r="F29" i="2" s="1"/>
  <c r="B30" i="2"/>
  <c r="C30" i="2" s="1"/>
  <c r="D30" i="2" s="1"/>
  <c r="E30" i="2" s="1"/>
  <c r="F30" i="2" s="1"/>
  <c r="B31" i="2"/>
  <c r="C31" i="2" s="1"/>
  <c r="D31" i="2" s="1"/>
  <c r="E31" i="2" s="1"/>
  <c r="F31" i="2" s="1"/>
  <c r="B32" i="2"/>
  <c r="C32" i="2"/>
  <c r="D32" i="2" s="1"/>
  <c r="E32" i="2" s="1"/>
  <c r="F32" i="2" s="1"/>
  <c r="B33" i="2"/>
  <c r="C33" i="2" s="1"/>
  <c r="D33" i="2" s="1"/>
  <c r="E33" i="2" s="1"/>
  <c r="F33" i="2" s="1"/>
  <c r="B34" i="2"/>
  <c r="C34" i="2" s="1"/>
  <c r="D34" i="2" s="1"/>
  <c r="E34" i="2" s="1"/>
  <c r="F34" i="2" s="1"/>
  <c r="B25" i="2"/>
  <c r="C25" i="2" s="1"/>
  <c r="D25" i="2" s="1"/>
  <c r="E25" i="2" s="1"/>
  <c r="F25" i="2" s="1"/>
  <c r="B13" i="2"/>
  <c r="C13" i="2" s="1"/>
  <c r="D13" i="2" s="1"/>
  <c r="E13" i="2" s="1"/>
  <c r="F13" i="2" s="1"/>
  <c r="B14" i="2"/>
  <c r="C14" i="2" s="1"/>
  <c r="D14" i="2" s="1"/>
  <c r="E14" i="2" s="1"/>
  <c r="F14" i="2" s="1"/>
  <c r="B15" i="2"/>
  <c r="C15" i="2" s="1"/>
  <c r="D15" i="2" s="1"/>
  <c r="E15" i="2" s="1"/>
  <c r="F15" i="2" s="1"/>
  <c r="B16" i="2"/>
  <c r="C16" i="2" s="1"/>
  <c r="D16" i="2" s="1"/>
  <c r="E16" i="2" s="1"/>
  <c r="F16" i="2" s="1"/>
  <c r="B17" i="2"/>
  <c r="C17" i="2" s="1"/>
  <c r="D17" i="2" s="1"/>
  <c r="E17" i="2" s="1"/>
  <c r="F17" i="2" s="1"/>
  <c r="B18" i="2"/>
  <c r="C18" i="2" s="1"/>
  <c r="D18" i="2" s="1"/>
  <c r="E18" i="2" s="1"/>
  <c r="F18" i="2" s="1"/>
  <c r="B19" i="2"/>
  <c r="C19" i="2"/>
  <c r="D19" i="2" s="1"/>
  <c r="E19" i="2" s="1"/>
  <c r="F19" i="2" s="1"/>
  <c r="B20" i="2"/>
  <c r="C20" i="2" s="1"/>
  <c r="D20" i="2" s="1"/>
  <c r="E20" i="2" s="1"/>
  <c r="F20" i="2" s="1"/>
  <c r="B21" i="2"/>
  <c r="C21" i="2" s="1"/>
  <c r="D21" i="2" s="1"/>
  <c r="E21" i="2" s="1"/>
  <c r="F21" i="2" s="1"/>
  <c r="B12" i="2"/>
  <c r="C12" i="2" s="1"/>
  <c r="D12" i="2" s="1"/>
  <c r="E12" i="2" s="1"/>
  <c r="F12" i="2" s="1"/>
  <c r="B11" i="2"/>
  <c r="C11" i="2" s="1"/>
  <c r="D11" i="2" s="1"/>
  <c r="E11" i="2" s="1"/>
  <c r="F11" i="2" s="1"/>
  <c r="B10" i="2"/>
  <c r="C10" i="2" s="1"/>
  <c r="D10" i="2" s="1"/>
  <c r="E10" i="2" s="1"/>
  <c r="F10" i="2" s="1"/>
  <c r="B9" i="2"/>
  <c r="C9" i="2" s="1"/>
  <c r="D9" i="2" s="1"/>
  <c r="E9" i="2" s="1"/>
  <c r="F9" i="2" s="1"/>
  <c r="B8" i="2"/>
  <c r="C8" i="2" s="1"/>
  <c r="D8" i="2" s="1"/>
  <c r="E8" i="2" s="1"/>
  <c r="F8" i="2" s="1"/>
  <c r="B7" i="2"/>
  <c r="C7" i="2" s="1"/>
  <c r="D7" i="2" s="1"/>
  <c r="E7" i="2" s="1"/>
  <c r="F7" i="2" s="1"/>
  <c r="B6" i="2"/>
  <c r="C6" i="2" s="1"/>
  <c r="D6" i="2" s="1"/>
  <c r="E6" i="2" s="1"/>
  <c r="F6" i="2" s="1"/>
  <c r="B5" i="2"/>
  <c r="C5" i="2" s="1"/>
  <c r="D5" i="2" s="1"/>
  <c r="E5" i="2" s="1"/>
  <c r="F5" i="2" s="1"/>
  <c r="B4" i="2"/>
  <c r="C4" i="2" s="1"/>
  <c r="D4" i="2" s="1"/>
  <c r="E4" i="2" s="1"/>
  <c r="F4" i="2" s="1"/>
  <c r="B3" i="2"/>
  <c r="C3" i="2" s="1"/>
  <c r="D3" i="2" s="1"/>
  <c r="E3" i="2" s="1"/>
  <c r="F3" i="2" s="1"/>
  <c r="B2" i="2"/>
  <c r="C2" i="2" s="1"/>
  <c r="D2" i="2" s="1"/>
  <c r="E2" i="2" s="1"/>
  <c r="F2" i="2" s="1"/>
  <c r="B102" i="1"/>
  <c r="C102" i="1" s="1"/>
  <c r="D102" i="1" s="1"/>
  <c r="E102" i="1" s="1"/>
  <c r="F102" i="1" s="1"/>
  <c r="B101" i="1"/>
  <c r="C101" i="1" s="1"/>
  <c r="D101" i="1" s="1"/>
  <c r="E101" i="1" s="1"/>
  <c r="F101" i="1" s="1"/>
  <c r="B100" i="1"/>
  <c r="C100" i="1" s="1"/>
  <c r="D100" i="1" s="1"/>
  <c r="E100" i="1" s="1"/>
  <c r="F100" i="1" s="1"/>
  <c r="B99" i="1"/>
  <c r="C99" i="1" s="1"/>
  <c r="D99" i="1" s="1"/>
  <c r="E99" i="1" s="1"/>
  <c r="F99" i="1" s="1"/>
  <c r="B85" i="1"/>
  <c r="C85" i="1" s="1"/>
  <c r="D85" i="1" s="1"/>
  <c r="E85" i="1" s="1"/>
  <c r="F85" i="1" s="1"/>
  <c r="B86" i="1"/>
  <c r="C86" i="1" s="1"/>
  <c r="D86" i="1" s="1"/>
  <c r="E86" i="1" s="1"/>
  <c r="F86" i="1" s="1"/>
  <c r="B87" i="1"/>
  <c r="C87" i="1" s="1"/>
  <c r="D87" i="1" s="1"/>
  <c r="E87" i="1" s="1"/>
  <c r="F87" i="1" s="1"/>
  <c r="B88" i="1"/>
  <c r="C88" i="1" s="1"/>
  <c r="D88" i="1" s="1"/>
  <c r="E88" i="1" s="1"/>
  <c r="F88" i="1" s="1"/>
  <c r="B89" i="1"/>
  <c r="C89" i="1" s="1"/>
  <c r="D89" i="1" s="1"/>
  <c r="E89" i="1" s="1"/>
  <c r="F89" i="1" s="1"/>
  <c r="B90" i="1"/>
  <c r="C90" i="1" s="1"/>
  <c r="D90" i="1" s="1"/>
  <c r="E90" i="1" s="1"/>
  <c r="F90" i="1" s="1"/>
  <c r="B91" i="1"/>
  <c r="C91" i="1" s="1"/>
  <c r="D91" i="1" s="1"/>
  <c r="E91" i="1" s="1"/>
  <c r="F91" i="1" s="1"/>
  <c r="B92" i="1"/>
  <c r="C92" i="1" s="1"/>
  <c r="D92" i="1" s="1"/>
  <c r="E92" i="1" s="1"/>
  <c r="F92" i="1" s="1"/>
  <c r="B93" i="1"/>
  <c r="C93" i="1" s="1"/>
  <c r="D93" i="1" s="1"/>
  <c r="E93" i="1" s="1"/>
  <c r="F93" i="1" s="1"/>
  <c r="B94" i="1"/>
  <c r="C94" i="1" s="1"/>
  <c r="D94" i="1" s="1"/>
  <c r="E94" i="1" s="1"/>
  <c r="F94" i="1" s="1"/>
  <c r="B84" i="1"/>
  <c r="C84" i="1" s="1"/>
  <c r="D84" i="1" s="1"/>
  <c r="E84" i="1" s="1"/>
  <c r="F84" i="1" s="1"/>
  <c r="B83" i="1"/>
  <c r="C83" i="1" s="1"/>
  <c r="D83" i="1" s="1"/>
  <c r="E83" i="1" s="1"/>
  <c r="F83" i="1" s="1"/>
  <c r="B82" i="1"/>
  <c r="C82" i="1" s="1"/>
  <c r="D82" i="1" s="1"/>
  <c r="E82" i="1" s="1"/>
  <c r="F82" i="1" s="1"/>
  <c r="B81" i="1"/>
  <c r="C81" i="1" s="1"/>
  <c r="D81" i="1" s="1"/>
  <c r="E81" i="1" s="1"/>
  <c r="F81" i="1" s="1"/>
  <c r="B74" i="1"/>
  <c r="C74" i="1" s="1"/>
  <c r="D74" i="1" s="1"/>
  <c r="E74" i="1" s="1"/>
  <c r="F74" i="1" s="1"/>
  <c r="B75" i="1"/>
  <c r="C75" i="1" s="1"/>
  <c r="D75" i="1" s="1"/>
  <c r="E75" i="1" s="1"/>
  <c r="F75" i="1" s="1"/>
  <c r="B76" i="1"/>
  <c r="C76" i="1" s="1"/>
  <c r="D76" i="1" s="1"/>
  <c r="E76" i="1" s="1"/>
  <c r="F76" i="1" s="1"/>
  <c r="B77" i="1"/>
  <c r="C77" i="1" s="1"/>
  <c r="D77" i="1" s="1"/>
  <c r="E77" i="1" s="1"/>
  <c r="F77" i="1" s="1"/>
  <c r="B73" i="1"/>
  <c r="C73" i="1" s="1"/>
  <c r="D73" i="1" s="1"/>
  <c r="E73" i="1" s="1"/>
  <c r="F73" i="1" s="1"/>
  <c r="F24" i="2" l="1"/>
  <c r="H24" i="2" s="1"/>
  <c r="F98" i="1"/>
  <c r="F1" i="3"/>
  <c r="H1" i="3" s="1"/>
  <c r="F7" i="3"/>
  <c r="H7" i="3" s="1"/>
  <c r="G19" i="3"/>
  <c r="F1" i="2"/>
  <c r="H1" i="2" s="1"/>
  <c r="F80" i="1"/>
  <c r="F72" i="1"/>
  <c r="B49" i="1"/>
  <c r="C49" i="1" s="1"/>
  <c r="D49" i="1" s="1"/>
  <c r="E49" i="1" s="1"/>
  <c r="F49" i="1" s="1"/>
  <c r="B50" i="1"/>
  <c r="C50" i="1" s="1"/>
  <c r="D50" i="1" s="1"/>
  <c r="E50" i="1" s="1"/>
  <c r="F50" i="1" s="1"/>
  <c r="B51" i="1"/>
  <c r="C51" i="1" s="1"/>
  <c r="D51" i="1" s="1"/>
  <c r="E51" i="1" s="1"/>
  <c r="F51" i="1" s="1"/>
  <c r="B52" i="1"/>
  <c r="C52" i="1" s="1"/>
  <c r="D52" i="1" s="1"/>
  <c r="E52" i="1" s="1"/>
  <c r="F52" i="1" s="1"/>
  <c r="B53" i="1"/>
  <c r="C53" i="1" s="1"/>
  <c r="D53" i="1" s="1"/>
  <c r="E53" i="1" s="1"/>
  <c r="F53" i="1" s="1"/>
  <c r="B54" i="1"/>
  <c r="C54" i="1" s="1"/>
  <c r="D54" i="1" s="1"/>
  <c r="E54" i="1" s="1"/>
  <c r="F54" i="1" s="1"/>
  <c r="B55" i="1"/>
  <c r="C55" i="1" s="1"/>
  <c r="D55" i="1" s="1"/>
  <c r="E55" i="1" s="1"/>
  <c r="F55" i="1" s="1"/>
  <c r="B56" i="1"/>
  <c r="C56" i="1" s="1"/>
  <c r="D56" i="1" s="1"/>
  <c r="E56" i="1" s="1"/>
  <c r="F56" i="1" s="1"/>
  <c r="B57" i="1"/>
  <c r="C57" i="1" s="1"/>
  <c r="D57" i="1" s="1"/>
  <c r="E57" i="1" s="1"/>
  <c r="F57" i="1" s="1"/>
  <c r="B58" i="1"/>
  <c r="C58" i="1" s="1"/>
  <c r="D58" i="1" s="1"/>
  <c r="E58" i="1" s="1"/>
  <c r="F58" i="1" s="1"/>
  <c r="B59" i="1"/>
  <c r="C59" i="1" s="1"/>
  <c r="D59" i="1" s="1"/>
  <c r="E59" i="1" s="1"/>
  <c r="F59" i="1" s="1"/>
  <c r="B60" i="1"/>
  <c r="C60" i="1" s="1"/>
  <c r="D60" i="1" s="1"/>
  <c r="E60" i="1" s="1"/>
  <c r="F60" i="1" s="1"/>
  <c r="B61" i="1"/>
  <c r="C61" i="1" s="1"/>
  <c r="D61" i="1" s="1"/>
  <c r="E61" i="1" s="1"/>
  <c r="F61" i="1" s="1"/>
  <c r="B62" i="1"/>
  <c r="C62" i="1" s="1"/>
  <c r="D62" i="1" s="1"/>
  <c r="E62" i="1" s="1"/>
  <c r="F62" i="1" s="1"/>
  <c r="B63" i="1"/>
  <c r="C63" i="1" s="1"/>
  <c r="D63" i="1" s="1"/>
  <c r="E63" i="1" s="1"/>
  <c r="F63" i="1" s="1"/>
  <c r="B64" i="1"/>
  <c r="C64" i="1" s="1"/>
  <c r="D64" i="1" s="1"/>
  <c r="E64" i="1" s="1"/>
  <c r="F64" i="1" s="1"/>
  <c r="B65" i="1"/>
  <c r="C65" i="1" s="1"/>
  <c r="D65" i="1" s="1"/>
  <c r="E65" i="1" s="1"/>
  <c r="F65" i="1" s="1"/>
  <c r="B66" i="1"/>
  <c r="C66" i="1" s="1"/>
  <c r="D66" i="1" s="1"/>
  <c r="E66" i="1" s="1"/>
  <c r="F66" i="1" s="1"/>
  <c r="B67" i="1"/>
  <c r="C67" i="1" s="1"/>
  <c r="D67" i="1" s="1"/>
  <c r="E67" i="1" s="1"/>
  <c r="F67" i="1" s="1"/>
  <c r="B68" i="1"/>
  <c r="C68" i="1" s="1"/>
  <c r="D68" i="1" s="1"/>
  <c r="E68" i="1" s="1"/>
  <c r="F68" i="1" s="1"/>
  <c r="B69" i="1"/>
  <c r="C69" i="1" s="1"/>
  <c r="D69" i="1" s="1"/>
  <c r="E69" i="1" s="1"/>
  <c r="F69" i="1" s="1"/>
  <c r="B30" i="1"/>
  <c r="C30" i="1" s="1"/>
  <c r="D30" i="1" s="1"/>
  <c r="E30" i="1" s="1"/>
  <c r="F30" i="1" s="1"/>
  <c r="B31" i="1"/>
  <c r="C31" i="1" s="1"/>
  <c r="D31" i="1" s="1"/>
  <c r="E31" i="1" s="1"/>
  <c r="F31" i="1" s="1"/>
  <c r="B32" i="1"/>
  <c r="C32" i="1" s="1"/>
  <c r="D32" i="1" s="1"/>
  <c r="E32" i="1" s="1"/>
  <c r="F32" i="1" s="1"/>
  <c r="B33" i="1"/>
  <c r="C33" i="1" s="1"/>
  <c r="D33" i="1" s="1"/>
  <c r="E33" i="1" s="1"/>
  <c r="F33" i="1" s="1"/>
  <c r="B34" i="1"/>
  <c r="C34" i="1" s="1"/>
  <c r="D34" i="1" s="1"/>
  <c r="E34" i="1" s="1"/>
  <c r="F34" i="1" s="1"/>
  <c r="B35" i="1"/>
  <c r="C35" i="1" s="1"/>
  <c r="D35" i="1" s="1"/>
  <c r="E35" i="1" s="1"/>
  <c r="F35" i="1" s="1"/>
  <c r="B36" i="1"/>
  <c r="C36" i="1" s="1"/>
  <c r="D36" i="1" s="1"/>
  <c r="E36" i="1" s="1"/>
  <c r="F36" i="1" s="1"/>
  <c r="B37" i="1"/>
  <c r="C37" i="1" s="1"/>
  <c r="D37" i="1" s="1"/>
  <c r="E37" i="1" s="1"/>
  <c r="F37" i="1" s="1"/>
  <c r="B38" i="1"/>
  <c r="C38" i="1" s="1"/>
  <c r="D38" i="1" s="1"/>
  <c r="E38" i="1" s="1"/>
  <c r="F38" i="1" s="1"/>
  <c r="B39" i="1"/>
  <c r="C39" i="1" s="1"/>
  <c r="D39" i="1" s="1"/>
  <c r="E39" i="1" s="1"/>
  <c r="F39" i="1" s="1"/>
  <c r="B40" i="1"/>
  <c r="C40" i="1" s="1"/>
  <c r="D40" i="1" s="1"/>
  <c r="E40" i="1" s="1"/>
  <c r="F40" i="1" s="1"/>
  <c r="B41" i="1"/>
  <c r="C41" i="1" s="1"/>
  <c r="D41" i="1" s="1"/>
  <c r="E41" i="1" s="1"/>
  <c r="F41" i="1" s="1"/>
  <c r="B42" i="1"/>
  <c r="C42" i="1" s="1"/>
  <c r="D42" i="1" s="1"/>
  <c r="E42" i="1" s="1"/>
  <c r="F42" i="1" s="1"/>
  <c r="B43" i="1"/>
  <c r="C43" i="1" s="1"/>
  <c r="D43" i="1" s="1"/>
  <c r="E43" i="1" s="1"/>
  <c r="F43" i="1" s="1"/>
  <c r="B44" i="1"/>
  <c r="C44" i="1" s="1"/>
  <c r="D44" i="1" s="1"/>
  <c r="E44" i="1" s="1"/>
  <c r="F44" i="1" s="1"/>
  <c r="B29" i="1"/>
  <c r="C29" i="1" s="1"/>
  <c r="D29" i="1" s="1"/>
  <c r="E29" i="1" s="1"/>
  <c r="F29" i="1" s="1"/>
  <c r="B2" i="1"/>
  <c r="C2" i="1" s="1"/>
  <c r="D2" i="1" s="1"/>
  <c r="E2" i="1" s="1"/>
  <c r="F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G1" i="3" l="1"/>
  <c r="G7" i="3"/>
  <c r="G24" i="2"/>
  <c r="G1" i="2"/>
  <c r="H98" i="1"/>
  <c r="G98" i="1"/>
  <c r="G80" i="1"/>
  <c r="H72" i="1" s="1"/>
  <c r="F28" i="1"/>
  <c r="F48" i="1"/>
  <c r="F46" i="1"/>
  <c r="D21" i="1"/>
  <c r="E21" i="1" s="1"/>
  <c r="F21" i="1" s="1"/>
  <c r="D19" i="1"/>
  <c r="E19" i="1" s="1"/>
  <c r="F19" i="1" s="1"/>
  <c r="D3" i="1"/>
  <c r="E3" i="1" s="1"/>
  <c r="F3" i="1" s="1"/>
  <c r="D20" i="1"/>
  <c r="E20" i="1" s="1"/>
  <c r="F20" i="1" s="1"/>
  <c r="D11" i="1"/>
  <c r="E11" i="1" s="1"/>
  <c r="F11" i="1" s="1"/>
  <c r="D17" i="1"/>
  <c r="E17" i="1" s="1"/>
  <c r="F17" i="1" s="1"/>
  <c r="D9" i="1"/>
  <c r="E9" i="1" s="1"/>
  <c r="F9" i="1" s="1"/>
  <c r="D5" i="1"/>
  <c r="E5" i="1" s="1"/>
  <c r="F5" i="1" s="1"/>
  <c r="D4" i="1"/>
  <c r="E4" i="1" s="1"/>
  <c r="F4" i="1" s="1"/>
  <c r="D8" i="1"/>
  <c r="E8" i="1" s="1"/>
  <c r="F8" i="1" s="1"/>
  <c r="D13" i="1"/>
  <c r="E13" i="1" s="1"/>
  <c r="F13" i="1" s="1"/>
  <c r="D12" i="1"/>
  <c r="E12" i="1" s="1"/>
  <c r="F12" i="1" s="1"/>
  <c r="D18" i="1"/>
  <c r="E18" i="1" s="1"/>
  <c r="F18" i="1" s="1"/>
  <c r="D10" i="1"/>
  <c r="E10" i="1" s="1"/>
  <c r="F10" i="1" s="1"/>
  <c r="D24" i="1"/>
  <c r="E24" i="1" s="1"/>
  <c r="F24" i="1" s="1"/>
  <c r="D16" i="1"/>
  <c r="E16" i="1" s="1"/>
  <c r="F16" i="1" s="1"/>
  <c r="D23" i="1"/>
  <c r="E23" i="1" s="1"/>
  <c r="F23" i="1" s="1"/>
  <c r="D15" i="1"/>
  <c r="E15" i="1" s="1"/>
  <c r="F15" i="1" s="1"/>
  <c r="D7" i="1"/>
  <c r="E7" i="1" s="1"/>
  <c r="F7" i="1" s="1"/>
  <c r="D22" i="1"/>
  <c r="E22" i="1" s="1"/>
  <c r="F22" i="1" s="1"/>
  <c r="D14" i="1"/>
  <c r="E14" i="1" s="1"/>
  <c r="F14" i="1" s="1"/>
  <c r="D6" i="1"/>
  <c r="E6" i="1" s="1"/>
  <c r="F6" i="1" s="1"/>
  <c r="G72" i="1" l="1"/>
  <c r="H80" i="1"/>
  <c r="F1" i="1"/>
  <c r="H1" i="1" s="1"/>
  <c r="F26" i="1"/>
  <c r="G1" i="1" l="1"/>
</calcChain>
</file>

<file path=xl/sharedStrings.xml><?xml version="1.0" encoding="utf-8"?>
<sst xmlns="http://schemas.openxmlformats.org/spreadsheetml/2006/main" count="209" uniqueCount="208">
  <si>
    <t> S3 Security (Resource Policies &amp; ACLs) (18:29)</t>
  </si>
  <si>
    <t> S3 Static Hosting (10:36)</t>
  </si>
  <si>
    <t> [Demo] Creating a static website with S3 (18:46)</t>
  </si>
  <si>
    <t> Object Versioning &amp; MFA Delete (8:12)</t>
  </si>
  <si>
    <t> [DEMO] - S3 Versioning (13:19)</t>
  </si>
  <si>
    <t> S3 Performance Optimization (11:42)</t>
  </si>
  <si>
    <t> Key Management Service (KMS) (18:30)</t>
  </si>
  <si>
    <t> [DEMO] KMS - Encrypting the battleplans with KMS (13:58)</t>
  </si>
  <si>
    <t> Object Encryption - PART1 (10:26)</t>
  </si>
  <si>
    <t> [DEMO] - S3 Performance (5:40)</t>
  </si>
  <si>
    <t> Encryption 101 - Part 1 (14:13)</t>
  </si>
  <si>
    <t> Encryption 101 - Part 2 (7:10)</t>
  </si>
  <si>
    <t> Object Encryption - PART2 (11:45)</t>
  </si>
  <si>
    <t> [DEMO] Object Encryption (18:44)</t>
  </si>
  <si>
    <t> Object Storage Classes (S3) (14:09)</t>
  </si>
  <si>
    <t> Object Storage Classes (Glacier) (16:37)</t>
  </si>
  <si>
    <t> Object Storage Classes (Intelligent Tiering) (3:09)</t>
  </si>
  <si>
    <t> LifeCycle Policies (9:34)</t>
  </si>
  <si>
    <t> S3 Replication (14:05)</t>
  </si>
  <si>
    <t> [DEMO] Cross-Region Replication of an S3 Static Website (13:03)</t>
  </si>
  <si>
    <t> S3 PreSigned URLs (12:17)</t>
  </si>
  <si>
    <t> [DEMO] Creating and using PresignedURLs (13:46)</t>
  </si>
  <si>
    <t> S3 Select and Glacier Select (5:32)</t>
  </si>
  <si>
    <t> S3 Section Quiz</t>
  </si>
  <si>
    <t>VIRTUAL PRIVATE CLOUD (VPC) BASICS</t>
  </si>
  <si>
    <t> Networking Refresher - PART1 (14:42)</t>
  </si>
  <si>
    <t> Networking Refresher - PART2 (11:19)</t>
  </si>
  <si>
    <t> VPC Sizing and Structure - PART1 (11:48)</t>
  </si>
  <si>
    <t> VPC Sizing and Structure - PART2 (11:16)</t>
  </si>
  <si>
    <t> Custom VPCs (14:31)</t>
  </si>
  <si>
    <t> VPC Subnets (10:42)</t>
  </si>
  <si>
    <t> [DEMO] Implement multi-tier VPC subnets (13:16)</t>
  </si>
  <si>
    <t> VPC Routing, Internet Gateway &amp; Bastion Hosts (17:36)</t>
  </si>
  <si>
    <t> [DEMO] Configuring A4l public subnets and Jumpbox (18:47)</t>
  </si>
  <si>
    <t> Network Access Control Lists (NACLs) (13:13)</t>
  </si>
  <si>
    <t> Security Groups (SG) (10:04)</t>
  </si>
  <si>
    <t> [IMPORTANT] Lets tidy up our infrastructure (7:42)</t>
  </si>
  <si>
    <t> Network Address Translation (NAT) &amp; NAT Gateway - PART1 (13:46)</t>
  </si>
  <si>
    <t> Network Address Translation (NAT) &amp; NAT Gateway - PART2 (11:08)</t>
  </si>
  <si>
    <t> [DEMO] [SETUP] Implementing private internet access using NAT Gateways - PART1 (13:17)</t>
  </si>
  <si>
    <t> [DEMO] Implementing private internet access using NAT Gateways - PART2 (17:11)</t>
  </si>
  <si>
    <t> VPC Basics Section Quiz</t>
  </si>
  <si>
    <t>ELASTIC COMPUTE CLOUD (EC2) BASICS</t>
  </si>
  <si>
    <t> Virtualization 101 (12:27)</t>
  </si>
  <si>
    <t> EC2 Architecture and Resilience (12:36)</t>
  </si>
  <si>
    <t> EC2 Instance Types - PART1 (11:52)</t>
  </si>
  <si>
    <t> EC2 Instance Types - PART2 (8:13)</t>
  </si>
  <si>
    <t> Storage Refresher (14:16)</t>
  </si>
  <si>
    <t> EBS &amp; Volume Types - PART1 (13:45)</t>
  </si>
  <si>
    <t> EBS &amp; Volume Types - PART2 (7:10)</t>
  </si>
  <si>
    <t> EC2 Instance Store (10:44)</t>
  </si>
  <si>
    <t> Choosing between the EC2 Instance Store and EBS (10:42)</t>
  </si>
  <si>
    <t> Snapshots, Restore &amp; Fast Snapshot Restore (FSR) (10:55)</t>
  </si>
  <si>
    <t> [DEMO] EBS, Snapshots and Instance Store Volumes - PART1 (16:36)</t>
  </si>
  <si>
    <t> [DEMO] EBS, Snapshots and Instance Store Volumes - PART2 (15:49)</t>
  </si>
  <si>
    <t> [Theory] &amp; [DEMO] EBS Encryption (16:37)</t>
  </si>
  <si>
    <t> Network Interfaces, Instance IPs and DNS (15:58)</t>
  </si>
  <si>
    <t> [DEMO] Wordpress on EC2 (21:02)</t>
  </si>
  <si>
    <t> Amazon Machine Images (AMI) (13:58)</t>
  </si>
  <si>
    <t> [DEMO] Creating an Animals4life AMI (20:18)</t>
  </si>
  <si>
    <t> Instance Billing Models (13:25)</t>
  </si>
  <si>
    <t> Instance Status Checks &amp; Auto Recovery (7:04)</t>
  </si>
  <si>
    <t> Horizontal &amp; Vertical Scaling (11:23)</t>
  </si>
  <si>
    <t> Instance Metadata (14:40)</t>
  </si>
  <si>
    <t> EC2 Basics Section Quiz</t>
  </si>
  <si>
    <t>SIMPLE STORAGE SERVICE (S3)</t>
  </si>
  <si>
    <t xml:space="preserve">Redo again </t>
  </si>
  <si>
    <t>CONTAINERS &amp; ECS</t>
  </si>
  <si>
    <t> Introduction to Containers (17:13)</t>
  </si>
  <si>
    <t> [DEMO] Creating 'container of cats' Docker Image (13:46)</t>
  </si>
  <si>
    <t> ECS - Concepts (10:25)</t>
  </si>
  <si>
    <t> ECS - Cluster Mode (13:09)</t>
  </si>
  <si>
    <t> [DEMO] - Deploying 'container of cats' using Fargate (16:30)</t>
  </si>
  <si>
    <t> Containers Section Quiz</t>
  </si>
  <si>
    <t>ADVANCED EC2</t>
  </si>
  <si>
    <t> Bootstrapping EC2 using User Data (10:34)</t>
  </si>
  <si>
    <t> [DEMO] Bootstrapping Wordpress Directly and with CFN (19:20)</t>
  </si>
  <si>
    <t> Enhanced Bootstrapping with CFN-INIT (11:52)</t>
  </si>
  <si>
    <t> [DEMO] CFN-INIT and CFN Creation Policies (13:50)</t>
  </si>
  <si>
    <t> EC2 Instance Roles &amp; Profile (4:43)</t>
  </si>
  <si>
    <t> [DEMO] Providing permissions and credentials to EC2 using Instance Roles (9:38)</t>
  </si>
  <si>
    <t> SSM Parameter Store (6:16)</t>
  </si>
  <si>
    <t> [DEMO] Parameter Store (14:57)</t>
  </si>
  <si>
    <t> System and Application Logging on EC2 (6:15)</t>
  </si>
  <si>
    <t> [DEMO] Logging and Metrics with CW Agent (18:54)</t>
  </si>
  <si>
    <t> EC2 Placement Groups - PART1 (11:05)</t>
  </si>
  <si>
    <t> EC2 Placement Groups - PART2 (11:02)</t>
  </si>
  <si>
    <t> Dedicated Hosts (8:56)</t>
  </si>
  <si>
    <t> Enhanced Networking &amp; EBS Optimized (6:57)</t>
  </si>
  <si>
    <t> Advanced EC2 Section Quiz</t>
  </si>
  <si>
    <t>Route 53 - Global DNS</t>
  </si>
  <si>
    <t> Route 53 Public Hosted Zones (10:13)</t>
  </si>
  <si>
    <t> Route 53 Health Checks (12:19)</t>
  </si>
  <si>
    <t> R53 Routing Policies (15:21)</t>
  </si>
  <si>
    <t> [DEMO] R53 Failover to S3 &amp; Private Zones (21:59)</t>
  </si>
  <si>
    <t> Route53 Section Quiz</t>
  </si>
  <si>
    <t>Relational Database Service (RDS)</t>
  </si>
  <si>
    <t> Database Refresher - PART1 (8:51)</t>
  </si>
  <si>
    <t> Database Refresher - PART2 (14:45)</t>
  </si>
  <si>
    <t> Databases on EC2 (13:08)</t>
  </si>
  <si>
    <t> [DEMO] Migrating the Wordpress Monolith to a dedicated EC2 DB - PART1 (8:41)</t>
  </si>
  <si>
    <t> [DEMO] Migrating the Wordpress Monolith to a dedicated EC2 DB - PART2 (12:17)</t>
  </si>
  <si>
    <t> Relational Database Service (RDS) Architecture (10:36)</t>
  </si>
  <si>
    <t> [DEMO] Migrating a MariaDB database into RDS - PART1 (14:38)</t>
  </si>
  <si>
    <t> [DEMO] Migrating a MariaDB database into RDS - PART2 (13:31)</t>
  </si>
  <si>
    <t> RDS High-Availability (Multi AZ) (9:37)</t>
  </si>
  <si>
    <t> RDS Automatic Backup, RDS Snapshots and Restore (13:41)</t>
  </si>
  <si>
    <t> RDS Read-Replicas (8:10)</t>
  </si>
  <si>
    <t> [DEMO] Using a snapshot and restore to recovery from data corruption - PART1 (10:32)</t>
  </si>
  <si>
    <t> [DEMO] Using a snapshot and restore to recovery from data corruption - PART2 (12:11)</t>
  </si>
  <si>
    <t> Aurora Architecture (13:24)</t>
  </si>
  <si>
    <t> [DEMO] Migrating Wordpress onto Aurora (17:47)</t>
  </si>
  <si>
    <t> Aurora Serverless (10:21)</t>
  </si>
  <si>
    <t> [DEMO] Migrating to Aurora Serverless (13:08)</t>
  </si>
  <si>
    <t> Aurora Global Database (5:08)</t>
  </si>
  <si>
    <t> Multi-master writes (7:51)</t>
  </si>
  <si>
    <t> Database Migration Service (DMS) (9:37)</t>
  </si>
  <si>
    <t> RDS Section Quiz</t>
  </si>
  <si>
    <t>NOSQL Databases &amp; DynamoDB</t>
  </si>
  <si>
    <t> DynamoDB - Architecture (11:33)</t>
  </si>
  <si>
    <t> DynamoDB - Operations, Consistency and Performance-PART1 (13:07)</t>
  </si>
  <si>
    <t> DynamoDB - Operations, Consistency and Performance-PART2 (11:41)</t>
  </si>
  <si>
    <t> DynamoDB - Streams &amp; Lambda Triggers (9:09)</t>
  </si>
  <si>
    <t> DynamoDB Local and Global Secondary Indexes (13:08)</t>
  </si>
  <si>
    <t> DynamoDB - Global Tables (5:20)</t>
  </si>
  <si>
    <t> DynamoDB - Accelerator (DAX) (10:58)</t>
  </si>
  <si>
    <t> Amazon Athena (6:51)</t>
  </si>
  <si>
    <t> [DEMO] Athena Demo - PART1 (14:01)</t>
  </si>
  <si>
    <t> [DEMO] Athena Demo - PART2 (11:21)</t>
  </si>
  <si>
    <t> NoSQL Section Quiz</t>
  </si>
  <si>
    <t>NETWORK STORAGE</t>
  </si>
  <si>
    <t> EFS Architecture (9:13)</t>
  </si>
  <si>
    <t> [DEMO] - Implementing EFS within a VPC - PART1 (8:30)</t>
  </si>
  <si>
    <t> [DEMO] - Implementing EFS within a VPC - PART2 (13:09)</t>
  </si>
  <si>
    <t> [DEMO] - Scaling Wordpress with EFS (18:21)</t>
  </si>
  <si>
    <t> Network Storage Section Quiz</t>
  </si>
  <si>
    <t>HA &amp; SCALING</t>
  </si>
  <si>
    <t> Load Balancing Fundamentals (9:44)</t>
  </si>
  <si>
    <t> Application Load balancing (ALB) (16:05)</t>
  </si>
  <si>
    <t> Launch Configuration and Templates (4:00)</t>
  </si>
  <si>
    <t> Auto-Scaling Groups (16:32)</t>
  </si>
  <si>
    <t> [DEMO] Elastic Cat Blog — Architecture (2:23)</t>
  </si>
  <si>
    <t> [DEMO] Elastic Cat Blog — PART 1 — Launch Template (19:48)</t>
  </si>
  <si>
    <t> [DEMO] Elastic Cat Blog — PART 2 — Autoscaling Group (19:57)</t>
  </si>
  <si>
    <t> [DEMO] Elastic Cat Blog — PART 3 — Load Balancer (19:59)</t>
  </si>
  <si>
    <t> Network Load Balancing (NLB) (6:25)</t>
  </si>
  <si>
    <t> SSL Offload &amp; Session Stickiness (12:11)</t>
  </si>
  <si>
    <t> HA and Scaling Section Quiz</t>
  </si>
  <si>
    <t>SERVERLESS AND APPLICATION SERVICES</t>
  </si>
  <si>
    <t> Architecture Evolution - PART 1 - Monolithic and Tiered (8:52)</t>
  </si>
  <si>
    <t> Architecture Evolution - PART 2 - Queue Based, Microservice &amp; Event-Driven (13:09)</t>
  </si>
  <si>
    <t> AWS Lambda (14:59)</t>
  </si>
  <si>
    <t> CloudWatchEvents and EventBridge (7:51)</t>
  </si>
  <si>
    <t> [DEMO] Automated EC2 Start and Stop and Protect using Lambda and Events - PART1 - Manual Invocation (14:28)</t>
  </si>
  <si>
    <t> [DEMO] Automated EC2 Start and Stop and Protect using Lambda and Events - PART2 - Event-Driven Invocation (18:27)</t>
  </si>
  <si>
    <t> API Gateway (10:11)</t>
  </si>
  <si>
    <t> Serverless Architecture (12:55)</t>
  </si>
  <si>
    <t> Simple Notification Service (7:59)</t>
  </si>
  <si>
    <t> Step Functions (16:33)</t>
  </si>
  <si>
    <t> [DEMO] - Pet-Cuddle-o-Tron - Serverless Application - PART1 (5:19)</t>
  </si>
  <si>
    <t> [DEMO] - Pet-Cuddle-o-Tron - Serverless Application - PART2 (8:28)</t>
  </si>
  <si>
    <t> [DEMO] - Pet-Cuddle-o-Tron - Serverless Application - PART3 (15:45)</t>
  </si>
  <si>
    <t> [DEMO] - Pet-Cuddle-o-Tron - Serverless Application - PART4 (13:38)</t>
  </si>
  <si>
    <t> [DEMO] - Pet-Cuddle-o-Tron - Serverless Application - PART5 (19:33)</t>
  </si>
  <si>
    <t> Simple Queue Service (15:46)</t>
  </si>
  <si>
    <t> Kinesis &amp; Kinesis Firehose (10:42)</t>
  </si>
  <si>
    <t> Serverless and App Services Section Quiz</t>
  </si>
  <si>
    <t>GLOBAL CONTENT DELIVERY AND OPTIMIZATION</t>
  </si>
  <si>
    <t> CloudFront Architecture Basics (15:49)</t>
  </si>
  <si>
    <t> ACM (6:37)</t>
  </si>
  <si>
    <t> [DEMO] Adding a CDN to a static Website using S3 and CloudFront - Part 1 (13:17)</t>
  </si>
  <si>
    <t> [DEMO] Adding a CDN to a static Website using S3 and CloudFront - Part 2 (11:09)</t>
  </si>
  <si>
    <t> [DEMO] Adding a Custom Domain and HTTPS to a cloudFront distribution using ACM (11:49)</t>
  </si>
  <si>
    <t> Securing CF and S3 using OAI (4:22)</t>
  </si>
  <si>
    <t> [DEMO] Using OAI (10:26)</t>
  </si>
  <si>
    <t> Global Accelerator (10:37)</t>
  </si>
  <si>
    <t> CDN and Optimisation Section Quiz</t>
  </si>
  <si>
    <t>ADVANCED VPC Networking</t>
  </si>
  <si>
    <t> VPC Flow Logs (11:16)</t>
  </si>
  <si>
    <t> Egress-Only Internet gateway (6:46)</t>
  </si>
  <si>
    <t> VPC Endpoints (Gateway) (11:41)</t>
  </si>
  <si>
    <t> VPC Endpoints (Interface) (11:44)</t>
  </si>
  <si>
    <t> [DEMO] Accessing S3 Using a Gateway Endpoint (Part1/3) (12:38)</t>
  </si>
  <si>
    <t> [DEMO] Using SNS from a private VPC using Interface Endpoints (Part2/3) (11:48)</t>
  </si>
  <si>
    <t> [DEMO] Implementing an Egress-Only Internet Gateway (Part3/3) (8:14)</t>
  </si>
  <si>
    <t> VPC Peering (9:04)</t>
  </si>
  <si>
    <t> [DEMO] VPC Peering (19:52)</t>
  </si>
  <si>
    <t> Advanced VPC Section Quiz</t>
  </si>
  <si>
    <t>HYBRID ENVIRONMENTS AND MIGRATION</t>
  </si>
  <si>
    <t> AWS Site-to-Site VPN (18:54)</t>
  </si>
  <si>
    <t> [DEMO] VPC and On-premises VPN - PART1 (10:45)</t>
  </si>
  <si>
    <t> [DEMO] VPC and On-premises VPN - PART2 (15:03)</t>
  </si>
  <si>
    <t> Direct Connect (16:13)</t>
  </si>
  <si>
    <t> Transit Gateway (10:59)</t>
  </si>
  <si>
    <t> [DEMO] Implementing Advanced Hybrid Networking using Transit gateway - PART1 (17:32)</t>
  </si>
  <si>
    <t> [DEMO] Implementing Advanced Hybrid Networking using Transit gateway - PART2 (15:56)</t>
  </si>
  <si>
    <t> Storage gateway (16:50)</t>
  </si>
  <si>
    <t> Snowball / Edge / Snowmobile (10:47)</t>
  </si>
  <si>
    <t> Directory Service (15:50)</t>
  </si>
  <si>
    <t> DataSync (9:27)</t>
  </si>
  <si>
    <t> FSx for Windows Servers (12:02)</t>
  </si>
  <si>
    <t> Hybrid and Migration Section Quiz</t>
  </si>
  <si>
    <t>SECURITY, DEPLOYMENT &amp; OPERATIONS</t>
  </si>
  <si>
    <t> AWS Secrets Manager (7:56)</t>
  </si>
  <si>
    <t> AWS WAF &amp; Shield (13:09)</t>
  </si>
  <si>
    <t> CloudHSM (15:12)</t>
  </si>
  <si>
    <t> Section Quiz</t>
  </si>
  <si>
    <t>Get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</si>
</sst>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212338"/>
      <name val="Proxima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46" fontId="0" fillId="0" borderId="0" xfId="0" applyNumberFormat="1"/>
    <xf numFmtId="0" fontId="4" fillId="0" borderId="0" xfId="0" applyFont="1" applyAlignment="1">
      <alignment horizontal="left" vertical="center" wrapText="1" indent="1"/>
    </xf>
    <xf numFmtId="0" fontId="3" fillId="0" borderId="0" xfId="2" applyAlignment="1">
      <alignment horizontal="left" vertical="center" wrapText="1" indent="3"/>
    </xf>
    <xf numFmtId="0" fontId="2" fillId="0" borderId="0" xfId="0" applyFont="1"/>
    <xf numFmtId="10" fontId="0" fillId="0" borderId="0" xfId="1" applyNumberFormat="1" applyFont="1"/>
    <xf numFmtId="0" fontId="5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cantrill.io/courses/aws-certified-solutions-architect-associate-saa-c02/lectures/14419891" TargetMode="External"/><Relationship Id="rId18" Type="http://schemas.openxmlformats.org/officeDocument/2006/relationships/hyperlink" Target="https://learn.cantrill.io/courses/aws-certified-solutions-architect-associate-saa-c02/lectures/14549314" TargetMode="External"/><Relationship Id="rId26" Type="http://schemas.openxmlformats.org/officeDocument/2006/relationships/hyperlink" Target="https://learn.cantrill.io/courses/aws-certified-solutions-architect-associate-saa-c02/lectures/14561544" TargetMode="External"/><Relationship Id="rId39" Type="http://schemas.openxmlformats.org/officeDocument/2006/relationships/hyperlink" Target="https://learn.cantrill.io/courses/aws-certified-solutions-architect-associate-saa-c02/lectures/16218111" TargetMode="External"/><Relationship Id="rId21" Type="http://schemas.openxmlformats.org/officeDocument/2006/relationships/hyperlink" Target="https://learn.cantrill.io/courses/aws-certified-solutions-architect-associate-saa-c02/lectures/14550451" TargetMode="External"/><Relationship Id="rId34" Type="http://schemas.openxmlformats.org/officeDocument/2006/relationships/hyperlink" Target="https://learn.cantrill.io/courses/aws-certified-solutions-architect-associate-saa-c02/lectures/14599922" TargetMode="External"/><Relationship Id="rId42" Type="http://schemas.openxmlformats.org/officeDocument/2006/relationships/hyperlink" Target="https://learn.cantrill.io/courses/aws-certified-solutions-architect-associate-saa-c02/lectures/14305161" TargetMode="External"/><Relationship Id="rId47" Type="http://schemas.openxmlformats.org/officeDocument/2006/relationships/hyperlink" Target="https://learn.cantrill.io/courses/aws-certified-solutions-architect-associate-saa-c02/lectures/14368208" TargetMode="External"/><Relationship Id="rId50" Type="http://schemas.openxmlformats.org/officeDocument/2006/relationships/hyperlink" Target="https://learn.cantrill.io/courses/aws-certified-solutions-architect-associate-saa-c02/lectures/14368224" TargetMode="External"/><Relationship Id="rId55" Type="http://schemas.openxmlformats.org/officeDocument/2006/relationships/hyperlink" Target="https://learn.cantrill.io/courses/aws-certified-solutions-architect-associate-saa-c02/lectures/14305185" TargetMode="External"/><Relationship Id="rId63" Type="http://schemas.openxmlformats.org/officeDocument/2006/relationships/hyperlink" Target="https://learn.cantrill.io/courses/aws-certified-solutions-architect-associate-saa-c02/lectures/16116272" TargetMode="External"/><Relationship Id="rId68" Type="http://schemas.openxmlformats.org/officeDocument/2006/relationships/hyperlink" Target="https://learn.cantrill.io/courses/aws-certified-solutions-architect-associate-saa-c02/lectures/14640459" TargetMode="External"/><Relationship Id="rId76" Type="http://schemas.openxmlformats.org/officeDocument/2006/relationships/hyperlink" Target="https://learn.cantrill.io/courses/aws-certified-solutions-architect-associate-saa-c02/lectures/14726329" TargetMode="External"/><Relationship Id="rId84" Type="http://schemas.openxmlformats.org/officeDocument/2006/relationships/hyperlink" Target="https://learn.cantrill.io/courses/aws-certified-solutions-architect-associate-saa-c02/lectures/16219578" TargetMode="External"/><Relationship Id="rId89" Type="http://schemas.openxmlformats.org/officeDocument/2006/relationships/hyperlink" Target="https://learn.cantrill.io/courses/aws-certified-solutions-architect-associate-saa-c02/lectures/16219920" TargetMode="External"/><Relationship Id="rId7" Type="http://schemas.openxmlformats.org/officeDocument/2006/relationships/hyperlink" Target="https://learn.cantrill.io/courses/aws-certified-solutions-architect-associate-saa-c02/lectures/14462028" TargetMode="External"/><Relationship Id="rId71" Type="http://schemas.openxmlformats.org/officeDocument/2006/relationships/hyperlink" Target="https://learn.cantrill.io/courses/aws-certified-solutions-architect-associate-saa-c02/lectures/14679964" TargetMode="External"/><Relationship Id="rId2" Type="http://schemas.openxmlformats.org/officeDocument/2006/relationships/hyperlink" Target="https://learn.cantrill.io/courses/aws-certified-solutions-architect-associate-saa-c02/lectures/14440701" TargetMode="External"/><Relationship Id="rId16" Type="http://schemas.openxmlformats.org/officeDocument/2006/relationships/hyperlink" Target="https://learn.cantrill.io/courses/aws-certified-solutions-architect-associate-saa-c02/lectures/14500109" TargetMode="External"/><Relationship Id="rId29" Type="http://schemas.openxmlformats.org/officeDocument/2006/relationships/hyperlink" Target="https://learn.cantrill.io/courses/aws-certified-solutions-architect-associate-saa-c02/lectures/14576060" TargetMode="External"/><Relationship Id="rId11" Type="http://schemas.openxmlformats.org/officeDocument/2006/relationships/hyperlink" Target="https://learn.cantrill.io/courses/aws-certified-solutions-architect-associate-saa-c02/lectures/14480041" TargetMode="External"/><Relationship Id="rId24" Type="http://schemas.openxmlformats.org/officeDocument/2006/relationships/hyperlink" Target="https://learn.cantrill.io/courses/aws-certified-solutions-architect-associate-saa-c02/lectures/14561490" TargetMode="External"/><Relationship Id="rId32" Type="http://schemas.openxmlformats.org/officeDocument/2006/relationships/hyperlink" Target="https://learn.cantrill.io/courses/aws-certified-solutions-architect-associate-saa-c02/lectures/14598419" TargetMode="External"/><Relationship Id="rId37" Type="http://schemas.openxmlformats.org/officeDocument/2006/relationships/hyperlink" Target="https://learn.cantrill.io/courses/aws-certified-solutions-architect-associate-saa-c02/lectures/14617207" TargetMode="External"/><Relationship Id="rId40" Type="http://schemas.openxmlformats.org/officeDocument/2006/relationships/hyperlink" Target="https://learn.cantrill.io/courses/aws-certified-solutions-architect-associate-saa-c02/lectures/14305158" TargetMode="External"/><Relationship Id="rId45" Type="http://schemas.openxmlformats.org/officeDocument/2006/relationships/hyperlink" Target="https://learn.cantrill.io/courses/aws-certified-solutions-architect-associate-saa-c02/lectures/14305180" TargetMode="External"/><Relationship Id="rId53" Type="http://schemas.openxmlformats.org/officeDocument/2006/relationships/hyperlink" Target="https://learn.cantrill.io/courses/aws-certified-solutions-architect-associate-saa-c02/lectures/14391333" TargetMode="External"/><Relationship Id="rId58" Type="http://schemas.openxmlformats.org/officeDocument/2006/relationships/hyperlink" Target="https://learn.cantrill.io/courses/aws-certified-solutions-architect-associate-saa-c02/lectures/14305189" TargetMode="External"/><Relationship Id="rId66" Type="http://schemas.openxmlformats.org/officeDocument/2006/relationships/hyperlink" Target="https://learn.cantrill.io/courses/aws-certified-solutions-architect-associate-saa-c02/lectures/14640456" TargetMode="External"/><Relationship Id="rId74" Type="http://schemas.openxmlformats.org/officeDocument/2006/relationships/hyperlink" Target="https://learn.cantrill.io/courses/aws-certified-solutions-architect-associate-saa-c02/lectures/14679977" TargetMode="External"/><Relationship Id="rId79" Type="http://schemas.openxmlformats.org/officeDocument/2006/relationships/hyperlink" Target="https://learn.cantrill.io/courses/aws-certified-solutions-architect-associate-saa-c02/lectures/14727081" TargetMode="External"/><Relationship Id="rId87" Type="http://schemas.openxmlformats.org/officeDocument/2006/relationships/hyperlink" Target="https://learn.cantrill.io/courses/aws-certified-solutions-architect-associate-saa-c02/lectures/14760506" TargetMode="External"/><Relationship Id="rId5" Type="http://schemas.openxmlformats.org/officeDocument/2006/relationships/hyperlink" Target="https://learn.cantrill.io/courses/aws-certified-solutions-architect-associate-saa-c02/lectures/14419886" TargetMode="External"/><Relationship Id="rId61" Type="http://schemas.openxmlformats.org/officeDocument/2006/relationships/hyperlink" Target="https://learn.cantrill.io/courses/aws-certified-solutions-architect-associate-saa-c02/lectures/14305207" TargetMode="External"/><Relationship Id="rId82" Type="http://schemas.openxmlformats.org/officeDocument/2006/relationships/hyperlink" Target="https://learn.cantrill.io/courses/aws-certified-solutions-architect-associate-saa-c02/lectures/14727083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learn.cantrill.io/courses/aws-certified-solutions-architect-associate-saa-c02/lectures/14549494" TargetMode="External"/><Relationship Id="rId4" Type="http://schemas.openxmlformats.org/officeDocument/2006/relationships/hyperlink" Target="https://learn.cantrill.io/courses/aws-certified-solutions-architect-associate-saa-c02/lectures/14441636" TargetMode="External"/><Relationship Id="rId9" Type="http://schemas.openxmlformats.org/officeDocument/2006/relationships/hyperlink" Target="https://learn.cantrill.io/courses/aws-certified-solutions-architect-associate-saa-c02/lectures/14419890" TargetMode="External"/><Relationship Id="rId14" Type="http://schemas.openxmlformats.org/officeDocument/2006/relationships/hyperlink" Target="https://learn.cantrill.io/courses/aws-certified-solutions-architect-associate-saa-c02/lectures/14499321" TargetMode="External"/><Relationship Id="rId22" Type="http://schemas.openxmlformats.org/officeDocument/2006/relationships/hyperlink" Target="https://learn.cantrill.io/courses/aws-certified-solutions-architect-associate-saa-c02/lectures/14550556" TargetMode="External"/><Relationship Id="rId27" Type="http://schemas.openxmlformats.org/officeDocument/2006/relationships/hyperlink" Target="https://learn.cantrill.io/courses/aws-certified-solutions-architect-associate-saa-c02/lectures/14576025" TargetMode="External"/><Relationship Id="rId30" Type="http://schemas.openxmlformats.org/officeDocument/2006/relationships/hyperlink" Target="https://learn.cantrill.io/courses/aws-certified-solutions-architect-associate-saa-c02/lectures/14576061" TargetMode="External"/><Relationship Id="rId35" Type="http://schemas.openxmlformats.org/officeDocument/2006/relationships/hyperlink" Target="https://learn.cantrill.io/courses/aws-certified-solutions-architect-associate-saa-c02/lectures/14616984" TargetMode="External"/><Relationship Id="rId43" Type="http://schemas.openxmlformats.org/officeDocument/2006/relationships/hyperlink" Target="https://learn.cantrill.io/courses/aws-certified-solutions-architect-associate-saa-c02/lectures/14305171" TargetMode="External"/><Relationship Id="rId48" Type="http://schemas.openxmlformats.org/officeDocument/2006/relationships/hyperlink" Target="https://learn.cantrill.io/courses/aws-certified-solutions-architect-associate-saa-c02/lectures/14368213" TargetMode="External"/><Relationship Id="rId56" Type="http://schemas.openxmlformats.org/officeDocument/2006/relationships/hyperlink" Target="https://learn.cantrill.io/courses/aws-certified-solutions-architect-associate-saa-c02/lectures/14305187" TargetMode="External"/><Relationship Id="rId64" Type="http://schemas.openxmlformats.org/officeDocument/2006/relationships/hyperlink" Target="https://learn.cantrill.io/courses/aws-certified-solutions-architect-associate-saa-c02/lectures/14639197" TargetMode="External"/><Relationship Id="rId69" Type="http://schemas.openxmlformats.org/officeDocument/2006/relationships/hyperlink" Target="https://learn.cantrill.io/courses/aws-certified-solutions-architect-associate-saa-c02/lectures/16219166" TargetMode="External"/><Relationship Id="rId77" Type="http://schemas.openxmlformats.org/officeDocument/2006/relationships/hyperlink" Target="https://learn.cantrill.io/courses/aws-certified-solutions-architect-associate-saa-c02/lectures/14726913" TargetMode="External"/><Relationship Id="rId8" Type="http://schemas.openxmlformats.org/officeDocument/2006/relationships/hyperlink" Target="https://learn.cantrill.io/courses/aws-certified-solutions-architect-associate-saa-c02/lectures/14419889" TargetMode="External"/><Relationship Id="rId51" Type="http://schemas.openxmlformats.org/officeDocument/2006/relationships/hyperlink" Target="https://learn.cantrill.io/courses/aws-certified-solutions-architect-associate-saa-c02/lectures/14305204" TargetMode="External"/><Relationship Id="rId72" Type="http://schemas.openxmlformats.org/officeDocument/2006/relationships/hyperlink" Target="https://learn.cantrill.io/courses/aws-certified-solutions-architect-associate-saa-c02/lectures/14679968" TargetMode="External"/><Relationship Id="rId80" Type="http://schemas.openxmlformats.org/officeDocument/2006/relationships/hyperlink" Target="https://learn.cantrill.io/courses/aws-certified-solutions-architect-associate-saa-c02/lectures/14727082" TargetMode="External"/><Relationship Id="rId85" Type="http://schemas.openxmlformats.org/officeDocument/2006/relationships/hyperlink" Target="https://learn.cantrill.io/courses/aws-certified-solutions-architect-associate-saa-c02/lectures/14760482" TargetMode="External"/><Relationship Id="rId3" Type="http://schemas.openxmlformats.org/officeDocument/2006/relationships/hyperlink" Target="https://learn.cantrill.io/courses/aws-certified-solutions-architect-associate-saa-c02/lectures/14419885" TargetMode="External"/><Relationship Id="rId12" Type="http://schemas.openxmlformats.org/officeDocument/2006/relationships/hyperlink" Target="https://learn.cantrill.io/courses/aws-certified-solutions-architect-associate-saa-c02/lectures/14497937" TargetMode="External"/><Relationship Id="rId17" Type="http://schemas.openxmlformats.org/officeDocument/2006/relationships/hyperlink" Target="https://learn.cantrill.io/courses/aws-certified-solutions-architect-associate-saa-c02/lectures/16217681" TargetMode="External"/><Relationship Id="rId25" Type="http://schemas.openxmlformats.org/officeDocument/2006/relationships/hyperlink" Target="https://learn.cantrill.io/courses/aws-certified-solutions-architect-associate-saa-c02/lectures/14561543" TargetMode="External"/><Relationship Id="rId33" Type="http://schemas.openxmlformats.org/officeDocument/2006/relationships/hyperlink" Target="https://learn.cantrill.io/courses/aws-certified-solutions-architect-associate-saa-c02/lectures/14598896" TargetMode="External"/><Relationship Id="rId38" Type="http://schemas.openxmlformats.org/officeDocument/2006/relationships/hyperlink" Target="https://learn.cantrill.io/courses/aws-certified-solutions-architect-associate-saa-c02/lectures/14617215" TargetMode="External"/><Relationship Id="rId46" Type="http://schemas.openxmlformats.org/officeDocument/2006/relationships/hyperlink" Target="https://learn.cantrill.io/courses/aws-certified-solutions-architect-associate-saa-c02/lectures/14305181" TargetMode="External"/><Relationship Id="rId59" Type="http://schemas.openxmlformats.org/officeDocument/2006/relationships/hyperlink" Target="https://learn.cantrill.io/courses/aws-certified-solutions-architect-associate-saa-c02/lectures/14417510" TargetMode="External"/><Relationship Id="rId67" Type="http://schemas.openxmlformats.org/officeDocument/2006/relationships/hyperlink" Target="https://learn.cantrill.io/courses/aws-certified-solutions-architect-associate-saa-c02/lectures/14640457" TargetMode="External"/><Relationship Id="rId20" Type="http://schemas.openxmlformats.org/officeDocument/2006/relationships/hyperlink" Target="https://learn.cantrill.io/courses/aws-certified-solutions-architect-associate-saa-c02/lectures/14550449" TargetMode="External"/><Relationship Id="rId41" Type="http://schemas.openxmlformats.org/officeDocument/2006/relationships/hyperlink" Target="https://learn.cantrill.io/courses/aws-certified-solutions-architect-associate-saa-c02/lectures/14305160" TargetMode="External"/><Relationship Id="rId54" Type="http://schemas.openxmlformats.org/officeDocument/2006/relationships/hyperlink" Target="https://learn.cantrill.io/courses/aws-certified-solutions-architect-associate-saa-c02/lectures/14305184" TargetMode="External"/><Relationship Id="rId62" Type="http://schemas.openxmlformats.org/officeDocument/2006/relationships/hyperlink" Target="https://learn.cantrill.io/courses/aws-certified-solutions-architect-associate-saa-c02/lectures/15828869" TargetMode="External"/><Relationship Id="rId70" Type="http://schemas.openxmlformats.org/officeDocument/2006/relationships/hyperlink" Target="https://learn.cantrill.io/courses/aws-certified-solutions-architect-associate-saa-c02/lectures/14679949" TargetMode="External"/><Relationship Id="rId75" Type="http://schemas.openxmlformats.org/officeDocument/2006/relationships/hyperlink" Target="https://learn.cantrill.io/courses/aws-certified-solutions-architect-associate-saa-c02/lectures/14679978" TargetMode="External"/><Relationship Id="rId83" Type="http://schemas.openxmlformats.org/officeDocument/2006/relationships/hyperlink" Target="https://learn.cantrill.io/courses/aws-certified-solutions-architect-associate-saa-c02/lectures/14760364" TargetMode="External"/><Relationship Id="rId88" Type="http://schemas.openxmlformats.org/officeDocument/2006/relationships/hyperlink" Target="https://learn.cantrill.io/courses/aws-certified-solutions-architect-associate-saa-c02/lectures/14760507" TargetMode="External"/><Relationship Id="rId1" Type="http://schemas.openxmlformats.org/officeDocument/2006/relationships/hyperlink" Target="https://learn.cantrill.io/courses/aws-certified-solutions-architect-associate-saa-c02/lectures/14419884" TargetMode="External"/><Relationship Id="rId6" Type="http://schemas.openxmlformats.org/officeDocument/2006/relationships/hyperlink" Target="https://learn.cantrill.io/courses/aws-certified-solutions-architect-associate-saa-c02/lectures/14419888" TargetMode="External"/><Relationship Id="rId15" Type="http://schemas.openxmlformats.org/officeDocument/2006/relationships/hyperlink" Target="https://learn.cantrill.io/courses/aws-certified-solutions-architect-associate-saa-c02/lectures/14473595" TargetMode="External"/><Relationship Id="rId23" Type="http://schemas.openxmlformats.org/officeDocument/2006/relationships/hyperlink" Target="https://learn.cantrill.io/courses/aws-certified-solutions-architect-associate-saa-c02/lectures/14561488" TargetMode="External"/><Relationship Id="rId28" Type="http://schemas.openxmlformats.org/officeDocument/2006/relationships/hyperlink" Target="https://learn.cantrill.io/courses/aws-certified-solutions-architect-associate-saa-c02/lectures/14576059" TargetMode="External"/><Relationship Id="rId36" Type="http://schemas.openxmlformats.org/officeDocument/2006/relationships/hyperlink" Target="https://learn.cantrill.io/courses/aws-certified-solutions-architect-associate-saa-c02/lectures/14616991" TargetMode="External"/><Relationship Id="rId49" Type="http://schemas.openxmlformats.org/officeDocument/2006/relationships/hyperlink" Target="https://learn.cantrill.io/courses/aws-certified-solutions-architect-associate-saa-c02/lectures/14305193" TargetMode="External"/><Relationship Id="rId57" Type="http://schemas.openxmlformats.org/officeDocument/2006/relationships/hyperlink" Target="https://learn.cantrill.io/courses/aws-certified-solutions-architect-associate-saa-c02/lectures/14305186" TargetMode="External"/><Relationship Id="rId10" Type="http://schemas.openxmlformats.org/officeDocument/2006/relationships/hyperlink" Target="https://learn.cantrill.io/courses/aws-certified-solutions-architect-associate-saa-c02/lectures/14419892" TargetMode="External"/><Relationship Id="rId31" Type="http://schemas.openxmlformats.org/officeDocument/2006/relationships/hyperlink" Target="https://learn.cantrill.io/courses/aws-certified-solutions-architect-associate-saa-c02/lectures/14597404" TargetMode="External"/><Relationship Id="rId44" Type="http://schemas.openxmlformats.org/officeDocument/2006/relationships/hyperlink" Target="https://learn.cantrill.io/courses/aws-certified-solutions-architect-associate-saa-c02/lectures/14305172" TargetMode="External"/><Relationship Id="rId52" Type="http://schemas.openxmlformats.org/officeDocument/2006/relationships/hyperlink" Target="https://learn.cantrill.io/courses/aws-certified-solutions-architect-associate-saa-c02/lectures/14391330" TargetMode="External"/><Relationship Id="rId60" Type="http://schemas.openxmlformats.org/officeDocument/2006/relationships/hyperlink" Target="https://learn.cantrill.io/courses/aws-certified-solutions-architect-associate-saa-c02/lectures/14305206" TargetMode="External"/><Relationship Id="rId65" Type="http://schemas.openxmlformats.org/officeDocument/2006/relationships/hyperlink" Target="https://learn.cantrill.io/courses/aws-certified-solutions-architect-associate-saa-c02/lectures/14640455" TargetMode="External"/><Relationship Id="rId73" Type="http://schemas.openxmlformats.org/officeDocument/2006/relationships/hyperlink" Target="https://learn.cantrill.io/courses/aws-certified-solutions-architect-associate-saa-c02/lectures/14679975" TargetMode="External"/><Relationship Id="rId78" Type="http://schemas.openxmlformats.org/officeDocument/2006/relationships/hyperlink" Target="https://learn.cantrill.io/courses/aws-certified-solutions-architect-associate-saa-c02/lectures/14727078" TargetMode="External"/><Relationship Id="rId81" Type="http://schemas.openxmlformats.org/officeDocument/2006/relationships/hyperlink" Target="https://learn.cantrill.io/courses/aws-certified-solutions-architect-associate-saa-c02/lectures/14730107" TargetMode="External"/><Relationship Id="rId86" Type="http://schemas.openxmlformats.org/officeDocument/2006/relationships/hyperlink" Target="https://learn.cantrill.io/courses/aws-certified-solutions-architect-associate-saa-c02/lectures/147604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cantrill.io/courses/aws-certified-solutions-architect-associate-saa-c02/lectures/1499055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cantrill.io/courses/aws-certified-solutions-architect-associate-saa-c02/lectures/156627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arn.cantrill.io/courses/aws-certified-solutions-architect-associate-saa-c02/lectures/15601351" TargetMode="External"/><Relationship Id="rId7" Type="http://schemas.openxmlformats.org/officeDocument/2006/relationships/hyperlink" Target="https://learn.cantrill.io/courses/aws-certified-solutions-architect-associate-saa-c02/lectures/15662768" TargetMode="External"/><Relationship Id="rId12" Type="http://schemas.openxmlformats.org/officeDocument/2006/relationships/hyperlink" Target="https://learn.cantrill.io/courses/aws-certified-solutions-architect-associate-saa-c02/lectures/16221706" TargetMode="External"/><Relationship Id="rId2" Type="http://schemas.openxmlformats.org/officeDocument/2006/relationships/hyperlink" Target="https://learn.cantrill.io/courses/aws-certified-solutions-architect-associate-saa-c02/lectures/15601347" TargetMode="External"/><Relationship Id="rId1" Type="http://schemas.openxmlformats.org/officeDocument/2006/relationships/hyperlink" Target="https://learn.cantrill.io/courses/aws-certified-solutions-architect-associate-saa-c02/lectures/14831877" TargetMode="External"/><Relationship Id="rId6" Type="http://schemas.openxmlformats.org/officeDocument/2006/relationships/hyperlink" Target="https://learn.cantrill.io/courses/aws-certified-solutions-architect-associate-saa-c02/lectures/15662767" TargetMode="External"/><Relationship Id="rId11" Type="http://schemas.openxmlformats.org/officeDocument/2006/relationships/hyperlink" Target="https://learn.cantrill.io/courses/aws-certified-solutions-architect-associate-saa-c02/lectures/17567380" TargetMode="External"/><Relationship Id="rId5" Type="http://schemas.openxmlformats.org/officeDocument/2006/relationships/hyperlink" Target="https://learn.cantrill.io/courses/aws-certified-solutions-architect-associate-saa-c02/lectures/15601352" TargetMode="External"/><Relationship Id="rId10" Type="http://schemas.openxmlformats.org/officeDocument/2006/relationships/hyperlink" Target="https://learn.cantrill.io/courses/aws-certified-solutions-architect-associate-saa-c02/lectures/17567378" TargetMode="External"/><Relationship Id="rId4" Type="http://schemas.openxmlformats.org/officeDocument/2006/relationships/hyperlink" Target="https://learn.cantrill.io/courses/aws-certified-solutions-architect-associate-saa-c02/lectures/15603829" TargetMode="External"/><Relationship Id="rId9" Type="http://schemas.openxmlformats.org/officeDocument/2006/relationships/hyperlink" Target="https://learn.cantrill.io/courses/aws-certified-solutions-architect-associate-saa-c02/lectures/15662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47" workbookViewId="0">
      <selection activeCell="G56" sqref="G56"/>
    </sheetView>
  </sheetViews>
  <sheetFormatPr defaultRowHeight="14.4" outlineLevelRow="2"/>
  <cols>
    <col min="1" max="1" width="56.44140625" bestFit="1" customWidth="1"/>
    <col min="2" max="3" width="11.33203125" hidden="1" customWidth="1"/>
    <col min="4" max="4" width="21.88671875" hidden="1" customWidth="1"/>
    <col min="5" max="5" width="8.88671875" style="2"/>
  </cols>
  <sheetData>
    <row r="1" spans="1:8">
      <c r="A1" s="5" t="s">
        <v>65</v>
      </c>
      <c r="F1" s="7">
        <f>SUM(F2:F24)*24</f>
        <v>4.7283333333333335</v>
      </c>
      <c r="G1" s="8">
        <f>SUMPRODUCT(F2:F24,G2:G24)*24/F1</f>
        <v>0.86781811772999651</v>
      </c>
      <c r="H1" s="9">
        <f>F1-SUMPRODUCT(F2:F24,G2:G24)*24</f>
        <v>0.625</v>
      </c>
    </row>
    <row r="2" spans="1:8" outlineLevel="1">
      <c r="A2" s="6" t="s">
        <v>0</v>
      </c>
      <c r="B2" s="1" t="str">
        <f>RIGHT(A2,7)</f>
        <v>(18:29)</v>
      </c>
      <c r="C2" s="1" t="str">
        <f>TRIM(B2)</f>
        <v>(18:29)</v>
      </c>
      <c r="D2" s="4" t="str">
        <f>RIGHT(LEFT($C2,LEN($C2)-1),LEN($C2)-2)</f>
        <v>18:29</v>
      </c>
      <c r="E2" s="3" t="str">
        <f t="shared" ref="E2:E24" si="0">CONCATENATE("00:",D2)</f>
        <v>00:18:29</v>
      </c>
      <c r="F2">
        <f>TIMEVALUE(E2)</f>
        <v>1.283564814814815E-2</v>
      </c>
      <c r="G2">
        <v>1</v>
      </c>
    </row>
    <row r="3" spans="1:8" outlineLevel="1">
      <c r="A3" s="6" t="s">
        <v>1</v>
      </c>
      <c r="B3" s="1" t="str">
        <f t="shared" ref="B3:B24" si="1">RIGHT(A3,7)</f>
        <v>(10:36)</v>
      </c>
      <c r="C3" s="1" t="str">
        <f t="shared" ref="C3:C24" si="2">TRIM(B3)</f>
        <v>(10:36)</v>
      </c>
      <c r="D3" s="4" t="str">
        <f t="shared" ref="D3:D24" si="3">RIGHT(LEFT($C3,LEN($C3)-1),LEN($C3)-2)</f>
        <v>10:36</v>
      </c>
      <c r="E3" s="3" t="str">
        <f t="shared" si="0"/>
        <v>00:10:36</v>
      </c>
      <c r="F3">
        <f t="shared" ref="F3:F24" si="4">TIMEVALUE(E3)</f>
        <v>7.3611111111111108E-3</v>
      </c>
      <c r="G3">
        <v>1</v>
      </c>
    </row>
    <row r="4" spans="1:8" outlineLevel="1">
      <c r="A4" s="6" t="s">
        <v>2</v>
      </c>
      <c r="B4" s="1" t="str">
        <f t="shared" si="1"/>
        <v>(18:46)</v>
      </c>
      <c r="C4" s="1" t="str">
        <f t="shared" si="2"/>
        <v>(18:46)</v>
      </c>
      <c r="D4" s="4" t="str">
        <f t="shared" si="3"/>
        <v>18:46</v>
      </c>
      <c r="E4" s="3" t="str">
        <f t="shared" si="0"/>
        <v>00:18:46</v>
      </c>
      <c r="F4">
        <f t="shared" si="4"/>
        <v>1.3032407407407407E-2</v>
      </c>
      <c r="G4">
        <v>0</v>
      </c>
    </row>
    <row r="5" spans="1:8" outlineLevel="1">
      <c r="A5" s="6" t="s">
        <v>3</v>
      </c>
      <c r="B5" s="1" t="str">
        <f t="shared" si="1"/>
        <v xml:space="preserve"> (8:12)</v>
      </c>
      <c r="C5" s="1" t="str">
        <f t="shared" si="2"/>
        <v>(8:12)</v>
      </c>
      <c r="D5" s="4" t="str">
        <f t="shared" si="3"/>
        <v>8:12</v>
      </c>
      <c r="E5" s="3" t="str">
        <f t="shared" si="0"/>
        <v>00:8:12</v>
      </c>
      <c r="F5">
        <f t="shared" si="4"/>
        <v>5.6944444444444438E-3</v>
      </c>
      <c r="G5">
        <v>1</v>
      </c>
    </row>
    <row r="6" spans="1:8" outlineLevel="1">
      <c r="A6" s="6" t="s">
        <v>4</v>
      </c>
      <c r="B6" s="1" t="str">
        <f t="shared" si="1"/>
        <v>(13:19)</v>
      </c>
      <c r="C6" s="1" t="str">
        <f t="shared" si="2"/>
        <v>(13:19)</v>
      </c>
      <c r="D6" s="4" t="str">
        <f t="shared" si="3"/>
        <v>13:19</v>
      </c>
      <c r="E6" s="3" t="str">
        <f t="shared" si="0"/>
        <v>00:13:19</v>
      </c>
      <c r="F6">
        <f t="shared" si="4"/>
        <v>9.2476851851851852E-3</v>
      </c>
      <c r="G6">
        <v>1</v>
      </c>
    </row>
    <row r="7" spans="1:8" outlineLevel="1">
      <c r="A7" s="6" t="s">
        <v>5</v>
      </c>
      <c r="B7" s="1" t="str">
        <f t="shared" si="1"/>
        <v>(11:42)</v>
      </c>
      <c r="C7" s="1" t="str">
        <f t="shared" si="2"/>
        <v>(11:42)</v>
      </c>
      <c r="D7" s="4" t="str">
        <f t="shared" si="3"/>
        <v>11:42</v>
      </c>
      <c r="E7" s="3" t="str">
        <f t="shared" si="0"/>
        <v>00:11:42</v>
      </c>
      <c r="F7">
        <f t="shared" si="4"/>
        <v>8.1249999999999985E-3</v>
      </c>
      <c r="G7">
        <v>1</v>
      </c>
    </row>
    <row r="8" spans="1:8" outlineLevel="1">
      <c r="A8" s="6" t="s">
        <v>9</v>
      </c>
      <c r="B8" s="1" t="str">
        <f t="shared" si="1"/>
        <v xml:space="preserve"> (5:40)</v>
      </c>
      <c r="C8" s="1" t="str">
        <f t="shared" si="2"/>
        <v>(5:40)</v>
      </c>
      <c r="D8" s="4" t="str">
        <f t="shared" si="3"/>
        <v>5:40</v>
      </c>
      <c r="E8" s="3" t="str">
        <f t="shared" si="0"/>
        <v>00:5:40</v>
      </c>
      <c r="F8">
        <f t="shared" si="4"/>
        <v>3.9351851851851857E-3</v>
      </c>
      <c r="G8">
        <v>1</v>
      </c>
    </row>
    <row r="9" spans="1:8" outlineLevel="1">
      <c r="A9" s="6" t="s">
        <v>10</v>
      </c>
      <c r="B9" s="1" t="str">
        <f t="shared" si="1"/>
        <v>(14:13)</v>
      </c>
      <c r="C9" s="1" t="str">
        <f t="shared" si="2"/>
        <v>(14:13)</v>
      </c>
      <c r="D9" s="4" t="str">
        <f t="shared" si="3"/>
        <v>14:13</v>
      </c>
      <c r="E9" s="3" t="str">
        <f t="shared" si="0"/>
        <v>00:14:13</v>
      </c>
      <c r="F9">
        <f t="shared" si="4"/>
        <v>9.8726851851851857E-3</v>
      </c>
      <c r="G9">
        <v>1</v>
      </c>
    </row>
    <row r="10" spans="1:8" outlineLevel="1">
      <c r="A10" s="6" t="s">
        <v>11</v>
      </c>
      <c r="B10" s="1" t="str">
        <f t="shared" si="1"/>
        <v xml:space="preserve"> (7:10)</v>
      </c>
      <c r="C10" s="1" t="str">
        <f t="shared" si="2"/>
        <v>(7:10)</v>
      </c>
      <c r="D10" s="4" t="str">
        <f t="shared" si="3"/>
        <v>7:10</v>
      </c>
      <c r="E10" s="3" t="str">
        <f t="shared" si="0"/>
        <v>00:7:10</v>
      </c>
      <c r="F10">
        <f t="shared" si="4"/>
        <v>4.9768518518518521E-3</v>
      </c>
      <c r="G10">
        <v>1</v>
      </c>
    </row>
    <row r="11" spans="1:8" outlineLevel="1">
      <c r="A11" s="6" t="s">
        <v>6</v>
      </c>
      <c r="B11" s="1" t="str">
        <f t="shared" si="1"/>
        <v>(18:30)</v>
      </c>
      <c r="C11" s="1" t="str">
        <f t="shared" si="2"/>
        <v>(18:30)</v>
      </c>
      <c r="D11" s="4" t="str">
        <f t="shared" si="3"/>
        <v>18:30</v>
      </c>
      <c r="E11" s="3" t="str">
        <f t="shared" si="0"/>
        <v>00:18:30</v>
      </c>
      <c r="F11">
        <f t="shared" si="4"/>
        <v>1.2847222222222223E-2</v>
      </c>
      <c r="G11">
        <v>1</v>
      </c>
      <c r="H11" t="s">
        <v>66</v>
      </c>
    </row>
    <row r="12" spans="1:8" outlineLevel="1">
      <c r="A12" s="6" t="s">
        <v>7</v>
      </c>
      <c r="B12" s="1" t="str">
        <f t="shared" si="1"/>
        <v>(13:58)</v>
      </c>
      <c r="C12" s="1" t="str">
        <f t="shared" si="2"/>
        <v>(13:58)</v>
      </c>
      <c r="D12" s="4" t="str">
        <f t="shared" si="3"/>
        <v>13:58</v>
      </c>
      <c r="E12" s="3" t="str">
        <f t="shared" si="0"/>
        <v>00:13:58</v>
      </c>
      <c r="F12">
        <f t="shared" si="4"/>
        <v>9.6990740740740735E-3</v>
      </c>
      <c r="G12">
        <v>1</v>
      </c>
    </row>
    <row r="13" spans="1:8" outlineLevel="1">
      <c r="A13" s="6" t="s">
        <v>8</v>
      </c>
      <c r="B13" s="1" t="str">
        <f t="shared" si="1"/>
        <v>(10:26)</v>
      </c>
      <c r="C13" s="1" t="str">
        <f t="shared" si="2"/>
        <v>(10:26)</v>
      </c>
      <c r="D13" s="4" t="str">
        <f t="shared" si="3"/>
        <v>10:26</v>
      </c>
      <c r="E13" s="3" t="str">
        <f t="shared" si="0"/>
        <v>00:10:26</v>
      </c>
      <c r="F13">
        <f t="shared" si="4"/>
        <v>7.2453703703703708E-3</v>
      </c>
      <c r="G13">
        <v>1</v>
      </c>
      <c r="H13" t="s">
        <v>207</v>
      </c>
    </row>
    <row r="14" spans="1:8" outlineLevel="1">
      <c r="A14" s="6" t="s">
        <v>12</v>
      </c>
      <c r="B14" s="1" t="str">
        <f t="shared" si="1"/>
        <v>(11:45)</v>
      </c>
      <c r="C14" s="1" t="str">
        <f t="shared" si="2"/>
        <v>(11:45)</v>
      </c>
      <c r="D14" s="4" t="str">
        <f t="shared" si="3"/>
        <v>11:45</v>
      </c>
      <c r="E14" s="3" t="str">
        <f t="shared" si="0"/>
        <v>00:11:45</v>
      </c>
      <c r="F14">
        <f t="shared" si="4"/>
        <v>8.1597222222222227E-3</v>
      </c>
      <c r="G14">
        <v>1</v>
      </c>
      <c r="H14" t="s">
        <v>207</v>
      </c>
    </row>
    <row r="15" spans="1:8" outlineLevel="1">
      <c r="A15" s="6" t="s">
        <v>13</v>
      </c>
      <c r="B15" s="1" t="str">
        <f t="shared" si="1"/>
        <v>(18:44)</v>
      </c>
      <c r="C15" s="1" t="str">
        <f t="shared" si="2"/>
        <v>(18:44)</v>
      </c>
      <c r="D15" s="4" t="str">
        <f t="shared" si="3"/>
        <v>18:44</v>
      </c>
      <c r="E15" s="3" t="str">
        <f t="shared" si="0"/>
        <v>00:18:44</v>
      </c>
      <c r="F15">
        <f t="shared" si="4"/>
        <v>1.300925925925926E-2</v>
      </c>
      <c r="G15">
        <v>0</v>
      </c>
    </row>
    <row r="16" spans="1:8" outlineLevel="1">
      <c r="A16" s="6" t="s">
        <v>14</v>
      </c>
      <c r="B16" s="1" t="str">
        <f t="shared" si="1"/>
        <v>(14:09)</v>
      </c>
      <c r="C16" s="1" t="str">
        <f t="shared" si="2"/>
        <v>(14:09)</v>
      </c>
      <c r="D16" s="4" t="str">
        <f t="shared" si="3"/>
        <v>14:09</v>
      </c>
      <c r="E16" s="3" t="str">
        <f t="shared" si="0"/>
        <v>00:14:09</v>
      </c>
      <c r="F16">
        <f t="shared" si="4"/>
        <v>9.8263888888888897E-3</v>
      </c>
      <c r="G16">
        <v>1</v>
      </c>
    </row>
    <row r="17" spans="1:7" outlineLevel="1">
      <c r="A17" s="6" t="s">
        <v>15</v>
      </c>
      <c r="B17" s="1" t="str">
        <f t="shared" si="1"/>
        <v>(16:37)</v>
      </c>
      <c r="C17" s="1" t="str">
        <f t="shared" si="2"/>
        <v>(16:37)</v>
      </c>
      <c r="D17" s="4" t="str">
        <f t="shared" si="3"/>
        <v>16:37</v>
      </c>
      <c r="E17" s="3" t="str">
        <f t="shared" si="0"/>
        <v>00:16:37</v>
      </c>
      <c r="F17">
        <f t="shared" si="4"/>
        <v>1.1539351851851851E-2</v>
      </c>
      <c r="G17">
        <v>1</v>
      </c>
    </row>
    <row r="18" spans="1:7" outlineLevel="1">
      <c r="A18" s="6" t="s">
        <v>16</v>
      </c>
      <c r="B18" s="1" t="str">
        <f t="shared" si="1"/>
        <v xml:space="preserve"> (3:09)</v>
      </c>
      <c r="C18" s="1" t="str">
        <f t="shared" si="2"/>
        <v>(3:09)</v>
      </c>
      <c r="D18" s="4" t="str">
        <f t="shared" si="3"/>
        <v>3:09</v>
      </c>
      <c r="E18" s="3" t="str">
        <f t="shared" si="0"/>
        <v>00:3:09</v>
      </c>
      <c r="F18">
        <f t="shared" si="4"/>
        <v>2.1874999999999998E-3</v>
      </c>
      <c r="G18">
        <v>1</v>
      </c>
    </row>
    <row r="19" spans="1:7" outlineLevel="1">
      <c r="A19" s="6" t="s">
        <v>17</v>
      </c>
      <c r="B19" s="1" t="str">
        <f t="shared" si="1"/>
        <v xml:space="preserve"> (9:34)</v>
      </c>
      <c r="C19" s="1" t="str">
        <f t="shared" si="2"/>
        <v>(9:34)</v>
      </c>
      <c r="D19" s="4" t="str">
        <f t="shared" si="3"/>
        <v>9:34</v>
      </c>
      <c r="E19" s="3" t="str">
        <f t="shared" si="0"/>
        <v>00:9:34</v>
      </c>
      <c r="F19">
        <f t="shared" si="4"/>
        <v>6.6435185185185182E-3</v>
      </c>
      <c r="G19">
        <v>1</v>
      </c>
    </row>
    <row r="20" spans="1:7" outlineLevel="1">
      <c r="A20" s="6" t="s">
        <v>18</v>
      </c>
      <c r="B20" s="1" t="str">
        <f t="shared" si="1"/>
        <v>(14:05)</v>
      </c>
      <c r="C20" s="1" t="str">
        <f t="shared" si="2"/>
        <v>(14:05)</v>
      </c>
      <c r="D20" s="4" t="str">
        <f t="shared" si="3"/>
        <v>14:05</v>
      </c>
      <c r="E20" s="3" t="str">
        <f t="shared" si="0"/>
        <v>00:14:05</v>
      </c>
      <c r="F20">
        <f t="shared" si="4"/>
        <v>9.780092592592592E-3</v>
      </c>
      <c r="G20">
        <v>1</v>
      </c>
    </row>
    <row r="21" spans="1:7" ht="28.8" outlineLevel="1">
      <c r="A21" s="6" t="s">
        <v>19</v>
      </c>
      <c r="B21" s="1" t="str">
        <f t="shared" si="1"/>
        <v>(13:03)</v>
      </c>
      <c r="C21" s="1" t="str">
        <f t="shared" si="2"/>
        <v>(13:03)</v>
      </c>
      <c r="D21" s="4" t="str">
        <f t="shared" si="3"/>
        <v>13:03</v>
      </c>
      <c r="E21" s="3" t="str">
        <f t="shared" si="0"/>
        <v>00:13:03</v>
      </c>
      <c r="F21">
        <f t="shared" si="4"/>
        <v>9.0624999999999994E-3</v>
      </c>
      <c r="G21">
        <v>1</v>
      </c>
    </row>
    <row r="22" spans="1:7" outlineLevel="1">
      <c r="A22" s="6" t="s">
        <v>20</v>
      </c>
      <c r="B22" s="1" t="str">
        <f t="shared" si="1"/>
        <v>(12:17)</v>
      </c>
      <c r="C22" s="1" t="str">
        <f t="shared" si="2"/>
        <v>(12:17)</v>
      </c>
      <c r="D22" s="4" t="str">
        <f t="shared" si="3"/>
        <v>12:17</v>
      </c>
      <c r="E22" s="3" t="str">
        <f t="shared" si="0"/>
        <v>00:12:17</v>
      </c>
      <c r="F22">
        <f t="shared" si="4"/>
        <v>8.5300925925925926E-3</v>
      </c>
      <c r="G22">
        <v>1</v>
      </c>
    </row>
    <row r="23" spans="1:7" outlineLevel="1">
      <c r="A23" s="6" t="s">
        <v>21</v>
      </c>
      <c r="B23" s="1" t="str">
        <f t="shared" si="1"/>
        <v>(13:46)</v>
      </c>
      <c r="C23" s="1" t="str">
        <f t="shared" si="2"/>
        <v>(13:46)</v>
      </c>
      <c r="D23" s="4" t="str">
        <f t="shared" si="3"/>
        <v>13:46</v>
      </c>
      <c r="E23" s="3" t="str">
        <f t="shared" si="0"/>
        <v>00:13:46</v>
      </c>
      <c r="F23">
        <f t="shared" si="4"/>
        <v>9.5601851851851855E-3</v>
      </c>
      <c r="G23">
        <v>1</v>
      </c>
    </row>
    <row r="24" spans="1:7" outlineLevel="1">
      <c r="A24" s="6" t="s">
        <v>22</v>
      </c>
      <c r="B24" s="1" t="str">
        <f t="shared" si="1"/>
        <v xml:space="preserve"> (5:32)</v>
      </c>
      <c r="C24" s="1" t="str">
        <f t="shared" si="2"/>
        <v>(5:32)</v>
      </c>
      <c r="D24" s="4" t="str">
        <f t="shared" si="3"/>
        <v>5:32</v>
      </c>
      <c r="E24" s="3" t="str">
        <f t="shared" si="0"/>
        <v>00:5:32</v>
      </c>
      <c r="F24">
        <f t="shared" si="4"/>
        <v>3.8425925925925923E-3</v>
      </c>
      <c r="G24">
        <v>1</v>
      </c>
    </row>
    <row r="25" spans="1:7" outlineLevel="1">
      <c r="A25" s="6" t="s">
        <v>23</v>
      </c>
      <c r="C25" s="1"/>
      <c r="D25" s="4"/>
      <c r="E25" s="3"/>
    </row>
    <row r="26" spans="1:7" outlineLevel="1">
      <c r="D26" s="4"/>
      <c r="F26">
        <f>SUM(F2:F24)*24</f>
        <v>4.7283333333333335</v>
      </c>
    </row>
    <row r="28" spans="1:7">
      <c r="A28" s="5" t="s">
        <v>24</v>
      </c>
      <c r="F28" s="7">
        <f>SUM(F29:F44)*24</f>
        <v>3.5050000000000003</v>
      </c>
    </row>
    <row r="29" spans="1:7" hidden="1" outlineLevel="1">
      <c r="A29" s="6" t="s">
        <v>25</v>
      </c>
      <c r="B29" s="1" t="str">
        <f t="shared" ref="B29:B69" si="5">RIGHT(A29,7)</f>
        <v>(14:42)</v>
      </c>
      <c r="C29" s="1" t="str">
        <f t="shared" ref="C29:C69" si="6">TRIM(B29)</f>
        <v>(14:42)</v>
      </c>
      <c r="D29" s="4" t="str">
        <f t="shared" ref="D29:D69" si="7">RIGHT(LEFT($C29,LEN($C29)-1),LEN($C29)-2)</f>
        <v>14:42</v>
      </c>
      <c r="E29" s="3" t="str">
        <f>CONCATENATE("00:",D29)</f>
        <v>00:14:42</v>
      </c>
      <c r="F29">
        <f t="shared" ref="F29:F44" si="8">TIMEVALUE(E29)</f>
        <v>1.0208333333333333E-2</v>
      </c>
    </row>
    <row r="30" spans="1:7" hidden="1" outlineLevel="1">
      <c r="A30" s="6" t="s">
        <v>26</v>
      </c>
      <c r="B30" s="1" t="str">
        <f t="shared" si="5"/>
        <v>(11:19)</v>
      </c>
      <c r="C30" s="1" t="str">
        <f t="shared" si="6"/>
        <v>(11:19)</v>
      </c>
      <c r="D30" s="4" t="str">
        <f t="shared" si="7"/>
        <v>11:19</v>
      </c>
      <c r="E30" s="3" t="str">
        <f t="shared" ref="E30:E69" si="9">CONCATENATE("00:",D30)</f>
        <v>00:11:19</v>
      </c>
      <c r="F30">
        <f t="shared" si="8"/>
        <v>7.858796296296296E-3</v>
      </c>
    </row>
    <row r="31" spans="1:7" hidden="1" outlineLevel="1">
      <c r="A31" s="6" t="s">
        <v>27</v>
      </c>
      <c r="B31" s="1" t="str">
        <f t="shared" si="5"/>
        <v>(11:48)</v>
      </c>
      <c r="C31" s="1" t="str">
        <f t="shared" si="6"/>
        <v>(11:48)</v>
      </c>
      <c r="D31" s="4" t="str">
        <f t="shared" si="7"/>
        <v>11:48</v>
      </c>
      <c r="E31" s="3" t="str">
        <f t="shared" si="9"/>
        <v>00:11:48</v>
      </c>
      <c r="F31">
        <f t="shared" si="8"/>
        <v>8.1944444444444452E-3</v>
      </c>
    </row>
    <row r="32" spans="1:7" hidden="1" outlineLevel="1">
      <c r="A32" s="6" t="s">
        <v>28</v>
      </c>
      <c r="B32" s="1" t="str">
        <f t="shared" si="5"/>
        <v>(11:16)</v>
      </c>
      <c r="C32" s="1" t="str">
        <f t="shared" si="6"/>
        <v>(11:16)</v>
      </c>
      <c r="D32" s="4" t="str">
        <f t="shared" si="7"/>
        <v>11:16</v>
      </c>
      <c r="E32" s="3" t="str">
        <f t="shared" si="9"/>
        <v>00:11:16</v>
      </c>
      <c r="F32">
        <f t="shared" si="8"/>
        <v>7.8240740740740753E-3</v>
      </c>
    </row>
    <row r="33" spans="1:8" hidden="1" outlineLevel="1">
      <c r="A33" s="6" t="s">
        <v>29</v>
      </c>
      <c r="B33" s="1" t="str">
        <f t="shared" si="5"/>
        <v>(14:31)</v>
      </c>
      <c r="C33" s="1" t="str">
        <f t="shared" si="6"/>
        <v>(14:31)</v>
      </c>
      <c r="D33" s="4" t="str">
        <f t="shared" si="7"/>
        <v>14:31</v>
      </c>
      <c r="E33" s="3" t="str">
        <f t="shared" si="9"/>
        <v>00:14:31</v>
      </c>
      <c r="F33">
        <f t="shared" si="8"/>
        <v>1.0081018518518519E-2</v>
      </c>
    </row>
    <row r="34" spans="1:8" hidden="1" outlineLevel="1">
      <c r="A34" s="6" t="s">
        <v>30</v>
      </c>
      <c r="B34" s="1" t="str">
        <f t="shared" si="5"/>
        <v>(10:42)</v>
      </c>
      <c r="C34" s="1" t="str">
        <f t="shared" si="6"/>
        <v>(10:42)</v>
      </c>
      <c r="D34" s="4" t="str">
        <f t="shared" si="7"/>
        <v>10:42</v>
      </c>
      <c r="E34" s="3" t="str">
        <f t="shared" si="9"/>
        <v>00:10:42</v>
      </c>
      <c r="F34">
        <f t="shared" si="8"/>
        <v>7.4305555555555548E-3</v>
      </c>
    </row>
    <row r="35" spans="1:8" hidden="1" outlineLevel="1">
      <c r="A35" s="6" t="s">
        <v>31</v>
      </c>
      <c r="B35" s="1" t="str">
        <f t="shared" si="5"/>
        <v>(13:16)</v>
      </c>
      <c r="C35" s="1" t="str">
        <f t="shared" si="6"/>
        <v>(13:16)</v>
      </c>
      <c r="D35" s="4" t="str">
        <f t="shared" si="7"/>
        <v>13:16</v>
      </c>
      <c r="E35" s="3" t="str">
        <f t="shared" si="9"/>
        <v>00:13:16</v>
      </c>
      <c r="F35">
        <f t="shared" si="8"/>
        <v>9.2129629629629627E-3</v>
      </c>
    </row>
    <row r="36" spans="1:8" hidden="1" outlineLevel="1">
      <c r="A36" s="6" t="s">
        <v>32</v>
      </c>
      <c r="B36" s="1" t="str">
        <f t="shared" si="5"/>
        <v>(17:36)</v>
      </c>
      <c r="C36" s="1" t="str">
        <f t="shared" si="6"/>
        <v>(17:36)</v>
      </c>
      <c r="D36" s="4" t="str">
        <f t="shared" si="7"/>
        <v>17:36</v>
      </c>
      <c r="E36" s="3" t="str">
        <f t="shared" si="9"/>
        <v>00:17:36</v>
      </c>
      <c r="F36">
        <f t="shared" si="8"/>
        <v>1.2222222222222223E-2</v>
      </c>
    </row>
    <row r="37" spans="1:8" hidden="1" outlineLevel="1">
      <c r="A37" s="6" t="s">
        <v>33</v>
      </c>
      <c r="B37" s="1" t="str">
        <f t="shared" si="5"/>
        <v>(18:47)</v>
      </c>
      <c r="C37" s="1" t="str">
        <f t="shared" si="6"/>
        <v>(18:47)</v>
      </c>
      <c r="D37" s="4" t="str">
        <f t="shared" si="7"/>
        <v>18:47</v>
      </c>
      <c r="E37" s="3" t="str">
        <f t="shared" si="9"/>
        <v>00:18:47</v>
      </c>
      <c r="F37">
        <f t="shared" si="8"/>
        <v>1.3043981481481483E-2</v>
      </c>
    </row>
    <row r="38" spans="1:8" hidden="1" outlineLevel="1">
      <c r="A38" s="6" t="s">
        <v>34</v>
      </c>
      <c r="B38" s="1" t="str">
        <f t="shared" si="5"/>
        <v>(13:13)</v>
      </c>
      <c r="C38" s="1" t="str">
        <f t="shared" si="6"/>
        <v>(13:13)</v>
      </c>
      <c r="D38" s="4" t="str">
        <f t="shared" si="7"/>
        <v>13:13</v>
      </c>
      <c r="E38" s="3" t="str">
        <f t="shared" si="9"/>
        <v>00:13:13</v>
      </c>
      <c r="F38">
        <f t="shared" si="8"/>
        <v>9.1782407407407403E-3</v>
      </c>
    </row>
    <row r="39" spans="1:8" hidden="1" outlineLevel="1">
      <c r="A39" s="6" t="s">
        <v>35</v>
      </c>
      <c r="B39" s="1" t="str">
        <f t="shared" si="5"/>
        <v>(10:04)</v>
      </c>
      <c r="C39" s="1" t="str">
        <f t="shared" si="6"/>
        <v>(10:04)</v>
      </c>
      <c r="D39" s="4" t="str">
        <f t="shared" si="7"/>
        <v>10:04</v>
      </c>
      <c r="E39" s="3" t="str">
        <f t="shared" si="9"/>
        <v>00:10:04</v>
      </c>
      <c r="F39">
        <f t="shared" si="8"/>
        <v>6.9907407407407409E-3</v>
      </c>
    </row>
    <row r="40" spans="1:8" hidden="1" outlineLevel="1">
      <c r="A40" s="6" t="s">
        <v>36</v>
      </c>
      <c r="B40" s="1" t="str">
        <f t="shared" si="5"/>
        <v xml:space="preserve"> (7:42)</v>
      </c>
      <c r="C40" s="1" t="str">
        <f t="shared" si="6"/>
        <v>(7:42)</v>
      </c>
      <c r="D40" s="4" t="str">
        <f t="shared" si="7"/>
        <v>7:42</v>
      </c>
      <c r="E40" s="3" t="str">
        <f t="shared" si="9"/>
        <v>00:7:42</v>
      </c>
      <c r="F40">
        <f t="shared" si="8"/>
        <v>5.347222222222222E-3</v>
      </c>
    </row>
    <row r="41" spans="1:8" ht="28.8" hidden="1" outlineLevel="1">
      <c r="A41" s="6" t="s">
        <v>37</v>
      </c>
      <c r="B41" s="1" t="str">
        <f t="shared" si="5"/>
        <v>(13:46)</v>
      </c>
      <c r="C41" s="1" t="str">
        <f t="shared" si="6"/>
        <v>(13:46)</v>
      </c>
      <c r="D41" s="4" t="str">
        <f t="shared" si="7"/>
        <v>13:46</v>
      </c>
      <c r="E41" s="3" t="str">
        <f t="shared" si="9"/>
        <v>00:13:46</v>
      </c>
      <c r="F41">
        <f t="shared" si="8"/>
        <v>9.5601851851851855E-3</v>
      </c>
    </row>
    <row r="42" spans="1:8" ht="28.8" hidden="1" outlineLevel="1">
      <c r="A42" s="6" t="s">
        <v>38</v>
      </c>
      <c r="B42" s="1" t="str">
        <f t="shared" si="5"/>
        <v>(11:08)</v>
      </c>
      <c r="C42" s="1" t="str">
        <f t="shared" si="6"/>
        <v>(11:08)</v>
      </c>
      <c r="D42" s="4" t="str">
        <f t="shared" si="7"/>
        <v>11:08</v>
      </c>
      <c r="E42" s="3" t="str">
        <f t="shared" si="9"/>
        <v>00:11:08</v>
      </c>
      <c r="F42">
        <f t="shared" si="8"/>
        <v>7.7314814814814815E-3</v>
      </c>
    </row>
    <row r="43" spans="1:8" ht="28.8" hidden="1" outlineLevel="1">
      <c r="A43" s="6" t="s">
        <v>39</v>
      </c>
      <c r="B43" s="1" t="str">
        <f t="shared" si="5"/>
        <v>(13:17)</v>
      </c>
      <c r="C43" s="1" t="str">
        <f t="shared" si="6"/>
        <v>(13:17)</v>
      </c>
      <c r="D43" s="4" t="str">
        <f t="shared" si="7"/>
        <v>13:17</v>
      </c>
      <c r="E43" s="3" t="str">
        <f t="shared" si="9"/>
        <v>00:13:17</v>
      </c>
      <c r="F43">
        <f t="shared" si="8"/>
        <v>9.2245370370370363E-3</v>
      </c>
    </row>
    <row r="44" spans="1:8" ht="28.8" hidden="1" outlineLevel="1">
      <c r="A44" s="6" t="s">
        <v>40</v>
      </c>
      <c r="B44" s="1" t="str">
        <f t="shared" si="5"/>
        <v>(17:11)</v>
      </c>
      <c r="C44" s="1" t="str">
        <f t="shared" si="6"/>
        <v>(17:11)</v>
      </c>
      <c r="D44" s="4" t="str">
        <f t="shared" si="7"/>
        <v>17:11</v>
      </c>
      <c r="E44" s="3" t="str">
        <f t="shared" si="9"/>
        <v>00:17:11</v>
      </c>
      <c r="F44">
        <f t="shared" si="8"/>
        <v>1.1932870370370371E-2</v>
      </c>
    </row>
    <row r="45" spans="1:8" hidden="1" outlineLevel="1">
      <c r="A45" s="6" t="s">
        <v>41</v>
      </c>
      <c r="B45" s="1"/>
      <c r="C45" s="1"/>
      <c r="D45" s="4"/>
      <c r="E45" s="3"/>
    </row>
    <row r="46" spans="1:8" hidden="1" outlineLevel="2">
      <c r="B46" s="1"/>
      <c r="C46" s="1"/>
      <c r="D46" s="4"/>
      <c r="E46" s="3"/>
      <c r="F46">
        <f>SUM(F29:F44)*24</f>
        <v>3.5050000000000003</v>
      </c>
    </row>
    <row r="47" spans="1:8" collapsed="1">
      <c r="B47" s="1"/>
      <c r="C47" s="1"/>
      <c r="D47" s="4"/>
      <c r="E47" s="3"/>
    </row>
    <row r="48" spans="1:8">
      <c r="A48" s="5" t="s">
        <v>42</v>
      </c>
      <c r="B48" s="1"/>
      <c r="C48" s="1"/>
      <c r="D48" s="4"/>
      <c r="E48" s="3"/>
      <c r="F48" s="7">
        <f>SUM(F49:F69)*24</f>
        <v>4.6583333333333341</v>
      </c>
      <c r="G48" s="8">
        <f>SUMPRODUCT(F49:F71,G49:G71)*24/F48</f>
        <v>0.28735837805605247</v>
      </c>
      <c r="H48" s="9">
        <f>F48-SUMPRODUCT(F49:F71,G49:G71)*24</f>
        <v>3.3197222222222229</v>
      </c>
    </row>
    <row r="49" spans="1:7" outlineLevel="1">
      <c r="A49" s="6" t="s">
        <v>43</v>
      </c>
      <c r="B49" s="1" t="str">
        <f t="shared" si="5"/>
        <v>(12:27)</v>
      </c>
      <c r="C49" s="1" t="str">
        <f t="shared" si="6"/>
        <v>(12:27)</v>
      </c>
      <c r="D49" s="4" t="str">
        <f t="shared" si="7"/>
        <v>12:27</v>
      </c>
      <c r="E49" s="3" t="str">
        <f t="shared" si="9"/>
        <v>00:12:27</v>
      </c>
      <c r="F49">
        <f t="shared" ref="F49:F69" si="10">TIMEVALUE(E49)</f>
        <v>8.6458333333333335E-3</v>
      </c>
      <c r="G49">
        <v>1</v>
      </c>
    </row>
    <row r="50" spans="1:7" outlineLevel="1">
      <c r="A50" s="6" t="s">
        <v>44</v>
      </c>
      <c r="B50" s="1" t="str">
        <f t="shared" si="5"/>
        <v>(12:36)</v>
      </c>
      <c r="C50" s="1" t="str">
        <f t="shared" si="6"/>
        <v>(12:36)</v>
      </c>
      <c r="D50" s="4" t="str">
        <f t="shared" si="7"/>
        <v>12:36</v>
      </c>
      <c r="E50" s="3" t="str">
        <f t="shared" si="9"/>
        <v>00:12:36</v>
      </c>
      <c r="F50">
        <f t="shared" si="10"/>
        <v>8.7499999999999991E-3</v>
      </c>
      <c r="G50">
        <v>1</v>
      </c>
    </row>
    <row r="51" spans="1:7" outlineLevel="1">
      <c r="A51" s="6" t="s">
        <v>45</v>
      </c>
      <c r="B51" s="1" t="str">
        <f t="shared" si="5"/>
        <v>(11:52)</v>
      </c>
      <c r="C51" s="1" t="str">
        <f t="shared" si="6"/>
        <v>(11:52)</v>
      </c>
      <c r="D51" s="4" t="str">
        <f t="shared" si="7"/>
        <v>11:52</v>
      </c>
      <c r="E51" s="3" t="str">
        <f t="shared" si="9"/>
        <v>00:11:52</v>
      </c>
      <c r="F51">
        <f t="shared" si="10"/>
        <v>8.2407407407407412E-3</v>
      </c>
      <c r="G51">
        <v>1</v>
      </c>
    </row>
    <row r="52" spans="1:7" outlineLevel="1">
      <c r="A52" s="6" t="s">
        <v>46</v>
      </c>
      <c r="B52" s="1" t="str">
        <f t="shared" si="5"/>
        <v xml:space="preserve"> (8:13)</v>
      </c>
      <c r="C52" s="1" t="str">
        <f t="shared" si="6"/>
        <v>(8:13)</v>
      </c>
      <c r="D52" s="4" t="str">
        <f t="shared" si="7"/>
        <v>8:13</v>
      </c>
      <c r="E52" s="3" t="str">
        <f t="shared" si="9"/>
        <v>00:8:13</v>
      </c>
      <c r="F52">
        <f t="shared" si="10"/>
        <v>5.7060185185185191E-3</v>
      </c>
      <c r="G52">
        <v>1</v>
      </c>
    </row>
    <row r="53" spans="1:7" outlineLevel="1">
      <c r="A53" s="6" t="s">
        <v>47</v>
      </c>
      <c r="B53" s="1" t="str">
        <f t="shared" si="5"/>
        <v>(14:16)</v>
      </c>
      <c r="C53" s="1" t="str">
        <f t="shared" si="6"/>
        <v>(14:16)</v>
      </c>
      <c r="D53" s="4" t="str">
        <f t="shared" si="7"/>
        <v>14:16</v>
      </c>
      <c r="E53" s="3" t="str">
        <f t="shared" si="9"/>
        <v>00:14:16</v>
      </c>
      <c r="F53">
        <f t="shared" si="10"/>
        <v>9.9074074074074082E-3</v>
      </c>
      <c r="G53">
        <v>1</v>
      </c>
    </row>
    <row r="54" spans="1:7" outlineLevel="1">
      <c r="A54" s="6" t="s">
        <v>48</v>
      </c>
      <c r="B54" s="1" t="str">
        <f t="shared" si="5"/>
        <v>(13:45)</v>
      </c>
      <c r="C54" s="1" t="str">
        <f t="shared" si="6"/>
        <v>(13:45)</v>
      </c>
      <c r="D54" s="4" t="str">
        <f t="shared" si="7"/>
        <v>13:45</v>
      </c>
      <c r="E54" s="3" t="str">
        <f t="shared" si="9"/>
        <v>00:13:45</v>
      </c>
      <c r="F54">
        <f t="shared" si="10"/>
        <v>9.5486111111111101E-3</v>
      </c>
      <c r="G54">
        <v>1</v>
      </c>
    </row>
    <row r="55" spans="1:7" outlineLevel="1">
      <c r="A55" s="6" t="s">
        <v>49</v>
      </c>
      <c r="B55" s="1" t="str">
        <f t="shared" si="5"/>
        <v xml:space="preserve"> (7:10)</v>
      </c>
      <c r="C55" s="1" t="str">
        <f t="shared" si="6"/>
        <v>(7:10)</v>
      </c>
      <c r="D55" s="4" t="str">
        <f t="shared" si="7"/>
        <v>7:10</v>
      </c>
      <c r="E55" s="3" t="str">
        <f t="shared" si="9"/>
        <v>00:7:10</v>
      </c>
      <c r="F55">
        <f t="shared" si="10"/>
        <v>4.9768518518518521E-3</v>
      </c>
      <c r="G55">
        <v>1</v>
      </c>
    </row>
    <row r="56" spans="1:7" outlineLevel="1">
      <c r="A56" s="6" t="s">
        <v>50</v>
      </c>
      <c r="B56" s="1" t="str">
        <f t="shared" si="5"/>
        <v>(10:44)</v>
      </c>
      <c r="C56" s="1" t="str">
        <f t="shared" si="6"/>
        <v>(10:44)</v>
      </c>
      <c r="D56" s="4" t="str">
        <f t="shared" si="7"/>
        <v>10:44</v>
      </c>
      <c r="E56" s="3" t="str">
        <f t="shared" si="9"/>
        <v>00:10:44</v>
      </c>
      <c r="F56">
        <f t="shared" si="10"/>
        <v>7.4537037037037028E-3</v>
      </c>
      <c r="G56">
        <v>0</v>
      </c>
    </row>
    <row r="57" spans="1:7" outlineLevel="1">
      <c r="A57" s="6" t="s">
        <v>51</v>
      </c>
      <c r="B57" s="1" t="str">
        <f t="shared" si="5"/>
        <v>(10:42)</v>
      </c>
      <c r="C57" s="1" t="str">
        <f t="shared" si="6"/>
        <v>(10:42)</v>
      </c>
      <c r="D57" s="4" t="str">
        <f t="shared" si="7"/>
        <v>10:42</v>
      </c>
      <c r="E57" s="3" t="str">
        <f t="shared" si="9"/>
        <v>00:10:42</v>
      </c>
      <c r="F57">
        <f t="shared" si="10"/>
        <v>7.4305555555555548E-3</v>
      </c>
      <c r="G57">
        <v>0</v>
      </c>
    </row>
    <row r="58" spans="1:7" outlineLevel="1">
      <c r="A58" s="6" t="s">
        <v>52</v>
      </c>
      <c r="B58" s="1" t="str">
        <f t="shared" si="5"/>
        <v>(10:55)</v>
      </c>
      <c r="C58" s="1" t="str">
        <f t="shared" si="6"/>
        <v>(10:55)</v>
      </c>
      <c r="D58" s="4" t="str">
        <f t="shared" si="7"/>
        <v>10:55</v>
      </c>
      <c r="E58" s="3" t="str">
        <f t="shared" si="9"/>
        <v>00:10:55</v>
      </c>
      <c r="F58">
        <f t="shared" si="10"/>
        <v>7.5810185185185182E-3</v>
      </c>
      <c r="G58">
        <v>0</v>
      </c>
    </row>
    <row r="59" spans="1:7" ht="28.8" outlineLevel="1">
      <c r="A59" s="6" t="s">
        <v>53</v>
      </c>
      <c r="B59" s="1" t="str">
        <f t="shared" si="5"/>
        <v>(16:36)</v>
      </c>
      <c r="C59" s="1" t="str">
        <f t="shared" si="6"/>
        <v>(16:36)</v>
      </c>
      <c r="D59" s="4" t="str">
        <f t="shared" si="7"/>
        <v>16:36</v>
      </c>
      <c r="E59" s="3" t="str">
        <f t="shared" si="9"/>
        <v>00:16:36</v>
      </c>
      <c r="F59">
        <f t="shared" si="10"/>
        <v>1.1527777777777777E-2</v>
      </c>
      <c r="G59">
        <v>0</v>
      </c>
    </row>
    <row r="60" spans="1:7" ht="28.8" outlineLevel="1">
      <c r="A60" s="6" t="s">
        <v>54</v>
      </c>
      <c r="B60" s="1" t="str">
        <f t="shared" si="5"/>
        <v>(15:49)</v>
      </c>
      <c r="C60" s="1" t="str">
        <f t="shared" si="6"/>
        <v>(15:49)</v>
      </c>
      <c r="D60" s="4" t="str">
        <f t="shared" si="7"/>
        <v>15:49</v>
      </c>
      <c r="E60" s="3" t="str">
        <f t="shared" si="9"/>
        <v>00:15:49</v>
      </c>
      <c r="F60">
        <f t="shared" si="10"/>
        <v>1.0983796296296297E-2</v>
      </c>
      <c r="G60">
        <v>0</v>
      </c>
    </row>
    <row r="61" spans="1:7" outlineLevel="1">
      <c r="A61" s="6" t="s">
        <v>55</v>
      </c>
      <c r="B61" s="1" t="str">
        <f t="shared" si="5"/>
        <v>(16:37)</v>
      </c>
      <c r="C61" s="1" t="str">
        <f t="shared" si="6"/>
        <v>(16:37)</v>
      </c>
      <c r="D61" s="4" t="str">
        <f t="shared" si="7"/>
        <v>16:37</v>
      </c>
      <c r="E61" s="3" t="str">
        <f t="shared" si="9"/>
        <v>00:16:37</v>
      </c>
      <c r="F61">
        <f t="shared" si="10"/>
        <v>1.1539351851851851E-2</v>
      </c>
      <c r="G61">
        <v>0</v>
      </c>
    </row>
    <row r="62" spans="1:7" outlineLevel="1">
      <c r="A62" s="6" t="s">
        <v>56</v>
      </c>
      <c r="B62" s="1" t="str">
        <f t="shared" si="5"/>
        <v>(15:58)</v>
      </c>
      <c r="C62" s="1" t="str">
        <f t="shared" si="6"/>
        <v>(15:58)</v>
      </c>
      <c r="D62" s="4" t="str">
        <f t="shared" si="7"/>
        <v>15:58</v>
      </c>
      <c r="E62" s="3" t="str">
        <f t="shared" si="9"/>
        <v>00:15:58</v>
      </c>
      <c r="F62">
        <f t="shared" si="10"/>
        <v>1.1087962962962964E-2</v>
      </c>
      <c r="G62">
        <v>0</v>
      </c>
    </row>
    <row r="63" spans="1:7" outlineLevel="1">
      <c r="A63" s="6" t="s">
        <v>57</v>
      </c>
      <c r="B63" s="1" t="str">
        <f t="shared" si="5"/>
        <v>(21:02)</v>
      </c>
      <c r="C63" s="1" t="str">
        <f t="shared" si="6"/>
        <v>(21:02)</v>
      </c>
      <c r="D63" s="4" t="str">
        <f t="shared" si="7"/>
        <v>21:02</v>
      </c>
      <c r="E63" s="3" t="str">
        <f t="shared" si="9"/>
        <v>00:21:02</v>
      </c>
      <c r="F63">
        <f t="shared" si="10"/>
        <v>1.4606481481481482E-2</v>
      </c>
      <c r="G63">
        <v>0</v>
      </c>
    </row>
    <row r="64" spans="1:7" outlineLevel="1">
      <c r="A64" s="6" t="s">
        <v>58</v>
      </c>
      <c r="B64" s="1" t="str">
        <f t="shared" si="5"/>
        <v>(13:58)</v>
      </c>
      <c r="C64" s="1" t="str">
        <f t="shared" si="6"/>
        <v>(13:58)</v>
      </c>
      <c r="D64" s="4" t="str">
        <f t="shared" si="7"/>
        <v>13:58</v>
      </c>
      <c r="E64" s="3" t="str">
        <f t="shared" si="9"/>
        <v>00:13:58</v>
      </c>
      <c r="F64">
        <f t="shared" si="10"/>
        <v>9.6990740740740735E-3</v>
      </c>
      <c r="G64">
        <v>0</v>
      </c>
    </row>
    <row r="65" spans="1:8" outlineLevel="1">
      <c r="A65" s="6" t="s">
        <v>59</v>
      </c>
      <c r="B65" s="1" t="str">
        <f t="shared" si="5"/>
        <v>(20:18)</v>
      </c>
      <c r="C65" s="1" t="str">
        <f t="shared" si="6"/>
        <v>(20:18)</v>
      </c>
      <c r="D65" s="4" t="str">
        <f t="shared" si="7"/>
        <v>20:18</v>
      </c>
      <c r="E65" s="3" t="str">
        <f t="shared" si="9"/>
        <v>00:20:18</v>
      </c>
      <c r="F65">
        <f t="shared" si="10"/>
        <v>1.4097222222222221E-2</v>
      </c>
      <c r="G65">
        <v>0</v>
      </c>
    </row>
    <row r="66" spans="1:8" outlineLevel="1">
      <c r="A66" s="6" t="s">
        <v>60</v>
      </c>
      <c r="B66" s="1" t="str">
        <f t="shared" si="5"/>
        <v>(13:25)</v>
      </c>
      <c r="C66" s="1" t="str">
        <f t="shared" si="6"/>
        <v>(13:25)</v>
      </c>
      <c r="D66" s="4" t="str">
        <f t="shared" si="7"/>
        <v>13:25</v>
      </c>
      <c r="E66" s="3" t="str">
        <f t="shared" si="9"/>
        <v>00:13:25</v>
      </c>
      <c r="F66">
        <f t="shared" si="10"/>
        <v>9.3171296296296283E-3</v>
      </c>
      <c r="G66">
        <v>0</v>
      </c>
    </row>
    <row r="67" spans="1:8" outlineLevel="1">
      <c r="A67" s="6" t="s">
        <v>61</v>
      </c>
      <c r="B67" s="1" t="str">
        <f t="shared" si="5"/>
        <v xml:space="preserve"> (7:04)</v>
      </c>
      <c r="C67" s="1" t="str">
        <f t="shared" si="6"/>
        <v>(7:04)</v>
      </c>
      <c r="D67" s="4" t="str">
        <f t="shared" si="7"/>
        <v>7:04</v>
      </c>
      <c r="E67" s="3" t="str">
        <f t="shared" si="9"/>
        <v>00:7:04</v>
      </c>
      <c r="F67">
        <f t="shared" si="10"/>
        <v>4.9074074074074072E-3</v>
      </c>
      <c r="G67">
        <v>0</v>
      </c>
    </row>
    <row r="68" spans="1:8" outlineLevel="1">
      <c r="A68" s="6" t="s">
        <v>62</v>
      </c>
      <c r="B68" s="1" t="str">
        <f t="shared" si="5"/>
        <v>(11:23)</v>
      </c>
      <c r="C68" s="1" t="str">
        <f t="shared" si="6"/>
        <v>(11:23)</v>
      </c>
      <c r="D68" s="4" t="str">
        <f t="shared" si="7"/>
        <v>11:23</v>
      </c>
      <c r="E68" s="3" t="str">
        <f t="shared" si="9"/>
        <v>00:11:23</v>
      </c>
      <c r="F68">
        <f t="shared" si="10"/>
        <v>7.905092592592592E-3</v>
      </c>
      <c r="G68">
        <v>0</v>
      </c>
    </row>
    <row r="69" spans="1:8" outlineLevel="1">
      <c r="A69" s="6" t="s">
        <v>63</v>
      </c>
      <c r="B69" s="1" t="str">
        <f t="shared" si="5"/>
        <v>(14:40)</v>
      </c>
      <c r="C69" s="1" t="str">
        <f t="shared" si="6"/>
        <v>(14:40)</v>
      </c>
      <c r="D69" s="4" t="str">
        <f t="shared" si="7"/>
        <v>14:40</v>
      </c>
      <c r="E69" s="3" t="str">
        <f t="shared" si="9"/>
        <v>00:14:40</v>
      </c>
      <c r="F69">
        <f t="shared" si="10"/>
        <v>1.0185185185185184E-2</v>
      </c>
      <c r="G69">
        <v>0</v>
      </c>
    </row>
    <row r="70" spans="1:8" outlineLevel="1">
      <c r="A70" s="6" t="s">
        <v>64</v>
      </c>
      <c r="B70" s="1"/>
      <c r="C70" s="1"/>
      <c r="D70" s="4"/>
      <c r="E70" s="3"/>
    </row>
    <row r="71" spans="1:8" outlineLevel="1"/>
    <row r="72" spans="1:8">
      <c r="A72" s="5" t="s">
        <v>67</v>
      </c>
      <c r="F72" s="7">
        <f>SUM(F73:F78)*24</f>
        <v>1.1841666666666668</v>
      </c>
      <c r="G72" s="8">
        <f>SUMPRODUCT(F73:F87,G73:G87)*24/F72</f>
        <v>0</v>
      </c>
      <c r="H72" s="9">
        <f>F72-SUMPRODUCT(F73:F87,G73:G87)*24</f>
        <v>1.1841666666666668</v>
      </c>
    </row>
    <row r="73" spans="1:8" hidden="1" outlineLevel="1">
      <c r="A73" s="6" t="s">
        <v>68</v>
      </c>
      <c r="B73" s="1" t="str">
        <f t="shared" ref="B73" si="11">RIGHT(A73,7)</f>
        <v>(17:13)</v>
      </c>
      <c r="C73" s="1" t="str">
        <f t="shared" ref="C73" si="12">TRIM(B73)</f>
        <v>(17:13)</v>
      </c>
      <c r="D73" s="4" t="str">
        <f t="shared" ref="D73:D77" si="13">RIGHT(LEFT($C73,LEN($C73)-1),LEN($C73)-2)</f>
        <v>17:13</v>
      </c>
      <c r="E73" s="3" t="str">
        <f t="shared" ref="E73" si="14">CONCATENATE("00:",D73)</f>
        <v>00:17:13</v>
      </c>
      <c r="F73">
        <f t="shared" ref="F73" si="15">TIMEVALUE(E73)</f>
        <v>1.1956018518518517E-2</v>
      </c>
      <c r="G73">
        <v>0</v>
      </c>
    </row>
    <row r="74" spans="1:8" hidden="1" outlineLevel="1">
      <c r="A74" s="6" t="s">
        <v>69</v>
      </c>
      <c r="B74" s="1" t="str">
        <f t="shared" ref="B74:B77" si="16">RIGHT(A74,7)</f>
        <v>(13:46)</v>
      </c>
      <c r="C74" s="1" t="str">
        <f t="shared" ref="C74:C77" si="17">TRIM(B74)</f>
        <v>(13:46)</v>
      </c>
      <c r="D74" s="4" t="str">
        <f t="shared" si="13"/>
        <v>13:46</v>
      </c>
      <c r="E74" s="3" t="str">
        <f t="shared" ref="E74:E77" si="18">CONCATENATE("00:",D74)</f>
        <v>00:13:46</v>
      </c>
      <c r="F74">
        <f t="shared" ref="F74:F77" si="19">TIMEVALUE(E74)</f>
        <v>9.5601851851851855E-3</v>
      </c>
      <c r="G74">
        <v>0</v>
      </c>
    </row>
    <row r="75" spans="1:8" hidden="1" outlineLevel="1">
      <c r="A75" s="6" t="s">
        <v>70</v>
      </c>
      <c r="B75" s="1" t="str">
        <f t="shared" si="16"/>
        <v>(10:25)</v>
      </c>
      <c r="C75" s="1" t="str">
        <f t="shared" si="17"/>
        <v>(10:25)</v>
      </c>
      <c r="D75" s="4" t="str">
        <f t="shared" si="13"/>
        <v>10:25</v>
      </c>
      <c r="E75" s="3" t="str">
        <f t="shared" si="18"/>
        <v>00:10:25</v>
      </c>
      <c r="F75">
        <f t="shared" si="19"/>
        <v>7.2337962962962963E-3</v>
      </c>
      <c r="G75">
        <v>0</v>
      </c>
    </row>
    <row r="76" spans="1:8" hidden="1" outlineLevel="1">
      <c r="A76" s="6" t="s">
        <v>71</v>
      </c>
      <c r="B76" s="1" t="str">
        <f t="shared" si="16"/>
        <v>(13:09)</v>
      </c>
      <c r="C76" s="1" t="str">
        <f t="shared" si="17"/>
        <v>(13:09)</v>
      </c>
      <c r="D76" s="4" t="str">
        <f t="shared" si="13"/>
        <v>13:09</v>
      </c>
      <c r="E76" s="3" t="str">
        <f t="shared" si="18"/>
        <v>00:13:09</v>
      </c>
      <c r="F76">
        <f t="shared" si="19"/>
        <v>9.1319444444444443E-3</v>
      </c>
      <c r="G76">
        <v>0</v>
      </c>
    </row>
    <row r="77" spans="1:8" hidden="1" outlineLevel="1">
      <c r="A77" s="6" t="s">
        <v>72</v>
      </c>
      <c r="B77" s="1" t="str">
        <f t="shared" si="16"/>
        <v>(16:30)</v>
      </c>
      <c r="C77" s="1" t="str">
        <f t="shared" si="17"/>
        <v>(16:30)</v>
      </c>
      <c r="D77" s="4" t="str">
        <f t="shared" si="13"/>
        <v>16:30</v>
      </c>
      <c r="E77" s="3" t="str">
        <f t="shared" si="18"/>
        <v>00:16:30</v>
      </c>
      <c r="F77">
        <f t="shared" si="19"/>
        <v>1.1458333333333334E-2</v>
      </c>
      <c r="G77">
        <v>0</v>
      </c>
    </row>
    <row r="78" spans="1:8" hidden="1" outlineLevel="1">
      <c r="A78" s="6" t="s">
        <v>73</v>
      </c>
      <c r="B78" s="1"/>
      <c r="C78" s="1"/>
      <c r="D78" s="4"/>
      <c r="E78" s="3"/>
    </row>
    <row r="79" spans="1:8" hidden="1" outlineLevel="1"/>
    <row r="80" spans="1:8" collapsed="1">
      <c r="A80" s="5" t="s">
        <v>74</v>
      </c>
      <c r="F80" s="7">
        <f>SUM(F81:F94)*24</f>
        <v>2.5719444444444446</v>
      </c>
      <c r="G80" s="8">
        <f>SUMPRODUCT(F81:F95,G81:G95)*24/F80</f>
        <v>0</v>
      </c>
      <c r="H80" s="9">
        <f>F80-SUMPRODUCT(F81:F95,G81:G95)*24</f>
        <v>2.5719444444444446</v>
      </c>
    </row>
    <row r="81" spans="1:7" hidden="1" outlineLevel="1">
      <c r="A81" s="6" t="s">
        <v>75</v>
      </c>
      <c r="B81" s="1" t="str">
        <f t="shared" ref="B81:B84" si="20">RIGHT(A81,7)</f>
        <v>(10:34)</v>
      </c>
      <c r="C81" s="1" t="str">
        <f t="shared" ref="C81:C84" si="21">TRIM(B81)</f>
        <v>(10:34)</v>
      </c>
      <c r="D81" s="4" t="str">
        <f t="shared" ref="D81:D94" si="22">RIGHT(LEFT($C81,LEN($C81)-1),LEN($C81)-2)</f>
        <v>10:34</v>
      </c>
      <c r="E81" s="3" t="str">
        <f t="shared" ref="E81:E84" si="23">CONCATENATE("00:",D81)</f>
        <v>00:10:34</v>
      </c>
      <c r="F81">
        <f t="shared" ref="F81:F84" si="24">TIMEVALUE(E81)</f>
        <v>7.3379629629629628E-3</v>
      </c>
      <c r="G81">
        <v>0</v>
      </c>
    </row>
    <row r="82" spans="1:7" ht="28.8" hidden="1" outlineLevel="1">
      <c r="A82" s="6" t="s">
        <v>76</v>
      </c>
      <c r="B82" s="1" t="str">
        <f t="shared" si="20"/>
        <v>(19:20)</v>
      </c>
      <c r="C82" s="1" t="str">
        <f t="shared" si="21"/>
        <v>(19:20)</v>
      </c>
      <c r="D82" s="4" t="str">
        <f t="shared" si="22"/>
        <v>19:20</v>
      </c>
      <c r="E82" s="3" t="str">
        <f t="shared" si="23"/>
        <v>00:19:20</v>
      </c>
      <c r="F82">
        <f t="shared" si="24"/>
        <v>1.3425925925925924E-2</v>
      </c>
      <c r="G82">
        <v>0</v>
      </c>
    </row>
    <row r="83" spans="1:7" hidden="1" outlineLevel="1">
      <c r="A83" s="6" t="s">
        <v>77</v>
      </c>
      <c r="B83" s="1" t="str">
        <f t="shared" si="20"/>
        <v>(11:52)</v>
      </c>
      <c r="C83" s="1" t="str">
        <f t="shared" si="21"/>
        <v>(11:52)</v>
      </c>
      <c r="D83" s="4" t="str">
        <f t="shared" si="22"/>
        <v>11:52</v>
      </c>
      <c r="E83" s="3" t="str">
        <f t="shared" si="23"/>
        <v>00:11:52</v>
      </c>
      <c r="F83">
        <f t="shared" si="24"/>
        <v>8.2407407407407412E-3</v>
      </c>
      <c r="G83">
        <v>0</v>
      </c>
    </row>
    <row r="84" spans="1:7" hidden="1" outlineLevel="1">
      <c r="A84" s="6" t="s">
        <v>78</v>
      </c>
      <c r="B84" s="1" t="str">
        <f t="shared" si="20"/>
        <v>(13:50)</v>
      </c>
      <c r="C84" s="1" t="str">
        <f t="shared" si="21"/>
        <v>(13:50)</v>
      </c>
      <c r="D84" s="4" t="str">
        <f t="shared" si="22"/>
        <v>13:50</v>
      </c>
      <c r="E84" s="3" t="str">
        <f t="shared" si="23"/>
        <v>00:13:50</v>
      </c>
      <c r="F84">
        <f t="shared" si="24"/>
        <v>9.6064814814814815E-3</v>
      </c>
      <c r="G84">
        <v>0</v>
      </c>
    </row>
    <row r="85" spans="1:7" hidden="1" outlineLevel="1">
      <c r="A85" s="6" t="s">
        <v>79</v>
      </c>
      <c r="B85" s="1" t="str">
        <f t="shared" ref="B85:B94" si="25">RIGHT(A85,7)</f>
        <v xml:space="preserve"> (4:43)</v>
      </c>
      <c r="C85" s="1" t="str">
        <f t="shared" ref="C85:C94" si="26">TRIM(B85)</f>
        <v>(4:43)</v>
      </c>
      <c r="D85" s="4" t="str">
        <f t="shared" si="22"/>
        <v>4:43</v>
      </c>
      <c r="E85" s="3" t="str">
        <f t="shared" ref="E85:E94" si="27">CONCATENATE("00:",D85)</f>
        <v>00:4:43</v>
      </c>
      <c r="F85">
        <f t="shared" ref="F85:F94" si="28">TIMEVALUE(E85)</f>
        <v>3.2754629629629631E-3</v>
      </c>
      <c r="G85">
        <v>0</v>
      </c>
    </row>
    <row r="86" spans="1:7" ht="28.8" hidden="1" outlineLevel="1">
      <c r="A86" s="6" t="s">
        <v>80</v>
      </c>
      <c r="B86" s="1" t="str">
        <f t="shared" si="25"/>
        <v xml:space="preserve"> (9:38)</v>
      </c>
      <c r="C86" s="1" t="str">
        <f t="shared" si="26"/>
        <v>(9:38)</v>
      </c>
      <c r="D86" s="4" t="str">
        <f t="shared" si="22"/>
        <v>9:38</v>
      </c>
      <c r="E86" s="3" t="str">
        <f t="shared" si="27"/>
        <v>00:9:38</v>
      </c>
      <c r="F86">
        <f t="shared" si="28"/>
        <v>6.6898148148148142E-3</v>
      </c>
      <c r="G86">
        <v>0</v>
      </c>
    </row>
    <row r="87" spans="1:7" hidden="1" outlineLevel="1">
      <c r="A87" s="6" t="s">
        <v>81</v>
      </c>
      <c r="B87" s="1" t="str">
        <f t="shared" si="25"/>
        <v xml:space="preserve"> (6:16)</v>
      </c>
      <c r="C87" s="1" t="str">
        <f t="shared" si="26"/>
        <v>(6:16)</v>
      </c>
      <c r="D87" s="4" t="str">
        <f t="shared" si="22"/>
        <v>6:16</v>
      </c>
      <c r="E87" s="3" t="str">
        <f t="shared" si="27"/>
        <v>00:6:16</v>
      </c>
      <c r="F87">
        <f t="shared" si="28"/>
        <v>4.3518518518518515E-3</v>
      </c>
      <c r="G87">
        <v>0</v>
      </c>
    </row>
    <row r="88" spans="1:7" hidden="1" outlineLevel="1">
      <c r="A88" s="6" t="s">
        <v>82</v>
      </c>
      <c r="B88" s="1" t="str">
        <f t="shared" si="25"/>
        <v>(14:57)</v>
      </c>
      <c r="C88" s="1" t="str">
        <f t="shared" si="26"/>
        <v>(14:57)</v>
      </c>
      <c r="D88" s="4" t="str">
        <f t="shared" si="22"/>
        <v>14:57</v>
      </c>
      <c r="E88" s="3" t="str">
        <f t="shared" si="27"/>
        <v>00:14:57</v>
      </c>
      <c r="F88">
        <f t="shared" si="28"/>
        <v>1.0381944444444444E-2</v>
      </c>
      <c r="G88">
        <v>0</v>
      </c>
    </row>
    <row r="89" spans="1:7" hidden="1" outlineLevel="1">
      <c r="A89" s="6" t="s">
        <v>83</v>
      </c>
      <c r="B89" s="1" t="str">
        <f t="shared" si="25"/>
        <v xml:space="preserve"> (6:15)</v>
      </c>
      <c r="C89" s="1" t="str">
        <f t="shared" si="26"/>
        <v>(6:15)</v>
      </c>
      <c r="D89" s="4" t="str">
        <f t="shared" si="22"/>
        <v>6:15</v>
      </c>
      <c r="E89" s="3" t="str">
        <f t="shared" si="27"/>
        <v>00:6:15</v>
      </c>
      <c r="F89">
        <f t="shared" si="28"/>
        <v>4.340277777777778E-3</v>
      </c>
      <c r="G89">
        <v>0</v>
      </c>
    </row>
    <row r="90" spans="1:7" hidden="1" outlineLevel="1">
      <c r="A90" s="6" t="s">
        <v>84</v>
      </c>
      <c r="B90" s="1" t="str">
        <f t="shared" si="25"/>
        <v>(18:54)</v>
      </c>
      <c r="C90" s="1" t="str">
        <f t="shared" si="26"/>
        <v>(18:54)</v>
      </c>
      <c r="D90" s="4" t="str">
        <f t="shared" si="22"/>
        <v>18:54</v>
      </c>
      <c r="E90" s="3" t="str">
        <f t="shared" si="27"/>
        <v>00:18:54</v>
      </c>
      <c r="F90">
        <f t="shared" si="28"/>
        <v>1.3125E-2</v>
      </c>
      <c r="G90">
        <v>0</v>
      </c>
    </row>
    <row r="91" spans="1:7" hidden="1" outlineLevel="1">
      <c r="A91" s="6" t="s">
        <v>85</v>
      </c>
      <c r="B91" s="1" t="str">
        <f t="shared" si="25"/>
        <v>(11:05)</v>
      </c>
      <c r="C91" s="1" t="str">
        <f t="shared" si="26"/>
        <v>(11:05)</v>
      </c>
      <c r="D91" s="4" t="str">
        <f t="shared" si="22"/>
        <v>11:05</v>
      </c>
      <c r="E91" s="3" t="str">
        <f t="shared" si="27"/>
        <v>00:11:05</v>
      </c>
      <c r="F91">
        <f t="shared" si="28"/>
        <v>7.69675925925926E-3</v>
      </c>
      <c r="G91">
        <v>0</v>
      </c>
    </row>
    <row r="92" spans="1:7" hidden="1" outlineLevel="1">
      <c r="A92" s="6" t="s">
        <v>86</v>
      </c>
      <c r="B92" s="1" t="str">
        <f t="shared" si="25"/>
        <v>(11:02)</v>
      </c>
      <c r="C92" s="1" t="str">
        <f t="shared" si="26"/>
        <v>(11:02)</v>
      </c>
      <c r="D92" s="4" t="str">
        <f t="shared" si="22"/>
        <v>11:02</v>
      </c>
      <c r="E92" s="3" t="str">
        <f t="shared" si="27"/>
        <v>00:11:02</v>
      </c>
      <c r="F92">
        <f t="shared" si="28"/>
        <v>7.6620370370370366E-3</v>
      </c>
      <c r="G92">
        <v>0</v>
      </c>
    </row>
    <row r="93" spans="1:7" hidden="1" outlineLevel="1">
      <c r="A93" s="6" t="s">
        <v>87</v>
      </c>
      <c r="B93" s="1" t="str">
        <f t="shared" si="25"/>
        <v xml:space="preserve"> (8:56)</v>
      </c>
      <c r="C93" s="1" t="str">
        <f t="shared" si="26"/>
        <v>(8:56)</v>
      </c>
      <c r="D93" s="4" t="str">
        <f t="shared" si="22"/>
        <v>8:56</v>
      </c>
      <c r="E93" s="3" t="str">
        <f t="shared" si="27"/>
        <v>00:8:56</v>
      </c>
      <c r="F93">
        <f t="shared" si="28"/>
        <v>6.2037037037037043E-3</v>
      </c>
      <c r="G93">
        <v>0</v>
      </c>
    </row>
    <row r="94" spans="1:7" hidden="1" outlineLevel="1">
      <c r="A94" s="6" t="s">
        <v>88</v>
      </c>
      <c r="B94" s="1" t="str">
        <f t="shared" si="25"/>
        <v xml:space="preserve"> (6:57)</v>
      </c>
      <c r="C94" s="1" t="str">
        <f t="shared" si="26"/>
        <v>(6:57)</v>
      </c>
      <c r="D94" s="4" t="str">
        <f t="shared" si="22"/>
        <v>6:57</v>
      </c>
      <c r="E94" s="3" t="str">
        <f t="shared" si="27"/>
        <v>00:6:57</v>
      </c>
      <c r="F94">
        <f t="shared" si="28"/>
        <v>4.8263888888888887E-3</v>
      </c>
      <c r="G94">
        <v>0</v>
      </c>
    </row>
    <row r="95" spans="1:7" hidden="1" outlineLevel="1">
      <c r="A95" s="6" t="s">
        <v>89</v>
      </c>
      <c r="B95" s="1"/>
      <c r="C95" s="1"/>
      <c r="D95" s="4"/>
      <c r="E95" s="3"/>
    </row>
    <row r="96" spans="1:7" hidden="1" outlineLevel="1"/>
    <row r="97" spans="1:8" collapsed="1"/>
    <row r="98" spans="1:8">
      <c r="A98" s="5" t="s">
        <v>90</v>
      </c>
      <c r="F98" s="7">
        <f>SUM(F99:F102)*24</f>
        <v>0.99777777777777787</v>
      </c>
      <c r="G98" s="8">
        <f>SUMPRODUCT(F99:F113,G99:G113)*24/F98</f>
        <v>0</v>
      </c>
      <c r="H98" s="9">
        <f>F98-SUMPRODUCT(F99:F113,G99:G113)*24</f>
        <v>0.99777777777777787</v>
      </c>
    </row>
    <row r="99" spans="1:8" hidden="1" outlineLevel="1">
      <c r="A99" s="6" t="s">
        <v>91</v>
      </c>
      <c r="B99" s="1" t="str">
        <f t="shared" ref="B99:B102" si="29">RIGHT(A99,7)</f>
        <v>(10:13)</v>
      </c>
      <c r="C99" s="1" t="str">
        <f t="shared" ref="C99:C102" si="30">TRIM(B99)</f>
        <v>(10:13)</v>
      </c>
      <c r="D99" s="4" t="str">
        <f t="shared" ref="D99:D102" si="31">RIGHT(LEFT($C99,LEN($C99)-1),LEN($C99)-2)</f>
        <v>10:13</v>
      </c>
      <c r="E99" s="3" t="str">
        <f t="shared" ref="E99:E102" si="32">CONCATENATE("00:",D99)</f>
        <v>00:10:13</v>
      </c>
      <c r="F99">
        <f t="shared" ref="F99:F102" si="33">TIMEVALUE(E99)</f>
        <v>7.0949074074074074E-3</v>
      </c>
      <c r="G99">
        <v>0</v>
      </c>
    </row>
    <row r="100" spans="1:8" hidden="1" outlineLevel="1">
      <c r="A100" s="6" t="s">
        <v>92</v>
      </c>
      <c r="B100" s="1" t="str">
        <f t="shared" si="29"/>
        <v>(12:19)</v>
      </c>
      <c r="C100" s="1" t="str">
        <f t="shared" si="30"/>
        <v>(12:19)</v>
      </c>
      <c r="D100" s="4" t="str">
        <f t="shared" si="31"/>
        <v>12:19</v>
      </c>
      <c r="E100" s="3" t="str">
        <f t="shared" si="32"/>
        <v>00:12:19</v>
      </c>
      <c r="F100">
        <f t="shared" si="33"/>
        <v>8.5532407407407415E-3</v>
      </c>
      <c r="G100">
        <v>0</v>
      </c>
    </row>
    <row r="101" spans="1:8" hidden="1" outlineLevel="1">
      <c r="A101" s="6" t="s">
        <v>93</v>
      </c>
      <c r="B101" s="1" t="str">
        <f t="shared" si="29"/>
        <v>(15:21)</v>
      </c>
      <c r="C101" s="1" t="str">
        <f t="shared" si="30"/>
        <v>(15:21)</v>
      </c>
      <c r="D101" s="4" t="str">
        <f t="shared" si="31"/>
        <v>15:21</v>
      </c>
      <c r="E101" s="3" t="str">
        <f t="shared" si="32"/>
        <v>00:15:21</v>
      </c>
      <c r="F101">
        <f t="shared" si="33"/>
        <v>1.0659722222222221E-2</v>
      </c>
      <c r="G101">
        <v>0</v>
      </c>
    </row>
    <row r="102" spans="1:8" hidden="1" outlineLevel="1">
      <c r="A102" s="6" t="s">
        <v>94</v>
      </c>
      <c r="B102" s="1" t="str">
        <f t="shared" si="29"/>
        <v>(21:59)</v>
      </c>
      <c r="C102" s="1" t="str">
        <f t="shared" si="30"/>
        <v>(21:59)</v>
      </c>
      <c r="D102" s="4" t="str">
        <f t="shared" si="31"/>
        <v>21:59</v>
      </c>
      <c r="E102" s="3" t="str">
        <f t="shared" si="32"/>
        <v>00:21:59</v>
      </c>
      <c r="F102">
        <f t="shared" si="33"/>
        <v>1.5266203703703705E-2</v>
      </c>
      <c r="G102">
        <v>0</v>
      </c>
    </row>
    <row r="103" spans="1:8" hidden="1" outlineLevel="1">
      <c r="A103" s="6" t="s">
        <v>95</v>
      </c>
      <c r="B103" s="1"/>
      <c r="C103" s="1"/>
      <c r="D103" s="4"/>
      <c r="E103" s="3"/>
    </row>
    <row r="104" spans="1:8" hidden="1" outlineLevel="1">
      <c r="B104" s="1"/>
      <c r="C104" s="1"/>
      <c r="D104" s="4"/>
      <c r="E104" s="3"/>
    </row>
    <row r="105" spans="1:8" collapsed="1"/>
  </sheetData>
  <conditionalFormatting sqref="G2">
    <cfRule type="colorScale" priority="19">
      <colorScale>
        <cfvo type="num" val="0"/>
        <cfvo type="num" val="1"/>
        <color theme="0" tint="-0.14999847407452621"/>
        <color rgb="FF7030A0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4">
    <cfRule type="colorScale" priority="15">
      <colorScale>
        <cfvo type="num" val="0"/>
        <cfvo type="num" val="1"/>
        <color theme="0" tint="-0.14999847407452621"/>
        <color rgb="FF7030A0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olorScale" priority="13">
      <colorScale>
        <cfvo type="num" val="0"/>
        <cfvo type="num" val="1"/>
        <color theme="0" tint="-0.14999847407452621"/>
        <color rgb="FF7030A0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1:G95">
    <cfRule type="colorScale" priority="11">
      <colorScale>
        <cfvo type="num" val="0"/>
        <cfvo type="num" val="1"/>
        <color theme="0" tint="-0.14999847407452621"/>
        <color rgb="FF7030A0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9:G104">
    <cfRule type="colorScale" priority="9">
      <colorScale>
        <cfvo type="num" val="0"/>
        <cfvo type="num" val="1"/>
        <color theme="0" tint="-0.14999847407452621"/>
        <color rgb="FF7030A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G50">
    <cfRule type="colorScale" priority="3">
      <colorScale>
        <cfvo type="num" val="0"/>
        <cfvo type="num" val="1"/>
        <color theme="0" tint="-0.14999847407452621"/>
        <color rgb="FF7030A0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1:G69">
    <cfRule type="colorScale" priority="1">
      <colorScale>
        <cfvo type="num" val="0"/>
        <cfvo type="num" val="1"/>
        <color theme="0" tint="-0.14999847407452621"/>
        <color rgb="FF7030A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29" r:id="rId1" display="https://learn.cantrill.io/courses/aws-certified-solutions-architect-associate-saa-c02/lectures/14419884"/>
    <hyperlink ref="A30" r:id="rId2" display="https://learn.cantrill.io/courses/aws-certified-solutions-architect-associate-saa-c02/lectures/14440701"/>
    <hyperlink ref="A31" r:id="rId3" display="https://learn.cantrill.io/courses/aws-certified-solutions-architect-associate-saa-c02/lectures/14419885"/>
    <hyperlink ref="A32" r:id="rId4" display="https://learn.cantrill.io/courses/aws-certified-solutions-architect-associate-saa-c02/lectures/14441636"/>
    <hyperlink ref="A33" r:id="rId5" display="https://learn.cantrill.io/courses/aws-certified-solutions-architect-associate-saa-c02/lectures/14419886"/>
    <hyperlink ref="A34" r:id="rId6" display="https://learn.cantrill.io/courses/aws-certified-solutions-architect-associate-saa-c02/lectures/14419888"/>
    <hyperlink ref="A35" r:id="rId7" display="https://learn.cantrill.io/courses/aws-certified-solutions-architect-associate-saa-c02/lectures/14462028"/>
    <hyperlink ref="A36" r:id="rId8" display="https://learn.cantrill.io/courses/aws-certified-solutions-architect-associate-saa-c02/lectures/14419889"/>
    <hyperlink ref="A37" r:id="rId9" display="https://learn.cantrill.io/courses/aws-certified-solutions-architect-associate-saa-c02/lectures/14419890"/>
    <hyperlink ref="A38" r:id="rId10" display="https://learn.cantrill.io/courses/aws-certified-solutions-architect-associate-saa-c02/lectures/14419892"/>
    <hyperlink ref="A39" r:id="rId11" display="https://learn.cantrill.io/courses/aws-certified-solutions-architect-associate-saa-c02/lectures/14480041"/>
    <hyperlink ref="A40" r:id="rId12" display="https://learn.cantrill.io/courses/aws-certified-solutions-architect-associate-saa-c02/lectures/14497937"/>
    <hyperlink ref="A41" r:id="rId13" display="https://learn.cantrill.io/courses/aws-certified-solutions-architect-associate-saa-c02/lectures/14419891"/>
    <hyperlink ref="A42" r:id="rId14" display="https://learn.cantrill.io/courses/aws-certified-solutions-architect-associate-saa-c02/lectures/14499321"/>
    <hyperlink ref="A43" r:id="rId15" display="https://learn.cantrill.io/courses/aws-certified-solutions-architect-associate-saa-c02/lectures/14473595"/>
    <hyperlink ref="A44" r:id="rId16" display="https://learn.cantrill.io/courses/aws-certified-solutions-architect-associate-saa-c02/lectures/14500109"/>
    <hyperlink ref="A45" r:id="rId17" display="https://learn.cantrill.io/courses/aws-certified-solutions-architect-associate-saa-c02/lectures/16217681"/>
    <hyperlink ref="A49" r:id="rId18" display="https://learn.cantrill.io/courses/aws-certified-solutions-architect-associate-saa-c02/lectures/14549314"/>
    <hyperlink ref="A50" r:id="rId19" display="https://learn.cantrill.io/courses/aws-certified-solutions-architect-associate-saa-c02/lectures/14549494"/>
    <hyperlink ref="A51" r:id="rId20" display="https://learn.cantrill.io/courses/aws-certified-solutions-architect-associate-saa-c02/lectures/14550449"/>
    <hyperlink ref="A52" r:id="rId21" display="https://learn.cantrill.io/courses/aws-certified-solutions-architect-associate-saa-c02/lectures/14550451"/>
    <hyperlink ref="A53" r:id="rId22" display="https://learn.cantrill.io/courses/aws-certified-solutions-architect-associate-saa-c02/lectures/14550556"/>
    <hyperlink ref="A54" r:id="rId23" display="https://learn.cantrill.io/courses/aws-certified-solutions-architect-associate-saa-c02/lectures/14561488"/>
    <hyperlink ref="A55" r:id="rId24" display="https://learn.cantrill.io/courses/aws-certified-solutions-architect-associate-saa-c02/lectures/14561490"/>
    <hyperlink ref="A56" r:id="rId25" display="https://learn.cantrill.io/courses/aws-certified-solutions-architect-associate-saa-c02/lectures/14561543"/>
    <hyperlink ref="A57" r:id="rId26" display="https://learn.cantrill.io/courses/aws-certified-solutions-architect-associate-saa-c02/lectures/14561544"/>
    <hyperlink ref="A58" r:id="rId27" display="https://learn.cantrill.io/courses/aws-certified-solutions-architect-associate-saa-c02/lectures/14576025"/>
    <hyperlink ref="A59" r:id="rId28" display="https://learn.cantrill.io/courses/aws-certified-solutions-architect-associate-saa-c02/lectures/14576059"/>
    <hyperlink ref="A60" r:id="rId29" display="https://learn.cantrill.io/courses/aws-certified-solutions-architect-associate-saa-c02/lectures/14576060"/>
    <hyperlink ref="A61" r:id="rId30" display="https://learn.cantrill.io/courses/aws-certified-solutions-architect-associate-saa-c02/lectures/14576061"/>
    <hyperlink ref="A62" r:id="rId31" display="https://learn.cantrill.io/courses/aws-certified-solutions-architect-associate-saa-c02/lectures/14597404"/>
    <hyperlink ref="A63" r:id="rId32" display="https://learn.cantrill.io/courses/aws-certified-solutions-architect-associate-saa-c02/lectures/14598419"/>
    <hyperlink ref="A64" r:id="rId33" display="https://learn.cantrill.io/courses/aws-certified-solutions-architect-associate-saa-c02/lectures/14598896"/>
    <hyperlink ref="A65" r:id="rId34" display="https://learn.cantrill.io/courses/aws-certified-solutions-architect-associate-saa-c02/lectures/14599922"/>
    <hyperlink ref="A66" r:id="rId35" display="https://learn.cantrill.io/courses/aws-certified-solutions-architect-associate-saa-c02/lectures/14616984"/>
    <hyperlink ref="A67" r:id="rId36" display="https://learn.cantrill.io/courses/aws-certified-solutions-architect-associate-saa-c02/lectures/14616991"/>
    <hyperlink ref="A68" r:id="rId37" display="https://learn.cantrill.io/courses/aws-certified-solutions-architect-associate-saa-c02/lectures/14617207"/>
    <hyperlink ref="A69" r:id="rId38" display="https://learn.cantrill.io/courses/aws-certified-solutions-architect-associate-saa-c02/lectures/14617215"/>
    <hyperlink ref="A70" r:id="rId39" display="https://learn.cantrill.io/courses/aws-certified-solutions-architect-associate-saa-c02/lectures/16218111"/>
    <hyperlink ref="A2" r:id="rId40" display="https://learn.cantrill.io/courses/aws-certified-solutions-architect-associate-saa-c02/lectures/14305158"/>
    <hyperlink ref="A3" r:id="rId41" display="https://learn.cantrill.io/courses/aws-certified-solutions-architect-associate-saa-c02/lectures/14305160"/>
    <hyperlink ref="A4" r:id="rId42" display="https://learn.cantrill.io/courses/aws-certified-solutions-architect-associate-saa-c02/lectures/14305161"/>
    <hyperlink ref="A5" r:id="rId43" display="https://learn.cantrill.io/courses/aws-certified-solutions-architect-associate-saa-c02/lectures/14305171"/>
    <hyperlink ref="A6" r:id="rId44" display="https://learn.cantrill.io/courses/aws-certified-solutions-architect-associate-saa-c02/lectures/14305172"/>
    <hyperlink ref="A7" r:id="rId45" display="https://learn.cantrill.io/courses/aws-certified-solutions-architect-associate-saa-c02/lectures/14305180"/>
    <hyperlink ref="A8" r:id="rId46" display="https://learn.cantrill.io/courses/aws-certified-solutions-architect-associate-saa-c02/lectures/14305181"/>
    <hyperlink ref="A9" r:id="rId47" display="https://learn.cantrill.io/courses/aws-certified-solutions-architect-associate-saa-c02/lectures/14368208"/>
    <hyperlink ref="A10" r:id="rId48" display="https://learn.cantrill.io/courses/aws-certified-solutions-architect-associate-saa-c02/lectures/14368213"/>
    <hyperlink ref="A11" r:id="rId49" display="https://learn.cantrill.io/courses/aws-certified-solutions-architect-associate-saa-c02/lectures/14305193"/>
    <hyperlink ref="A12" r:id="rId50" display="https://learn.cantrill.io/courses/aws-certified-solutions-architect-associate-saa-c02/lectures/14368224"/>
    <hyperlink ref="A13" r:id="rId51" display="https://learn.cantrill.io/courses/aws-certified-solutions-architect-associate-saa-c02/lectures/14305204"/>
    <hyperlink ref="A14" r:id="rId52" display="https://learn.cantrill.io/courses/aws-certified-solutions-architect-associate-saa-c02/lectures/14391330"/>
    <hyperlink ref="A15" r:id="rId53" display="https://learn.cantrill.io/courses/aws-certified-solutions-architect-associate-saa-c02/lectures/14391333"/>
    <hyperlink ref="A16" r:id="rId54" display="https://learn.cantrill.io/courses/aws-certified-solutions-architect-associate-saa-c02/lectures/14305184"/>
    <hyperlink ref="A17" r:id="rId55" display="https://learn.cantrill.io/courses/aws-certified-solutions-architect-associate-saa-c02/lectures/14305185"/>
    <hyperlink ref="A18" r:id="rId56" display="https://learn.cantrill.io/courses/aws-certified-solutions-architect-associate-saa-c02/lectures/14305187"/>
    <hyperlink ref="A19" r:id="rId57" display="https://learn.cantrill.io/courses/aws-certified-solutions-architect-associate-saa-c02/lectures/14305186"/>
    <hyperlink ref="A20" r:id="rId58" display="https://learn.cantrill.io/courses/aws-certified-solutions-architect-associate-saa-c02/lectures/14305189"/>
    <hyperlink ref="A21" r:id="rId59" display="https://learn.cantrill.io/courses/aws-certified-solutions-architect-associate-saa-c02/lectures/14417510"/>
    <hyperlink ref="A22" r:id="rId60" display="https://learn.cantrill.io/courses/aws-certified-solutions-architect-associate-saa-c02/lectures/14305206"/>
    <hyperlink ref="A23" r:id="rId61" display="https://learn.cantrill.io/courses/aws-certified-solutions-architect-associate-saa-c02/lectures/14305207"/>
    <hyperlink ref="A24" r:id="rId62" display="https://learn.cantrill.io/courses/aws-certified-solutions-architect-associate-saa-c02/lectures/15828869"/>
    <hyperlink ref="A25" r:id="rId63" display="https://learn.cantrill.io/courses/aws-certified-solutions-architect-associate-saa-c02/lectures/16116272"/>
    <hyperlink ref="A73" r:id="rId64" display="https://learn.cantrill.io/courses/aws-certified-solutions-architect-associate-saa-c02/lectures/14639197"/>
    <hyperlink ref="A74" r:id="rId65" display="https://learn.cantrill.io/courses/aws-certified-solutions-architect-associate-saa-c02/lectures/14640455"/>
    <hyperlink ref="A75" r:id="rId66" display="https://learn.cantrill.io/courses/aws-certified-solutions-architect-associate-saa-c02/lectures/14640456"/>
    <hyperlink ref="A76" r:id="rId67" display="https://learn.cantrill.io/courses/aws-certified-solutions-architect-associate-saa-c02/lectures/14640457"/>
    <hyperlink ref="A77" r:id="rId68" display="https://learn.cantrill.io/courses/aws-certified-solutions-architect-associate-saa-c02/lectures/14640459"/>
    <hyperlink ref="A78" r:id="rId69" display="https://learn.cantrill.io/courses/aws-certified-solutions-architect-associate-saa-c02/lectures/16219166"/>
    <hyperlink ref="A81" r:id="rId70" display="https://learn.cantrill.io/courses/aws-certified-solutions-architect-associate-saa-c02/lectures/14679949"/>
    <hyperlink ref="A82" r:id="rId71" display="https://learn.cantrill.io/courses/aws-certified-solutions-architect-associate-saa-c02/lectures/14679964"/>
    <hyperlink ref="A83" r:id="rId72" display="https://learn.cantrill.io/courses/aws-certified-solutions-architect-associate-saa-c02/lectures/14679968"/>
    <hyperlink ref="A84" r:id="rId73" display="https://learn.cantrill.io/courses/aws-certified-solutions-architect-associate-saa-c02/lectures/14679975"/>
    <hyperlink ref="A85" r:id="rId74" display="https://learn.cantrill.io/courses/aws-certified-solutions-architect-associate-saa-c02/lectures/14679977"/>
    <hyperlink ref="A86" r:id="rId75" display="https://learn.cantrill.io/courses/aws-certified-solutions-architect-associate-saa-c02/lectures/14679978"/>
    <hyperlink ref="A87" r:id="rId76" display="https://learn.cantrill.io/courses/aws-certified-solutions-architect-associate-saa-c02/lectures/14726329"/>
    <hyperlink ref="A88" r:id="rId77" display="https://learn.cantrill.io/courses/aws-certified-solutions-architect-associate-saa-c02/lectures/14726913"/>
    <hyperlink ref="A89" r:id="rId78" display="https://learn.cantrill.io/courses/aws-certified-solutions-architect-associate-saa-c02/lectures/14727078"/>
    <hyperlink ref="A90" r:id="rId79" display="https://learn.cantrill.io/courses/aws-certified-solutions-architect-associate-saa-c02/lectures/14727081"/>
    <hyperlink ref="A91" r:id="rId80" display="https://learn.cantrill.io/courses/aws-certified-solutions-architect-associate-saa-c02/lectures/14727082"/>
    <hyperlink ref="A92" r:id="rId81" display="https://learn.cantrill.io/courses/aws-certified-solutions-architect-associate-saa-c02/lectures/14730107"/>
    <hyperlink ref="A93" r:id="rId82" display="https://learn.cantrill.io/courses/aws-certified-solutions-architect-associate-saa-c02/lectures/14727083"/>
    <hyperlink ref="A94" r:id="rId83" display="https://learn.cantrill.io/courses/aws-certified-solutions-architect-associate-saa-c02/lectures/14760364"/>
    <hyperlink ref="A95" r:id="rId84" display="https://learn.cantrill.io/courses/aws-certified-solutions-architect-associate-saa-c02/lectures/16219578"/>
    <hyperlink ref="A99" r:id="rId85" display="https://learn.cantrill.io/courses/aws-certified-solutions-architect-associate-saa-c02/lectures/14760482"/>
    <hyperlink ref="A100" r:id="rId86" display="https://learn.cantrill.io/courses/aws-certified-solutions-architect-associate-saa-c02/lectures/14760483"/>
    <hyperlink ref="A101" r:id="rId87" display="https://learn.cantrill.io/courses/aws-certified-solutions-architect-associate-saa-c02/lectures/14760506"/>
    <hyperlink ref="A102" r:id="rId88" display="https://learn.cantrill.io/courses/aws-certified-solutions-architect-associate-saa-c02/lectures/14760507"/>
    <hyperlink ref="A103" r:id="rId89" display="https://learn.cantrill.io/courses/aws-certified-solutions-architect-associate-saa-c02/lectures/16219920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activeCell="A94" sqref="A94"/>
    </sheetView>
  </sheetViews>
  <sheetFormatPr defaultRowHeight="14.4" outlineLevelRow="1"/>
  <cols>
    <col min="1" max="1" width="56.44140625" bestFit="1" customWidth="1"/>
    <col min="2" max="4" width="0" hidden="1" customWidth="1"/>
  </cols>
  <sheetData>
    <row r="1" spans="1:8">
      <c r="A1" s="5" t="s">
        <v>130</v>
      </c>
      <c r="E1" s="2"/>
      <c r="F1" s="7">
        <f>SUM(F2:F5)*24</f>
        <v>0.82027777777777766</v>
      </c>
      <c r="G1" s="8">
        <f>SUMPRODUCT(F2:F5,G2:G5)*24/F1</f>
        <v>0</v>
      </c>
      <c r="H1" s="9">
        <f>F1-SUMPRODUCT(F2:F5,G2:G5)*24</f>
        <v>0.82027777777777766</v>
      </c>
    </row>
    <row r="2" spans="1:8" hidden="1" outlineLevel="1">
      <c r="A2" s="6" t="s">
        <v>131</v>
      </c>
      <c r="B2" s="1" t="str">
        <f t="shared" ref="B2:B20" si="0">RIGHT(A2,7)</f>
        <v xml:space="preserve"> (9:13)</v>
      </c>
      <c r="C2" s="1" t="str">
        <f t="shared" ref="C2:C20" si="1">TRIM(B2)</f>
        <v>(9:13)</v>
      </c>
      <c r="D2" s="4" t="str">
        <f t="shared" ref="D2:D36" si="2">RIGHT(LEFT($C2,LEN($C2)-1),LEN($C2)-2)</f>
        <v>9:13</v>
      </c>
      <c r="E2" s="3" t="str">
        <f t="shared" ref="E2:E20" si="3">CONCATENATE("00:",D2)</f>
        <v>00:9:13</v>
      </c>
      <c r="F2">
        <f t="shared" ref="F2:F20" si="4">TIMEVALUE(E2)</f>
        <v>6.4004629629629628E-3</v>
      </c>
      <c r="G2">
        <v>0</v>
      </c>
    </row>
    <row r="3" spans="1:8" hidden="1" outlineLevel="1">
      <c r="A3" s="6" t="s">
        <v>132</v>
      </c>
      <c r="B3" s="1" t="str">
        <f t="shared" si="0"/>
        <v xml:space="preserve"> (8:30)</v>
      </c>
      <c r="C3" s="1" t="str">
        <f t="shared" si="1"/>
        <v>(8:30)</v>
      </c>
      <c r="D3" s="4" t="str">
        <f t="shared" si="2"/>
        <v>8:30</v>
      </c>
      <c r="E3" s="3" t="str">
        <f t="shared" si="3"/>
        <v>00:8:30</v>
      </c>
      <c r="F3">
        <f t="shared" si="4"/>
        <v>5.9027777777777776E-3</v>
      </c>
      <c r="G3">
        <v>0</v>
      </c>
    </row>
    <row r="4" spans="1:8" hidden="1" outlineLevel="1">
      <c r="A4" s="6" t="s">
        <v>133</v>
      </c>
      <c r="B4" s="1" t="str">
        <f t="shared" si="0"/>
        <v>(13:09)</v>
      </c>
      <c r="C4" s="1" t="str">
        <f t="shared" si="1"/>
        <v>(13:09)</v>
      </c>
      <c r="D4" s="4" t="str">
        <f t="shared" si="2"/>
        <v>13:09</v>
      </c>
      <c r="E4" s="3" t="str">
        <f t="shared" si="3"/>
        <v>00:13:09</v>
      </c>
      <c r="F4">
        <f t="shared" si="4"/>
        <v>9.1319444444444443E-3</v>
      </c>
      <c r="G4">
        <v>0</v>
      </c>
    </row>
    <row r="5" spans="1:8" hidden="1" outlineLevel="1">
      <c r="A5" s="6" t="s">
        <v>134</v>
      </c>
      <c r="B5" s="1" t="str">
        <f t="shared" si="0"/>
        <v>(18:21)</v>
      </c>
      <c r="C5" s="1" t="str">
        <f t="shared" si="1"/>
        <v>(18:21)</v>
      </c>
      <c r="D5" s="4" t="str">
        <f t="shared" si="2"/>
        <v>18:21</v>
      </c>
      <c r="E5" s="3" t="str">
        <f t="shared" si="3"/>
        <v>00:18:21</v>
      </c>
      <c r="F5">
        <f t="shared" si="4"/>
        <v>1.2743055555555556E-2</v>
      </c>
      <c r="G5">
        <v>0</v>
      </c>
    </row>
    <row r="6" spans="1:8" hidden="1" outlineLevel="1">
      <c r="A6" s="6" t="s">
        <v>135</v>
      </c>
      <c r="B6" s="1"/>
      <c r="C6" s="1"/>
      <c r="D6" s="4"/>
      <c r="E6" s="3"/>
    </row>
    <row r="7" spans="1:8" collapsed="1">
      <c r="A7" s="5" t="s">
        <v>136</v>
      </c>
      <c r="B7" s="1"/>
      <c r="C7" s="1"/>
      <c r="D7" s="4"/>
      <c r="E7" s="3"/>
      <c r="F7" s="7">
        <f>SUM(F8:F17)*24</f>
        <v>2.1177777777777775</v>
      </c>
      <c r="G7" s="8">
        <f>SUMPRODUCT(F8:F17,G8:G17)*24/F7</f>
        <v>0</v>
      </c>
      <c r="H7" s="9">
        <f>F7-SUMPRODUCT(F8:F17,G8:G17)*24</f>
        <v>2.1177777777777775</v>
      </c>
    </row>
    <row r="8" spans="1:8" hidden="1" outlineLevel="1">
      <c r="A8" s="6" t="s">
        <v>137</v>
      </c>
      <c r="B8" s="1" t="str">
        <f t="shared" si="0"/>
        <v xml:space="preserve"> (9:44)</v>
      </c>
      <c r="C8" s="1" t="str">
        <f t="shared" si="1"/>
        <v>(9:44)</v>
      </c>
      <c r="D8" s="4" t="str">
        <f t="shared" si="2"/>
        <v>9:44</v>
      </c>
      <c r="E8" s="3" t="str">
        <f t="shared" si="3"/>
        <v>00:9:44</v>
      </c>
      <c r="F8">
        <f t="shared" si="4"/>
        <v>6.7592592592592591E-3</v>
      </c>
      <c r="G8">
        <v>0</v>
      </c>
    </row>
    <row r="9" spans="1:8" hidden="1" outlineLevel="1">
      <c r="A9" s="6" t="s">
        <v>138</v>
      </c>
      <c r="B9" s="1" t="str">
        <f t="shared" si="0"/>
        <v>(16:05)</v>
      </c>
      <c r="C9" s="1" t="str">
        <f t="shared" si="1"/>
        <v>(16:05)</v>
      </c>
      <c r="D9" s="4" t="str">
        <f t="shared" si="2"/>
        <v>16:05</v>
      </c>
      <c r="E9" s="3" t="str">
        <f t="shared" si="3"/>
        <v>00:16:05</v>
      </c>
      <c r="F9">
        <f t="shared" si="4"/>
        <v>1.1168981481481481E-2</v>
      </c>
      <c r="G9">
        <v>0</v>
      </c>
    </row>
    <row r="10" spans="1:8" hidden="1" outlineLevel="1">
      <c r="A10" s="6" t="s">
        <v>139</v>
      </c>
      <c r="B10" s="1" t="str">
        <f t="shared" si="0"/>
        <v xml:space="preserve"> (4:00)</v>
      </c>
      <c r="C10" s="1" t="str">
        <f t="shared" si="1"/>
        <v>(4:00)</v>
      </c>
      <c r="D10" s="4" t="str">
        <f t="shared" si="2"/>
        <v>4:00</v>
      </c>
      <c r="E10" s="3" t="str">
        <f t="shared" si="3"/>
        <v>00:4:00</v>
      </c>
      <c r="F10">
        <f t="shared" si="4"/>
        <v>2.7777777777777779E-3</v>
      </c>
      <c r="G10">
        <v>0</v>
      </c>
    </row>
    <row r="11" spans="1:8" hidden="1" outlineLevel="1">
      <c r="A11" s="6" t="s">
        <v>140</v>
      </c>
      <c r="B11" s="1" t="str">
        <f t="shared" si="0"/>
        <v>(16:32)</v>
      </c>
      <c r="C11" s="1" t="str">
        <f t="shared" si="1"/>
        <v>(16:32)</v>
      </c>
      <c r="D11" s="4" t="str">
        <f t="shared" si="2"/>
        <v>16:32</v>
      </c>
      <c r="E11" s="3" t="str">
        <f t="shared" si="3"/>
        <v>00:16:32</v>
      </c>
      <c r="F11">
        <f t="shared" si="4"/>
        <v>1.1481481481481483E-2</v>
      </c>
      <c r="G11">
        <v>0</v>
      </c>
    </row>
    <row r="12" spans="1:8" hidden="1" outlineLevel="1">
      <c r="A12" s="6" t="s">
        <v>141</v>
      </c>
      <c r="B12" s="1" t="str">
        <f t="shared" si="0"/>
        <v xml:space="preserve"> (2:23)</v>
      </c>
      <c r="C12" s="1" t="str">
        <f t="shared" si="1"/>
        <v>(2:23)</v>
      </c>
      <c r="D12" s="4" t="str">
        <f t="shared" si="2"/>
        <v>2:23</v>
      </c>
      <c r="E12" s="3" t="str">
        <f t="shared" si="3"/>
        <v>00:2:23</v>
      </c>
      <c r="F12">
        <f t="shared" si="4"/>
        <v>1.6550925925925926E-3</v>
      </c>
      <c r="G12">
        <v>0</v>
      </c>
    </row>
    <row r="13" spans="1:8" ht="28.8" hidden="1" outlineLevel="1">
      <c r="A13" s="6" t="s">
        <v>142</v>
      </c>
      <c r="B13" s="1" t="str">
        <f t="shared" si="0"/>
        <v>(19:48)</v>
      </c>
      <c r="C13" s="1" t="str">
        <f t="shared" si="1"/>
        <v>(19:48)</v>
      </c>
      <c r="D13" s="4" t="str">
        <f t="shared" si="2"/>
        <v>19:48</v>
      </c>
      <c r="E13" s="3" t="str">
        <f t="shared" si="3"/>
        <v>00:19:48</v>
      </c>
      <c r="F13">
        <f t="shared" si="4"/>
        <v>1.375E-2</v>
      </c>
      <c r="G13">
        <v>0</v>
      </c>
    </row>
    <row r="14" spans="1:8" ht="28.8" hidden="1" outlineLevel="1">
      <c r="A14" s="6" t="s">
        <v>143</v>
      </c>
      <c r="B14" s="1" t="str">
        <f t="shared" si="0"/>
        <v>(19:57)</v>
      </c>
      <c r="C14" s="1" t="str">
        <f t="shared" si="1"/>
        <v>(19:57)</v>
      </c>
      <c r="D14" s="4" t="str">
        <f t="shared" si="2"/>
        <v>19:57</v>
      </c>
      <c r="E14" s="3" t="str">
        <f t="shared" si="3"/>
        <v>00:19:57</v>
      </c>
      <c r="F14">
        <f t="shared" si="4"/>
        <v>1.3854166666666666E-2</v>
      </c>
      <c r="G14">
        <v>0</v>
      </c>
    </row>
    <row r="15" spans="1:8" hidden="1" outlineLevel="1">
      <c r="A15" s="6" t="s">
        <v>144</v>
      </c>
      <c r="B15" s="1" t="str">
        <f t="shared" si="0"/>
        <v>(19:59)</v>
      </c>
      <c r="C15" s="1" t="str">
        <f t="shared" si="1"/>
        <v>(19:59)</v>
      </c>
      <c r="D15" s="4" t="str">
        <f t="shared" si="2"/>
        <v>19:59</v>
      </c>
      <c r="E15" s="3" t="str">
        <f t="shared" si="3"/>
        <v>00:19:59</v>
      </c>
      <c r="F15">
        <f t="shared" si="4"/>
        <v>1.3877314814814815E-2</v>
      </c>
      <c r="G15">
        <v>0</v>
      </c>
    </row>
    <row r="16" spans="1:8" hidden="1" outlineLevel="1">
      <c r="A16" s="6" t="s">
        <v>145</v>
      </c>
      <c r="B16" s="1" t="str">
        <f t="shared" si="0"/>
        <v xml:space="preserve"> (6:25)</v>
      </c>
      <c r="C16" s="1" t="str">
        <f t="shared" si="1"/>
        <v>(6:25)</v>
      </c>
      <c r="D16" s="4" t="str">
        <f t="shared" si="2"/>
        <v>6:25</v>
      </c>
      <c r="E16" s="3" t="str">
        <f t="shared" si="3"/>
        <v>00:6:25</v>
      </c>
      <c r="F16">
        <f t="shared" si="4"/>
        <v>4.4560185185185189E-3</v>
      </c>
      <c r="G16">
        <v>0</v>
      </c>
    </row>
    <row r="17" spans="1:8" hidden="1" outlineLevel="1">
      <c r="A17" s="6" t="s">
        <v>146</v>
      </c>
      <c r="B17" s="1" t="str">
        <f t="shared" si="0"/>
        <v>(12:11)</v>
      </c>
      <c r="C17" s="1" t="str">
        <f t="shared" si="1"/>
        <v>(12:11)</v>
      </c>
      <c r="D17" s="4" t="str">
        <f t="shared" si="2"/>
        <v>12:11</v>
      </c>
      <c r="E17" s="3" t="str">
        <f t="shared" si="3"/>
        <v>00:12:11</v>
      </c>
      <c r="F17">
        <f t="shared" si="4"/>
        <v>8.4606481481481494E-3</v>
      </c>
      <c r="G17">
        <v>0</v>
      </c>
    </row>
    <row r="18" spans="1:8" hidden="1" outlineLevel="1">
      <c r="A18" s="6" t="s">
        <v>147</v>
      </c>
      <c r="B18" s="1"/>
      <c r="C18" s="1"/>
      <c r="D18" s="4"/>
      <c r="E18" s="3"/>
    </row>
    <row r="19" spans="1:8" collapsed="1">
      <c r="A19" s="5" t="s">
        <v>148</v>
      </c>
      <c r="B19" s="1"/>
      <c r="C19" s="1"/>
      <c r="D19" s="4"/>
      <c r="E19" s="3"/>
      <c r="F19" s="7">
        <f>SUM(F20:F36)*24</f>
        <v>3.5763888888888884</v>
      </c>
      <c r="G19" s="8">
        <f>SUMPRODUCT(F20:F23,G20:G23)*24/F19</f>
        <v>0</v>
      </c>
      <c r="H19" s="9">
        <f>F19-SUMPRODUCT(F20:F23,G20:G23)*24</f>
        <v>3.5763888888888884</v>
      </c>
    </row>
    <row r="20" spans="1:8" hidden="1" outlineLevel="1">
      <c r="A20" s="6" t="s">
        <v>149</v>
      </c>
      <c r="B20" s="1" t="str">
        <f t="shared" si="0"/>
        <v xml:space="preserve"> (8:52)</v>
      </c>
      <c r="C20" s="1" t="str">
        <f t="shared" si="1"/>
        <v>(8:52)</v>
      </c>
      <c r="D20" s="4" t="str">
        <f t="shared" si="2"/>
        <v>8:52</v>
      </c>
      <c r="E20" s="3" t="str">
        <f t="shared" si="3"/>
        <v>00:8:52</v>
      </c>
      <c r="F20">
        <f t="shared" si="4"/>
        <v>6.1574074074074074E-3</v>
      </c>
      <c r="G20">
        <v>0</v>
      </c>
    </row>
    <row r="21" spans="1:8" ht="28.8" hidden="1" outlineLevel="1">
      <c r="A21" s="6" t="s">
        <v>150</v>
      </c>
      <c r="B21" s="1" t="str">
        <f t="shared" ref="B21:B36" si="5">RIGHT(A21,7)</f>
        <v>(13:09)</v>
      </c>
      <c r="C21" s="1" t="str">
        <f t="shared" ref="C21:C36" si="6">TRIM(B21)</f>
        <v>(13:09)</v>
      </c>
      <c r="D21" s="4" t="str">
        <f t="shared" si="2"/>
        <v>13:09</v>
      </c>
      <c r="E21" s="3" t="str">
        <f t="shared" ref="E21:E36" si="7">CONCATENATE("00:",D21)</f>
        <v>00:13:09</v>
      </c>
      <c r="F21">
        <f t="shared" ref="F21:F36" si="8">TIMEVALUE(E21)</f>
        <v>9.1319444444444443E-3</v>
      </c>
      <c r="G21">
        <v>0</v>
      </c>
    </row>
    <row r="22" spans="1:8" hidden="1" outlineLevel="1">
      <c r="A22" s="6" t="s">
        <v>151</v>
      </c>
      <c r="B22" s="1" t="str">
        <f t="shared" si="5"/>
        <v>(14:59)</v>
      </c>
      <c r="C22" s="1" t="str">
        <f t="shared" si="6"/>
        <v>(14:59)</v>
      </c>
      <c r="D22" s="4" t="str">
        <f t="shared" si="2"/>
        <v>14:59</v>
      </c>
      <c r="E22" s="3" t="str">
        <f t="shared" si="7"/>
        <v>00:14:59</v>
      </c>
      <c r="F22">
        <f t="shared" si="8"/>
        <v>1.0405092592592593E-2</v>
      </c>
      <c r="G22">
        <v>0</v>
      </c>
    </row>
    <row r="23" spans="1:8" hidden="1" outlineLevel="1">
      <c r="A23" s="6" t="s">
        <v>152</v>
      </c>
      <c r="B23" s="1" t="str">
        <f t="shared" si="5"/>
        <v xml:space="preserve"> (7:51)</v>
      </c>
      <c r="C23" s="1" t="str">
        <f t="shared" si="6"/>
        <v>(7:51)</v>
      </c>
      <c r="D23" s="4" t="str">
        <f t="shared" si="2"/>
        <v>7:51</v>
      </c>
      <c r="E23" s="3" t="str">
        <f t="shared" si="7"/>
        <v>00:7:51</v>
      </c>
      <c r="F23">
        <f t="shared" si="8"/>
        <v>5.4513888888888884E-3</v>
      </c>
      <c r="G23">
        <v>0</v>
      </c>
    </row>
    <row r="24" spans="1:8" ht="28.8" hidden="1" outlineLevel="1">
      <c r="A24" s="6" t="s">
        <v>153</v>
      </c>
      <c r="B24" s="1" t="str">
        <f t="shared" si="5"/>
        <v>(14:28)</v>
      </c>
      <c r="C24" s="1" t="str">
        <f t="shared" si="6"/>
        <v>(14:28)</v>
      </c>
      <c r="D24" s="4" t="str">
        <f t="shared" si="2"/>
        <v>14:28</v>
      </c>
      <c r="E24" s="3" t="str">
        <f t="shared" si="7"/>
        <v>00:14:28</v>
      </c>
      <c r="F24">
        <f t="shared" si="8"/>
        <v>1.0046296296296296E-2</v>
      </c>
      <c r="G24">
        <v>0</v>
      </c>
    </row>
    <row r="25" spans="1:8" ht="28.8" hidden="1" outlineLevel="1">
      <c r="A25" s="6" t="s">
        <v>154</v>
      </c>
      <c r="B25" s="1" t="str">
        <f t="shared" si="5"/>
        <v>(18:27)</v>
      </c>
      <c r="C25" s="1" t="str">
        <f t="shared" si="6"/>
        <v>(18:27)</v>
      </c>
      <c r="D25" s="4" t="str">
        <f t="shared" si="2"/>
        <v>18:27</v>
      </c>
      <c r="E25" s="3" t="str">
        <f t="shared" si="7"/>
        <v>00:18:27</v>
      </c>
      <c r="F25">
        <f t="shared" si="8"/>
        <v>1.2812499999999999E-2</v>
      </c>
      <c r="G25">
        <v>0</v>
      </c>
    </row>
    <row r="26" spans="1:8" hidden="1" outlineLevel="1">
      <c r="A26" s="6" t="s">
        <v>155</v>
      </c>
      <c r="B26" s="1" t="str">
        <f t="shared" si="5"/>
        <v>(10:11)</v>
      </c>
      <c r="C26" s="1" t="str">
        <f t="shared" si="6"/>
        <v>(10:11)</v>
      </c>
      <c r="D26" s="4" t="str">
        <f t="shared" si="2"/>
        <v>10:11</v>
      </c>
      <c r="E26" s="3" t="str">
        <f t="shared" si="7"/>
        <v>00:10:11</v>
      </c>
      <c r="F26">
        <f t="shared" si="8"/>
        <v>7.0717592592592594E-3</v>
      </c>
      <c r="G26">
        <v>0</v>
      </c>
    </row>
    <row r="27" spans="1:8" hidden="1" outlineLevel="1">
      <c r="A27" s="6" t="s">
        <v>156</v>
      </c>
      <c r="B27" s="1" t="str">
        <f t="shared" si="5"/>
        <v>(12:55)</v>
      </c>
      <c r="C27" s="1" t="str">
        <f t="shared" si="6"/>
        <v>(12:55)</v>
      </c>
      <c r="D27" s="4" t="str">
        <f t="shared" si="2"/>
        <v>12:55</v>
      </c>
      <c r="E27" s="3" t="str">
        <f t="shared" si="7"/>
        <v>00:12:55</v>
      </c>
      <c r="F27">
        <f t="shared" si="8"/>
        <v>8.9699074074074073E-3</v>
      </c>
      <c r="G27">
        <v>0</v>
      </c>
    </row>
    <row r="28" spans="1:8" hidden="1" outlineLevel="1">
      <c r="A28" s="6" t="s">
        <v>157</v>
      </c>
      <c r="B28" s="1" t="str">
        <f t="shared" si="5"/>
        <v xml:space="preserve"> (7:59)</v>
      </c>
      <c r="C28" s="1" t="str">
        <f t="shared" si="6"/>
        <v>(7:59)</v>
      </c>
      <c r="D28" s="4" t="str">
        <f t="shared" si="2"/>
        <v>7:59</v>
      </c>
      <c r="E28" s="3" t="str">
        <f t="shared" si="7"/>
        <v>00:7:59</v>
      </c>
      <c r="F28">
        <f t="shared" si="8"/>
        <v>5.5439814814814822E-3</v>
      </c>
      <c r="G28">
        <v>0</v>
      </c>
    </row>
    <row r="29" spans="1:8" hidden="1" outlineLevel="1">
      <c r="A29" s="6" t="s">
        <v>158</v>
      </c>
      <c r="B29" s="1" t="str">
        <f t="shared" si="5"/>
        <v>(16:33)</v>
      </c>
      <c r="C29" s="1" t="str">
        <f t="shared" si="6"/>
        <v>(16:33)</v>
      </c>
      <c r="D29" s="4" t="str">
        <f t="shared" si="2"/>
        <v>16:33</v>
      </c>
      <c r="E29" s="3" t="str">
        <f t="shared" si="7"/>
        <v>00:16:33</v>
      </c>
      <c r="F29">
        <f t="shared" si="8"/>
        <v>1.1493055555555555E-2</v>
      </c>
      <c r="G29">
        <v>0</v>
      </c>
    </row>
    <row r="30" spans="1:8" ht="28.8" hidden="1" outlineLevel="1">
      <c r="A30" s="6" t="s">
        <v>159</v>
      </c>
      <c r="B30" s="1" t="str">
        <f t="shared" si="5"/>
        <v xml:space="preserve"> (5:19)</v>
      </c>
      <c r="C30" s="1" t="str">
        <f t="shared" si="6"/>
        <v>(5:19)</v>
      </c>
      <c r="D30" s="4" t="str">
        <f t="shared" si="2"/>
        <v>5:19</v>
      </c>
      <c r="E30" s="3" t="str">
        <f t="shared" si="7"/>
        <v>00:5:19</v>
      </c>
      <c r="F30">
        <f t="shared" si="8"/>
        <v>3.6921296296296298E-3</v>
      </c>
      <c r="G30">
        <v>0</v>
      </c>
    </row>
    <row r="31" spans="1:8" ht="28.8" hidden="1" outlineLevel="1">
      <c r="A31" s="6" t="s">
        <v>160</v>
      </c>
      <c r="B31" s="1" t="str">
        <f t="shared" si="5"/>
        <v xml:space="preserve"> (8:28)</v>
      </c>
      <c r="C31" s="1" t="str">
        <f t="shared" si="6"/>
        <v>(8:28)</v>
      </c>
      <c r="D31" s="4" t="str">
        <f t="shared" si="2"/>
        <v>8:28</v>
      </c>
      <c r="E31" s="3" t="str">
        <f t="shared" si="7"/>
        <v>00:8:28</v>
      </c>
      <c r="F31">
        <f t="shared" si="8"/>
        <v>5.8796296296296296E-3</v>
      </c>
      <c r="G31">
        <v>0</v>
      </c>
    </row>
    <row r="32" spans="1:8" ht="28.8" hidden="1" outlineLevel="1">
      <c r="A32" s="6" t="s">
        <v>161</v>
      </c>
      <c r="B32" s="1" t="str">
        <f t="shared" si="5"/>
        <v>(15:45)</v>
      </c>
      <c r="C32" s="1" t="str">
        <f t="shared" si="6"/>
        <v>(15:45)</v>
      </c>
      <c r="D32" s="4" t="str">
        <f t="shared" si="2"/>
        <v>15:45</v>
      </c>
      <c r="E32" s="3" t="str">
        <f t="shared" si="7"/>
        <v>00:15:45</v>
      </c>
      <c r="F32">
        <f t="shared" si="8"/>
        <v>1.0937500000000001E-2</v>
      </c>
      <c r="G32">
        <v>0</v>
      </c>
    </row>
    <row r="33" spans="1:7" ht="28.8" hidden="1" outlineLevel="1">
      <c r="A33" s="6" t="s">
        <v>162</v>
      </c>
      <c r="B33" s="1" t="str">
        <f t="shared" si="5"/>
        <v>(13:38)</v>
      </c>
      <c r="C33" s="1" t="str">
        <f t="shared" si="6"/>
        <v>(13:38)</v>
      </c>
      <c r="D33" s="4" t="str">
        <f t="shared" si="2"/>
        <v>13:38</v>
      </c>
      <c r="E33" s="3" t="str">
        <f t="shared" si="7"/>
        <v>00:13:38</v>
      </c>
      <c r="F33">
        <f t="shared" si="8"/>
        <v>9.4675925925925917E-3</v>
      </c>
      <c r="G33">
        <v>0</v>
      </c>
    </row>
    <row r="34" spans="1:7" ht="28.8" hidden="1" outlineLevel="1">
      <c r="A34" s="6" t="s">
        <v>163</v>
      </c>
      <c r="B34" s="1" t="str">
        <f t="shared" si="5"/>
        <v>(19:33)</v>
      </c>
      <c r="C34" s="1" t="str">
        <f t="shared" si="6"/>
        <v>(19:33)</v>
      </c>
      <c r="D34" s="4" t="str">
        <f t="shared" si="2"/>
        <v>19:33</v>
      </c>
      <c r="E34" s="3" t="str">
        <f t="shared" si="7"/>
        <v>00:19:33</v>
      </c>
      <c r="F34">
        <f t="shared" si="8"/>
        <v>1.357638888888889E-2</v>
      </c>
      <c r="G34">
        <v>0</v>
      </c>
    </row>
    <row r="35" spans="1:7" hidden="1" outlineLevel="1">
      <c r="A35" s="6" t="s">
        <v>164</v>
      </c>
      <c r="B35" s="1" t="str">
        <f t="shared" si="5"/>
        <v>(15:46)</v>
      </c>
      <c r="C35" s="1" t="str">
        <f t="shared" si="6"/>
        <v>(15:46)</v>
      </c>
      <c r="D35" s="4" t="str">
        <f t="shared" si="2"/>
        <v>15:46</v>
      </c>
      <c r="E35" s="3" t="str">
        <f t="shared" si="7"/>
        <v>00:15:46</v>
      </c>
      <c r="F35">
        <f t="shared" si="8"/>
        <v>1.0949074074074075E-2</v>
      </c>
      <c r="G35">
        <v>0</v>
      </c>
    </row>
    <row r="36" spans="1:7" hidden="1" outlineLevel="1">
      <c r="A36" s="6" t="s">
        <v>165</v>
      </c>
      <c r="B36" s="1" t="str">
        <f t="shared" si="5"/>
        <v>(10:42)</v>
      </c>
      <c r="C36" s="1" t="str">
        <f t="shared" si="6"/>
        <v>(10:42)</v>
      </c>
      <c r="D36" s="4" t="str">
        <f t="shared" si="2"/>
        <v>10:42</v>
      </c>
      <c r="E36" s="3" t="str">
        <f t="shared" si="7"/>
        <v>00:10:42</v>
      </c>
      <c r="F36">
        <f t="shared" si="8"/>
        <v>7.4305555555555548E-3</v>
      </c>
      <c r="G36">
        <v>0</v>
      </c>
    </row>
    <row r="37" spans="1:7" hidden="1" outlineLevel="1">
      <c r="A37" s="6" t="s">
        <v>166</v>
      </c>
      <c r="B37" s="1"/>
      <c r="C37" s="1"/>
      <c r="D37" s="4"/>
      <c r="E37" s="3"/>
    </row>
    <row r="38" spans="1:7" hidden="1" outlineLevel="1">
      <c r="A38" s="6"/>
      <c r="B38" s="1"/>
      <c r="C38" s="1"/>
      <c r="D38" s="4"/>
      <c r="E38" s="3"/>
    </row>
    <row r="39" spans="1:7" collapsed="1">
      <c r="A39" s="5" t="s">
        <v>167</v>
      </c>
    </row>
    <row r="40" spans="1:7" hidden="1" outlineLevel="1">
      <c r="A40" s="6" t="s">
        <v>168</v>
      </c>
    </row>
    <row r="41" spans="1:7" hidden="1" outlineLevel="1">
      <c r="A41" s="6" t="s">
        <v>169</v>
      </c>
    </row>
    <row r="42" spans="1:7" ht="28.8" hidden="1" outlineLevel="1">
      <c r="A42" s="6" t="s">
        <v>170</v>
      </c>
    </row>
    <row r="43" spans="1:7" ht="28.8" hidden="1" outlineLevel="1">
      <c r="A43" s="6" t="s">
        <v>171</v>
      </c>
    </row>
    <row r="44" spans="1:7" ht="28.8" hidden="1" outlineLevel="1">
      <c r="A44" s="6" t="s">
        <v>172</v>
      </c>
    </row>
    <row r="45" spans="1:7" hidden="1" outlineLevel="1">
      <c r="A45" s="6" t="s">
        <v>173</v>
      </c>
    </row>
    <row r="46" spans="1:7" hidden="1" outlineLevel="1">
      <c r="A46" s="6" t="s">
        <v>174</v>
      </c>
    </row>
    <row r="47" spans="1:7" hidden="1" outlineLevel="1">
      <c r="A47" s="6" t="s">
        <v>175</v>
      </c>
    </row>
    <row r="48" spans="1:7" hidden="1" outlineLevel="1">
      <c r="A48" t="s">
        <v>176</v>
      </c>
    </row>
    <row r="49" spans="1:1" hidden="1" outlineLevel="1"/>
    <row r="50" spans="1:1" collapsed="1"/>
    <row r="51" spans="1:1">
      <c r="A51" s="5" t="s">
        <v>177</v>
      </c>
    </row>
    <row r="52" spans="1:1" hidden="1" outlineLevel="1">
      <c r="A52" s="6" t="s">
        <v>178</v>
      </c>
    </row>
    <row r="53" spans="1:1" hidden="1" outlineLevel="1">
      <c r="A53" s="6" t="s">
        <v>179</v>
      </c>
    </row>
    <row r="54" spans="1:1" hidden="1" outlineLevel="1">
      <c r="A54" s="6" t="s">
        <v>180</v>
      </c>
    </row>
    <row r="55" spans="1:1" hidden="1" outlineLevel="1">
      <c r="A55" s="6" t="s">
        <v>181</v>
      </c>
    </row>
    <row r="56" spans="1:1" ht="28.8" hidden="1" outlineLevel="1">
      <c r="A56" s="6" t="s">
        <v>182</v>
      </c>
    </row>
    <row r="57" spans="1:1" ht="28.8" hidden="1" outlineLevel="1">
      <c r="A57" s="6" t="s">
        <v>183</v>
      </c>
    </row>
    <row r="58" spans="1:1" ht="28.8" hidden="1" outlineLevel="1">
      <c r="A58" s="6" t="s">
        <v>184</v>
      </c>
    </row>
    <row r="59" spans="1:1" hidden="1" outlineLevel="1">
      <c r="A59" s="6" t="s">
        <v>185</v>
      </c>
    </row>
    <row r="60" spans="1:1" hidden="1" outlineLevel="1">
      <c r="A60" s="6" t="s">
        <v>186</v>
      </c>
    </row>
    <row r="61" spans="1:1" hidden="1" outlineLevel="1">
      <c r="A61" s="6" t="s">
        <v>187</v>
      </c>
    </row>
    <row r="62" spans="1:1" collapsed="1">
      <c r="A62" s="5" t="s">
        <v>188</v>
      </c>
    </row>
    <row r="63" spans="1:1" hidden="1" outlineLevel="1">
      <c r="A63" s="6" t="s">
        <v>189</v>
      </c>
    </row>
    <row r="64" spans="1:1" hidden="1" outlineLevel="1">
      <c r="A64" s="6" t="s">
        <v>190</v>
      </c>
    </row>
    <row r="65" spans="1:1" hidden="1" outlineLevel="1">
      <c r="A65" s="6" t="s">
        <v>191</v>
      </c>
    </row>
    <row r="66" spans="1:1" hidden="1" outlineLevel="1">
      <c r="A66" s="6" t="s">
        <v>192</v>
      </c>
    </row>
    <row r="67" spans="1:1" hidden="1" outlineLevel="1">
      <c r="A67" s="6" t="s">
        <v>193</v>
      </c>
    </row>
    <row r="68" spans="1:1" ht="28.8" hidden="1" outlineLevel="1">
      <c r="A68" s="6" t="s">
        <v>194</v>
      </c>
    </row>
    <row r="69" spans="1:1" ht="28.8" hidden="1" outlineLevel="1">
      <c r="A69" s="6" t="s">
        <v>195</v>
      </c>
    </row>
    <row r="70" spans="1:1" hidden="1" outlineLevel="1">
      <c r="A70" s="6" t="s">
        <v>196</v>
      </c>
    </row>
    <row r="71" spans="1:1" hidden="1" outlineLevel="1">
      <c r="A71" s="6" t="s">
        <v>197</v>
      </c>
    </row>
    <row r="72" spans="1:1" hidden="1" outlineLevel="1">
      <c r="A72" s="6" t="s">
        <v>198</v>
      </c>
    </row>
    <row r="73" spans="1:1" hidden="1" outlineLevel="1">
      <c r="A73" s="6" t="s">
        <v>199</v>
      </c>
    </row>
    <row r="74" spans="1:1" hidden="1" outlineLevel="1">
      <c r="A74" s="6" t="s">
        <v>200</v>
      </c>
    </row>
    <row r="75" spans="1:1" hidden="1" outlineLevel="1">
      <c r="A75" s="6" t="s">
        <v>201</v>
      </c>
    </row>
    <row r="76" spans="1:1" collapsed="1">
      <c r="A76" s="5" t="s">
        <v>202</v>
      </c>
    </row>
    <row r="77" spans="1:1" hidden="1" outlineLevel="1">
      <c r="A77" s="6" t="s">
        <v>203</v>
      </c>
    </row>
    <row r="78" spans="1:1" hidden="1" outlineLevel="1">
      <c r="A78" s="6" t="s">
        <v>204</v>
      </c>
    </row>
    <row r="79" spans="1:1" hidden="1" outlineLevel="1">
      <c r="A79" s="6" t="s">
        <v>205</v>
      </c>
    </row>
    <row r="80" spans="1:1" hidden="1" outlineLevel="1">
      <c r="A80" s="6" t="s">
        <v>206</v>
      </c>
    </row>
    <row r="81" spans="1:1" collapsed="1">
      <c r="A81" s="6"/>
    </row>
    <row r="82" spans="1:1">
      <c r="A82" s="6"/>
    </row>
    <row r="83" spans="1:1">
      <c r="A83" s="6"/>
    </row>
    <row r="85" spans="1:1">
      <c r="A85" s="5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3" spans="1:1">
      <c r="A103" s="5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</sheetData>
  <conditionalFormatting sqref="G2:G6 G8:G18 G20:G38">
    <cfRule type="colorScale" priority="1">
      <colorScale>
        <cfvo type="num" val="0"/>
        <cfvo type="num" val="1"/>
        <color theme="0" tint="-0.14999847407452621"/>
        <color rgb="FF7030A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2" r:id="rId1" display="https://learn.cantrill.io/courses/aws-certified-solutions-architect-associate-saa-c02/lectures/149905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N36" sqref="N36"/>
    </sheetView>
  </sheetViews>
  <sheetFormatPr defaultRowHeight="14.4" outlineLevelRow="1"/>
  <cols>
    <col min="1" max="1" width="60" customWidth="1"/>
    <col min="2" max="4" width="0" hidden="1" customWidth="1"/>
  </cols>
  <sheetData>
    <row r="1" spans="1:8">
      <c r="A1" s="5" t="s">
        <v>96</v>
      </c>
      <c r="E1" s="2"/>
      <c r="F1" s="7">
        <f>SUM(F2:F21)*24</f>
        <v>3.7983333333333338</v>
      </c>
      <c r="G1" s="8">
        <f>SUMPRODUCT(F2:F12,G2:G12)*24/F1</f>
        <v>0.16118180488518355</v>
      </c>
      <c r="H1" s="9">
        <f>F1-SUMPRODUCT(F2:F12,G2:G12)*24</f>
        <v>3.1861111111111118</v>
      </c>
    </row>
    <row r="2" spans="1:8" hidden="1" outlineLevel="1">
      <c r="A2" s="6" t="s">
        <v>97</v>
      </c>
      <c r="B2" s="1" t="str">
        <f t="shared" ref="B2:B12" si="0">RIGHT(A2,7)</f>
        <v xml:space="preserve"> (8:51)</v>
      </c>
      <c r="C2" s="1" t="str">
        <f t="shared" ref="C2:C12" si="1">TRIM(B2)</f>
        <v>(8:51)</v>
      </c>
      <c r="D2" s="4" t="str">
        <f t="shared" ref="D2:D21" si="2">RIGHT(LEFT($C2,LEN($C2)-1),LEN($C2)-2)</f>
        <v>8:51</v>
      </c>
      <c r="E2" s="3" t="str">
        <f t="shared" ref="E2:E12" si="3">CONCATENATE("00:",D2)</f>
        <v>00:8:51</v>
      </c>
      <c r="F2">
        <f t="shared" ref="F2:F12" si="4">TIMEVALUE(E2)</f>
        <v>6.145833333333333E-3</v>
      </c>
      <c r="G2">
        <v>1</v>
      </c>
    </row>
    <row r="3" spans="1:8" hidden="1" outlineLevel="1">
      <c r="A3" s="6" t="s">
        <v>98</v>
      </c>
      <c r="B3" s="1" t="str">
        <f t="shared" si="0"/>
        <v>(14:45)</v>
      </c>
      <c r="C3" s="1" t="str">
        <f t="shared" si="1"/>
        <v>(14:45)</v>
      </c>
      <c r="D3" s="4" t="str">
        <f t="shared" si="2"/>
        <v>14:45</v>
      </c>
      <c r="E3" s="3" t="str">
        <f t="shared" si="3"/>
        <v>00:14:45</v>
      </c>
      <c r="F3">
        <f t="shared" si="4"/>
        <v>1.0243055555555556E-2</v>
      </c>
      <c r="G3">
        <v>1</v>
      </c>
    </row>
    <row r="4" spans="1:8" hidden="1" outlineLevel="1">
      <c r="A4" s="6" t="s">
        <v>99</v>
      </c>
      <c r="B4" s="1" t="str">
        <f t="shared" si="0"/>
        <v>(13:08)</v>
      </c>
      <c r="C4" s="1" t="str">
        <f t="shared" si="1"/>
        <v>(13:08)</v>
      </c>
      <c r="D4" s="4" t="str">
        <f t="shared" si="2"/>
        <v>13:08</v>
      </c>
      <c r="E4" s="3" t="str">
        <f t="shared" si="3"/>
        <v>00:13:08</v>
      </c>
      <c r="F4">
        <f t="shared" si="4"/>
        <v>9.1203703703703707E-3</v>
      </c>
      <c r="G4">
        <v>1</v>
      </c>
    </row>
    <row r="5" spans="1:8" ht="28.8" hidden="1" outlineLevel="1">
      <c r="A5" s="6" t="s">
        <v>100</v>
      </c>
      <c r="B5" s="1" t="str">
        <f t="shared" si="0"/>
        <v xml:space="preserve"> (8:41)</v>
      </c>
      <c r="C5" s="1" t="str">
        <f t="shared" si="1"/>
        <v>(8:41)</v>
      </c>
      <c r="D5" s="4" t="str">
        <f t="shared" si="2"/>
        <v>8:41</v>
      </c>
      <c r="E5" s="3" t="str">
        <f t="shared" si="3"/>
        <v>00:8:41</v>
      </c>
      <c r="F5">
        <f t="shared" si="4"/>
        <v>6.030092592592593E-3</v>
      </c>
      <c r="G5">
        <v>0</v>
      </c>
    </row>
    <row r="6" spans="1:8" ht="28.8" hidden="1" outlineLevel="1">
      <c r="A6" s="6" t="s">
        <v>101</v>
      </c>
      <c r="B6" s="1" t="str">
        <f t="shared" si="0"/>
        <v>(12:17)</v>
      </c>
      <c r="C6" s="1" t="str">
        <f t="shared" si="1"/>
        <v>(12:17)</v>
      </c>
      <c r="D6" s="4" t="str">
        <f t="shared" si="2"/>
        <v>12:17</v>
      </c>
      <c r="E6" s="3" t="str">
        <f t="shared" si="3"/>
        <v>00:12:17</v>
      </c>
      <c r="F6">
        <f t="shared" si="4"/>
        <v>8.5300925925925926E-3</v>
      </c>
      <c r="G6">
        <v>0</v>
      </c>
    </row>
    <row r="7" spans="1:8" hidden="1" outlineLevel="1">
      <c r="A7" s="6" t="s">
        <v>102</v>
      </c>
      <c r="B7" s="1" t="str">
        <f t="shared" si="0"/>
        <v>(10:36)</v>
      </c>
      <c r="C7" s="1" t="str">
        <f t="shared" si="1"/>
        <v>(10:36)</v>
      </c>
      <c r="D7" s="4" t="str">
        <f t="shared" si="2"/>
        <v>10:36</v>
      </c>
      <c r="E7" s="3" t="str">
        <f t="shared" si="3"/>
        <v>00:10:36</v>
      </c>
      <c r="F7">
        <f t="shared" si="4"/>
        <v>7.3611111111111108E-3</v>
      </c>
      <c r="G7">
        <v>0</v>
      </c>
    </row>
    <row r="8" spans="1:8" hidden="1" outlineLevel="1">
      <c r="A8" s="6" t="s">
        <v>103</v>
      </c>
      <c r="B8" s="1" t="str">
        <f t="shared" si="0"/>
        <v>(14:38)</v>
      </c>
      <c r="C8" s="1" t="str">
        <f t="shared" si="1"/>
        <v>(14:38)</v>
      </c>
      <c r="D8" s="4" t="str">
        <f t="shared" si="2"/>
        <v>14:38</v>
      </c>
      <c r="E8" s="3" t="str">
        <f t="shared" si="3"/>
        <v>00:14:38</v>
      </c>
      <c r="F8">
        <f t="shared" si="4"/>
        <v>1.0162037037037037E-2</v>
      </c>
      <c r="G8">
        <v>0</v>
      </c>
    </row>
    <row r="9" spans="1:8" hidden="1" outlineLevel="1">
      <c r="A9" s="6" t="s">
        <v>104</v>
      </c>
      <c r="B9" s="1" t="str">
        <f t="shared" si="0"/>
        <v>(13:31)</v>
      </c>
      <c r="C9" s="1" t="str">
        <f t="shared" si="1"/>
        <v>(13:31)</v>
      </c>
      <c r="D9" s="4" t="str">
        <f t="shared" si="2"/>
        <v>13:31</v>
      </c>
      <c r="E9" s="3" t="str">
        <f t="shared" si="3"/>
        <v>00:13:31</v>
      </c>
      <c r="F9">
        <f t="shared" si="4"/>
        <v>9.386574074074075E-3</v>
      </c>
      <c r="G9">
        <v>0</v>
      </c>
    </row>
    <row r="10" spans="1:8" hidden="1" outlineLevel="1">
      <c r="A10" s="6" t="s">
        <v>105</v>
      </c>
      <c r="B10" s="1" t="str">
        <f t="shared" si="0"/>
        <v xml:space="preserve"> (9:37)</v>
      </c>
      <c r="C10" s="1" t="str">
        <f t="shared" si="1"/>
        <v>(9:37)</v>
      </c>
      <c r="D10" s="4" t="str">
        <f t="shared" si="2"/>
        <v>9:37</v>
      </c>
      <c r="E10" s="3" t="str">
        <f t="shared" si="3"/>
        <v>00:9:37</v>
      </c>
      <c r="F10">
        <f t="shared" si="4"/>
        <v>6.6782407407407415E-3</v>
      </c>
      <c r="G10">
        <v>0</v>
      </c>
    </row>
    <row r="11" spans="1:8" hidden="1" outlineLevel="1">
      <c r="A11" s="6" t="s">
        <v>106</v>
      </c>
      <c r="B11" s="1" t="str">
        <f t="shared" si="0"/>
        <v>(13:41)</v>
      </c>
      <c r="C11" s="1" t="str">
        <f t="shared" si="1"/>
        <v>(13:41)</v>
      </c>
      <c r="D11" s="4" t="str">
        <f t="shared" si="2"/>
        <v>13:41</v>
      </c>
      <c r="E11" s="3" t="str">
        <f t="shared" si="3"/>
        <v>00:13:41</v>
      </c>
      <c r="F11">
        <f t="shared" si="4"/>
        <v>9.5023148148148159E-3</v>
      </c>
      <c r="G11">
        <v>0</v>
      </c>
    </row>
    <row r="12" spans="1:8" hidden="1" outlineLevel="1">
      <c r="A12" s="6" t="s">
        <v>107</v>
      </c>
      <c r="B12" s="1" t="str">
        <f t="shared" si="0"/>
        <v xml:space="preserve"> (8:10)</v>
      </c>
      <c r="C12" s="1" t="str">
        <f t="shared" si="1"/>
        <v>(8:10)</v>
      </c>
      <c r="D12" s="4" t="str">
        <f t="shared" si="2"/>
        <v>8:10</v>
      </c>
      <c r="E12" s="3" t="str">
        <f t="shared" si="3"/>
        <v>00:8:10</v>
      </c>
      <c r="F12">
        <f t="shared" si="4"/>
        <v>5.6712962962962958E-3</v>
      </c>
      <c r="G12">
        <v>0</v>
      </c>
    </row>
    <row r="13" spans="1:8" ht="28.8" hidden="1" outlineLevel="1">
      <c r="A13" s="6" t="s">
        <v>108</v>
      </c>
      <c r="B13" s="1" t="str">
        <f t="shared" ref="B13:B21" si="5">RIGHT(A13,7)</f>
        <v>(10:32)</v>
      </c>
      <c r="C13" s="1" t="str">
        <f t="shared" ref="C13:C21" si="6">TRIM(B13)</f>
        <v>(10:32)</v>
      </c>
      <c r="D13" s="4" t="str">
        <f t="shared" si="2"/>
        <v>10:32</v>
      </c>
      <c r="E13" s="3" t="str">
        <f t="shared" ref="E13:E21" si="7">CONCATENATE("00:",D13)</f>
        <v>00:10:32</v>
      </c>
      <c r="F13">
        <f t="shared" ref="F13:F21" si="8">TIMEVALUE(E13)</f>
        <v>7.3148148148148148E-3</v>
      </c>
      <c r="G13">
        <v>0</v>
      </c>
    </row>
    <row r="14" spans="1:8" ht="28.8" hidden="1" outlineLevel="1">
      <c r="A14" s="6" t="s">
        <v>109</v>
      </c>
      <c r="B14" s="1" t="str">
        <f t="shared" si="5"/>
        <v>(12:11)</v>
      </c>
      <c r="C14" s="1" t="str">
        <f t="shared" si="6"/>
        <v>(12:11)</v>
      </c>
      <c r="D14" s="4" t="str">
        <f t="shared" si="2"/>
        <v>12:11</v>
      </c>
      <c r="E14" s="3" t="str">
        <f t="shared" si="7"/>
        <v>00:12:11</v>
      </c>
      <c r="F14">
        <f t="shared" si="8"/>
        <v>8.4606481481481494E-3</v>
      </c>
      <c r="G14">
        <v>0</v>
      </c>
    </row>
    <row r="15" spans="1:8" hidden="1" outlineLevel="1">
      <c r="A15" s="6" t="s">
        <v>110</v>
      </c>
      <c r="B15" s="1" t="str">
        <f t="shared" si="5"/>
        <v>(13:24)</v>
      </c>
      <c r="C15" s="1" t="str">
        <f t="shared" si="6"/>
        <v>(13:24)</v>
      </c>
      <c r="D15" s="4" t="str">
        <f t="shared" si="2"/>
        <v>13:24</v>
      </c>
      <c r="E15" s="3" t="str">
        <f t="shared" si="7"/>
        <v>00:13:24</v>
      </c>
      <c r="F15">
        <f t="shared" si="8"/>
        <v>9.3055555555555548E-3</v>
      </c>
      <c r="G15">
        <v>0</v>
      </c>
    </row>
    <row r="16" spans="1:8" hidden="1" outlineLevel="1">
      <c r="A16" s="6" t="s">
        <v>111</v>
      </c>
      <c r="B16" s="1" t="str">
        <f t="shared" si="5"/>
        <v>(17:47)</v>
      </c>
      <c r="C16" s="1" t="str">
        <f t="shared" si="6"/>
        <v>(17:47)</v>
      </c>
      <c r="D16" s="4" t="str">
        <f t="shared" si="2"/>
        <v>17:47</v>
      </c>
      <c r="E16" s="3" t="str">
        <f t="shared" si="7"/>
        <v>00:17:47</v>
      </c>
      <c r="F16">
        <f t="shared" si="8"/>
        <v>1.2349537037037039E-2</v>
      </c>
      <c r="G16">
        <v>0</v>
      </c>
    </row>
    <row r="17" spans="1:8" hidden="1" outlineLevel="1">
      <c r="A17" s="6" t="s">
        <v>112</v>
      </c>
      <c r="B17" s="1" t="str">
        <f t="shared" si="5"/>
        <v>(10:21)</v>
      </c>
      <c r="C17" s="1" t="str">
        <f t="shared" si="6"/>
        <v>(10:21)</v>
      </c>
      <c r="D17" s="4" t="str">
        <f t="shared" si="2"/>
        <v>10:21</v>
      </c>
      <c r="E17" s="3" t="str">
        <f t="shared" si="7"/>
        <v>00:10:21</v>
      </c>
      <c r="F17">
        <f t="shared" si="8"/>
        <v>7.1874999999999994E-3</v>
      </c>
      <c r="G17">
        <v>0</v>
      </c>
    </row>
    <row r="18" spans="1:8" hidden="1" outlineLevel="1">
      <c r="A18" s="6" t="s">
        <v>113</v>
      </c>
      <c r="B18" s="1" t="str">
        <f t="shared" si="5"/>
        <v>(13:08)</v>
      </c>
      <c r="C18" s="1" t="str">
        <f t="shared" si="6"/>
        <v>(13:08)</v>
      </c>
      <c r="D18" s="4" t="str">
        <f t="shared" si="2"/>
        <v>13:08</v>
      </c>
      <c r="E18" s="3" t="str">
        <f t="shared" si="7"/>
        <v>00:13:08</v>
      </c>
      <c r="F18">
        <f t="shared" si="8"/>
        <v>9.1203703703703707E-3</v>
      </c>
      <c r="G18">
        <v>0</v>
      </c>
    </row>
    <row r="19" spans="1:8" hidden="1" outlineLevel="1">
      <c r="A19" s="6" t="s">
        <v>114</v>
      </c>
      <c r="B19" s="1" t="str">
        <f t="shared" si="5"/>
        <v xml:space="preserve"> (5:08)</v>
      </c>
      <c r="C19" s="1" t="str">
        <f t="shared" si="6"/>
        <v>(5:08)</v>
      </c>
      <c r="D19" s="4" t="str">
        <f t="shared" si="2"/>
        <v>5:08</v>
      </c>
      <c r="E19" s="3" t="str">
        <f t="shared" si="7"/>
        <v>00:5:08</v>
      </c>
      <c r="F19">
        <f t="shared" si="8"/>
        <v>3.5648148148148154E-3</v>
      </c>
      <c r="G19">
        <v>0</v>
      </c>
    </row>
    <row r="20" spans="1:8" hidden="1" outlineLevel="1">
      <c r="A20" s="6" t="s">
        <v>115</v>
      </c>
      <c r="B20" s="1" t="str">
        <f t="shared" si="5"/>
        <v xml:space="preserve"> (7:51)</v>
      </c>
      <c r="C20" s="1" t="str">
        <f t="shared" si="6"/>
        <v>(7:51)</v>
      </c>
      <c r="D20" s="4" t="str">
        <f t="shared" si="2"/>
        <v>7:51</v>
      </c>
      <c r="E20" s="3" t="str">
        <f t="shared" si="7"/>
        <v>00:7:51</v>
      </c>
      <c r="F20">
        <f t="shared" si="8"/>
        <v>5.4513888888888884E-3</v>
      </c>
      <c r="G20">
        <v>0</v>
      </c>
    </row>
    <row r="21" spans="1:8" hidden="1" outlineLevel="1">
      <c r="A21" s="6" t="s">
        <v>116</v>
      </c>
      <c r="B21" s="1" t="str">
        <f t="shared" si="5"/>
        <v xml:space="preserve"> (9:37)</v>
      </c>
      <c r="C21" s="1" t="str">
        <f t="shared" si="6"/>
        <v>(9:37)</v>
      </c>
      <c r="D21" s="4" t="str">
        <f t="shared" si="2"/>
        <v>9:37</v>
      </c>
      <c r="E21" s="3" t="str">
        <f t="shared" si="7"/>
        <v>00:9:37</v>
      </c>
      <c r="F21">
        <f t="shared" si="8"/>
        <v>6.6782407407407415E-3</v>
      </c>
      <c r="G21">
        <v>0</v>
      </c>
    </row>
    <row r="22" spans="1:8" hidden="1" outlineLevel="1">
      <c r="A22" s="6" t="s">
        <v>117</v>
      </c>
    </row>
    <row r="23" spans="1:8" collapsed="1"/>
    <row r="24" spans="1:8">
      <c r="A24" s="5" t="s">
        <v>118</v>
      </c>
      <c r="E24" s="2"/>
      <c r="F24" s="7">
        <f>SUM(F25:F34)*24</f>
        <v>1.7858333333333334</v>
      </c>
      <c r="G24" s="8">
        <f>SUMPRODUCT(F25:F35,G25:G35)*24/F24</f>
        <v>0</v>
      </c>
      <c r="H24" s="9">
        <f>F24-SUMPRODUCT(F25:F35,G25:G35)*24</f>
        <v>1.7858333333333334</v>
      </c>
    </row>
    <row r="25" spans="1:8" hidden="1" outlineLevel="1">
      <c r="A25" s="6" t="s">
        <v>119</v>
      </c>
      <c r="B25" s="1" t="str">
        <f t="shared" ref="B25" si="9">RIGHT(A25,7)</f>
        <v>(11:33)</v>
      </c>
      <c r="C25" s="1" t="str">
        <f t="shared" ref="C25" si="10">TRIM(B25)</f>
        <v>(11:33)</v>
      </c>
      <c r="D25" s="4" t="str">
        <f t="shared" ref="D25:D34" si="11">RIGHT(LEFT($C25,LEN($C25)-1),LEN($C25)-2)</f>
        <v>11:33</v>
      </c>
      <c r="E25" s="3" t="str">
        <f t="shared" ref="E25" si="12">CONCATENATE("00:",D25)</f>
        <v>00:11:33</v>
      </c>
      <c r="F25">
        <f t="shared" ref="F25" si="13">TIMEVALUE(E25)</f>
        <v>8.0208333333333329E-3</v>
      </c>
      <c r="G25">
        <v>0</v>
      </c>
    </row>
    <row r="26" spans="1:8" ht="28.8" hidden="1" outlineLevel="1">
      <c r="A26" s="6" t="s">
        <v>120</v>
      </c>
      <c r="B26" s="1" t="str">
        <f t="shared" ref="B26:B34" si="14">RIGHT(A26,7)</f>
        <v>(13:07)</v>
      </c>
      <c r="C26" s="1" t="str">
        <f t="shared" ref="C26:C34" si="15">TRIM(B26)</f>
        <v>(13:07)</v>
      </c>
      <c r="D26" s="4" t="str">
        <f t="shared" si="11"/>
        <v>13:07</v>
      </c>
      <c r="E26" s="3" t="str">
        <f t="shared" ref="E26:E34" si="16">CONCATENATE("00:",D26)</f>
        <v>00:13:07</v>
      </c>
      <c r="F26">
        <f t="shared" ref="F26:F34" si="17">TIMEVALUE(E26)</f>
        <v>9.1087962962962971E-3</v>
      </c>
      <c r="G26">
        <v>0</v>
      </c>
    </row>
    <row r="27" spans="1:8" ht="28.8" hidden="1" outlineLevel="1">
      <c r="A27" s="6" t="s">
        <v>121</v>
      </c>
      <c r="B27" s="1" t="str">
        <f t="shared" si="14"/>
        <v>(11:41)</v>
      </c>
      <c r="C27" s="1" t="str">
        <f t="shared" si="15"/>
        <v>(11:41)</v>
      </c>
      <c r="D27" s="4" t="str">
        <f t="shared" si="11"/>
        <v>11:41</v>
      </c>
      <c r="E27" s="3" t="str">
        <f t="shared" si="16"/>
        <v>00:11:41</v>
      </c>
      <c r="F27">
        <f t="shared" si="17"/>
        <v>8.113425925925925E-3</v>
      </c>
      <c r="G27">
        <v>0</v>
      </c>
    </row>
    <row r="28" spans="1:8" hidden="1" outlineLevel="1">
      <c r="A28" s="6" t="s">
        <v>122</v>
      </c>
      <c r="B28" s="1" t="str">
        <f t="shared" si="14"/>
        <v xml:space="preserve"> (9:09)</v>
      </c>
      <c r="C28" s="1" t="str">
        <f t="shared" si="15"/>
        <v>(9:09)</v>
      </c>
      <c r="D28" s="4" t="str">
        <f t="shared" si="11"/>
        <v>9:09</v>
      </c>
      <c r="E28" s="3" t="str">
        <f t="shared" si="16"/>
        <v>00:9:09</v>
      </c>
      <c r="F28">
        <f t="shared" si="17"/>
        <v>6.3541666666666668E-3</v>
      </c>
      <c r="G28">
        <v>0</v>
      </c>
    </row>
    <row r="29" spans="1:8" hidden="1" outlineLevel="1">
      <c r="A29" s="6" t="s">
        <v>123</v>
      </c>
      <c r="B29" s="1" t="str">
        <f t="shared" si="14"/>
        <v>(13:08)</v>
      </c>
      <c r="C29" s="1" t="str">
        <f t="shared" si="15"/>
        <v>(13:08)</v>
      </c>
      <c r="D29" s="4" t="str">
        <f t="shared" si="11"/>
        <v>13:08</v>
      </c>
      <c r="E29" s="3" t="str">
        <f t="shared" si="16"/>
        <v>00:13:08</v>
      </c>
      <c r="F29">
        <f t="shared" si="17"/>
        <v>9.1203703703703707E-3</v>
      </c>
      <c r="G29">
        <v>0</v>
      </c>
    </row>
    <row r="30" spans="1:8" hidden="1" outlineLevel="1">
      <c r="A30" s="6" t="s">
        <v>124</v>
      </c>
      <c r="B30" s="1" t="str">
        <f t="shared" si="14"/>
        <v xml:space="preserve"> (5:20)</v>
      </c>
      <c r="C30" s="1" t="str">
        <f t="shared" si="15"/>
        <v>(5:20)</v>
      </c>
      <c r="D30" s="4" t="str">
        <f t="shared" si="11"/>
        <v>5:20</v>
      </c>
      <c r="E30" s="3" t="str">
        <f t="shared" si="16"/>
        <v>00:5:20</v>
      </c>
      <c r="F30">
        <f t="shared" si="17"/>
        <v>3.7037037037037034E-3</v>
      </c>
      <c r="G30">
        <v>0</v>
      </c>
    </row>
    <row r="31" spans="1:8" hidden="1" outlineLevel="1">
      <c r="A31" s="6" t="s">
        <v>125</v>
      </c>
      <c r="B31" s="1" t="str">
        <f t="shared" si="14"/>
        <v>(10:58)</v>
      </c>
      <c r="C31" s="1" t="str">
        <f t="shared" si="15"/>
        <v>(10:58)</v>
      </c>
      <c r="D31" s="4" t="str">
        <f t="shared" si="11"/>
        <v>10:58</v>
      </c>
      <c r="E31" s="3" t="str">
        <f t="shared" si="16"/>
        <v>00:10:58</v>
      </c>
      <c r="F31">
        <f t="shared" si="17"/>
        <v>7.6157407407407415E-3</v>
      </c>
      <c r="G31">
        <v>0</v>
      </c>
    </row>
    <row r="32" spans="1:8" hidden="1" outlineLevel="1">
      <c r="A32" s="6" t="s">
        <v>126</v>
      </c>
      <c r="B32" s="1" t="str">
        <f t="shared" si="14"/>
        <v xml:space="preserve"> (6:51)</v>
      </c>
      <c r="C32" s="1" t="str">
        <f t="shared" si="15"/>
        <v>(6:51)</v>
      </c>
      <c r="D32" s="4" t="str">
        <f t="shared" si="11"/>
        <v>6:51</v>
      </c>
      <c r="E32" s="3" t="str">
        <f t="shared" si="16"/>
        <v>00:6:51</v>
      </c>
      <c r="F32">
        <f t="shared" si="17"/>
        <v>4.7569444444444447E-3</v>
      </c>
      <c r="G32">
        <v>0</v>
      </c>
    </row>
    <row r="33" spans="1:7" hidden="1" outlineLevel="1">
      <c r="A33" s="6" t="s">
        <v>127</v>
      </c>
      <c r="B33" s="1" t="str">
        <f t="shared" si="14"/>
        <v>(14:01)</v>
      </c>
      <c r="C33" s="1" t="str">
        <f t="shared" si="15"/>
        <v>(14:01)</v>
      </c>
      <c r="D33" s="4" t="str">
        <f t="shared" si="11"/>
        <v>14:01</v>
      </c>
      <c r="E33" s="3" t="str">
        <f t="shared" si="16"/>
        <v>00:14:01</v>
      </c>
      <c r="F33">
        <f t="shared" si="17"/>
        <v>9.7337962962962977E-3</v>
      </c>
      <c r="G33">
        <v>0</v>
      </c>
    </row>
    <row r="34" spans="1:7" hidden="1" outlineLevel="1">
      <c r="A34" s="6" t="s">
        <v>128</v>
      </c>
      <c r="B34" s="1" t="str">
        <f t="shared" si="14"/>
        <v>(11:21)</v>
      </c>
      <c r="C34" s="1" t="str">
        <f t="shared" si="15"/>
        <v>(11:21)</v>
      </c>
      <c r="D34" s="4" t="str">
        <f t="shared" si="11"/>
        <v>11:21</v>
      </c>
      <c r="E34" s="3" t="str">
        <f t="shared" si="16"/>
        <v>00:11:21</v>
      </c>
      <c r="F34">
        <f t="shared" si="17"/>
        <v>7.8819444444444432E-3</v>
      </c>
      <c r="G34">
        <v>0</v>
      </c>
    </row>
    <row r="35" spans="1:7" hidden="1" outlineLevel="1">
      <c r="A35" s="6" t="s">
        <v>129</v>
      </c>
      <c r="B35" s="1"/>
      <c r="C35" s="1"/>
      <c r="D35" s="4"/>
      <c r="E35" s="3"/>
    </row>
    <row r="36" spans="1:7" collapsed="1"/>
  </sheetData>
  <conditionalFormatting sqref="G2:G21">
    <cfRule type="colorScale" priority="34">
      <colorScale>
        <cfvo type="num" val="0"/>
        <cfvo type="num" val="1"/>
        <color theme="0" tint="-0.14999847407452621"/>
        <color rgb="FF7030A0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G35">
    <cfRule type="colorScale" priority="1">
      <colorScale>
        <cfvo type="num" val="0"/>
        <cfvo type="num" val="1"/>
        <color theme="0" tint="-0.14999847407452621"/>
        <color rgb="FF7030A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2" r:id="rId1" display="https://learn.cantrill.io/courses/aws-certified-solutions-architect-associate-saa-c02/lectures/14831877"/>
    <hyperlink ref="A25" r:id="rId2" display="https://learn.cantrill.io/courses/aws-certified-solutions-architect-associate-saa-c02/lectures/15601347"/>
    <hyperlink ref="A26" r:id="rId3" display="https://learn.cantrill.io/courses/aws-certified-solutions-architect-associate-saa-c02/lectures/15601351"/>
    <hyperlink ref="A27" r:id="rId4" display="https://learn.cantrill.io/courses/aws-certified-solutions-architect-associate-saa-c02/lectures/15603829"/>
    <hyperlink ref="A28" r:id="rId5" display="https://learn.cantrill.io/courses/aws-certified-solutions-architect-associate-saa-c02/lectures/15601352"/>
    <hyperlink ref="A29" r:id="rId6" display="https://learn.cantrill.io/courses/aws-certified-solutions-architect-associate-saa-c02/lectures/15662767"/>
    <hyperlink ref="A30" r:id="rId7" display="https://learn.cantrill.io/courses/aws-certified-solutions-architect-associate-saa-c02/lectures/15662768"/>
    <hyperlink ref="A31" r:id="rId8" display="https://learn.cantrill.io/courses/aws-certified-solutions-architect-associate-saa-c02/lectures/15662769"/>
    <hyperlink ref="A32" r:id="rId9" display="https://learn.cantrill.io/courses/aws-certified-solutions-architect-associate-saa-c02/lectures/15662776"/>
    <hyperlink ref="A33" r:id="rId10" display="https://learn.cantrill.io/courses/aws-certified-solutions-architect-associate-saa-c02/lectures/17567378"/>
    <hyperlink ref="A34" r:id="rId11" display="https://learn.cantrill.io/courses/aws-certified-solutions-architect-associate-saa-c02/lectures/17567380"/>
    <hyperlink ref="A35" r:id="rId12" display="https://learn.cantrill.io/courses/aws-certified-solutions-architect-associate-saa-c02/lectures/16221706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E02403A213C40AA82F859FD2D6603" ma:contentTypeVersion="0" ma:contentTypeDescription="Create a new document." ma:contentTypeScope="" ma:versionID="ddff4557125a1d52b92dfc6ce0ad89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970368aea376107c86e3900b220cb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A466B-D1BA-4756-983D-515080CD61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9A85F-62EF-438E-A5F6-ECB04AC2C0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CD2F6-72D3-45E3-BB7A-C609EC5AF95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</vt:lpstr>
      <vt:lpstr>advanced</vt:lpstr>
      <vt:lpstr>Databases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Lumburu, Pramod</dc:creator>
  <cp:lastModifiedBy>Lumburu, Pramod</cp:lastModifiedBy>
  <dcterms:created xsi:type="dcterms:W3CDTF">2020-06-18T16:58:29Z</dcterms:created>
  <dcterms:modified xsi:type="dcterms:W3CDTF">2020-06-24T05:24:30Z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0x010100686E02403A213C40AA82F859FD2D6603</vt:lpwstr>
  </property>
</Properties>
</file>