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tsuchida-yuina-plusdojo2024_seplus2016_onmicrosoft_com/Documents/"/>
    </mc:Choice>
  </mc:AlternateContent>
  <xr:revisionPtr revIDLastSave="0" documentId="8_{802238C1-DABD-44D4-B761-D02B26287D33}" xr6:coauthVersionLast="47" xr6:coauthVersionMax="47" xr10:uidLastSave="{00000000-0000-0000-0000-000000000000}"/>
  <bookViews>
    <workbookView xWindow="19090" yWindow="-110" windowWidth="19420" windowHeight="10300" firstSheet="13" activeTab="13" xr2:uid="{00000000-000D-0000-FFFF-FFFF00000000}"/>
  </bookViews>
  <sheets>
    <sheet name="テーブル一覧" sheetId="1" r:id="rId1"/>
    <sheet name="all_com_fav" sheetId="12" r:id="rId2"/>
    <sheet name="all_com" sheetId="5" r:id="rId3"/>
    <sheet name="marker_com_fav" sheetId="11" r:id="rId4"/>
    <sheet name="marker_rec" sheetId="7" r:id="rId5"/>
    <sheet name="marker_com" sheetId="6" r:id="rId6"/>
    <sheet name="marker" sheetId="10" r:id="rId7"/>
    <sheet name="black_board" sheetId="8" r:id="rId8"/>
    <sheet name="users" sheetId="2" r:id="rId9"/>
    <sheet name="login" sheetId="9" r:id="rId10"/>
    <sheet name="ER図" sheetId="13" r:id="rId11"/>
    <sheet name="select" sheetId="14" r:id="rId12"/>
    <sheet name="insert" sheetId="16" r:id="rId13"/>
    <sheet name="create" sheetId="1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12" i="2"/>
  <c r="L10" i="7"/>
  <c r="L14" i="2"/>
  <c r="L10" i="9"/>
  <c r="L9" i="9"/>
  <c r="L17" i="7"/>
  <c r="L18" i="7"/>
  <c r="L10" i="5"/>
  <c r="L11" i="12"/>
  <c r="L12" i="12"/>
  <c r="L13" i="12"/>
  <c r="L15" i="12"/>
  <c r="L16" i="12"/>
  <c r="L17" i="12"/>
  <c r="L18" i="12"/>
  <c r="L19" i="12"/>
  <c r="L27" i="12"/>
  <c r="L10" i="12"/>
  <c r="L9" i="12"/>
  <c r="L18" i="11"/>
  <c r="L29" i="11"/>
  <c r="L28" i="11"/>
  <c r="L20" i="11"/>
  <c r="L19" i="11"/>
  <c r="L17" i="11"/>
  <c r="L16" i="11"/>
  <c r="L15" i="11"/>
  <c r="L14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10" i="8"/>
  <c r="L9" i="8"/>
  <c r="L27" i="7"/>
  <c r="L26" i="7"/>
  <c r="L25" i="7"/>
  <c r="L24" i="7"/>
  <c r="L23" i="7"/>
  <c r="L22" i="7"/>
  <c r="L21" i="7"/>
  <c r="L20" i="7"/>
  <c r="L16" i="7"/>
  <c r="L15" i="7"/>
  <c r="L14" i="7"/>
  <c r="L13" i="7"/>
  <c r="L12" i="7"/>
  <c r="L11" i="7"/>
  <c r="L9" i="7"/>
  <c r="L29" i="6"/>
  <c r="L28" i="6"/>
  <c r="L27" i="6"/>
  <c r="L26" i="6"/>
  <c r="L18" i="6"/>
  <c r="L17" i="6"/>
  <c r="L16" i="6"/>
  <c r="L15" i="6"/>
  <c r="L13" i="6"/>
  <c r="L12" i="6"/>
  <c r="L11" i="6"/>
  <c r="L10" i="6"/>
  <c r="L9" i="6"/>
  <c r="L29" i="5"/>
  <c r="L28" i="5"/>
  <c r="L27" i="5"/>
  <c r="L19" i="5"/>
  <c r="L18" i="5"/>
  <c r="L17" i="5"/>
  <c r="L16" i="5"/>
  <c r="L15" i="5"/>
  <c r="L14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3" i="2"/>
  <c r="L11" i="2"/>
  <c r="L9" i="2"/>
</calcChain>
</file>

<file path=xl/sharedStrings.xml><?xml version="1.0" encoding="utf-8"?>
<sst xmlns="http://schemas.openxmlformats.org/spreadsheetml/2006/main" count="903" uniqueCount="395">
  <si>
    <t>テーブル一覧</t>
    <rPh sb="4" eb="6">
      <t>イチラン</t>
    </rPh>
    <phoneticPr fontId="1"/>
  </si>
  <si>
    <t>チーム名</t>
    <rPh sb="3" eb="4">
      <t>ナ</t>
    </rPh>
    <phoneticPr fontId="1"/>
  </si>
  <si>
    <t>knight</t>
  </si>
  <si>
    <t>作成者</t>
    <rPh sb="0" eb="3">
      <t>サクセイシャ</t>
    </rPh>
    <phoneticPr fontId="1"/>
  </si>
  <si>
    <t>土田・佐藤</t>
  </si>
  <si>
    <t>システム名</t>
    <rPh sb="4" eb="5">
      <t>ナ</t>
    </rPh>
    <phoneticPr fontId="1"/>
  </si>
  <si>
    <t>くらすぼーど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</si>
  <si>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</si>
  <si>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</si>
  <si>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</si>
  <si>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</si>
  <si>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</si>
  <si>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</si>
  <si>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</si>
  <si>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</si>
  <si>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全体コメント_リアクション</t>
  </si>
  <si>
    <t>all_com_fav</t>
  </si>
  <si>
    <t>テーブル</t>
  </si>
  <si>
    <t>全体コメント</t>
  </si>
  <si>
    <t>all_com</t>
  </si>
  <si>
    <t>理解度コメント_リアクション</t>
  </si>
  <si>
    <t>marker_com_fav</t>
  </si>
  <si>
    <t>理解度コメント</t>
  </si>
  <si>
    <t>marker_com</t>
  </si>
  <si>
    <t>理解度リアクション</t>
  </si>
  <si>
    <t>marker_rec</t>
  </si>
  <si>
    <t>マーカー</t>
  </si>
  <si>
    <t>marker</t>
  </si>
  <si>
    <t>板書</t>
  </si>
  <si>
    <t>black_board</t>
  </si>
  <si>
    <t>ユーザー</t>
  </si>
  <si>
    <t>users</t>
  </si>
  <si>
    <t>select user.user_id, all_com_contents, count(all_com_fav_num) as great</t>
  </si>
  <si>
    <t>from user inner join all_com_fav</t>
  </si>
  <si>
    <t>テーブル論理名</t>
    <rPh sb="4" eb="6">
      <t>ロンリ</t>
    </rPh>
    <rPh sb="6" eb="7">
      <t>メイ</t>
    </rPh>
    <phoneticPr fontId="1"/>
  </si>
  <si>
    <t>on user.user_id = all_com_fav.user_id</t>
  </si>
  <si>
    <t>テーブル物理名</t>
    <rPh sb="4" eb="6">
      <t>ブツリ</t>
    </rPh>
    <rPh sb="6" eb="7">
      <t>メイ</t>
    </rPh>
    <phoneticPr fontId="1"/>
  </si>
  <si>
    <t>inner join all_com</t>
  </si>
  <si>
    <t>on all_com_fav.all_com_id = all_com.all_com_id;</t>
  </si>
  <si>
    <t>create文を毎回作らせれる？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</si>
  <si>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</si>
  <si>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</si>
  <si>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</si>
  <si>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</si>
  <si>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</si>
  <si>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</si>
  <si>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全体コメントリアクション通し番号</t>
  </si>
  <si>
    <t>all_com_fav_num</t>
  </si>
  <si>
    <t>int</t>
  </si>
  <si>
    <t>〇</t>
  </si>
  <si>
    <t>ユニークキー</t>
  </si>
  <si>
    <t>ユーザー通し番号</t>
  </si>
  <si>
    <t>user_id</t>
  </si>
  <si>
    <t>「users」テーブルの「user_id」とJOIN</t>
  </si>
  <si>
    <t>全体コメントいいねフラグ</t>
  </si>
  <si>
    <t>all_com_fav_flag</t>
  </si>
  <si>
    <t>integereger</t>
  </si>
  <si>
    <t>フラグの内容_いいねの有無</t>
  </si>
  <si>
    <t>リアクション(リアクションしてない人包含)⇒5項目</t>
  </si>
  <si>
    <t>全体コメントID</t>
  </si>
  <si>
    <t>all_com_id</t>
  </si>
  <si>
    <t>「all_com」テーブルの「all_com_id」とJOIN</t>
  </si>
  <si>
    <t>日付</t>
  </si>
  <si>
    <t>all_com_fav_datetime</t>
  </si>
  <si>
    <t>date</t>
  </si>
  <si>
    <t>Primary Key(user_id, all_com_id)</t>
  </si>
  <si>
    <t>SELECT COUNT(flag=1) AS all_com_flag</t>
  </si>
  <si>
    <t>FROM all_com_rec</t>
  </si>
  <si>
    <t>INSERT integeregerO</t>
  </si>
  <si>
    <t>all_com_fav(user_ID, all_com_fav_flag, all_com_id)</t>
  </si>
  <si>
    <t>VALUES (1, 0, 1);</t>
  </si>
  <si>
    <t>VALUES (2, 0, 3);</t>
  </si>
  <si>
    <t>select count(flag_very_good) as 全体コメントいいね
from all_com_rec
where flag=1;</t>
  </si>
  <si>
    <t>integer</t>
  </si>
  <si>
    <t>AUTO_INCREMENT(1),</t>
  </si>
  <si>
    <t>全体コメント内容</t>
  </si>
  <si>
    <t>all_com_contents</t>
  </si>
  <si>
    <t>varchar</t>
  </si>
  <si>
    <t>all_com_datetime</t>
  </si>
  <si>
    <t>板書番号</t>
  </si>
  <si>
    <t>board_id</t>
  </si>
  <si>
    <t>改ページごとにコメントを全部消すため
不要になりました。</t>
  </si>
  <si>
    <t>Primary Key(all_com_id)</t>
  </si>
  <si>
    <t>INSERT integerO</t>
  </si>
  <si>
    <t>all_com(all_com_id, all_com_contens)</t>
  </si>
  <si>
    <t>VALUES (1, 'あああ');</t>
  </si>
  <si>
    <t>VALUES (2, 'いいい');</t>
  </si>
  <si>
    <t>)</t>
    <phoneticPr fontId="1"/>
  </si>
  <si>
    <t>select users.user_id, marker.marker_id, count(marker_com_id) as lev_com</t>
  </si>
  <si>
    <t>from users inner join marker_com_fav as lcf</t>
  </si>
  <si>
    <t>on users.user_id = lcf.user_id</t>
  </si>
  <si>
    <t>いいねの取り消しは？</t>
  </si>
  <si>
    <t>COUNT(REC) AS REC_COUNT</t>
  </si>
  <si>
    <t>inner join marker</t>
  </si>
  <si>
    <t>└フラグで解決</t>
  </si>
  <si>
    <t>on lcf.marker_com_id = marker.marker_com_id;</t>
  </si>
  <si>
    <t>└フラグ部分の合計値が１以上にならない</t>
  </si>
  <si>
    <t>理解度コメントリアクション通し番号</t>
  </si>
  <si>
    <t>marker_com_number</t>
  </si>
  <si>
    <t>意味がないけど主キーとして設定</t>
  </si>
  <si>
    <t>ユニークキー
誰が「いいね」をしたかどうかを判断
外部キー「users」テーブルの「user_id」とJOIN</t>
  </si>
  <si>
    <t>理解度コメントいいねフラグ</t>
  </si>
  <si>
    <t>rec_com_fav_flag</t>
  </si>
  <si>
    <t>フラグの内容</t>
  </si>
  <si>
    <t>マーカーコメントＩＤ</t>
  </si>
  <si>
    <t>marker_com_id</t>
  </si>
  <si>
    <t>「marker」テーブルの「marker_com_id」とJOIN
外部キー</t>
  </si>
  <si>
    <t>Primary Key(user_id, marker_com_id)</t>
  </si>
  <si>
    <t>marker_com_fav(user_ID, rec_com_fav_flag, marker_com_id)</t>
  </si>
  <si>
    <t>VALUES (1, 1, 2);</t>
  </si>
  <si>
    <t>VALUES (2, 1, 3);</t>
  </si>
  <si>
    <t>フラグに複数1が設定されることを防ぐ方法はDB？DAO?</t>
  </si>
  <si>
    <t>理解度リアクション通し番号</t>
  </si>
  <si>
    <t>marker_rec_number</t>
  </si>
  <si>
    <t>マーカーID</t>
  </si>
  <si>
    <t>marker_id</t>
  </si>
  <si>
    <t>「marker」テーブルの「marker_id」とJOIN</t>
  </si>
  <si>
    <t>よくわかった</t>
  </si>
  <si>
    <t>flag_very_good</t>
  </si>
  <si>
    <t>フラグの内容_よくわかった</t>
  </si>
  <si>
    <t>わかった</t>
  </si>
  <si>
    <t>flag_good</t>
  </si>
  <si>
    <t>フラグの内容_分かった</t>
  </si>
  <si>
    <t>あまりわからない</t>
  </si>
  <si>
    <t>flag_bad</t>
  </si>
  <si>
    <t>フラグの内容_あまりわからない</t>
  </si>
  <si>
    <t>よくわからない</t>
  </si>
  <si>
    <t>flag_very_bad</t>
  </si>
  <si>
    <t>フラグの内容_よくわからない</t>
  </si>
  <si>
    <t>flag_miss</t>
  </si>
  <si>
    <t>フラグの内容_未登録(デフォルト)</t>
  </si>
  <si>
    <t>marker_Rec_Datetime</t>
  </si>
  <si>
    <t>marker_Rec_Datetimeに改名</t>
  </si>
  <si>
    <t>Primary Key(user_id, marker_id)</t>
  </si>
  <si>
    <t>INSERT INTO</t>
  </si>
  <si>
    <t>UPDATE marker_rec</t>
  </si>
  <si>
    <t>marker_rec(marker_rec_number, user_id, marker_id, flag_very_good, flag_good, flag_bad, flag_very_bad, marker_Rec_Datetime)</t>
  </si>
  <si>
    <t>marker_rec(user_id, marker_id, flag_very_good, flag_good, flag_bad, flag_very_bad)</t>
  </si>
  <si>
    <t>SET flag_bvery_good = ?,</t>
  </si>
  <si>
    <t>SET flag_very_good, flag_good, flag_bad, flag_very_bad</t>
  </si>
  <si>
    <t>VALUES (1, 1, 1, 0, 0, 0, 0 );</t>
  </si>
  <si>
    <t>VALUES (?, ?, ?, ?, ?, ?);</t>
  </si>
  <si>
    <t>flag_good = ?,</t>
  </si>
  <si>
    <t>VALUES(?, ?, ?, ?)</t>
  </si>
  <si>
    <t>flag_bad = ?,</t>
  </si>
  <si>
    <t>WHERE user_id = ?</t>
  </si>
  <si>
    <t>flag_very_bad = ?</t>
  </si>
  <si>
    <t>AND marker_id = ?;</t>
  </si>
  <si>
    <t>WHERE Uuser_id = ?</t>
  </si>
  <si>
    <t>VALUES (2, 1, 0, 1, 0, 0, 0 );</t>
  </si>
  <si>
    <t>VALUES (NULL, 1, 0, 1, 0, 0, 0,  CURRENT_TIMESTAMP );</t>
  </si>
  <si>
    <t>VALUES (3, 1, 0, 0, 1, 0, 0 );</t>
  </si>
  <si>
    <t>VALUES (NULL, 1, 0, 0, 1, 0, 0,  CURRENT_TIMESTAMP );</t>
  </si>
  <si>
    <t>VALUES (4, 1, 0, 0, 0, 1, 0 );</t>
  </si>
  <si>
    <t>VALUES (NULL, 1, 0, 0, 0, 1, 0,  CURRENT_TIMESTAMP );</t>
  </si>
  <si>
    <t>VALUES (5, 1, 0, 0, 0, 0, 1 );</t>
  </si>
  <si>
    <t>VALUES (NULL, 1, 0, 0, 0, 0, 1,  CURRENT_TIMESTAMP );</t>
  </si>
  <si>
    <t>VALUES (1, 1, 0, 0, 1, 0, 0 );</t>
  </si>
  <si>
    <t>update marker_rec set flag_very_good = 0,flag_bad = 1</t>
  </si>
  <si>
    <t>where user_id =1;</t>
  </si>
  <si>
    <t xml:space="preserve"> </t>
  </si>
  <si>
    <t>select *</t>
  </si>
  <si>
    <t>select user.user_name</t>
  </si>
  <si>
    <t>select users.user_name, marker.marker_contents,count(flag_very_good) as goodgood, count(flag_good) as good, count(flag_bad) as bad, count(flag_very_bad) as badbad</t>
  </si>
  <si>
    <t>from marker_rec</t>
  </si>
  <si>
    <t>from marker_rec inner join users</t>
  </si>
  <si>
    <t>from marker inner join marker_rec as lr</t>
  </si>
  <si>
    <t>where flag_bad = 1;</t>
  </si>
  <si>
    <t>on marker_rec.user_id = users.user_id</t>
  </si>
  <si>
    <t>on marker.marker_id = lr.marker_id</t>
  </si>
  <si>
    <t>where flag_bad=1;</t>
  </si>
  <si>
    <t>marker_rec as lr inner join users</t>
  </si>
  <si>
    <t>on lr.user_id = user.user_id</t>
  </si>
  <si>
    <t>where flag_bad = 1</t>
  </si>
  <si>
    <t>スマホに対して理解度をしたかどうか</t>
  </si>
  <si>
    <t>マーカーとレック合わせて</t>
  </si>
  <si>
    <t>where スマホのマーカーID ＝＝スマホ　＆＆　ユーザID＝＝自分のID</t>
  </si>
  <si>
    <t>select marker.marker_id, maker.marker_name, users.user_name, 理解度×4</t>
  </si>
  <si>
    <t>inner join users</t>
  </si>
  <si>
    <t>on users.user_id = lr.user_id</t>
  </si>
  <si>
    <t>自分が投稿してないリアクションをとってこれる</t>
  </si>
  <si>
    <t>select marker.merk_id, marker.marker_name</t>
  </si>
  <si>
    <t>where lr.user_id &lt;&gt; ?;</t>
  </si>
  <si>
    <t>マーカーコメント内容</t>
  </si>
  <si>
    <t>marker_com_contents</t>
  </si>
  <si>
    <t>要相談（文字数をどうするか）</t>
  </si>
  <si>
    <t>正規化の際に「marker_id」でJOIN</t>
  </si>
  <si>
    <t>marker_com_datetime</t>
  </si>
  <si>
    <t>Primary Key(marker_com_id)</t>
  </si>
  <si>
    <t>marker_com(marker_com_id, marker_com_contents, marker_id)</t>
  </si>
  <si>
    <t>VALUES (1, 'あああ', 2);</t>
  </si>
  <si>
    <t>VALUES (2, 'いいい', 3);</t>
  </si>
  <si>
    <t>SELECT marker_contents, max(bord_id) + 1 AS bd_id</t>
  </si>
  <si>
    <t>FROM marker INNER JOIN black_bord AS bd</t>
  </si>
  <si>
    <t xml:space="preserve">ON marker.bord_id = bd.bord_id </t>
  </si>
  <si>
    <t>WHERE bord_id = ?</t>
  </si>
  <si>
    <t>マーカーの内容</t>
  </si>
  <si>
    <t>marker_contents</t>
  </si>
  <si>
    <t>仮のサイズ</t>
  </si>
  <si>
    <t>正規化の際に「black_bord」の「bord_id」とJOINする</t>
  </si>
  <si>
    <t>marker_datetime</t>
  </si>
  <si>
    <t>Primary Key(marker_id)</t>
  </si>
  <si>
    <t>marker(marker_contents, bord_id)</t>
  </si>
  <si>
    <t>VALUES( 'あああ', 2);</t>
  </si>
  <si>
    <t>VALUES('いいい', 5);</t>
  </si>
  <si>
    <t>create table marker (</t>
  </si>
  <si>
    <t>marker_id integereger AUTO_INCREMENT(1),</t>
  </si>
  <si>
    <t>marker_contents varchar(30),</t>
  </si>
  <si>
    <t>bord_id integer,</t>
  </si>
  <si>
    <t>);</t>
  </si>
  <si>
    <t>保存される日付は改ページした日時？</t>
  </si>
  <si>
    <t>写真の保存はどうやって設定する？</t>
  </si>
  <si>
    <t>board_date</t>
  </si>
  <si>
    <t>datetime</t>
  </si>
  <si>
    <t>CURRENT_TIMESTAMP</t>
  </si>
  <si>
    <t>INSERTの日時(改ページ時)</t>
  </si>
  <si>
    <t>内容</t>
  </si>
  <si>
    <t>board_contents</t>
  </si>
  <si>
    <t>max</t>
  </si>
  <si>
    <t>Primary Key(bord_id)</t>
  </si>
  <si>
    <t>ログイン時のメールアドレスは？</t>
  </si>
  <si>
    <t>TERACOではマイページから個人情報変えれるけど作るやつには情報変えれるページがない
⇒その機能いらない？</t>
  </si>
  <si>
    <t>user_Id</t>
  </si>
  <si>
    <t>ユーザー氏名</t>
  </si>
  <si>
    <t>user_name</t>
  </si>
  <si>
    <t>メールアドレス</t>
  </si>
  <si>
    <t>mail</t>
  </si>
  <si>
    <t>パスワード</t>
  </si>
  <si>
    <t>pass</t>
  </si>
  <si>
    <t>生徒判別フラッグ</t>
  </si>
  <si>
    <t>check_student</t>
  </si>
  <si>
    <t>ユーザーから見えない部分で0と1を挿入</t>
  </si>
  <si>
    <t>ログイン</t>
  </si>
  <si>
    <t>ユーザーテーブルの内容と同様であるため、必要なし？</t>
  </si>
  <si>
    <t>login</t>
  </si>
  <si>
    <t xml:space="preserve">select </t>
  </si>
  <si>
    <t>通し番号</t>
  </si>
  <si>
    <t>login_num</t>
  </si>
  <si>
    <t>このメールアドレスをログインID
として扱うメールはもっと長いものもあるが、
今回は100文字までのメールアドレスに限定する</t>
  </si>
  <si>
    <t>板書(black_bord)</t>
  </si>
  <si>
    <t>ユーザー(users)</t>
  </si>
  <si>
    <t>ログイン(login)</t>
  </si>
  <si>
    <t>マーカー(marker)</t>
  </si>
  <si>
    <t>PK</t>
  </si>
  <si>
    <t>ログイン通し番号</t>
  </si>
  <si>
    <t>　</t>
  </si>
  <si>
    <t>板書内容</t>
  </si>
  <si>
    <t>マーカー内容</t>
  </si>
  <si>
    <t>FK</t>
  </si>
  <si>
    <t>理解度コメント(marker_com)</t>
  </si>
  <si>
    <t>理解度リアクション(marker_rec)</t>
  </si>
  <si>
    <t>理解度コメントリアクション(marker_com_fav)</t>
  </si>
  <si>
    <t>全体コメント(all_com)</t>
  </si>
  <si>
    <t>全体コメントリアクション</t>
  </si>
  <si>
    <t>マーカーコメントID</t>
  </si>
  <si>
    <t>受講生_理解度履歴ページ</t>
  </si>
  <si>
    <t>円グラフ</t>
  </si>
  <si>
    <t>SELECT users.user_name, marker.marker_contents, COUNT(marker_rec.flag_very_good) AS very_good, COUNT(marker_rec.flag_good) AS good, COUNT(marker_rec.flag_bad) AS bad, COUNT(marker_rec.flag_very_bad) AS very_bad</t>
  </si>
  <si>
    <t>FROM users INNER JOIN marker_rec</t>
  </si>
  <si>
    <t>ON users.user_id = lmarker_rec.user_id</t>
  </si>
  <si>
    <t>JOIN marker</t>
  </si>
  <si>
    <t>ON marker_rec.marker_id = marker.marker_id</t>
  </si>
  <si>
    <t>WHERE users.user_id = ?;</t>
  </si>
  <si>
    <t>select marker_id, marker_contents, COUNT(marker_rec.flag_very_good) AS very_good, COUNT(marker_rec.flag_good) AS good, COUNT(marker_rec.flag_bad) AS bad, COUNT(marker_rec.flag_very_bad) AS very_bad</t>
  </si>
  <si>
    <t>from marker inner join marker_rec as mr</t>
  </si>
  <si>
    <t>ON marker.marker_id = lr.marker_id</t>
  </si>
  <si>
    <t>where marker_id = ?;</t>
  </si>
  <si>
    <t>個数(very_good)</t>
  </si>
  <si>
    <t>select count(mr.flag_very_good) as very_good</t>
  </si>
  <si>
    <t>from join marker_rec as mr　inner join marker</t>
  </si>
  <si>
    <t>「とても分かる」一覧</t>
  </si>
  <si>
    <t>on mr.marker_id = marker.marker_id</t>
  </si>
  <si>
    <t>SELECT users.user_id, marker_id, marker_contents, marker_rec.flag_very_good, marker_rec.flag_good, marker_rec.flag_bad, marker_rec.flag_very_bad</t>
  </si>
  <si>
    <t>where mr.marker_id= ?</t>
  </si>
  <si>
    <t>FROM marker INNER JOIN marker_rec AS mr</t>
  </si>
  <si>
    <t>and flag_very_good = 1;</t>
  </si>
  <si>
    <t>ON marker.marker_id =mr.marker_id</t>
  </si>
  <si>
    <t>JOIN users</t>
  </si>
  <si>
    <t>ON mr.user_id = users.user_id</t>
  </si>
  <si>
    <t>WHERE flag_very_good = 1</t>
  </si>
  <si>
    <t>AND users_user_id = ?;</t>
  </si>
  <si>
    <t>一覧(very_good)</t>
  </si>
  <si>
    <t>円グラフをクリックすることで自分が登録した理解度をソートして並べる</t>
  </si>
  <si>
    <t>select marker_contents</t>
  </si>
  <si>
    <t>very_goodのとき</t>
  </si>
  <si>
    <t>from users inner join marker_rec as mr</t>
  </si>
  <si>
    <t>SELECT users.user_name, marker.marker_contents, COUNT(marker_rec.flag_very_good) AS very_good</t>
  </si>
  <si>
    <t>on users.user_id = mr.user_id</t>
  </si>
  <si>
    <t>join marker</t>
  </si>
  <si>
    <t>where users.user_id = ?</t>
  </si>
  <si>
    <t>and  flag_very_good = 1;</t>
  </si>
  <si>
    <t>WHERE users.user_id = ?</t>
  </si>
  <si>
    <t>AND flag_very_good = 1;</t>
  </si>
  <si>
    <t>「分かる」一覧</t>
  </si>
  <si>
    <t>goodのとき</t>
  </si>
  <si>
    <t>AND marker_rec.flag_good = 1;</t>
  </si>
  <si>
    <t>「よくわからない」一覧</t>
  </si>
  <si>
    <t>badのとき</t>
  </si>
  <si>
    <t>AND marker_rec.flag_bad = 1;</t>
  </si>
  <si>
    <t>「全くわからない」一覧</t>
  </si>
  <si>
    <t>very_badのとき</t>
  </si>
  <si>
    <t>AND marker_rec.flag_very_bad = 1;</t>
  </si>
  <si>
    <t>マーカーの内容 、 現状記入している板書番号</t>
  </si>
  <si>
    <t>SELECT marker_contents, max(black_board.bord_id) AS bd_id</t>
  </si>
  <si>
    <t>自分が投稿してないリアクションだけをとってくる⇒(右上)エラーメッセージ</t>
  </si>
  <si>
    <t>SELECT marker.merk_id, marker.marker_contents</t>
  </si>
  <si>
    <t>←未登録部分の送信どこのDAOが担当するのか　マーカーレクとマーカーどっち</t>
  </si>
  <si>
    <t>FROM marker INNER JOIN marker_rec AS lr</t>
  </si>
  <si>
    <t>WHERE lr.user_id &lt;&gt; ?;</t>
  </si>
  <si>
    <t>ユーザーの名前 、 マーカーの内容 、 それぞれのリアクションがどこにつけられているか</t>
  </si>
  <si>
    <t>SELECT users.user_name, marker.marker_contents, COUNT(flag_very_good) AS goodgood, COUNT(flag_good) AS good, COUNT(flag_bad) AS bad, COUNT(flag_very_bad) AS badbad</t>
  </si>
  <si>
    <t>JOIN  users</t>
  </si>
  <si>
    <t>ON lr.user_id = user.user_id</t>
  </si>
  <si>
    <t>ユーザーID 、 全体コメントの内容 、 いいね(リアクション)をした人数を総カウント(新たにgreatカラム作成)</t>
  </si>
  <si>
    <t>SELECT user.user_id, all_com_contents, COUNT(all_com_fav_num) AS great</t>
  </si>
  <si>
    <t>FROM user INNER JOIN all_com_fav</t>
  </si>
  <si>
    <t>ON user.user_id = all_com_fav.user_id</t>
  </si>
  <si>
    <t>JOIN all_com</t>
  </si>
  <si>
    <t>ON all_com_fav.all_com_id = all_com.all_com_id;</t>
  </si>
  <si>
    <t>↓　加筆の際に使うupdate4</t>
  </si>
  <si>
    <t>過去板書の中身を持ってくる</t>
  </si>
  <si>
    <t>板書履歴の日付一覧を表示</t>
  </si>
  <si>
    <t xml:space="preserve">UPDATE black_board </t>
  </si>
  <si>
    <t>select board_date, board_contents</t>
  </si>
  <si>
    <t>select board_date</t>
  </si>
  <si>
    <t>SET board_contents = ?</t>
  </si>
  <si>
    <t>from black_board</t>
  </si>
  <si>
    <t>WHERE board_id = (SELECT MAX(board_id) FROM black_board);</t>
  </si>
  <si>
    <t>where board_date = ?;</t>
  </si>
  <si>
    <t>order by board_date desc;</t>
  </si>
  <si>
    <t>先生が推奨してた形のINSERT文こっちです！</t>
  </si>
  <si>
    <t>black_boardテーブル</t>
  </si>
  <si>
    <t xml:space="preserve">INSERT INTO black_board(board_id, board_date, board_contents) </t>
  </si>
  <si>
    <t>VALUES (NULL, CURRENT_TIMESTAMP, '今日は○○について…');</t>
  </si>
  <si>
    <t xml:space="preserve">INSERT INTO black_board(board_contents) </t>
  </si>
  <si>
    <t>VALUES ( '今日は○○について…');</t>
  </si>
  <si>
    <t>VALUES (NULL, CURRENT_TIMESTAMP, '明日は○○についてやる予定…');</t>
  </si>
  <si>
    <t xml:space="preserve">INSERT INTO black_board( board_contents) </t>
  </si>
  <si>
    <t>VALUES ('明日は○○についてやる予定…');</t>
  </si>
  <si>
    <t>VALUES (NULL, CURRENT_TIMESTAMP, '今日は…');</t>
  </si>
  <si>
    <t>VALUES ('今日は…');</t>
  </si>
  <si>
    <t>VALUES (NULL, CURRENT_TIMESTAMP, '明日は…');</t>
  </si>
  <si>
    <t>VALUES ('明日は…');</t>
  </si>
  <si>
    <t>VALUES (NULL, CURRENT_TIMESTAMP, '予定が変わって今日は…');</t>
  </si>
  <si>
    <t>VALUES ('予定が変わって今日は…');</t>
  </si>
  <si>
    <t>CREATE TABLE marker_rec (</t>
  </si>
  <si>
    <t>CREATE TABLE all_com_fav (</t>
  </si>
  <si>
    <t>CREATE TABLE all_com (</t>
  </si>
  <si>
    <t>marker_rec_number INT AUTO_INCREMENT PRIMARY KEY,</t>
  </si>
  <si>
    <t>all_com_fav_num INT AUTO_INCREMENT PRIMARY KEY,</t>
  </si>
  <si>
    <t>all_com_id INT AUTO_INCREMENT,</t>
  </si>
  <si>
    <t>user_id INT NOT NULL,</t>
  </si>
  <si>
    <t>user_id VARCHAR(100) NOT NULL,</t>
  </si>
  <si>
    <t>all_com_contents VARCHAR NOT NULL,</t>
  </si>
  <si>
    <t>marker_id INT NOT NULL,</t>
  </si>
  <si>
    <t>all_com_id INT NOT NULL,</t>
  </si>
  <si>
    <t>all_com_datetime DATETIME DEFAULT CURRENT_TIMESTAMP NOT NULL,</t>
  </si>
  <si>
    <t>flag_very_good INT NOT NULL,</t>
  </si>
  <si>
    <t>all_com_fav_datetime DATETIME DEFAULT CURRENT_TIMESTAMP NOT NULL,</t>
  </si>
  <si>
    <t>PRIMARY KEY(all_com_id)</t>
  </si>
  <si>
    <t>flag_good INT NOT NULL,</t>
  </si>
  <si>
    <t>FOREIGN KEY (all_com_id) REFERENCES all_com(all_com_id)</t>
  </si>
  <si>
    <t>flag_bad INT NOT NULL,</t>
  </si>
  <si>
    <t>flag_very_bad INT NOT NULL,</t>
  </si>
  <si>
    <t>marker_Rec_datetime DATETIME DEFAULT CURRENT_TIMESTAMP NOT NULL,</t>
  </si>
  <si>
    <t>FOREIGN KEY (marker_id) REFERENCES marker(marker_id)</t>
  </si>
  <si>
    <t>理解度コメントリアクション</t>
  </si>
  <si>
    <t>CREATE TABLE marker_com_fav (</t>
  </si>
  <si>
    <t>CREATE TABLE marker_com (</t>
  </si>
  <si>
    <t>CREATE TABLE marker (</t>
  </si>
  <si>
    <t>marker_com_number INT AUTO_INCREMENT PRIMARY KEY,</t>
  </si>
  <si>
    <t>marker_com_id INT AUTO_INCREMENT,</t>
  </si>
  <si>
    <t>marker_id INT AUTO_INCREMENT PRIMARY KEY,</t>
  </si>
  <si>
    <t>marker_com_contents VARCHAR(200) NOT NULL,</t>
  </si>
  <si>
    <t>marker_contents VARCHAR(30) NOT NULL,</t>
  </si>
  <si>
    <t>marker_com_id INT NOT NULL,</t>
  </si>
  <si>
    <t>marker_id INT NOT NULL PRIMARY KEY,</t>
  </si>
  <si>
    <t>board_id INT NOT NULL,</t>
  </si>
  <si>
    <t>FOREIGN KEY (user_id) REFERENCES users(user_id),</t>
  </si>
  <si>
    <t>marker_com_datetime DATETIME DEFAULT CURRENT_TIMESTAMP NOT NULL,</t>
  </si>
  <si>
    <t>marker_datetime DATETIME DEFAULT CURRENT_TIMESTAMP NOT NULL,</t>
  </si>
  <si>
    <t>FOREIGN KEY (marker_com_id) REFERENCES marker_com(marker_com_id)</t>
  </si>
  <si>
    <t>FOREIGN KEY (board_id) REFERENCES black_board(board_id)</t>
  </si>
  <si>
    <t>CREATE TABLE black_board (</t>
  </si>
  <si>
    <t>CREATE TABLE users (</t>
  </si>
  <si>
    <t>board_id INT AUTO_INCREMENT,</t>
  </si>
  <si>
    <t>user_id INT AUTO_INCREMENT,</t>
  </si>
  <si>
    <t>board_date DATETIME DEFAULT CURRENT_TIMESTAMP NOT NULL,</t>
  </si>
  <si>
    <t>user_name VARCHAR(100) NOT NULL,</t>
  </si>
  <si>
    <t>board_contents VARCHAR(max) NOT NULL,</t>
  </si>
  <si>
    <t>mail VARCHAR(100) NOT NULL,</t>
  </si>
  <si>
    <t>PRIMARY KEY(board_id)</t>
  </si>
  <si>
    <t>pass VARCHAR(16) NOT NULL,</t>
  </si>
  <si>
    <t>check_student INT(1) NOT NULL,</t>
  </si>
  <si>
    <t>PRIMARY KEY(user_id)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</si>
</sst>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theme="0" tint="-0.34998626667073579"/>
      <name val="ＭＳ Ｐゴシック"/>
      <charset val="1"/>
    </font>
    <font>
      <sz val="11"/>
      <color theme="0" tint="-0.34998626667073579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BFBFBF"/>
      <name val="游ゴシック"/>
      <family val="3"/>
      <charset val="128"/>
    </font>
    <font>
      <b/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sz val="11"/>
      <color theme="1" tint="0.499984740745262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i/>
      <sz val="11"/>
      <color theme="1"/>
      <name val="ＭＳ Ｐゴシック"/>
      <family val="2"/>
      <charset val="128"/>
      <scheme val="minor"/>
    </font>
    <font>
      <sz val="11"/>
      <color rgb="FFFF0000"/>
      <name val="Calibri"/>
      <scheme val="minor"/>
    </font>
    <font>
      <b/>
      <sz val="11"/>
      <color rgb="FFFF0000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5" borderId="11" xfId="0" applyFont="1" applyFill="1" applyBorder="1">
      <alignment vertical="center"/>
    </xf>
    <xf numFmtId="0" fontId="8" fillId="6" borderId="11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8" fillId="7" borderId="13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9" fillId="0" borderId="14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11" xfId="0" applyFont="1" applyBorder="1">
      <alignment vertical="center"/>
    </xf>
    <xf numFmtId="0" fontId="9" fillId="6" borderId="15" xfId="0" applyFont="1" applyFill="1" applyBorder="1">
      <alignment vertical="center"/>
    </xf>
    <xf numFmtId="0" fontId="9" fillId="6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8" fillId="9" borderId="1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10" borderId="1" xfId="0" applyFill="1" applyBorder="1">
      <alignment vertical="center"/>
    </xf>
    <xf numFmtId="0" fontId="10" fillId="5" borderId="10" xfId="0" applyFont="1" applyFill="1" applyBorder="1">
      <alignment vertical="center"/>
    </xf>
    <xf numFmtId="0" fontId="10" fillId="8" borderId="12" xfId="0" applyFont="1" applyFill="1" applyBorder="1">
      <alignment vertical="center"/>
    </xf>
    <xf numFmtId="0" fontId="11" fillId="7" borderId="10" xfId="0" applyFont="1" applyFill="1" applyBorder="1">
      <alignment vertical="center"/>
    </xf>
    <xf numFmtId="0" fontId="11" fillId="6" borderId="10" xfId="0" applyFont="1" applyFill="1" applyBorder="1">
      <alignment vertical="center"/>
    </xf>
    <xf numFmtId="0" fontId="10" fillId="0" borderId="10" xfId="0" applyFont="1" applyBorder="1">
      <alignment vertical="center"/>
    </xf>
    <xf numFmtId="0" fontId="10" fillId="6" borderId="10" xfId="0" applyFont="1" applyFill="1" applyBorder="1">
      <alignment vertical="center"/>
    </xf>
    <xf numFmtId="0" fontId="10" fillId="0" borderId="12" xfId="0" applyFont="1" applyBorder="1">
      <alignment vertical="center"/>
    </xf>
    <xf numFmtId="0" fontId="11" fillId="8" borderId="12" xfId="0" applyFont="1" applyFill="1" applyBorder="1">
      <alignment vertical="center"/>
    </xf>
    <xf numFmtId="0" fontId="10" fillId="7" borderId="12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0" fillId="9" borderId="1" xfId="0" applyFont="1" applyFill="1" applyBorder="1">
      <alignment vertical="center"/>
    </xf>
    <xf numFmtId="0" fontId="11" fillId="9" borderId="1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>
      <alignment vertical="center"/>
    </xf>
    <xf numFmtId="0" fontId="0" fillId="11" borderId="0" xfId="0" applyFill="1">
      <alignment vertical="center"/>
    </xf>
    <xf numFmtId="0" fontId="8" fillId="11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5" fillId="0" borderId="0" xfId="0" applyFont="1">
      <alignment vertical="center"/>
    </xf>
    <xf numFmtId="0" fontId="0" fillId="14" borderId="0" xfId="0" applyFill="1">
      <alignment vertical="center"/>
    </xf>
    <xf numFmtId="0" fontId="16" fillId="0" borderId="0" xfId="0" applyFo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workbookViewId="0">
      <selection activeCell="D11" sqref="D11"/>
    </sheetView>
  </sheetViews>
  <sheetFormatPr defaultRowHeight="12.95"/>
  <cols>
    <col min="2" max="2" width="12.375" bestFit="1" customWidth="1"/>
    <col min="3" max="3" width="25.375" customWidth="1"/>
    <col min="4" max="4" width="17.875" customWidth="1"/>
    <col min="5" max="5" width="21.375" customWidth="1"/>
    <col min="6" max="6" width="58.625" customWidth="1"/>
  </cols>
  <sheetData>
    <row r="1" spans="1:6" ht="18.9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40" t="s">
        <v>4</v>
      </c>
    </row>
    <row r="3" spans="1:6">
      <c r="B3" s="1" t="s">
        <v>5</v>
      </c>
      <c r="C3" s="2" t="s">
        <v>6</v>
      </c>
      <c r="D3" s="1" t="s">
        <v>7</v>
      </c>
      <c r="E3" s="41">
        <v>45457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F9E2-7A42-4929-9E92-C62FA96C40F2}">
  <dimension ref="A1:N30"/>
  <sheetViews>
    <sheetView topLeftCell="E8" workbookViewId="0">
      <selection activeCell="K16" sqref="K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2" max="12" width="16.875" bestFit="1" customWidth="1"/>
  </cols>
  <sheetData>
    <row r="1" spans="1:14" ht="18.95">
      <c r="A1" s="4" t="s">
        <v>232</v>
      </c>
    </row>
    <row r="2" spans="1:14">
      <c r="B2" s="1" t="s">
        <v>1</v>
      </c>
      <c r="C2" s="2" t="s">
        <v>2</v>
      </c>
      <c r="D2" s="1" t="s">
        <v>3</v>
      </c>
      <c r="E2" s="40" t="s">
        <v>4</v>
      </c>
    </row>
    <row r="3" spans="1:14" ht="12.95">
      <c r="B3" s="1" t="s">
        <v>5</v>
      </c>
      <c r="C3" s="2" t="s">
        <v>6</v>
      </c>
      <c r="D3" s="1" t="s">
        <v>7</v>
      </c>
      <c r="E3" s="41">
        <v>45457</v>
      </c>
      <c r="G3" t="s">
        <v>233</v>
      </c>
    </row>
    <row r="4" spans="1:14" ht="12.95">
      <c r="B4" s="1" t="s">
        <v>34</v>
      </c>
      <c r="C4" s="3" t="s">
        <v>232</v>
      </c>
      <c r="D4" s="1" t="s">
        <v>8</v>
      </c>
      <c r="E4" s="3"/>
    </row>
    <row r="5" spans="1:14" ht="12.95">
      <c r="B5" s="1" t="s">
        <v>36</v>
      </c>
      <c r="C5" s="3" t="s">
        <v>234</v>
      </c>
      <c r="D5" s="1" t="s">
        <v>9</v>
      </c>
      <c r="E5" s="3"/>
    </row>
    <row r="9" spans="1:14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login (</v>
      </c>
      <c r="N9" t="s">
        <v>235</v>
      </c>
    </row>
    <row r="10" spans="1:14">
      <c r="A10" s="3">
        <v>1</v>
      </c>
      <c r="B10" s="3" t="s">
        <v>236</v>
      </c>
      <c r="C10" s="3" t="s">
        <v>237</v>
      </c>
      <c r="D10" s="3" t="s">
        <v>73</v>
      </c>
      <c r="E10" s="3"/>
      <c r="F10" s="3" t="s">
        <v>49</v>
      </c>
      <c r="G10" s="3" t="s">
        <v>49</v>
      </c>
      <c r="H10" s="3"/>
      <c r="I10" s="3"/>
      <c r="J10" s="6" t="s">
        <v>50</v>
      </c>
      <c r="L10" t="str">
        <f>C10&amp;" "&amp;D10&amp;" "&amp;IF(E10&lt;&gt;"","("&amp;E10&amp;")","")&amp;IF(C11&lt;&gt;"",",","")</f>
        <v>login_num integer ,</v>
      </c>
    </row>
    <row r="11" spans="1:14">
      <c r="A11" s="3">
        <v>2</v>
      </c>
      <c r="B11" s="3" t="s">
        <v>227</v>
      </c>
      <c r="C11" s="3" t="s">
        <v>228</v>
      </c>
      <c r="D11" s="3" t="s">
        <v>77</v>
      </c>
      <c r="E11" s="3">
        <v>32</v>
      </c>
      <c r="F11" s="3"/>
      <c r="G11" s="3"/>
      <c r="H11" s="3" t="s">
        <v>49</v>
      </c>
      <c r="I11" s="3"/>
      <c r="J11" s="6"/>
      <c r="L11" t="str">
        <f>C11&amp;" "&amp;D11&amp;" "&amp;IF(E11&lt;&gt;"","("&amp;E11&amp;")","")&amp;IF(C12&lt;&gt;"",",","")</f>
        <v>pass varchar (32),</v>
      </c>
    </row>
    <row r="12" spans="1:14" ht="67.5">
      <c r="A12" s="3">
        <v>3</v>
      </c>
      <c r="B12" s="5" t="s">
        <v>225</v>
      </c>
      <c r="C12" s="5" t="s">
        <v>226</v>
      </c>
      <c r="D12" s="5" t="s">
        <v>77</v>
      </c>
      <c r="E12" s="5">
        <v>100</v>
      </c>
      <c r="F12" s="5"/>
      <c r="G12" s="5"/>
      <c r="H12" s="5" t="s">
        <v>49</v>
      </c>
      <c r="I12" s="5"/>
      <c r="J12" s="12" t="s">
        <v>238</v>
      </c>
      <c r="L12" t="str">
        <f>C12&amp;" "&amp;D12&amp;" "&amp;IF(E12&lt;&gt;"","("&amp;E12&amp;")","")&amp;IF(C13&lt;&gt;"",",","")</f>
        <v>mail varchar (100),</v>
      </c>
    </row>
    <row r="13" spans="1:14">
      <c r="A13" s="3">
        <v>4</v>
      </c>
      <c r="B13" s="3" t="s">
        <v>51</v>
      </c>
      <c r="C13" s="3" t="s">
        <v>52</v>
      </c>
      <c r="D13" s="3" t="s">
        <v>73</v>
      </c>
      <c r="E13" s="3"/>
      <c r="F13" s="3" t="s">
        <v>49</v>
      </c>
      <c r="G13" s="3"/>
      <c r="H13" s="3"/>
      <c r="I13" s="3"/>
      <c r="J13" s="3"/>
      <c r="L13" t="str">
        <f>C13&amp;" "&amp;D13&amp;" "&amp;IF(E13&lt;&gt;"","("&amp;E13&amp;")","")&amp;IF(C14&lt;&gt;"",",","")</f>
        <v xml:space="preserve">user_id integer </v>
      </c>
    </row>
    <row r="14" spans="1:14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4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4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2.95">
      <c r="L30" t="s">
        <v>87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E16C-B445-4D32-8EFC-9CA621734283}">
  <dimension ref="A1:Q23"/>
  <sheetViews>
    <sheetView workbookViewId="0">
      <selection activeCell="I17" sqref="I17"/>
    </sheetView>
  </sheetViews>
  <sheetFormatPr defaultRowHeight="13.5"/>
  <cols>
    <col min="3" max="3" width="24.625" bestFit="1" customWidth="1"/>
    <col min="6" max="6" width="31.75" bestFit="1" customWidth="1"/>
    <col min="9" max="9" width="41.125" bestFit="1" customWidth="1"/>
    <col min="12" max="12" width="19.875" bestFit="1" customWidth="1"/>
    <col min="15" max="15" width="38.875" bestFit="1" customWidth="1"/>
  </cols>
  <sheetData>
    <row r="1" spans="1:17" ht="15.7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5.75">
      <c r="A2" s="16"/>
      <c r="B2" s="16"/>
      <c r="C2" s="16"/>
      <c r="D2" s="16"/>
      <c r="E2" s="16"/>
      <c r="F2" s="16"/>
      <c r="G2" s="16"/>
      <c r="H2" s="17"/>
      <c r="I2" s="17"/>
      <c r="J2" s="16"/>
      <c r="K2" s="16"/>
      <c r="L2" s="16"/>
      <c r="M2" s="16"/>
      <c r="N2" s="16"/>
      <c r="O2" s="16"/>
      <c r="P2" s="16"/>
      <c r="Q2" s="16"/>
    </row>
    <row r="3" spans="1:17" ht="13.5" customHeight="1">
      <c r="A3" s="16"/>
      <c r="B3" s="68" t="s">
        <v>239</v>
      </c>
      <c r="C3" s="69"/>
      <c r="D3" s="16"/>
      <c r="E3" s="70" t="s">
        <v>240</v>
      </c>
      <c r="F3" s="71"/>
      <c r="G3" s="16"/>
      <c r="H3" s="72" t="s">
        <v>241</v>
      </c>
      <c r="I3" s="73"/>
      <c r="J3" s="16"/>
      <c r="K3" s="68" t="s">
        <v>242</v>
      </c>
      <c r="L3" s="74"/>
      <c r="M3" s="16"/>
      <c r="N3" s="16"/>
      <c r="O3" s="16"/>
      <c r="P3" s="16"/>
      <c r="Q3" s="16"/>
    </row>
    <row r="4" spans="1:17" ht="15.75">
      <c r="A4" s="16"/>
      <c r="B4" s="43" t="s">
        <v>243</v>
      </c>
      <c r="C4" s="18" t="s">
        <v>79</v>
      </c>
      <c r="D4" s="16"/>
      <c r="E4" s="48" t="s">
        <v>243</v>
      </c>
      <c r="F4" s="19" t="s">
        <v>51</v>
      </c>
      <c r="G4" s="16"/>
      <c r="H4" s="20" t="s">
        <v>243</v>
      </c>
      <c r="I4" s="21" t="s">
        <v>244</v>
      </c>
      <c r="J4" s="16"/>
      <c r="K4" s="51" t="s">
        <v>243</v>
      </c>
      <c r="L4" s="22" t="s">
        <v>114</v>
      </c>
      <c r="M4" s="16"/>
      <c r="N4" s="16"/>
      <c r="O4" s="16"/>
      <c r="P4" s="16"/>
      <c r="Q4" s="16"/>
    </row>
    <row r="5" spans="1:17" ht="22.5">
      <c r="A5" s="16"/>
      <c r="B5" s="23" t="s">
        <v>245</v>
      </c>
      <c r="C5" s="24" t="s">
        <v>246</v>
      </c>
      <c r="D5" s="16"/>
      <c r="E5" s="25" t="s">
        <v>245</v>
      </c>
      <c r="F5" s="26" t="s">
        <v>223</v>
      </c>
      <c r="G5" s="16"/>
      <c r="H5" s="27"/>
      <c r="I5" s="28" t="s">
        <v>225</v>
      </c>
      <c r="J5" s="16"/>
      <c r="K5" s="25" t="s">
        <v>245</v>
      </c>
      <c r="L5" s="29" t="s">
        <v>247</v>
      </c>
      <c r="M5" s="16"/>
      <c r="N5" s="16"/>
      <c r="O5" s="40" t="s">
        <v>4</v>
      </c>
      <c r="P5" s="16"/>
      <c r="Q5" s="16"/>
    </row>
    <row r="6" spans="1:17" ht="15.75">
      <c r="A6" s="16"/>
      <c r="B6" s="30" t="s">
        <v>245</v>
      </c>
      <c r="C6" s="31" t="s">
        <v>62</v>
      </c>
      <c r="D6" s="16"/>
      <c r="E6" s="25" t="s">
        <v>245</v>
      </c>
      <c r="F6" s="26" t="s">
        <v>225</v>
      </c>
      <c r="G6" s="16"/>
      <c r="H6" s="32" t="s">
        <v>245</v>
      </c>
      <c r="I6" s="33" t="s">
        <v>227</v>
      </c>
      <c r="J6" s="16"/>
      <c r="K6" s="52" t="s">
        <v>248</v>
      </c>
      <c r="L6" s="18" t="s">
        <v>79</v>
      </c>
      <c r="M6" s="16"/>
      <c r="N6" s="16"/>
      <c r="O6" s="41">
        <v>45457</v>
      </c>
      <c r="P6" s="16"/>
      <c r="Q6" s="16"/>
    </row>
    <row r="7" spans="1:17" ht="15.75">
      <c r="A7" s="16"/>
      <c r="B7" s="16"/>
      <c r="C7" s="16"/>
      <c r="D7" s="16"/>
      <c r="E7" s="30" t="s">
        <v>245</v>
      </c>
      <c r="F7" s="31" t="s">
        <v>227</v>
      </c>
      <c r="G7" s="16"/>
      <c r="H7" s="34" t="s">
        <v>248</v>
      </c>
      <c r="I7" s="35" t="s">
        <v>51</v>
      </c>
      <c r="J7" s="16"/>
      <c r="K7" s="30" t="s">
        <v>245</v>
      </c>
      <c r="L7" s="31" t="s">
        <v>62</v>
      </c>
      <c r="M7" s="16"/>
      <c r="N7" s="16"/>
      <c r="O7" s="16"/>
      <c r="P7" s="16"/>
      <c r="Q7" s="16"/>
    </row>
    <row r="8" spans="1:17" ht="15.75">
      <c r="A8" s="16"/>
      <c r="B8" s="16"/>
      <c r="C8" s="16"/>
      <c r="D8" s="16"/>
      <c r="E8" s="16"/>
      <c r="F8" s="16"/>
      <c r="G8" s="16"/>
      <c r="H8" s="17"/>
      <c r="I8" s="17"/>
      <c r="J8" s="16"/>
      <c r="K8" s="16"/>
      <c r="L8" s="16"/>
      <c r="M8" s="16"/>
      <c r="N8" s="16"/>
      <c r="O8" s="16"/>
      <c r="P8" s="16"/>
      <c r="Q8" s="16"/>
    </row>
    <row r="9" spans="1:17" ht="15.7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13.5" customHeight="1">
      <c r="A10" s="16"/>
      <c r="B10" s="68" t="s">
        <v>249</v>
      </c>
      <c r="C10" s="74"/>
      <c r="D10" s="16"/>
      <c r="E10" s="68" t="s">
        <v>250</v>
      </c>
      <c r="F10" s="74"/>
      <c r="G10" s="16"/>
      <c r="H10" s="68" t="s">
        <v>251</v>
      </c>
      <c r="I10" s="74"/>
      <c r="J10" s="16"/>
      <c r="K10" s="75" t="s">
        <v>252</v>
      </c>
      <c r="L10" s="76"/>
      <c r="M10" s="16"/>
      <c r="N10" s="68" t="s">
        <v>253</v>
      </c>
      <c r="O10" s="74"/>
      <c r="P10" s="16"/>
      <c r="Q10" s="16"/>
    </row>
    <row r="11" spans="1:17" ht="15.75">
      <c r="A11" s="16"/>
      <c r="B11" s="44" t="s">
        <v>243</v>
      </c>
      <c r="C11" s="36" t="s">
        <v>254</v>
      </c>
      <c r="D11" s="16"/>
      <c r="E11" s="30" t="s">
        <v>243</v>
      </c>
      <c r="F11" s="31" t="s">
        <v>112</v>
      </c>
      <c r="G11" s="16"/>
      <c r="H11" s="49" t="s">
        <v>243</v>
      </c>
      <c r="I11" s="31" t="s">
        <v>97</v>
      </c>
      <c r="J11" s="16"/>
      <c r="K11" s="53" t="s">
        <v>243</v>
      </c>
      <c r="L11" s="37" t="s">
        <v>59</v>
      </c>
      <c r="M11" s="16"/>
      <c r="N11" s="49" t="s">
        <v>243</v>
      </c>
      <c r="O11" s="31" t="s">
        <v>46</v>
      </c>
      <c r="P11" s="16"/>
      <c r="Q11" s="16"/>
    </row>
    <row r="12" spans="1:17" ht="15.75">
      <c r="A12" s="16"/>
      <c r="B12" s="25" t="s">
        <v>245</v>
      </c>
      <c r="C12" s="26" t="s">
        <v>183</v>
      </c>
      <c r="D12" s="16"/>
      <c r="E12" s="46" t="s">
        <v>248</v>
      </c>
      <c r="F12" s="19" t="s">
        <v>51</v>
      </c>
      <c r="G12" s="16"/>
      <c r="H12" s="46" t="s">
        <v>248</v>
      </c>
      <c r="I12" s="19" t="s">
        <v>51</v>
      </c>
      <c r="J12" s="16"/>
      <c r="K12" s="25" t="s">
        <v>245</v>
      </c>
      <c r="L12" s="26" t="s">
        <v>75</v>
      </c>
      <c r="M12" s="16"/>
      <c r="N12" s="46" t="s">
        <v>248</v>
      </c>
      <c r="O12" s="19" t="s">
        <v>51</v>
      </c>
      <c r="P12" s="16"/>
      <c r="Q12" s="16"/>
    </row>
    <row r="13" spans="1:17" ht="15.75">
      <c r="A13" s="16"/>
      <c r="B13" s="45" t="s">
        <v>248</v>
      </c>
      <c r="C13" s="38" t="s">
        <v>114</v>
      </c>
      <c r="D13" s="16"/>
      <c r="E13" s="45" t="s">
        <v>248</v>
      </c>
      <c r="F13" s="38" t="s">
        <v>114</v>
      </c>
      <c r="G13" s="16"/>
      <c r="H13" s="50" t="s">
        <v>248</v>
      </c>
      <c r="I13" s="36" t="s">
        <v>254</v>
      </c>
      <c r="J13" s="16"/>
      <c r="K13" s="30" t="s">
        <v>245</v>
      </c>
      <c r="L13" s="31" t="s">
        <v>62</v>
      </c>
      <c r="M13" s="16"/>
      <c r="N13" s="54" t="s">
        <v>248</v>
      </c>
      <c r="O13" s="39" t="s">
        <v>59</v>
      </c>
      <c r="P13" s="16"/>
      <c r="Q13" s="16"/>
    </row>
    <row r="14" spans="1:17" ht="15.75">
      <c r="A14" s="16"/>
      <c r="B14" s="30" t="s">
        <v>245</v>
      </c>
      <c r="C14" s="31" t="s">
        <v>62</v>
      </c>
      <c r="D14" s="16"/>
      <c r="E14" s="47" t="s">
        <v>245</v>
      </c>
      <c r="F14" s="26" t="s">
        <v>117</v>
      </c>
      <c r="G14" s="16"/>
      <c r="H14" s="16"/>
      <c r="I14" s="16"/>
      <c r="J14" s="16"/>
      <c r="K14" s="16"/>
      <c r="L14" s="16"/>
      <c r="M14" s="16"/>
      <c r="N14" s="30" t="s">
        <v>245</v>
      </c>
      <c r="O14" s="31" t="s">
        <v>62</v>
      </c>
      <c r="P14" s="16"/>
      <c r="Q14" s="16"/>
    </row>
    <row r="15" spans="1:17" ht="15.75">
      <c r="A15" s="16"/>
      <c r="B15" s="16"/>
      <c r="C15" s="16"/>
      <c r="D15" s="16"/>
      <c r="E15" s="25" t="s">
        <v>245</v>
      </c>
      <c r="F15" s="26" t="s">
        <v>120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15.75">
      <c r="A16" s="16"/>
      <c r="B16" s="16"/>
      <c r="C16" s="16"/>
      <c r="D16" s="16"/>
      <c r="E16" s="25" t="s">
        <v>245</v>
      </c>
      <c r="F16" s="26" t="s">
        <v>123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15.75">
      <c r="A17" s="16"/>
      <c r="B17" s="16"/>
      <c r="C17" s="16"/>
      <c r="D17" s="16"/>
      <c r="E17" s="25" t="s">
        <v>245</v>
      </c>
      <c r="F17" s="26" t="s">
        <v>126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5.75">
      <c r="A18" s="16"/>
      <c r="B18" s="16"/>
      <c r="C18" s="16"/>
      <c r="D18" s="16"/>
      <c r="E18" s="30" t="s">
        <v>245</v>
      </c>
      <c r="F18" s="31" t="s">
        <v>62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15.7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15.7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15.7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5.7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15.7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</sheetData>
  <mergeCells count="9">
    <mergeCell ref="N10:O10"/>
    <mergeCell ref="B3:C3"/>
    <mergeCell ref="E3:F3"/>
    <mergeCell ref="H3:I3"/>
    <mergeCell ref="K3:L3"/>
    <mergeCell ref="B10:C10"/>
    <mergeCell ref="E10:F10"/>
    <mergeCell ref="H10:I10"/>
    <mergeCell ref="K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96AE-C438-4162-8676-B95CA2494C64}">
  <dimension ref="A2:Y108"/>
  <sheetViews>
    <sheetView topLeftCell="C72" workbookViewId="0">
      <selection activeCell="K80" sqref="K80"/>
    </sheetView>
  </sheetViews>
  <sheetFormatPr defaultRowHeight="13.5"/>
  <sheetData>
    <row r="2" spans="1:22">
      <c r="A2" s="64"/>
      <c r="B2" s="64" t="s">
        <v>255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>
      <c r="A3" s="64"/>
      <c r="B3" s="64" t="s">
        <v>256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</row>
    <row r="4" spans="1:22">
      <c r="A4" s="64"/>
      <c r="B4" s="64" t="s">
        <v>257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spans="1:22">
      <c r="A5" s="64"/>
      <c r="B5" s="64" t="s">
        <v>258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</row>
    <row r="6" spans="1:22">
      <c r="A6" s="64"/>
      <c r="B6" s="64" t="s">
        <v>259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</row>
    <row r="7" spans="1:22">
      <c r="A7" s="64"/>
      <c r="B7" s="64" t="s">
        <v>260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</row>
    <row r="8" spans="1:22">
      <c r="A8" s="64"/>
      <c r="B8" s="64" t="s">
        <v>261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</row>
    <row r="9" spans="1:22">
      <c r="A9" s="64"/>
      <c r="B9" s="64" t="s">
        <v>262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</row>
    <row r="10" spans="1:2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1:22">
      <c r="B11" s="59" t="s">
        <v>263</v>
      </c>
    </row>
    <row r="12" spans="1:22">
      <c r="B12" s="59" t="s">
        <v>264</v>
      </c>
    </row>
    <row r="13" spans="1:22">
      <c r="B13" s="59" t="s">
        <v>265</v>
      </c>
    </row>
    <row r="14" spans="1:22">
      <c r="B14" s="59" t="s">
        <v>266</v>
      </c>
    </row>
    <row r="17" spans="2:25">
      <c r="Y17" s="60" t="s">
        <v>267</v>
      </c>
    </row>
    <row r="18" spans="2:25">
      <c r="Y18" t="s">
        <v>268</v>
      </c>
    </row>
    <row r="19" spans="2:25">
      <c r="Y19" t="s">
        <v>269</v>
      </c>
    </row>
    <row r="20" spans="2:25">
      <c r="B20" s="59" t="s">
        <v>270</v>
      </c>
      <c r="Y20" t="s">
        <v>271</v>
      </c>
    </row>
    <row r="21" spans="2:25" ht="15">
      <c r="B21" s="59" t="s">
        <v>272</v>
      </c>
      <c r="Y21" s="65" t="s">
        <v>273</v>
      </c>
    </row>
    <row r="22" spans="2:25">
      <c r="B22" s="59" t="s">
        <v>274</v>
      </c>
      <c r="Y22" t="s">
        <v>275</v>
      </c>
    </row>
    <row r="23" spans="2:25">
      <c r="B23" s="59" t="s">
        <v>276</v>
      </c>
    </row>
    <row r="24" spans="2:25">
      <c r="B24" s="59" t="s">
        <v>277</v>
      </c>
    </row>
    <row r="25" spans="2:25">
      <c r="B25" s="59" t="s">
        <v>278</v>
      </c>
    </row>
    <row r="26" spans="2:25">
      <c r="B26" s="59" t="s">
        <v>279</v>
      </c>
    </row>
    <row r="27" spans="2:25">
      <c r="B27" s="59" t="s">
        <v>280</v>
      </c>
    </row>
    <row r="29" spans="2:25">
      <c r="M29" s="60" t="s">
        <v>267</v>
      </c>
      <c r="S29" s="60" t="s">
        <v>281</v>
      </c>
    </row>
    <row r="30" spans="2:25">
      <c r="B30" t="s">
        <v>282</v>
      </c>
      <c r="M30" t="s">
        <v>268</v>
      </c>
      <c r="S30" t="s">
        <v>283</v>
      </c>
    </row>
    <row r="31" spans="2:25">
      <c r="B31" s="59" t="s">
        <v>284</v>
      </c>
      <c r="M31" t="s">
        <v>285</v>
      </c>
      <c r="S31" t="s">
        <v>285</v>
      </c>
    </row>
    <row r="32" spans="2:25">
      <c r="B32" s="59" t="s">
        <v>286</v>
      </c>
      <c r="M32" t="s">
        <v>287</v>
      </c>
      <c r="S32" t="s">
        <v>287</v>
      </c>
    </row>
    <row r="33" spans="2:19">
      <c r="B33" s="59" t="s">
        <v>258</v>
      </c>
      <c r="M33" t="s">
        <v>288</v>
      </c>
      <c r="S33" t="s">
        <v>288</v>
      </c>
    </row>
    <row r="34" spans="2:19">
      <c r="B34" s="59" t="s">
        <v>259</v>
      </c>
      <c r="M34" t="s">
        <v>271</v>
      </c>
      <c r="S34" t="s">
        <v>271</v>
      </c>
    </row>
    <row r="35" spans="2:19">
      <c r="B35" s="59" t="s">
        <v>260</v>
      </c>
      <c r="M35" s="58" t="s">
        <v>289</v>
      </c>
      <c r="S35" t="s">
        <v>289</v>
      </c>
    </row>
    <row r="36" spans="2:19">
      <c r="B36" s="59" t="s">
        <v>261</v>
      </c>
      <c r="M36" t="s">
        <v>275</v>
      </c>
      <c r="S36" t="s">
        <v>290</v>
      </c>
    </row>
    <row r="37" spans="2:19">
      <c r="B37" s="59" t="s">
        <v>291</v>
      </c>
    </row>
    <row r="38" spans="2:19">
      <c r="B38" s="59" t="s">
        <v>292</v>
      </c>
    </row>
    <row r="39" spans="2:19">
      <c r="B39" s="13"/>
    </row>
    <row r="40" spans="2:19">
      <c r="B40" s="13" t="s">
        <v>293</v>
      </c>
    </row>
    <row r="41" spans="2:19">
      <c r="B41" s="13" t="s">
        <v>294</v>
      </c>
    </row>
    <row r="42" spans="2:19">
      <c r="B42" s="13" t="s">
        <v>257</v>
      </c>
    </row>
    <row r="43" spans="2:19">
      <c r="B43" s="13" t="s">
        <v>258</v>
      </c>
    </row>
    <row r="44" spans="2:19">
      <c r="B44" s="13" t="s">
        <v>259</v>
      </c>
    </row>
    <row r="45" spans="2:19">
      <c r="B45" s="13" t="s">
        <v>260</v>
      </c>
    </row>
    <row r="46" spans="2:19">
      <c r="B46" s="13" t="s">
        <v>261</v>
      </c>
    </row>
    <row r="47" spans="2:19">
      <c r="B47" s="13" t="s">
        <v>262</v>
      </c>
    </row>
    <row r="48" spans="2:19">
      <c r="B48" s="13" t="s">
        <v>295</v>
      </c>
    </row>
    <row r="49" spans="2:2">
      <c r="B49" s="13"/>
    </row>
    <row r="50" spans="2:2">
      <c r="B50" s="13" t="s">
        <v>296</v>
      </c>
    </row>
    <row r="51" spans="2:2">
      <c r="B51" s="13" t="s">
        <v>297</v>
      </c>
    </row>
    <row r="52" spans="2:2">
      <c r="B52" s="13" t="s">
        <v>257</v>
      </c>
    </row>
    <row r="53" spans="2:2">
      <c r="B53" s="13" t="s">
        <v>258</v>
      </c>
    </row>
    <row r="54" spans="2:2">
      <c r="B54" s="13" t="s">
        <v>259</v>
      </c>
    </row>
    <row r="55" spans="2:2">
      <c r="B55" s="13" t="s">
        <v>260</v>
      </c>
    </row>
    <row r="56" spans="2:2">
      <c r="B56" s="13" t="s">
        <v>261</v>
      </c>
    </row>
    <row r="57" spans="2:2">
      <c r="B57" s="13" t="s">
        <v>262</v>
      </c>
    </row>
    <row r="58" spans="2:2">
      <c r="B58" s="13" t="s">
        <v>298</v>
      </c>
    </row>
    <row r="59" spans="2:2">
      <c r="B59" s="13"/>
    </row>
    <row r="60" spans="2:2">
      <c r="B60" s="13" t="s">
        <v>299</v>
      </c>
    </row>
    <row r="61" spans="2:2">
      <c r="B61" s="13" t="s">
        <v>300</v>
      </c>
    </row>
    <row r="62" spans="2:2">
      <c r="B62" s="13" t="s">
        <v>257</v>
      </c>
    </row>
    <row r="63" spans="2:2">
      <c r="B63" s="13" t="s">
        <v>258</v>
      </c>
    </row>
    <row r="64" spans="2:2">
      <c r="B64" s="13" t="s">
        <v>259</v>
      </c>
    </row>
    <row r="65" spans="1:18">
      <c r="B65" s="13" t="s">
        <v>260</v>
      </c>
    </row>
    <row r="66" spans="1:18">
      <c r="B66" s="13" t="s">
        <v>261</v>
      </c>
    </row>
    <row r="67" spans="1:18">
      <c r="B67" s="13" t="s">
        <v>262</v>
      </c>
    </row>
    <row r="68" spans="1:18">
      <c r="B68" s="13" t="s">
        <v>301</v>
      </c>
    </row>
    <row r="73" spans="1:18">
      <c r="A73" s="66"/>
      <c r="B73" s="66" t="s">
        <v>302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8">
      <c r="A74" s="66"/>
      <c r="B74" s="66" t="s">
        <v>303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8">
      <c r="A75" s="66"/>
      <c r="B75" s="66" t="s">
        <v>193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8">
      <c r="A76" s="66"/>
      <c r="B76" s="66" t="s">
        <v>194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8">
      <c r="A77" s="66"/>
      <c r="B77" s="66" t="s">
        <v>195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8">
      <c r="B79" t="s">
        <v>304</v>
      </c>
    </row>
    <row r="80" spans="1:18">
      <c r="B80" t="s">
        <v>305</v>
      </c>
      <c r="R80" t="s">
        <v>306</v>
      </c>
    </row>
    <row r="81" spans="1:17">
      <c r="B81" t="s">
        <v>307</v>
      </c>
    </row>
    <row r="82" spans="1:17">
      <c r="B82" t="s">
        <v>265</v>
      </c>
    </row>
    <row r="83" spans="1:17">
      <c r="B83" t="s">
        <v>308</v>
      </c>
    </row>
    <row r="85" spans="1:17">
      <c r="A85" s="66"/>
      <c r="B85" s="66" t="s">
        <v>309</v>
      </c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</row>
    <row r="86" spans="1:17">
      <c r="A86" s="66"/>
      <c r="B86" s="66" t="s">
        <v>310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</row>
    <row r="87" spans="1:17">
      <c r="A87" s="66"/>
      <c r="B87" s="66" t="s">
        <v>307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</row>
    <row r="88" spans="1:17">
      <c r="A88" s="66"/>
      <c r="B88" s="66" t="s">
        <v>265</v>
      </c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1:17">
      <c r="A89" s="66"/>
      <c r="B89" s="66" t="s">
        <v>311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</row>
    <row r="90" spans="1:17">
      <c r="A90" s="66"/>
      <c r="B90" s="66" t="s">
        <v>312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</row>
    <row r="91" spans="1:17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</row>
    <row r="92" spans="1:17">
      <c r="A92" s="63"/>
      <c r="B92" s="63" t="s">
        <v>313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</row>
    <row r="93" spans="1:17">
      <c r="A93" s="63"/>
      <c r="B93" s="63" t="s">
        <v>314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</row>
    <row r="94" spans="1:17">
      <c r="A94" s="63"/>
      <c r="B94" s="63" t="s">
        <v>315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</row>
    <row r="95" spans="1:17">
      <c r="A95" s="63"/>
      <c r="B95" s="63" t="s">
        <v>316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</row>
    <row r="96" spans="1:17">
      <c r="A96" s="63"/>
      <c r="B96" s="63" t="s">
        <v>317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</row>
    <row r="97" spans="1:22">
      <c r="A97" s="63"/>
      <c r="B97" s="63" t="s">
        <v>318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</row>
    <row r="98" spans="1:2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</row>
    <row r="100" spans="1:2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</row>
    <row r="101" spans="1:22">
      <c r="A101" s="61"/>
      <c r="B101" s="61" t="s">
        <v>319</v>
      </c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</row>
    <row r="102" spans="1:22">
      <c r="A102" s="61"/>
      <c r="B102" s="61"/>
      <c r="C102" s="61"/>
      <c r="D102" s="61"/>
      <c r="E102" s="61"/>
      <c r="F102" s="61"/>
      <c r="G102" s="61"/>
      <c r="H102" s="61"/>
      <c r="I102" s="61"/>
      <c r="J102" s="61" t="s">
        <v>320</v>
      </c>
      <c r="K102" s="61"/>
      <c r="L102" s="61"/>
      <c r="M102" s="61"/>
      <c r="N102" s="61"/>
      <c r="O102" s="61" t="s">
        <v>321</v>
      </c>
      <c r="P102" s="61"/>
      <c r="Q102" s="61"/>
      <c r="R102" s="61"/>
      <c r="S102" s="61"/>
      <c r="T102" s="61"/>
      <c r="U102" s="61"/>
      <c r="V102" s="61"/>
    </row>
    <row r="103" spans="1:22" ht="18.75">
      <c r="A103" s="61"/>
      <c r="B103" s="62" t="s">
        <v>322</v>
      </c>
      <c r="C103" s="61"/>
      <c r="D103" s="61"/>
      <c r="E103" s="61"/>
      <c r="F103" s="61"/>
      <c r="G103" s="61"/>
      <c r="H103" s="61"/>
      <c r="I103" s="61"/>
      <c r="J103" s="61" t="s">
        <v>323</v>
      </c>
      <c r="K103" s="61"/>
      <c r="L103" s="61"/>
      <c r="M103" s="61"/>
      <c r="N103" s="61"/>
      <c r="O103" s="61" t="s">
        <v>324</v>
      </c>
      <c r="P103" s="61"/>
      <c r="Q103" s="61"/>
      <c r="R103" s="61"/>
      <c r="S103" s="61"/>
      <c r="T103" s="61"/>
      <c r="U103" s="61"/>
      <c r="V103" s="61"/>
    </row>
    <row r="104" spans="1:22" ht="18.75">
      <c r="A104" s="61"/>
      <c r="B104" s="62" t="s">
        <v>325</v>
      </c>
      <c r="C104" s="61"/>
      <c r="D104" s="61"/>
      <c r="E104" s="61"/>
      <c r="F104" s="61"/>
      <c r="G104" s="61"/>
      <c r="H104" s="61"/>
      <c r="I104" s="61"/>
      <c r="J104" s="61" t="s">
        <v>326</v>
      </c>
      <c r="K104" s="61"/>
      <c r="L104" s="61"/>
      <c r="M104" s="61"/>
      <c r="N104" s="61"/>
      <c r="O104" s="61" t="s">
        <v>326</v>
      </c>
      <c r="P104" s="61"/>
      <c r="Q104" s="61"/>
      <c r="R104" s="61"/>
      <c r="S104" s="61"/>
      <c r="T104" s="61"/>
      <c r="U104" s="61"/>
      <c r="V104" s="61"/>
    </row>
    <row r="105" spans="1:22" ht="18.75">
      <c r="A105" s="61"/>
      <c r="B105" s="62" t="s">
        <v>327</v>
      </c>
      <c r="C105" s="61"/>
      <c r="D105" s="61"/>
      <c r="E105" s="61"/>
      <c r="F105" s="61"/>
      <c r="G105" s="61"/>
      <c r="H105" s="61"/>
      <c r="I105" s="61"/>
      <c r="J105" s="61" t="s">
        <v>328</v>
      </c>
      <c r="K105" s="61"/>
      <c r="L105" s="61"/>
      <c r="M105" s="61"/>
      <c r="N105" s="61"/>
      <c r="O105" s="61" t="s">
        <v>329</v>
      </c>
      <c r="P105" s="61"/>
      <c r="Q105" s="61"/>
      <c r="R105" s="61"/>
      <c r="S105" s="61"/>
      <c r="T105" s="61"/>
      <c r="U105" s="61"/>
      <c r="V105" s="61"/>
    </row>
    <row r="106" spans="1:2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</row>
    <row r="107" spans="1:2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</row>
    <row r="108" spans="1:2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54C0-91CC-4901-8635-09F1DE6261CE}">
  <dimension ref="B2:J18"/>
  <sheetViews>
    <sheetView workbookViewId="0">
      <selection activeCell="J5" sqref="J5:M6"/>
    </sheetView>
  </sheetViews>
  <sheetFormatPr defaultRowHeight="13.5"/>
  <sheetData>
    <row r="2" spans="2:10">
      <c r="B2" s="57" t="s">
        <v>29</v>
      </c>
      <c r="J2" t="s">
        <v>330</v>
      </c>
    </row>
    <row r="3" spans="2:10">
      <c r="B3" s="57"/>
      <c r="J3" t="s">
        <v>331</v>
      </c>
    </row>
    <row r="4" spans="2:10">
      <c r="B4" t="s">
        <v>332</v>
      </c>
    </row>
    <row r="5" spans="2:10">
      <c r="B5" t="s">
        <v>333</v>
      </c>
      <c r="J5" t="s">
        <v>334</v>
      </c>
    </row>
    <row r="6" spans="2:10">
      <c r="J6" t="s">
        <v>335</v>
      </c>
    </row>
    <row r="7" spans="2:10">
      <c r="B7" t="s">
        <v>332</v>
      </c>
    </row>
    <row r="8" spans="2:10">
      <c r="B8" t="s">
        <v>336</v>
      </c>
      <c r="J8" t="s">
        <v>337</v>
      </c>
    </row>
    <row r="9" spans="2:10">
      <c r="J9" t="s">
        <v>338</v>
      </c>
    </row>
    <row r="10" spans="2:10">
      <c r="B10" t="s">
        <v>332</v>
      </c>
    </row>
    <row r="11" spans="2:10">
      <c r="B11" t="s">
        <v>339</v>
      </c>
      <c r="J11" t="s">
        <v>334</v>
      </c>
    </row>
    <row r="12" spans="2:10">
      <c r="J12" t="s">
        <v>340</v>
      </c>
    </row>
    <row r="13" spans="2:10">
      <c r="B13" t="s">
        <v>332</v>
      </c>
    </row>
    <row r="14" spans="2:10">
      <c r="B14" t="s">
        <v>341</v>
      </c>
      <c r="J14" t="s">
        <v>334</v>
      </c>
    </row>
    <row r="15" spans="2:10">
      <c r="J15" t="s">
        <v>342</v>
      </c>
    </row>
    <row r="16" spans="2:10">
      <c r="B16" t="s">
        <v>332</v>
      </c>
    </row>
    <row r="17" spans="2:10">
      <c r="B17" t="s">
        <v>343</v>
      </c>
      <c r="J17" t="s">
        <v>334</v>
      </c>
    </row>
    <row r="18" spans="2:10">
      <c r="J18" t="s">
        <v>344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478B-96A2-4667-AD3A-ACA457530887}">
  <dimension ref="B3:L37"/>
  <sheetViews>
    <sheetView tabSelected="1" workbookViewId="0">
      <selection activeCell="G10" sqref="G10"/>
    </sheetView>
  </sheetViews>
  <sheetFormatPr defaultRowHeight="13.5"/>
  <sheetData>
    <row r="3" spans="2:12">
      <c r="B3" s="57" t="s">
        <v>24</v>
      </c>
      <c r="G3" s="57" t="s">
        <v>253</v>
      </c>
      <c r="L3" s="57" t="s">
        <v>18</v>
      </c>
    </row>
    <row r="4" spans="2:12">
      <c r="B4" t="s">
        <v>345</v>
      </c>
      <c r="G4" t="s">
        <v>346</v>
      </c>
      <c r="L4" t="s">
        <v>347</v>
      </c>
    </row>
    <row r="5" spans="2:12">
      <c r="B5" t="s">
        <v>348</v>
      </c>
      <c r="G5" t="s">
        <v>349</v>
      </c>
      <c r="L5" t="s">
        <v>350</v>
      </c>
    </row>
    <row r="6" spans="2:12">
      <c r="B6" t="s">
        <v>351</v>
      </c>
      <c r="G6" t="s">
        <v>352</v>
      </c>
      <c r="L6" t="s">
        <v>353</v>
      </c>
    </row>
    <row r="7" spans="2:12">
      <c r="B7" t="s">
        <v>354</v>
      </c>
      <c r="G7" t="s">
        <v>355</v>
      </c>
      <c r="L7" t="s">
        <v>356</v>
      </c>
    </row>
    <row r="8" spans="2:12">
      <c r="B8" t="s">
        <v>357</v>
      </c>
      <c r="G8" t="s">
        <v>358</v>
      </c>
      <c r="L8" t="s">
        <v>359</v>
      </c>
    </row>
    <row r="9" spans="2:12">
      <c r="B9" t="s">
        <v>360</v>
      </c>
      <c r="G9" t="s">
        <v>361</v>
      </c>
      <c r="L9" t="s">
        <v>209</v>
      </c>
    </row>
    <row r="10" spans="2:12">
      <c r="B10" t="s">
        <v>362</v>
      </c>
      <c r="G10" t="s">
        <v>209</v>
      </c>
    </row>
    <row r="11" spans="2:12">
      <c r="B11" t="s">
        <v>363</v>
      </c>
    </row>
    <row r="12" spans="2:12">
      <c r="B12" t="s">
        <v>364</v>
      </c>
    </row>
    <row r="13" spans="2:12">
      <c r="B13" t="s">
        <v>365</v>
      </c>
    </row>
    <row r="14" spans="2:12">
      <c r="B14" t="s">
        <v>209</v>
      </c>
    </row>
    <row r="17" spans="2:12">
      <c r="B17" s="67" t="s">
        <v>366</v>
      </c>
      <c r="G17" s="67" t="s">
        <v>22</v>
      </c>
      <c r="L17" s="57" t="s">
        <v>26</v>
      </c>
    </row>
    <row r="18" spans="2:12">
      <c r="B18" t="s">
        <v>367</v>
      </c>
      <c r="G18" t="s">
        <v>368</v>
      </c>
      <c r="L18" t="s">
        <v>369</v>
      </c>
    </row>
    <row r="19" spans="2:12">
      <c r="B19" t="s">
        <v>370</v>
      </c>
      <c r="G19" t="s">
        <v>371</v>
      </c>
      <c r="L19" t="s">
        <v>372</v>
      </c>
    </row>
    <row r="20" spans="2:12">
      <c r="B20" t="s">
        <v>352</v>
      </c>
      <c r="G20" t="s">
        <v>373</v>
      </c>
      <c r="L20" t="s">
        <v>374</v>
      </c>
    </row>
    <row r="21" spans="2:12">
      <c r="B21" t="s">
        <v>375</v>
      </c>
      <c r="G21" t="s">
        <v>376</v>
      </c>
      <c r="L21" t="s">
        <v>377</v>
      </c>
    </row>
    <row r="22" spans="2:12">
      <c r="B22" t="s">
        <v>378</v>
      </c>
      <c r="G22" t="s">
        <v>379</v>
      </c>
      <c r="L22" t="s">
        <v>380</v>
      </c>
    </row>
    <row r="23" spans="2:12">
      <c r="B23" t="s">
        <v>381</v>
      </c>
      <c r="G23" t="s">
        <v>365</v>
      </c>
      <c r="L23" t="s">
        <v>382</v>
      </c>
    </row>
    <row r="24" spans="2:12">
      <c r="B24" t="s">
        <v>209</v>
      </c>
      <c r="G24" t="s">
        <v>209</v>
      </c>
      <c r="L24" t="s">
        <v>209</v>
      </c>
    </row>
    <row r="26" spans="2:12">
      <c r="B26" s="57" t="s">
        <v>28</v>
      </c>
      <c r="G26" s="57" t="s">
        <v>30</v>
      </c>
    </row>
    <row r="27" spans="2:12">
      <c r="B27" t="s">
        <v>383</v>
      </c>
      <c r="G27" t="s">
        <v>384</v>
      </c>
    </row>
    <row r="28" spans="2:12">
      <c r="B28" t="s">
        <v>385</v>
      </c>
      <c r="G28" t="s">
        <v>386</v>
      </c>
    </row>
    <row r="29" spans="2:12">
      <c r="B29" t="s">
        <v>387</v>
      </c>
      <c r="G29" t="s">
        <v>388</v>
      </c>
    </row>
    <row r="30" spans="2:12">
      <c r="B30" t="s">
        <v>389</v>
      </c>
      <c r="G30" t="s">
        <v>390</v>
      </c>
    </row>
    <row r="31" spans="2:12">
      <c r="B31" t="s">
        <v>391</v>
      </c>
      <c r="G31" t="s">
        <v>392</v>
      </c>
    </row>
    <row r="32" spans="2:12">
      <c r="B32" t="s">
        <v>209</v>
      </c>
      <c r="G32" t="s">
        <v>393</v>
      </c>
    </row>
    <row r="33" spans="2:7">
      <c r="G33" t="s">
        <v>394</v>
      </c>
    </row>
    <row r="34" spans="2:7">
      <c r="G34" t="s">
        <v>209</v>
      </c>
    </row>
    <row r="37" spans="2:7" ht="225.75" customHeight="1">
      <c r="B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35BD-4BFE-4D6A-B23A-28E35B4EA324}">
  <dimension ref="A1:N30"/>
  <sheetViews>
    <sheetView workbookViewId="0">
      <selection activeCell="A12" sqref="A12"/>
    </sheetView>
  </sheetViews>
  <sheetFormatPr defaultRowHeight="13.5"/>
  <cols>
    <col min="2" max="2" width="29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6.625" customWidth="1"/>
    <col min="12" max="12" width="34.75" customWidth="1"/>
    <col min="14" max="14" width="38.625" bestFit="1" customWidth="1"/>
  </cols>
  <sheetData>
    <row r="1" spans="1:14" ht="18.95">
      <c r="A1" s="4" t="s">
        <v>15</v>
      </c>
    </row>
    <row r="2" spans="1:14" ht="12.95">
      <c r="B2" s="1" t="s">
        <v>1</v>
      </c>
      <c r="C2" s="2" t="s">
        <v>2</v>
      </c>
      <c r="D2" s="1" t="s">
        <v>3</v>
      </c>
      <c r="E2" s="40" t="s">
        <v>4</v>
      </c>
      <c r="H2" t="s">
        <v>32</v>
      </c>
    </row>
    <row r="3" spans="1:14" ht="12.95">
      <c r="B3" s="1" t="s">
        <v>5</v>
      </c>
      <c r="C3" s="2" t="s">
        <v>6</v>
      </c>
      <c r="D3" s="1" t="s">
        <v>7</v>
      </c>
      <c r="E3" s="41">
        <v>45457</v>
      </c>
      <c r="H3" t="s">
        <v>33</v>
      </c>
    </row>
    <row r="4" spans="1:14" ht="12.95">
      <c r="B4" s="1" t="s">
        <v>34</v>
      </c>
      <c r="C4" s="3" t="s">
        <v>15</v>
      </c>
      <c r="D4" s="1" t="s">
        <v>8</v>
      </c>
      <c r="E4" s="3"/>
      <c r="H4" t="s">
        <v>35</v>
      </c>
    </row>
    <row r="5" spans="1:14" ht="12.95">
      <c r="B5" s="1" t="s">
        <v>36</v>
      </c>
      <c r="C5" s="3" t="s">
        <v>16</v>
      </c>
      <c r="D5" s="1" t="s">
        <v>9</v>
      </c>
      <c r="E5" s="3"/>
      <c r="H5" t="s">
        <v>37</v>
      </c>
    </row>
    <row r="6" spans="1:14">
      <c r="H6" t="s">
        <v>38</v>
      </c>
    </row>
    <row r="7" spans="1:14">
      <c r="E7" s="9" t="s">
        <v>39</v>
      </c>
    </row>
    <row r="9" spans="1:14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all_com_fav (</v>
      </c>
    </row>
    <row r="10" spans="1:14" ht="12.95">
      <c r="A10" s="3">
        <v>1</v>
      </c>
      <c r="B10" s="3" t="s">
        <v>46</v>
      </c>
      <c r="C10" s="3" t="s">
        <v>47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 t="s">
        <v>50</v>
      </c>
      <c r="L10" t="str">
        <f>C10&amp;" "&amp;D10&amp;" "&amp;IF(E10&lt;&gt;"","("&amp;E10&amp;")","")&amp;IF(C11&lt;&gt;"",",","")</f>
        <v>all_com_fav_num int ,</v>
      </c>
    </row>
    <row r="11" spans="1:14">
      <c r="A11" s="3">
        <v>2</v>
      </c>
      <c r="B11" s="15" t="s">
        <v>51</v>
      </c>
      <c r="C11" s="3" t="s">
        <v>52</v>
      </c>
      <c r="D11" s="3" t="s">
        <v>48</v>
      </c>
      <c r="E11" s="3"/>
      <c r="F11" s="3"/>
      <c r="G11" s="3"/>
      <c r="H11" s="3" t="s">
        <v>49</v>
      </c>
      <c r="I11" s="3"/>
      <c r="J11" s="3" t="s">
        <v>53</v>
      </c>
      <c r="L11" t="str">
        <f t="shared" ref="L11:L27" si="0">C11&amp;" "&amp;D11&amp;" "&amp;IF(E11&lt;&gt;"","("&amp;E11&amp;")","")&amp;IF(C12&lt;&gt;"",",","")</f>
        <v>user_id int ,</v>
      </c>
    </row>
    <row r="12" spans="1:14">
      <c r="A12" s="3">
        <v>3</v>
      </c>
      <c r="B12" s="10" t="s">
        <v>54</v>
      </c>
      <c r="C12" s="10" t="s">
        <v>55</v>
      </c>
      <c r="D12" s="10" t="s">
        <v>56</v>
      </c>
      <c r="E12" s="10"/>
      <c r="F12" s="10"/>
      <c r="G12" s="10"/>
      <c r="H12" s="10" t="s">
        <v>49</v>
      </c>
      <c r="I12" s="10"/>
      <c r="J12" s="10" t="s">
        <v>57</v>
      </c>
      <c r="L12" t="str">
        <f t="shared" si="0"/>
        <v>all_com_fav_flag integereger ,</v>
      </c>
      <c r="N12" t="s">
        <v>58</v>
      </c>
    </row>
    <row r="13" spans="1:14" ht="12.95">
      <c r="A13" s="3">
        <v>4</v>
      </c>
      <c r="B13" s="3" t="s">
        <v>59</v>
      </c>
      <c r="C13" s="3" t="s">
        <v>60</v>
      </c>
      <c r="D13" s="3" t="s">
        <v>48</v>
      </c>
      <c r="E13" s="3"/>
      <c r="F13" s="3"/>
      <c r="G13" s="3"/>
      <c r="H13" s="3" t="s">
        <v>49</v>
      </c>
      <c r="I13" s="3"/>
      <c r="J13" s="3" t="s">
        <v>61</v>
      </c>
      <c r="L13" t="str">
        <f t="shared" si="0"/>
        <v>all_com_id int ,</v>
      </c>
    </row>
    <row r="14" spans="1:14" ht="12.95">
      <c r="A14" s="3">
        <v>5</v>
      </c>
      <c r="B14" s="3" t="s">
        <v>62</v>
      </c>
      <c r="C14" s="3" t="s">
        <v>63</v>
      </c>
      <c r="D14" s="3" t="s">
        <v>64</v>
      </c>
      <c r="E14" s="3"/>
      <c r="F14" s="3"/>
      <c r="G14" s="3"/>
      <c r="H14" s="3" t="s">
        <v>49</v>
      </c>
      <c r="I14" s="3"/>
      <c r="J14" s="3"/>
      <c r="L14" t="s">
        <v>65</v>
      </c>
    </row>
    <row r="15" spans="1:14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4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N16" s="8" t="s">
        <v>66</v>
      </c>
    </row>
    <row r="17" spans="1:14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  <c r="N17" s="8" t="s">
        <v>67</v>
      </c>
    </row>
    <row r="18" spans="1:14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  <c r="N18" s="8"/>
    </row>
    <row r="19" spans="1:14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4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68</v>
      </c>
    </row>
    <row r="21" spans="1:14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69</v>
      </c>
    </row>
    <row r="22" spans="1:14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">
        <v>70</v>
      </c>
    </row>
    <row r="23" spans="1:14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4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">
        <v>68</v>
      </c>
    </row>
    <row r="25" spans="1:14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">
        <v>69</v>
      </c>
    </row>
    <row r="26" spans="1:14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">
        <v>71</v>
      </c>
    </row>
    <row r="27" spans="1:14" ht="12.95">
      <c r="L27" t="str">
        <f t="shared" si="0"/>
        <v xml:space="preserve">  </v>
      </c>
    </row>
    <row r="30" spans="1:14" ht="54">
      <c r="L30" s="7" t="s">
        <v>72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5542-77FB-497C-9A0A-92E48192425C}">
  <dimension ref="A1:M30"/>
  <sheetViews>
    <sheetView topLeftCell="A24" workbookViewId="0">
      <selection activeCell="G34" sqref="G3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2" max="12" width="15.125" bestFit="1" customWidth="1"/>
  </cols>
  <sheetData>
    <row r="1" spans="1:13" ht="18.95">
      <c r="A1" s="4" t="s">
        <v>18</v>
      </c>
    </row>
    <row r="2" spans="1:13" ht="12.95">
      <c r="B2" s="1" t="s">
        <v>1</v>
      </c>
      <c r="C2" s="2" t="s">
        <v>2</v>
      </c>
      <c r="D2" s="1" t="s">
        <v>3</v>
      </c>
      <c r="E2" s="40" t="s">
        <v>4</v>
      </c>
    </row>
    <row r="3" spans="1:13" ht="12.95">
      <c r="B3" s="1" t="s">
        <v>5</v>
      </c>
      <c r="C3" s="2" t="s">
        <v>6</v>
      </c>
      <c r="D3" s="1" t="s">
        <v>7</v>
      </c>
      <c r="E3" s="41">
        <v>45457</v>
      </c>
    </row>
    <row r="4" spans="1:13" ht="12.95">
      <c r="B4" s="1" t="s">
        <v>34</v>
      </c>
      <c r="C4" s="3" t="s">
        <v>18</v>
      </c>
      <c r="D4" s="1" t="s">
        <v>8</v>
      </c>
      <c r="E4" s="3"/>
    </row>
    <row r="5" spans="1:13" ht="12.95">
      <c r="B5" s="1" t="s">
        <v>36</v>
      </c>
      <c r="C5" s="3" t="s">
        <v>19</v>
      </c>
      <c r="D5" s="1" t="s">
        <v>9</v>
      </c>
      <c r="E5" s="3"/>
    </row>
    <row r="9" spans="1:13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all_com (</v>
      </c>
    </row>
    <row r="10" spans="1:13" ht="12.95">
      <c r="A10" s="3">
        <v>1</v>
      </c>
      <c r="B10" s="3" t="s">
        <v>59</v>
      </c>
      <c r="C10" s="3" t="s">
        <v>60</v>
      </c>
      <c r="D10" s="3" t="s">
        <v>73</v>
      </c>
      <c r="E10" s="3"/>
      <c r="F10" s="3" t="s">
        <v>49</v>
      </c>
      <c r="G10" s="3" t="s">
        <v>49</v>
      </c>
      <c r="H10" s="3"/>
      <c r="I10" s="3"/>
      <c r="J10" s="3"/>
      <c r="L10" t="str">
        <f>C10&amp;" "&amp;D10&amp;" "&amp;IF(E10&lt;&gt;"","("&amp;E10&amp;")","")&amp;IF(C11&lt;&gt;"",",","")</f>
        <v>all_com_id integer ,</v>
      </c>
      <c r="M10" t="s">
        <v>74</v>
      </c>
    </row>
    <row r="11" spans="1:13" ht="12.95">
      <c r="A11" s="3">
        <v>2</v>
      </c>
      <c r="B11" s="3" t="s">
        <v>75</v>
      </c>
      <c r="C11" s="3" t="s">
        <v>76</v>
      </c>
      <c r="D11" s="3" t="s">
        <v>77</v>
      </c>
      <c r="E11" s="3">
        <v>200</v>
      </c>
      <c r="F11" s="3"/>
      <c r="G11" s="3"/>
      <c r="H11" s="3" t="s">
        <v>49</v>
      </c>
      <c r="I11" s="3"/>
      <c r="J11" s="3"/>
      <c r="L11" t="str">
        <f>C11&amp;" "&amp;D11&amp;" "&amp;IF(E11&lt;&gt;"","("&amp;E11&amp;")","")&amp;IF(C12&lt;&gt;"",",","")</f>
        <v>all_com_contents varchar (200),</v>
      </c>
    </row>
    <row r="12" spans="1:13" ht="12.95">
      <c r="A12" s="3">
        <v>3</v>
      </c>
      <c r="B12" s="3" t="s">
        <v>62</v>
      </c>
      <c r="C12" s="3" t="s">
        <v>78</v>
      </c>
      <c r="D12" s="3"/>
      <c r="E12" s="3"/>
      <c r="F12" s="3"/>
      <c r="G12" s="3"/>
      <c r="H12" s="3" t="s">
        <v>49</v>
      </c>
      <c r="I12" s="3"/>
      <c r="J12" s="3"/>
      <c r="L12" t="str">
        <f>C12&amp;" "&amp;D12&amp;" "&amp;IF(E12&lt;&gt;"","("&amp;E12&amp;")","")&amp;IF(C13&lt;&gt;"",",","")</f>
        <v>all_com_datetime  ,</v>
      </c>
    </row>
    <row r="13" spans="1:13" ht="27">
      <c r="A13" s="3">
        <v>4</v>
      </c>
      <c r="B13" s="55" t="s">
        <v>79</v>
      </c>
      <c r="C13" s="55" t="s">
        <v>80</v>
      </c>
      <c r="D13" s="55" t="s">
        <v>73</v>
      </c>
      <c r="E13" s="55"/>
      <c r="F13" s="55" t="s">
        <v>49</v>
      </c>
      <c r="G13" s="55" t="s">
        <v>49</v>
      </c>
      <c r="H13" s="55"/>
      <c r="I13" s="55"/>
      <c r="J13" s="56" t="s">
        <v>81</v>
      </c>
      <c r="L13" t="s">
        <v>82</v>
      </c>
    </row>
    <row r="14" spans="1:13" ht="12.9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3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3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83</v>
      </c>
    </row>
    <row r="21" spans="1:12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84</v>
      </c>
    </row>
    <row r="22" spans="1:12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">
        <v>85</v>
      </c>
    </row>
    <row r="23" spans="1:12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">
        <v>83</v>
      </c>
    </row>
    <row r="25" spans="1:12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">
        <v>84</v>
      </c>
    </row>
    <row r="26" spans="1:12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">
        <v>86</v>
      </c>
    </row>
    <row r="27" spans="1:12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2.95">
      <c r="L30" t="s">
        <v>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B14B-B3B2-4458-8326-B4346A4B1C48}">
  <dimension ref="A1:S30"/>
  <sheetViews>
    <sheetView topLeftCell="A20" workbookViewId="0">
      <selection activeCell="J6" sqref="J6"/>
    </sheetView>
  </sheetViews>
  <sheetFormatPr defaultRowHeight="13.5"/>
  <cols>
    <col min="2" max="2" width="28.3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43.25" bestFit="1" customWidth="1"/>
    <col min="12" max="12" width="15.125" bestFit="1" customWidth="1"/>
  </cols>
  <sheetData>
    <row r="1" spans="1:19" ht="18.95">
      <c r="A1" s="4" t="s">
        <v>20</v>
      </c>
    </row>
    <row r="2" spans="1:19" ht="12.95">
      <c r="B2" s="1" t="s">
        <v>1</v>
      </c>
      <c r="C2" s="2" t="s">
        <v>2</v>
      </c>
      <c r="D2" s="1" t="s">
        <v>3</v>
      </c>
      <c r="E2" s="40" t="s">
        <v>4</v>
      </c>
      <c r="H2" t="s">
        <v>88</v>
      </c>
    </row>
    <row r="3" spans="1:19" ht="12.95">
      <c r="B3" s="1" t="s">
        <v>5</v>
      </c>
      <c r="C3" s="2" t="s">
        <v>6</v>
      </c>
      <c r="D3" s="1" t="s">
        <v>7</v>
      </c>
      <c r="E3" s="41">
        <v>45457</v>
      </c>
      <c r="H3" t="s">
        <v>89</v>
      </c>
    </row>
    <row r="4" spans="1:19" ht="12.95">
      <c r="B4" s="1" t="s">
        <v>34</v>
      </c>
      <c r="C4" s="3" t="s">
        <v>20</v>
      </c>
      <c r="D4" s="1" t="s">
        <v>8</v>
      </c>
      <c r="E4" s="3"/>
      <c r="H4" t="s">
        <v>90</v>
      </c>
      <c r="P4" t="s">
        <v>91</v>
      </c>
      <c r="S4" t="s">
        <v>92</v>
      </c>
    </row>
    <row r="5" spans="1:19" ht="12.95">
      <c r="B5" s="1" t="s">
        <v>36</v>
      </c>
      <c r="C5" s="3" t="s">
        <v>21</v>
      </c>
      <c r="D5" s="1" t="s">
        <v>9</v>
      </c>
      <c r="E5" s="3"/>
      <c r="H5" t="s">
        <v>93</v>
      </c>
      <c r="P5" t="s">
        <v>94</v>
      </c>
    </row>
    <row r="6" spans="1:19">
      <c r="H6" t="s">
        <v>95</v>
      </c>
      <c r="P6" t="s">
        <v>96</v>
      </c>
    </row>
    <row r="9" spans="1:19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marker_com_fav (</v>
      </c>
    </row>
    <row r="10" spans="1:19">
      <c r="A10" s="3">
        <v>1</v>
      </c>
      <c r="B10" s="3" t="s">
        <v>97</v>
      </c>
      <c r="C10" s="3" t="s">
        <v>98</v>
      </c>
      <c r="D10" s="3" t="s">
        <v>73</v>
      </c>
      <c r="E10" s="3"/>
      <c r="F10" s="3" t="s">
        <v>49</v>
      </c>
      <c r="G10" s="3" t="s">
        <v>49</v>
      </c>
      <c r="H10" s="3"/>
      <c r="I10" s="3"/>
      <c r="J10" s="6" t="s">
        <v>99</v>
      </c>
      <c r="L10" t="str">
        <f>C10&amp;" "&amp;D10&amp;" "&amp;IF(E10&lt;&gt;"","("&amp;E10&amp;")","")&amp;IF(C11&lt;&gt;"",",","")</f>
        <v>marker_com_number integer ,</v>
      </c>
    </row>
    <row r="11" spans="1:19" ht="54">
      <c r="A11" s="3">
        <v>2</v>
      </c>
      <c r="B11" s="3" t="s">
        <v>51</v>
      </c>
      <c r="C11" s="3" t="s">
        <v>52</v>
      </c>
      <c r="D11" s="3" t="s">
        <v>48</v>
      </c>
      <c r="E11" s="3"/>
      <c r="F11" s="3"/>
      <c r="G11" s="3"/>
      <c r="H11" s="3" t="s">
        <v>49</v>
      </c>
      <c r="I11" s="3"/>
      <c r="J11" s="6" t="s">
        <v>100</v>
      </c>
      <c r="L11" t="str">
        <f>C11&amp;" "&amp;D11&amp;" "&amp;IF(E11&lt;&gt;"","("&amp;E11&amp;")","")&amp;IF(C12&lt;&gt;"",",","")</f>
        <v>user_id int ,</v>
      </c>
    </row>
    <row r="12" spans="1:19" ht="12.75" customHeight="1">
      <c r="A12" s="3">
        <v>3</v>
      </c>
      <c r="B12" s="10" t="s">
        <v>101</v>
      </c>
      <c r="C12" s="10" t="s">
        <v>102</v>
      </c>
      <c r="D12" s="10" t="s">
        <v>73</v>
      </c>
      <c r="E12" s="10"/>
      <c r="F12" s="10"/>
      <c r="G12" s="10"/>
      <c r="H12" s="10" t="s">
        <v>49</v>
      </c>
      <c r="I12" s="10"/>
      <c r="J12" s="10" t="s">
        <v>103</v>
      </c>
      <c r="L12" t="str">
        <f>C12&amp;" "&amp;D12&amp;" "&amp;IF(E12&lt;&gt;"","("&amp;E12&amp;")","")&amp;IF(C13&lt;&gt;"",",","")</f>
        <v>rec_com_fav_flag integer ,</v>
      </c>
    </row>
    <row r="13" spans="1:19" ht="40.5">
      <c r="A13" s="3">
        <v>4</v>
      </c>
      <c r="B13" s="3" t="s">
        <v>104</v>
      </c>
      <c r="C13" s="3" t="s">
        <v>105</v>
      </c>
      <c r="D13" s="3" t="s">
        <v>48</v>
      </c>
      <c r="E13" s="3"/>
      <c r="F13" s="3"/>
      <c r="G13" s="3"/>
      <c r="H13" s="3" t="s">
        <v>49</v>
      </c>
      <c r="I13" s="3"/>
      <c r="J13" s="6" t="s">
        <v>106</v>
      </c>
      <c r="L13" t="s">
        <v>107</v>
      </c>
    </row>
    <row r="14" spans="1:19" ht="12.9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M14">
        <v>1</v>
      </c>
    </row>
    <row r="15" spans="1:19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M15">
        <v>0</v>
      </c>
    </row>
    <row r="16" spans="1:19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M16">
        <v>1</v>
      </c>
    </row>
    <row r="17" spans="1:13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  <c r="M17">
        <v>1</v>
      </c>
    </row>
    <row r="18" spans="1:13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3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3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3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83</v>
      </c>
    </row>
    <row r="22" spans="1:13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">
        <v>108</v>
      </c>
    </row>
    <row r="23" spans="1:13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">
        <v>109</v>
      </c>
    </row>
    <row r="24" spans="1:13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3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">
        <v>83</v>
      </c>
    </row>
    <row r="26" spans="1:13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">
        <v>108</v>
      </c>
    </row>
    <row r="27" spans="1:13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">
        <v>110</v>
      </c>
    </row>
    <row r="28" spans="1:13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3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3" ht="12.95">
      <c r="L30" t="s">
        <v>87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22DE-45A1-47AF-A540-01184FE50C2B}">
  <dimension ref="A1:P81"/>
  <sheetViews>
    <sheetView topLeftCell="J23" workbookViewId="0">
      <selection activeCell="P31" sqref="P31:P3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2" max="12" width="15.125" bestFit="1" customWidth="1"/>
  </cols>
  <sheetData>
    <row r="1" spans="1:12" ht="18.95">
      <c r="A1" s="4" t="s">
        <v>24</v>
      </c>
    </row>
    <row r="2" spans="1:12" ht="12.95">
      <c r="B2" s="1" t="s">
        <v>1</v>
      </c>
      <c r="C2" s="2" t="s">
        <v>2</v>
      </c>
      <c r="D2" s="1" t="s">
        <v>3</v>
      </c>
      <c r="E2" s="40" t="s">
        <v>4</v>
      </c>
    </row>
    <row r="3" spans="1:12" ht="12.95">
      <c r="B3" s="1" t="s">
        <v>5</v>
      </c>
      <c r="C3" s="2" t="s">
        <v>6</v>
      </c>
      <c r="D3" s="1" t="s">
        <v>7</v>
      </c>
      <c r="E3" s="41">
        <v>45457</v>
      </c>
    </row>
    <row r="4" spans="1:12" ht="12.95">
      <c r="B4" s="1" t="s">
        <v>34</v>
      </c>
      <c r="C4" s="3" t="s">
        <v>24</v>
      </c>
      <c r="D4" s="1" t="s">
        <v>8</v>
      </c>
      <c r="E4" s="3"/>
    </row>
    <row r="5" spans="1:12" ht="12.95">
      <c r="B5" s="1" t="s">
        <v>36</v>
      </c>
      <c r="C5" s="3" t="s">
        <v>25</v>
      </c>
      <c r="D5" s="1" t="s">
        <v>9</v>
      </c>
      <c r="E5" s="3"/>
    </row>
    <row r="6" spans="1:12">
      <c r="I6" s="13" t="s">
        <v>111</v>
      </c>
    </row>
    <row r="9" spans="1:12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marker_rec (</v>
      </c>
    </row>
    <row r="10" spans="1:12">
      <c r="A10" s="3">
        <v>1</v>
      </c>
      <c r="B10" s="3" t="s">
        <v>112</v>
      </c>
      <c r="C10" s="3" t="s">
        <v>113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/>
      <c r="L10" t="str">
        <f>C10&amp;" "&amp;D10&amp;" "&amp;IF(E10&lt;&gt;"","("&amp;E10&amp;")","")&amp;IF(C11&lt;&gt;"",",","")</f>
        <v>marker_rec_number int ,</v>
      </c>
    </row>
    <row r="11" spans="1:12" ht="12.95">
      <c r="A11" s="3">
        <v>2</v>
      </c>
      <c r="B11" s="3" t="s">
        <v>51</v>
      </c>
      <c r="C11" s="3" t="s">
        <v>52</v>
      </c>
      <c r="D11" s="3" t="s">
        <v>48</v>
      </c>
      <c r="E11" s="3"/>
      <c r="F11" s="3"/>
      <c r="G11" s="3"/>
      <c r="H11" s="3" t="s">
        <v>49</v>
      </c>
      <c r="I11" s="3"/>
      <c r="J11" s="3" t="s">
        <v>53</v>
      </c>
      <c r="L11" t="str">
        <f>C11&amp;" "&amp;D11&amp;" "&amp;IF(E11&lt;&gt;"","("&amp;E11&amp;")","")&amp;IF(C12&lt;&gt;"",",","")</f>
        <v>user_id int ,</v>
      </c>
    </row>
    <row r="12" spans="1:12" ht="12.95">
      <c r="A12" s="3">
        <v>3</v>
      </c>
      <c r="B12" s="3" t="s">
        <v>114</v>
      </c>
      <c r="C12" s="3" t="s">
        <v>115</v>
      </c>
      <c r="D12" s="3" t="s">
        <v>48</v>
      </c>
      <c r="E12" s="3"/>
      <c r="F12" s="3"/>
      <c r="G12" s="3"/>
      <c r="H12" s="3" t="s">
        <v>49</v>
      </c>
      <c r="I12" s="3"/>
      <c r="J12" s="3" t="s">
        <v>116</v>
      </c>
      <c r="L12" t="str">
        <f>C12&amp;" "&amp;D12&amp;" "&amp;IF(E12&lt;&gt;"","("&amp;E12&amp;")","")&amp;IF(C18&lt;&gt;"",",","")</f>
        <v>marker_id int ,</v>
      </c>
    </row>
    <row r="13" spans="1:12" ht="12.95">
      <c r="A13" s="3">
        <v>4</v>
      </c>
      <c r="B13" s="3" t="s">
        <v>117</v>
      </c>
      <c r="C13" s="3" t="s">
        <v>118</v>
      </c>
      <c r="D13" s="3" t="s">
        <v>48</v>
      </c>
      <c r="E13" s="3">
        <v>1</v>
      </c>
      <c r="F13" s="3"/>
      <c r="G13" s="3"/>
      <c r="H13" s="3" t="s">
        <v>49</v>
      </c>
      <c r="I13" s="3"/>
      <c r="J13" s="3" t="s">
        <v>119</v>
      </c>
      <c r="L13" t="str">
        <f t="shared" ref="L13:M27" si="0">C13&amp;" "&amp;D13&amp;" "&amp;IF(E13&lt;&gt;"","("&amp;E13&amp;")","")&amp;IF(C14&lt;&gt;"",",","")</f>
        <v>flag_very_good int (1),</v>
      </c>
    </row>
    <row r="14" spans="1:12" ht="12.95">
      <c r="A14" s="3">
        <v>5</v>
      </c>
      <c r="B14" s="3" t="s">
        <v>120</v>
      </c>
      <c r="C14" s="3" t="s">
        <v>121</v>
      </c>
      <c r="D14" s="3" t="s">
        <v>48</v>
      </c>
      <c r="E14" s="3">
        <v>1</v>
      </c>
      <c r="F14" s="3"/>
      <c r="G14" s="3"/>
      <c r="H14" s="3" t="s">
        <v>49</v>
      </c>
      <c r="I14" s="3"/>
      <c r="J14" s="3" t="s">
        <v>122</v>
      </c>
      <c r="L14" t="str">
        <f t="shared" si="0"/>
        <v>flag_good int (1),</v>
      </c>
    </row>
    <row r="15" spans="1:12" ht="12.95">
      <c r="A15" s="3">
        <v>6</v>
      </c>
      <c r="B15" s="3" t="s">
        <v>123</v>
      </c>
      <c r="C15" s="3" t="s">
        <v>124</v>
      </c>
      <c r="D15" s="3" t="s">
        <v>48</v>
      </c>
      <c r="E15" s="3">
        <v>1</v>
      </c>
      <c r="F15" s="3"/>
      <c r="G15" s="3"/>
      <c r="H15" s="3" t="s">
        <v>49</v>
      </c>
      <c r="I15" s="3"/>
      <c r="J15" s="3" t="s">
        <v>125</v>
      </c>
      <c r="L15" t="str">
        <f t="shared" si="0"/>
        <v>flag_bad int (1),</v>
      </c>
    </row>
    <row r="16" spans="1:12" ht="12.95">
      <c r="A16" s="3">
        <v>7</v>
      </c>
      <c r="B16" s="3" t="s">
        <v>126</v>
      </c>
      <c r="C16" s="3" t="s">
        <v>127</v>
      </c>
      <c r="D16" s="3" t="s">
        <v>48</v>
      </c>
      <c r="E16" s="3">
        <v>1</v>
      </c>
      <c r="F16" s="3"/>
      <c r="G16" s="3"/>
      <c r="H16" s="3" t="s">
        <v>49</v>
      </c>
      <c r="I16" s="3"/>
      <c r="J16" s="3" t="s">
        <v>128</v>
      </c>
      <c r="L16" t="str">
        <f t="shared" si="0"/>
        <v>flag_very_bad int (1),</v>
      </c>
    </row>
    <row r="17" spans="1:16">
      <c r="A17" s="3">
        <v>8</v>
      </c>
      <c r="B17" s="14"/>
      <c r="C17" s="10" t="s">
        <v>129</v>
      </c>
      <c r="D17" s="10" t="s">
        <v>48</v>
      </c>
      <c r="E17" s="10"/>
      <c r="F17" s="10"/>
      <c r="G17" s="10"/>
      <c r="H17" s="10" t="s">
        <v>49</v>
      </c>
      <c r="I17" s="10"/>
      <c r="J17" s="10" t="s">
        <v>130</v>
      </c>
      <c r="L17" t="str">
        <f t="shared" si="0"/>
        <v>flag_miss int ,</v>
      </c>
    </row>
    <row r="18" spans="1:16" ht="12.95">
      <c r="A18" s="3">
        <v>9</v>
      </c>
      <c r="B18" s="3" t="s">
        <v>62</v>
      </c>
      <c r="C18" s="3" t="s">
        <v>131</v>
      </c>
      <c r="D18" s="3"/>
      <c r="E18" s="3"/>
      <c r="F18" s="3"/>
      <c r="G18" s="3"/>
      <c r="H18" s="3" t="s">
        <v>49</v>
      </c>
      <c r="I18" s="3"/>
      <c r="J18" s="3" t="s">
        <v>132</v>
      </c>
      <c r="L18" t="str">
        <f t="shared" si="0"/>
        <v xml:space="preserve">marker_Rec_Datetime  </v>
      </c>
    </row>
    <row r="19" spans="1:16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133</v>
      </c>
    </row>
    <row r="20" spans="1:16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6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6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6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6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6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6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6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6" ht="12.95">
      <c r="L28" t="s">
        <v>87</v>
      </c>
    </row>
    <row r="31" spans="1:16">
      <c r="B31" s="13" t="s">
        <v>134</v>
      </c>
      <c r="D31" t="s">
        <v>134</v>
      </c>
      <c r="L31" t="s">
        <v>135</v>
      </c>
      <c r="P31" s="59" t="s">
        <v>135</v>
      </c>
    </row>
    <row r="32" spans="1:16">
      <c r="B32" s="13" t="s">
        <v>136</v>
      </c>
      <c r="D32" t="s">
        <v>137</v>
      </c>
      <c r="L32" t="s">
        <v>138</v>
      </c>
      <c r="P32" s="59" t="s">
        <v>139</v>
      </c>
    </row>
    <row r="33" spans="2:16">
      <c r="B33" s="13" t="s">
        <v>140</v>
      </c>
      <c r="D33" t="s">
        <v>141</v>
      </c>
      <c r="L33" t="s">
        <v>142</v>
      </c>
      <c r="P33" s="59" t="s">
        <v>143</v>
      </c>
    </row>
    <row r="34" spans="2:16">
      <c r="B34" s="13"/>
      <c r="L34" t="s">
        <v>144</v>
      </c>
      <c r="P34" s="59" t="s">
        <v>145</v>
      </c>
    </row>
    <row r="35" spans="2:16">
      <c r="B35" s="13" t="s">
        <v>134</v>
      </c>
      <c r="D35" t="s">
        <v>134</v>
      </c>
      <c r="L35" t="s">
        <v>146</v>
      </c>
      <c r="P35" s="59" t="s">
        <v>147</v>
      </c>
    </row>
    <row r="36" spans="2:16">
      <c r="B36" s="13" t="s">
        <v>136</v>
      </c>
      <c r="D36" t="s">
        <v>136</v>
      </c>
      <c r="L36" t="s">
        <v>148</v>
      </c>
    </row>
    <row r="37" spans="2:16">
      <c r="B37" s="13" t="s">
        <v>149</v>
      </c>
      <c r="D37" t="s">
        <v>150</v>
      </c>
      <c r="L37" t="s">
        <v>147</v>
      </c>
    </row>
    <row r="38" spans="2:16">
      <c r="B38" s="13"/>
    </row>
    <row r="39" spans="2:16">
      <c r="B39" s="13" t="s">
        <v>134</v>
      </c>
      <c r="D39" t="s">
        <v>134</v>
      </c>
    </row>
    <row r="40" spans="2:16">
      <c r="B40" s="13" t="s">
        <v>136</v>
      </c>
      <c r="D40" t="s">
        <v>136</v>
      </c>
    </row>
    <row r="41" spans="2:16">
      <c r="B41" s="13" t="s">
        <v>151</v>
      </c>
      <c r="D41" t="s">
        <v>152</v>
      </c>
    </row>
    <row r="42" spans="2:16">
      <c r="B42" s="13"/>
    </row>
    <row r="43" spans="2:16">
      <c r="B43" s="13" t="s">
        <v>134</v>
      </c>
      <c r="D43" t="s">
        <v>134</v>
      </c>
    </row>
    <row r="44" spans="2:16">
      <c r="B44" s="13" t="s">
        <v>136</v>
      </c>
      <c r="D44" t="s">
        <v>136</v>
      </c>
    </row>
    <row r="45" spans="2:16">
      <c r="B45" s="13" t="s">
        <v>153</v>
      </c>
      <c r="D45" t="s">
        <v>154</v>
      </c>
    </row>
    <row r="46" spans="2:16">
      <c r="B46" s="13"/>
    </row>
    <row r="47" spans="2:16">
      <c r="B47" s="13" t="s">
        <v>134</v>
      </c>
      <c r="D47" t="s">
        <v>134</v>
      </c>
    </row>
    <row r="48" spans="2:16">
      <c r="B48" s="13" t="s">
        <v>136</v>
      </c>
      <c r="D48" t="s">
        <v>136</v>
      </c>
    </row>
    <row r="49" spans="1:5">
      <c r="B49" s="13" t="s">
        <v>155</v>
      </c>
      <c r="D49" t="s">
        <v>156</v>
      </c>
    </row>
    <row r="50" spans="1:5">
      <c r="B50" s="13"/>
    </row>
    <row r="51" spans="1:5">
      <c r="B51" s="13" t="s">
        <v>134</v>
      </c>
      <c r="D51" t="s">
        <v>134</v>
      </c>
    </row>
    <row r="52" spans="1:5">
      <c r="B52" s="13" t="s">
        <v>136</v>
      </c>
      <c r="D52" t="s">
        <v>136</v>
      </c>
    </row>
    <row r="53" spans="1:5">
      <c r="B53" s="13" t="s">
        <v>157</v>
      </c>
      <c r="D53" t="s">
        <v>152</v>
      </c>
    </row>
    <row r="57" spans="1:5">
      <c r="B57" t="s">
        <v>158</v>
      </c>
    </row>
    <row r="58" spans="1:5">
      <c r="B58" t="s">
        <v>159</v>
      </c>
    </row>
    <row r="60" spans="1:5">
      <c r="A60" t="s">
        <v>160</v>
      </c>
      <c r="B60" s="7" t="s">
        <v>161</v>
      </c>
      <c r="C60" t="s">
        <v>162</v>
      </c>
      <c r="E60" t="s">
        <v>163</v>
      </c>
    </row>
    <row r="61" spans="1:5">
      <c r="B61" t="s">
        <v>164</v>
      </c>
      <c r="C61" t="s">
        <v>165</v>
      </c>
      <c r="E61" t="s">
        <v>166</v>
      </c>
    </row>
    <row r="62" spans="1:5">
      <c r="B62" t="s">
        <v>167</v>
      </c>
      <c r="C62" t="s">
        <v>168</v>
      </c>
      <c r="E62" t="s">
        <v>169</v>
      </c>
    </row>
    <row r="63" spans="1:5">
      <c r="C63" t="s">
        <v>170</v>
      </c>
      <c r="E63" t="s">
        <v>171</v>
      </c>
    </row>
    <row r="64" spans="1:5">
      <c r="E64" t="s">
        <v>172</v>
      </c>
    </row>
    <row r="65" spans="2:5">
      <c r="E65" t="s">
        <v>173</v>
      </c>
    </row>
    <row r="67" spans="2:5">
      <c r="B67" t="s">
        <v>174</v>
      </c>
    </row>
    <row r="68" spans="2:5">
      <c r="B68" t="s">
        <v>175</v>
      </c>
    </row>
    <row r="69" spans="2:5">
      <c r="B69" t="s">
        <v>176</v>
      </c>
    </row>
    <row r="71" spans="2:5">
      <c r="B71" t="s">
        <v>177</v>
      </c>
    </row>
    <row r="72" spans="2:5">
      <c r="B72" t="s">
        <v>166</v>
      </c>
    </row>
    <row r="73" spans="2:5">
      <c r="B73" t="s">
        <v>169</v>
      </c>
    </row>
    <row r="74" spans="2:5">
      <c r="B74" t="s">
        <v>178</v>
      </c>
    </row>
    <row r="75" spans="2:5">
      <c r="B75" t="s">
        <v>179</v>
      </c>
    </row>
    <row r="77" spans="2:5">
      <c r="B77" t="s">
        <v>180</v>
      </c>
    </row>
    <row r="78" spans="2:5">
      <c r="B78" t="s">
        <v>181</v>
      </c>
    </row>
    <row r="79" spans="2:5">
      <c r="B79" t="s">
        <v>166</v>
      </c>
    </row>
    <row r="80" spans="2:5">
      <c r="B80" t="s">
        <v>169</v>
      </c>
    </row>
    <row r="81" spans="2:2">
      <c r="B81" t="s">
        <v>182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AE41-3419-461B-A431-789D06B1951B}">
  <dimension ref="A1:L30"/>
  <sheetViews>
    <sheetView topLeftCell="A2" workbookViewId="0">
      <selection activeCell="H13" sqref="H13"/>
    </sheetView>
  </sheetViews>
  <sheetFormatPr defaultRowHeight="13.5"/>
  <cols>
    <col min="2" max="2" width="21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2" max="12" width="15.125" bestFit="1" customWidth="1"/>
  </cols>
  <sheetData>
    <row r="1" spans="1:12" ht="18.95">
      <c r="A1" s="4" t="s">
        <v>22</v>
      </c>
    </row>
    <row r="2" spans="1:12" ht="12.95">
      <c r="B2" s="1" t="s">
        <v>1</v>
      </c>
      <c r="C2" s="2" t="s">
        <v>2</v>
      </c>
      <c r="D2" s="1" t="s">
        <v>3</v>
      </c>
      <c r="E2" s="40" t="s">
        <v>4</v>
      </c>
    </row>
    <row r="3" spans="1:12" ht="12.95">
      <c r="B3" s="1" t="s">
        <v>5</v>
      </c>
      <c r="C3" s="2" t="s">
        <v>6</v>
      </c>
      <c r="D3" s="1" t="s">
        <v>7</v>
      </c>
      <c r="E3" s="41">
        <v>45457</v>
      </c>
    </row>
    <row r="4" spans="1:12" ht="12.95">
      <c r="B4" s="1" t="s">
        <v>34</v>
      </c>
      <c r="C4" s="3" t="s">
        <v>22</v>
      </c>
      <c r="D4" s="1" t="s">
        <v>8</v>
      </c>
      <c r="E4" s="3"/>
    </row>
    <row r="5" spans="1:12" ht="12.95">
      <c r="B5" s="1" t="s">
        <v>36</v>
      </c>
      <c r="C5" s="3" t="s">
        <v>23</v>
      </c>
      <c r="D5" s="1" t="s">
        <v>9</v>
      </c>
      <c r="E5" s="3"/>
    </row>
    <row r="9" spans="1:12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marker_com (</v>
      </c>
    </row>
    <row r="10" spans="1:12" ht="12.95">
      <c r="A10" s="3">
        <v>1</v>
      </c>
      <c r="B10" s="3" t="s">
        <v>104</v>
      </c>
      <c r="C10" s="3" t="s">
        <v>105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/>
      <c r="L10" t="str">
        <f>C10&amp;" "&amp;D10&amp;" "&amp;IF(E10&lt;&gt;"","("&amp;E10&amp;")","")&amp;IF(C11&lt;&gt;"",",","")</f>
        <v>marker_com_id int ,</v>
      </c>
    </row>
    <row r="11" spans="1:12" ht="12.95">
      <c r="A11" s="3">
        <v>2</v>
      </c>
      <c r="B11" s="3" t="s">
        <v>183</v>
      </c>
      <c r="C11" s="3" t="s">
        <v>184</v>
      </c>
      <c r="D11" s="3" t="s">
        <v>77</v>
      </c>
      <c r="E11" s="3">
        <v>200</v>
      </c>
      <c r="F11" s="3"/>
      <c r="G11" s="3"/>
      <c r="H11" s="3" t="s">
        <v>49</v>
      </c>
      <c r="I11" s="3"/>
      <c r="J11" s="3" t="s">
        <v>185</v>
      </c>
      <c r="L11" t="str">
        <f>C11&amp;" "&amp;D11&amp;" "&amp;IF(E11&lt;&gt;"","("&amp;E11&amp;")","")&amp;IF(C12&lt;&gt;"",",","")</f>
        <v>marker_com_contents varchar (200),</v>
      </c>
    </row>
    <row r="12" spans="1:12" ht="12.95">
      <c r="A12" s="3">
        <v>3</v>
      </c>
      <c r="B12" s="3" t="s">
        <v>114</v>
      </c>
      <c r="C12" s="3" t="s">
        <v>115</v>
      </c>
      <c r="D12" s="3" t="s">
        <v>48</v>
      </c>
      <c r="E12" s="3"/>
      <c r="F12" s="3"/>
      <c r="G12" s="3"/>
      <c r="H12" s="3" t="s">
        <v>49</v>
      </c>
      <c r="I12" s="3"/>
      <c r="J12" s="3" t="s">
        <v>186</v>
      </c>
      <c r="L12" t="str">
        <f>C12&amp;" "&amp;D12&amp;" "&amp;IF(E12&lt;&gt;"","("&amp;E12&amp;")","")&amp;IF(C13&lt;&gt;"",",","")</f>
        <v>marker_id int ,</v>
      </c>
    </row>
    <row r="13" spans="1:12" ht="12.95">
      <c r="A13" s="3">
        <v>4</v>
      </c>
      <c r="B13" s="3" t="s">
        <v>62</v>
      </c>
      <c r="C13" s="3" t="s">
        <v>187</v>
      </c>
      <c r="D13" s="3" t="s">
        <v>64</v>
      </c>
      <c r="E13" s="3"/>
      <c r="F13" s="3"/>
      <c r="G13" s="3"/>
      <c r="H13" s="3" t="s">
        <v>49</v>
      </c>
      <c r="I13" s="3"/>
      <c r="J13" s="3"/>
      <c r="L13" t="str">
        <f>C13&amp;" "&amp;D13&amp;" "&amp;IF(E13&lt;&gt;"","("&amp;E13&amp;")","")&amp;IF(C14&lt;&gt;"",",","")</f>
        <v xml:space="preserve">marker_com_datetime date </v>
      </c>
    </row>
    <row r="14" spans="1:12" ht="12.9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188</v>
      </c>
    </row>
    <row r="15" spans="1:12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83</v>
      </c>
    </row>
    <row r="20" spans="1:12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189</v>
      </c>
    </row>
    <row r="21" spans="1:12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190</v>
      </c>
    </row>
    <row r="22" spans="1:12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">
        <v>83</v>
      </c>
    </row>
    <row r="24" spans="1:12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">
        <v>189</v>
      </c>
    </row>
    <row r="25" spans="1:12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">
        <v>191</v>
      </c>
    </row>
    <row r="26" spans="1:12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2.95">
      <c r="L30" t="s">
        <v>87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1B0F-8C8C-47DC-919F-18E0421D5784}">
  <dimension ref="A1:L48"/>
  <sheetViews>
    <sheetView topLeftCell="A6" workbookViewId="0">
      <selection activeCell="H13" sqref="H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51" bestFit="1" customWidth="1"/>
    <col min="12" max="12" width="15.125" bestFit="1" customWidth="1"/>
  </cols>
  <sheetData>
    <row r="1" spans="1:12" ht="18.95">
      <c r="A1" s="4" t="s">
        <v>26</v>
      </c>
    </row>
    <row r="2" spans="1:12" ht="12.95">
      <c r="B2" s="1" t="s">
        <v>1</v>
      </c>
      <c r="C2" s="2" t="s">
        <v>2</v>
      </c>
      <c r="D2" s="1" t="s">
        <v>3</v>
      </c>
      <c r="E2" s="40" t="s">
        <v>4</v>
      </c>
      <c r="I2" t="s">
        <v>192</v>
      </c>
    </row>
    <row r="3" spans="1:12" ht="12.95">
      <c r="B3" s="1" t="s">
        <v>5</v>
      </c>
      <c r="C3" s="2" t="s">
        <v>6</v>
      </c>
      <c r="D3" s="1" t="s">
        <v>7</v>
      </c>
      <c r="E3" s="41">
        <v>45457</v>
      </c>
      <c r="I3" t="s">
        <v>193</v>
      </c>
    </row>
    <row r="4" spans="1:12" ht="12.95">
      <c r="B4" s="1" t="s">
        <v>34</v>
      </c>
      <c r="C4" s="3" t="s">
        <v>26</v>
      </c>
      <c r="D4" s="1" t="s">
        <v>8</v>
      </c>
      <c r="E4" s="3"/>
      <c r="I4" t="s">
        <v>194</v>
      </c>
    </row>
    <row r="5" spans="1:12" ht="12.95">
      <c r="B5" s="1" t="s">
        <v>36</v>
      </c>
      <c r="C5" s="3" t="s">
        <v>27</v>
      </c>
      <c r="D5" s="1" t="s">
        <v>9</v>
      </c>
      <c r="E5" s="3"/>
      <c r="I5" t="s">
        <v>195</v>
      </c>
    </row>
    <row r="9" spans="1:12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marker (</v>
      </c>
    </row>
    <row r="10" spans="1:12" ht="12.95">
      <c r="A10" s="3">
        <v>1</v>
      </c>
      <c r="B10" s="3" t="s">
        <v>114</v>
      </c>
      <c r="C10" s="3" t="s">
        <v>115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/>
      <c r="L10" t="str">
        <f>C10&amp;" "&amp;D10&amp;" "&amp;IF(E10&lt;&gt;"","("&amp;E10&amp;")","")&amp;IF(C11&lt;&gt;"",",","")</f>
        <v>marker_id int ,</v>
      </c>
    </row>
    <row r="11" spans="1:12" ht="12.95">
      <c r="A11" s="3">
        <v>2</v>
      </c>
      <c r="B11" s="3" t="s">
        <v>196</v>
      </c>
      <c r="C11" s="3" t="s">
        <v>197</v>
      </c>
      <c r="D11" s="3" t="s">
        <v>77</v>
      </c>
      <c r="E11" s="3">
        <v>30</v>
      </c>
      <c r="F11" s="3"/>
      <c r="G11" s="3"/>
      <c r="H11" s="3" t="s">
        <v>49</v>
      </c>
      <c r="I11" s="3"/>
      <c r="J11" s="3" t="s">
        <v>198</v>
      </c>
      <c r="L11" t="str">
        <f>C11&amp;" "&amp;D11&amp;" "&amp;IF(E11&lt;&gt;"","("&amp;E11&amp;")","")&amp;IF(C12&lt;&gt;"",",","")</f>
        <v>marker_contents varchar (30),</v>
      </c>
    </row>
    <row r="12" spans="1:12" ht="12.95">
      <c r="A12" s="3">
        <v>3</v>
      </c>
      <c r="B12" s="3" t="s">
        <v>79</v>
      </c>
      <c r="C12" s="3" t="s">
        <v>80</v>
      </c>
      <c r="D12" s="3" t="s">
        <v>48</v>
      </c>
      <c r="E12" s="3"/>
      <c r="F12" s="3"/>
      <c r="G12" s="3"/>
      <c r="H12" s="3" t="s">
        <v>49</v>
      </c>
      <c r="I12" s="3"/>
      <c r="J12" s="3" t="s">
        <v>199</v>
      </c>
      <c r="L12" t="str">
        <f>C12&amp;" "&amp;D12&amp;" "&amp;IF(E12&lt;&gt;"","("&amp;E12&amp;")","")&amp;IF(C13&lt;&gt;"",",","")</f>
        <v>board_id int ,</v>
      </c>
    </row>
    <row r="13" spans="1:12" ht="12.95">
      <c r="A13" s="3">
        <v>4</v>
      </c>
      <c r="B13" s="3" t="s">
        <v>62</v>
      </c>
      <c r="C13" s="3" t="s">
        <v>200</v>
      </c>
      <c r="D13" s="3" t="s">
        <v>64</v>
      </c>
      <c r="E13" s="3"/>
      <c r="F13" s="3"/>
      <c r="G13" s="3"/>
      <c r="H13" s="3" t="s">
        <v>49</v>
      </c>
      <c r="I13" s="3"/>
      <c r="J13" s="3"/>
      <c r="L13" t="str">
        <f>C13&amp;" "&amp;D13&amp;" "&amp;IF(E13&lt;&gt;"","("&amp;E13&amp;")","")&amp;IF(C14&lt;&gt;"",",","")</f>
        <v xml:space="preserve">marker_datetime date </v>
      </c>
    </row>
    <row r="14" spans="1:12" ht="12.9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201</v>
      </c>
    </row>
    <row r="15" spans="1:12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2.95">
      <c r="L30" t="s">
        <v>87</v>
      </c>
    </row>
    <row r="32" spans="1:12">
      <c r="B32" t="s">
        <v>83</v>
      </c>
    </row>
    <row r="33" spans="2:2">
      <c r="B33" t="s">
        <v>202</v>
      </c>
    </row>
    <row r="34" spans="2:2">
      <c r="B34" t="s">
        <v>203</v>
      </c>
    </row>
    <row r="36" spans="2:2">
      <c r="B36" t="s">
        <v>83</v>
      </c>
    </row>
    <row r="37" spans="2:2">
      <c r="B37" t="s">
        <v>202</v>
      </c>
    </row>
    <row r="38" spans="2:2">
      <c r="B38" t="s">
        <v>204</v>
      </c>
    </row>
    <row r="43" spans="2:2">
      <c r="B43" t="s">
        <v>205</v>
      </c>
    </row>
    <row r="44" spans="2:2">
      <c r="B44" t="s">
        <v>206</v>
      </c>
    </row>
    <row r="45" spans="2:2">
      <c r="B45" t="s">
        <v>207</v>
      </c>
    </row>
    <row r="46" spans="2:2">
      <c r="B46" t="s">
        <v>208</v>
      </c>
    </row>
    <row r="47" spans="2:2">
      <c r="B47" t="s">
        <v>201</v>
      </c>
    </row>
    <row r="48" spans="2:2">
      <c r="B48" t="s">
        <v>209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94BB-D32D-46C3-918D-70A78EEF34B7}">
  <dimension ref="A1:L30"/>
  <sheetViews>
    <sheetView topLeftCell="A2" workbookViewId="0">
      <selection activeCell="C12" sqref="C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customWidth="1"/>
    <col min="12" max="12" width="15.125" bestFit="1" customWidth="1"/>
  </cols>
  <sheetData>
    <row r="1" spans="1:12" ht="18.95">
      <c r="A1" s="4" t="s">
        <v>28</v>
      </c>
    </row>
    <row r="2" spans="1:12" ht="12.95">
      <c r="B2" s="1" t="s">
        <v>1</v>
      </c>
      <c r="C2" s="2" t="s">
        <v>2</v>
      </c>
      <c r="D2" s="1" t="s">
        <v>3</v>
      </c>
      <c r="E2" s="40" t="s">
        <v>4</v>
      </c>
    </row>
    <row r="3" spans="1:12" ht="12.95">
      <c r="B3" s="1" t="s">
        <v>5</v>
      </c>
      <c r="C3" s="2" t="s">
        <v>6</v>
      </c>
      <c r="D3" s="1" t="s">
        <v>7</v>
      </c>
      <c r="E3" s="41">
        <v>45457</v>
      </c>
      <c r="H3" t="s">
        <v>210</v>
      </c>
    </row>
    <row r="4" spans="1:12" ht="12.95">
      <c r="B4" s="1" t="s">
        <v>34</v>
      </c>
      <c r="C4" s="3" t="s">
        <v>28</v>
      </c>
      <c r="D4" s="1" t="s">
        <v>8</v>
      </c>
      <c r="E4" s="3"/>
      <c r="H4" t="s">
        <v>211</v>
      </c>
    </row>
    <row r="5" spans="1:12" ht="12.95">
      <c r="B5" s="1" t="s">
        <v>36</v>
      </c>
      <c r="C5" s="3" t="s">
        <v>29</v>
      </c>
      <c r="D5" s="1" t="s">
        <v>9</v>
      </c>
      <c r="E5" s="3"/>
    </row>
    <row r="9" spans="1:12" ht="12.95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black_board (</v>
      </c>
    </row>
    <row r="10" spans="1:12" ht="12.95">
      <c r="A10" s="3">
        <v>1</v>
      </c>
      <c r="B10" s="3" t="s">
        <v>79</v>
      </c>
      <c r="C10" s="3" t="s">
        <v>80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/>
      <c r="L10" t="str">
        <f>C10&amp;" "&amp;D10&amp;" "&amp;IF(E10&lt;&gt;"","("&amp;E10&amp;")","")&amp;IF(C11&lt;&gt;"",",","")</f>
        <v>board_id int ,</v>
      </c>
    </row>
    <row r="11" spans="1:12" ht="12.95">
      <c r="A11" s="3">
        <v>2</v>
      </c>
      <c r="B11" s="3" t="s">
        <v>62</v>
      </c>
      <c r="C11" s="3" t="s">
        <v>212</v>
      </c>
      <c r="D11" s="3" t="s">
        <v>213</v>
      </c>
      <c r="E11" s="3"/>
      <c r="F11" s="3"/>
      <c r="G11" s="3"/>
      <c r="H11" s="3" t="s">
        <v>49</v>
      </c>
      <c r="I11" s="3" t="s">
        <v>214</v>
      </c>
      <c r="J11" s="3" t="s">
        <v>215</v>
      </c>
      <c r="L11" t="str">
        <f>C11&amp;" "&amp;D11&amp;" "&amp;IF(E11&lt;&gt;"","("&amp;E11&amp;")","")&amp;IF(C12&lt;&gt;"",",","")</f>
        <v>board_date datetime ,</v>
      </c>
    </row>
    <row r="12" spans="1:12" ht="12.95">
      <c r="A12" s="3">
        <v>3</v>
      </c>
      <c r="B12" s="3" t="s">
        <v>216</v>
      </c>
      <c r="C12" s="3" t="s">
        <v>217</v>
      </c>
      <c r="D12" s="3" t="s">
        <v>77</v>
      </c>
      <c r="E12" s="3" t="s">
        <v>218</v>
      </c>
      <c r="F12" s="3"/>
      <c r="G12" s="3"/>
      <c r="H12" s="3" t="s">
        <v>49</v>
      </c>
      <c r="I12" s="3"/>
      <c r="J12" s="3"/>
      <c r="L12" t="str">
        <f>C12&amp;" "&amp;D12&amp;" "&amp;IF(E12&lt;&gt;"","("&amp;E12&amp;")","")&amp;IF(C13&lt;&gt;"",",","")</f>
        <v>board_contents varchar (max)</v>
      </c>
    </row>
    <row r="13" spans="1:12" ht="12.9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">
        <v>219</v>
      </c>
    </row>
    <row r="14" spans="1:12" ht="12.9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2.9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ht="12.9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ht="12.9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2.9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2.9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2.9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2.9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2.9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2.9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2.9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2.9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2.9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2.9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2.9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2.9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2.95">
      <c r="L30" t="s">
        <v>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1" sqref="C11"/>
    </sheetView>
  </sheetViews>
  <sheetFormatPr defaultRowHeight="12.95"/>
  <cols>
    <col min="2" max="2" width="16.62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2" max="12" width="96.875" customWidth="1"/>
  </cols>
  <sheetData>
    <row r="1" spans="1:12" ht="18.95">
      <c r="A1" s="4" t="s">
        <v>30</v>
      </c>
    </row>
    <row r="2" spans="1:12">
      <c r="B2" s="1" t="s">
        <v>1</v>
      </c>
      <c r="C2" s="2" t="s">
        <v>2</v>
      </c>
      <c r="D2" s="1" t="s">
        <v>3</v>
      </c>
      <c r="E2" s="40" t="s">
        <v>4</v>
      </c>
    </row>
    <row r="3" spans="1:12">
      <c r="B3" s="1" t="s">
        <v>5</v>
      </c>
      <c r="C3" s="2" t="s">
        <v>6</v>
      </c>
      <c r="D3" s="1" t="s">
        <v>7</v>
      </c>
      <c r="E3" s="41">
        <v>45457</v>
      </c>
    </row>
    <row r="4" spans="1:12">
      <c r="B4" s="1" t="s">
        <v>34</v>
      </c>
      <c r="C4" s="3" t="s">
        <v>30</v>
      </c>
      <c r="D4" s="1" t="s">
        <v>8</v>
      </c>
      <c r="E4" s="3"/>
    </row>
    <row r="5" spans="1:12" ht="13.5">
      <c r="B5" s="1" t="s">
        <v>36</v>
      </c>
      <c r="C5" s="3" t="s">
        <v>31</v>
      </c>
      <c r="D5" s="1" t="s">
        <v>9</v>
      </c>
      <c r="E5" s="3"/>
      <c r="I5" s="7"/>
      <c r="L5" t="s">
        <v>220</v>
      </c>
    </row>
    <row r="6" spans="1:12" ht="27">
      <c r="I6" s="7"/>
      <c r="L6" s="7" t="s">
        <v>221</v>
      </c>
    </row>
    <row r="9" spans="1:12">
      <c r="A9" s="1" t="s">
        <v>10</v>
      </c>
      <c r="B9" s="1" t="s">
        <v>11</v>
      </c>
      <c r="C9" s="1" t="s">
        <v>12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51</v>
      </c>
      <c r="C10" s="3" t="s">
        <v>222</v>
      </c>
      <c r="D10" s="3" t="s">
        <v>48</v>
      </c>
      <c r="E10" s="3"/>
      <c r="F10" s="3" t="s">
        <v>49</v>
      </c>
      <c r="G10" s="3" t="s">
        <v>49</v>
      </c>
      <c r="H10" s="3"/>
      <c r="I10" s="3"/>
      <c r="J10" s="3" t="s">
        <v>50</v>
      </c>
      <c r="L10" t="str">
        <f>C10&amp;" "&amp;D10&amp;" "&amp;IF(E10&lt;&gt;"","("&amp;E10&amp;")","")&amp;IF(C11&lt;&gt;"",",","")</f>
        <v>user_Id int ,</v>
      </c>
    </row>
    <row r="11" spans="1:12">
      <c r="A11" s="3">
        <v>2</v>
      </c>
      <c r="B11" s="3" t="s">
        <v>223</v>
      </c>
      <c r="C11" s="3" t="s">
        <v>224</v>
      </c>
      <c r="D11" s="3" t="s">
        <v>77</v>
      </c>
      <c r="E11" s="3">
        <v>100</v>
      </c>
      <c r="F11" s="3"/>
      <c r="G11" s="3"/>
      <c r="H11" s="3" t="s">
        <v>49</v>
      </c>
      <c r="I11" s="3"/>
      <c r="J11" s="3"/>
      <c r="L11" t="str">
        <f>C11&amp;" "&amp;D11&amp;" "&amp;IF(E11&lt;&gt;"","("&amp;E11&amp;")","")&amp;IF(C12&lt;&gt;"",",","")</f>
        <v>user_name varchar (100),</v>
      </c>
    </row>
    <row r="12" spans="1:12" ht="13.5">
      <c r="A12" s="3">
        <v>3</v>
      </c>
      <c r="B12" s="3" t="s">
        <v>225</v>
      </c>
      <c r="C12" s="3" t="s">
        <v>226</v>
      </c>
      <c r="D12" s="3" t="s">
        <v>77</v>
      </c>
      <c r="E12" s="3">
        <v>100</v>
      </c>
      <c r="F12" s="3"/>
      <c r="G12" s="3"/>
      <c r="H12" s="3" t="s">
        <v>49</v>
      </c>
      <c r="I12" s="3"/>
      <c r="J12" s="6"/>
      <c r="L12" t="str">
        <f>C12&amp;" "&amp;D12&amp;" "&amp;IF(E12&lt;&gt;"","("&amp;E12&amp;")","")&amp;IF(C13&lt;&gt;"",",","")</f>
        <v>mail varchar (100),</v>
      </c>
    </row>
    <row r="13" spans="1:12" ht="13.5">
      <c r="A13" s="3">
        <v>4</v>
      </c>
      <c r="B13" s="11" t="s">
        <v>227</v>
      </c>
      <c r="C13" s="11" t="s">
        <v>228</v>
      </c>
      <c r="D13" s="11" t="s">
        <v>77</v>
      </c>
      <c r="E13" s="11">
        <v>16</v>
      </c>
      <c r="F13" s="11"/>
      <c r="G13" s="11"/>
      <c r="H13" s="3" t="s">
        <v>49</v>
      </c>
      <c r="I13" s="11"/>
      <c r="J13" s="11"/>
      <c r="L13" t="str">
        <f>C13&amp;" "&amp;D13&amp;" "&amp;IF(E13&lt;&gt;"","("&amp;E13&amp;")","")&amp;IF(C14&lt;&gt;"",",","")</f>
        <v>pass varchar (16),</v>
      </c>
    </row>
    <row r="14" spans="1:12">
      <c r="A14" s="3">
        <v>5</v>
      </c>
      <c r="B14" s="42" t="s">
        <v>229</v>
      </c>
      <c r="C14" s="3" t="s">
        <v>230</v>
      </c>
      <c r="D14" s="3" t="s">
        <v>48</v>
      </c>
      <c r="E14" s="3">
        <v>1</v>
      </c>
      <c r="F14" s="3"/>
      <c r="G14" s="3"/>
      <c r="H14" s="3" t="s">
        <v>49</v>
      </c>
      <c r="I14" s="3"/>
      <c r="J14" s="3" t="s">
        <v>231</v>
      </c>
      <c r="L14" t="str">
        <f>C14&amp;" "&amp;D14&amp;" "&amp;IF(E14&lt;&gt;"","("&amp;E14&amp;")","")&amp;IF(C15&lt;&gt;"",",","")</f>
        <v>check_student int (1)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87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5" ma:contentTypeDescription="新しいドキュメントを作成します。" ma:contentTypeScope="" ma:versionID="c9bd33213bb40a395ce9a562ed64f1b1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ca336fbd8064b34f23c7aa18a46670f1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Props1.xml><?xml version="1.0" encoding="utf-8"?>
<ds:datastoreItem xmlns:ds="http://schemas.openxmlformats.org/officeDocument/2006/customXml" ds:itemID="{EEF9A202-484B-4F81-A282-D1CF7B902BA8}"/>
</file>

<file path=customXml/itemProps2.xml><?xml version="1.0" encoding="utf-8"?>
<ds:datastoreItem xmlns:ds="http://schemas.openxmlformats.org/officeDocument/2006/customXml" ds:itemID="{E38D7DDA-6216-4B56-B3D0-B207F9D5DF5D}"/>
</file>

<file path=customXml/itemProps3.xml><?xml version="1.0" encoding="utf-8"?>
<ds:datastoreItem xmlns:ds="http://schemas.openxmlformats.org/officeDocument/2006/customXml" ds:itemID="{3B2444B8-0E44-4FE6-857D-1AAD0525C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2024-06-27T03:54:35Z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