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8091AF29-15FF-4D9A-A2BC-7663C3CA92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5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<sst xmlns="http://schemas.openxmlformats.org/spreadsheetml/2006/main" count="475" uniqueCount="143">
  <si>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</si>
  <si>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</si>
  <si>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</si>
  <si>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</si>
  <si>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</si>
  <si>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</si>
  <si>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</si>
  <si>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</si>
  <si>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</si>
  <si>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</si>
  <si>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</si>
  <si>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</si>
  <si>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</si>
  <si>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</si>
  <si>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</si>
  <si>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</si>
  <si>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</si>
  <si>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</si>
  <si>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</si>
  <si>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</si>
  <si>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</si>
  <si>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</si>
  <si>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</si>
  <si>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</si>
  <si>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</si>
  <si>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</si>
  <si>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</si>
  <si>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</si>
  <si>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</si>
  <si>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</si>
  <si>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</si>
  <si>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</si>
  <si>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</si>
  <si>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</si>
  <si>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</si>
  <si>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</si>
  <si>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</si>
  <si>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</si>
  <si>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</si>
  <si>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</si>
  <si>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</si>
  <si>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</si>
  <si>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</si>
  <si>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</si>
  <si>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</si>
  <si>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</si>
  <si>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</si>
  <si>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</si>
  <si>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</si>
  <si>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</si>
  <si>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</si>
  <si>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</si>
  <si>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登録日</t>
    <rPh sb="0" eb="3">
      <t>トウロクビ</t>
    </rPh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</si>
  <si>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</si>
  <si>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</si>
  <si>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</si>
  <si>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</si>
  <si>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</si>
  <si>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</si>
  <si>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</si>
  <si>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</si>
  <si>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</si>
  <si>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</si>
  <si>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</si>
  <si>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</si>
  <si>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</si>
  <si>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</si>
  <si>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</si>
  <si>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</si>
  <si>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</si>
  <si>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</si>
  <si>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date</t>
    <phoneticPr fontId="1"/>
  </si>
  <si>
    <t>image</t>
    <phoneticPr fontId="1"/>
  </si>
  <si>
    <t>DATE</t>
    <phoneticPr fontId="1"/>
  </si>
  <si>
    <t>(CURRENT_DATE)</t>
    <phoneticPr fontId="1"/>
  </si>
  <si>
    <t>自動で日付を入力する</t>
    <rPh sb="0" eb="2">
      <t>ジドウ</t>
    </rPh>
    <rPh sb="3" eb="5">
      <t>ヒヅケ</t>
    </rPh>
    <rPh sb="6" eb="8">
      <t>ニュウリョク</t>
    </rPh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</si>
  <si>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</si>
  <si>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</si>
  <si>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</si>
  <si>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</si>
  <si>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</si>
  <si>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</si>
  <si>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</si>
  <si>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</si>
  <si>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</si>
  <si>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</si>
  <si>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</si>
  <si>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</si>
  <si>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</si>
  <si>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</si>
  <si>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</si>
  <si>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</si>
  <si>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</si>
  <si>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</si>
  <si>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</si>
  <si>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</si>
  <si>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</si>
  <si>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</si>
  <si>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</si>
  <si>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</si>
  <si>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</si>
  <si>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</si>
  <si>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</si>
  <si>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TIMESTAMP</t>
    <phoneticPr fontId="1"/>
  </si>
  <si>
    <t>送信日時</t>
    <rPh sb="0" eb="2">
      <t>ソウシン</t>
    </rPh>
    <rPh sb="2" eb="4">
      <t>ニチジ</t>
    </rPh>
    <phoneticPr fontId="1"/>
  </si>
  <si>
    <t>send_time</t>
    <phoneticPr fontId="1"/>
  </si>
  <si>
    <t>user_id_favorite</t>
    <phoneticPr fontId="1"/>
  </si>
  <si>
    <t>NOW()</t>
    <phoneticPr fontId="1"/>
  </si>
  <si>
    <t>自動で日時を入力する</t>
    <rPh sb="0" eb="2">
      <t>ジドウ</t>
    </rPh>
    <rPh sb="3" eb="5">
      <t>ニチジ</t>
    </rPh>
    <rPh sb="6" eb="8">
      <t>ニュウリョク</t>
    </rPh>
    <phoneticPr fontId="1"/>
  </si>
  <si>
    <t>Post_receive</t>
    <phoneticPr fontId="1"/>
  </si>
  <si>
    <t>Post</t>
    <phoneticPr fontId="1"/>
  </si>
  <si>
    <t>Favorite_user</t>
    <phoneticPr fontId="1"/>
  </si>
  <si>
    <t>Chat</t>
    <phoneticPr fontId="1"/>
  </si>
  <si>
    <t>Good</t>
    <phoneticPr fontId="1"/>
  </si>
  <si>
    <t>My_contents</t>
    <phoneticPr fontId="1"/>
  </si>
  <si>
    <t>Contents</t>
    <phoneticPr fontId="1"/>
  </si>
  <si>
    <t>User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</si>
  <si>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</si>
  <si>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</si>
  <si>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</si>
  <si>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</si>
  <si>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</si>
  <si>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レビューを投稿したユーザを指す</t>
    <rPh sb="5" eb="7">
      <t>トウコウ</t>
    </rPh>
    <rPh sb="13" eb="14">
      <t>サ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</si>
  <si>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</si>
  <si>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</si>
  <si>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</si>
  <si>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</si>
  <si>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</si>
  <si>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</si>
  <si>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タイトルは50字以内に限定する</t>
    <rPh sb="7" eb="10">
      <t>ジイナイ</t>
    </rPh>
    <rPh sb="11" eb="13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</si>
  <si>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</si>
  <si>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</si>
  <si>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</si>
  <si>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</si>
  <si>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</si>
  <si>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</si>
  <si>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</si>
  <si>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</si>
  <si>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プロフィール</t>
    <phoneticPr fontId="1"/>
  </si>
  <si>
    <t>profile</t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</si>
  <si>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</si>
  <si>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制作者</t>
    <rPh sb="0" eb="3">
      <t>セイサクシャ</t>
    </rPh>
    <phoneticPr fontId="1"/>
  </si>
  <si>
    <t>creator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</si>
</sst>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63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116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115</v>
      </c>
      <c r="E9" s="3" t="s">
        <v>28</v>
      </c>
      <c r="F9" s="3"/>
    </row>
    <row r="10" spans="1:6" x14ac:dyDescent="0.2">
      <c r="B10" s="3">
        <v>3</v>
      </c>
      <c r="C10" s="3" t="s">
        <v>59</v>
      </c>
      <c r="D10" s="3" t="s">
        <v>114</v>
      </c>
      <c r="E10" s="3" t="s">
        <v>28</v>
      </c>
      <c r="F10" s="3"/>
    </row>
    <row r="11" spans="1:6" x14ac:dyDescent="0.2">
      <c r="B11" s="3">
        <v>4</v>
      </c>
      <c r="C11" s="3" t="s">
        <v>60</v>
      </c>
      <c r="D11" s="3" t="s">
        <v>82</v>
      </c>
      <c r="E11" s="3" t="s">
        <v>28</v>
      </c>
      <c r="F11" s="3"/>
    </row>
    <row r="12" spans="1:6" x14ac:dyDescent="0.2">
      <c r="B12" s="3">
        <v>5</v>
      </c>
      <c r="C12" s="3" t="s">
        <v>51</v>
      </c>
      <c r="D12" s="3" t="s">
        <v>113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112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111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110</v>
      </c>
      <c r="E15" s="3" t="s">
        <v>28</v>
      </c>
      <c r="F15" s="3"/>
    </row>
    <row r="16" spans="1:6" x14ac:dyDescent="0.2">
      <c r="B16" s="3">
        <v>9</v>
      </c>
      <c r="C16" s="3" t="s">
        <v>61</v>
      </c>
      <c r="D16" s="3" t="s">
        <v>109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J12" sqref="J12"/>
    </sheetView>
  </sheetViews>
  <sheetFormatPr defaultRowHeight="13.2" x14ac:dyDescent="0.2"/>
  <cols>
    <col min="2" max="5" width="19.33203125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61</v>
      </c>
      <c r="D4" s="1" t="s">
        <v>4</v>
      </c>
      <c r="E4" s="3"/>
    </row>
    <row r="5" spans="1:12" x14ac:dyDescent="0.2">
      <c r="B5" s="1" t="s">
        <v>16</v>
      </c>
      <c r="C5" s="3" t="s">
        <v>109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101</v>
      </c>
      <c r="C10" s="3" t="s">
        <v>102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53</v>
      </c>
      <c r="D11" s="3" t="s">
        <v>43</v>
      </c>
      <c r="E11" s="3"/>
      <c r="F11" s="3"/>
      <c r="G11" s="3"/>
      <c r="H11" s="3" t="s">
        <v>42</v>
      </c>
      <c r="I11" s="3"/>
      <c r="J11" s="3" t="s">
        <v>124</v>
      </c>
      <c r="L11" t="str">
        <f>C11&amp;" "&amp;D11&amp;" "&amp;IF(E11&lt;&gt;"","("&amp;E11&amp;")","")&amp;IF(C13&lt;&gt;"",",","")</f>
        <v xml:space="preserve">user_id INTEGER </v>
      </c>
    </row>
    <row r="12" spans="1:12" x14ac:dyDescent="0.2">
      <c r="A12" s="3">
        <v>3</v>
      </c>
      <c r="B12" s="3" t="s">
        <v>94</v>
      </c>
      <c r="C12" s="3" t="s">
        <v>95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I18" sqref="I18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116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54</v>
      </c>
      <c r="C10" s="3" t="s">
        <v>35</v>
      </c>
      <c r="D10" s="3" t="s">
        <v>43</v>
      </c>
      <c r="E10" s="3"/>
      <c r="F10" s="3" t="s">
        <v>55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65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66</v>
      </c>
      <c r="C14" s="3" t="s">
        <v>64</v>
      </c>
      <c r="D14" s="6" t="s">
        <v>40</v>
      </c>
      <c r="E14" s="3">
        <v>100</v>
      </c>
      <c r="F14" s="3"/>
      <c r="G14" s="3"/>
      <c r="H14" s="3"/>
      <c r="I14" s="3"/>
      <c r="J14" s="3" t="s">
        <v>117</v>
      </c>
      <c r="L14" t="s">
        <v>47</v>
      </c>
    </row>
    <row r="15" spans="1:12" x14ac:dyDescent="0.2">
      <c r="A15" s="3">
        <v>6</v>
      </c>
      <c r="B15" s="3" t="s">
        <v>34</v>
      </c>
      <c r="C15" s="2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67</v>
      </c>
      <c r="L15" t="s">
        <v>46</v>
      </c>
    </row>
    <row r="16" spans="1:12" x14ac:dyDescent="0.2">
      <c r="A16" s="3">
        <v>7</v>
      </c>
      <c r="B16" s="3" t="s">
        <v>138</v>
      </c>
      <c r="C16" s="10" t="s">
        <v>139</v>
      </c>
      <c r="D16" s="3" t="s">
        <v>40</v>
      </c>
      <c r="E16" s="3">
        <v>200</v>
      </c>
      <c r="F16" s="3"/>
      <c r="G16" s="3"/>
      <c r="H16" s="3"/>
      <c r="I16" s="3"/>
      <c r="J16" s="3" t="s">
        <v>140</v>
      </c>
      <c r="L16" t="s">
        <v>47</v>
      </c>
    </row>
    <row r="17" spans="1:12" x14ac:dyDescent="0.2">
      <c r="A17" s="3">
        <v>8</v>
      </c>
      <c r="B17" s="3"/>
      <c r="C17" s="2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tabSelected="1" workbookViewId="0">
      <selection activeCell="C13" sqref="C13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16.1093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115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69</v>
      </c>
      <c r="C10" s="3" t="s">
        <v>78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129</v>
      </c>
      <c r="L11" t="str">
        <f>C11&amp;" "&amp;D11&amp;" "&amp;IF(E11&lt;&gt;"","("&amp;E11&amp;")","")&amp;IF(C13&lt;&gt;"",",","")</f>
        <v>title VARCHAR (50),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40</v>
      </c>
      <c r="E12" s="3">
        <v>10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creator VARCHAR (50),</v>
      </c>
    </row>
    <row r="13" spans="1:12" x14ac:dyDescent="0.2">
      <c r="A13" s="3">
        <v>4</v>
      </c>
      <c r="B13" s="3" t="s">
        <v>141</v>
      </c>
      <c r="C13" s="3" t="s">
        <v>142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68</v>
      </c>
      <c r="C14" s="3" t="s">
        <v>70</v>
      </c>
      <c r="D14" s="3" t="s">
        <v>40</v>
      </c>
      <c r="E14" s="3">
        <v>4</v>
      </c>
      <c r="F14" s="3"/>
      <c r="G14" s="3"/>
      <c r="H14" s="3" t="s">
        <v>42</v>
      </c>
      <c r="I14" s="3"/>
      <c r="J14" s="3" t="s">
        <v>118</v>
      </c>
      <c r="L14" t="e">
        <f>#REF!&amp;" "&amp;#REF!&amp;" "&amp;IF(#REF!&lt;&gt;"","("&amp;#REF!&amp;")","")&amp;IF(C16&lt;&gt;"",",","")</f>
        <v>#REF!</v>
      </c>
    </row>
    <row r="15" spans="1:12" x14ac:dyDescent="0.2">
      <c r="A15" s="3">
        <v>6</v>
      </c>
      <c r="B15" s="3" t="s">
        <v>56</v>
      </c>
      <c r="C15" s="3" t="s">
        <v>72</v>
      </c>
      <c r="D15" s="6" t="s">
        <v>40</v>
      </c>
      <c r="E15" s="3">
        <v>100</v>
      </c>
      <c r="F15" s="3"/>
      <c r="G15" s="3"/>
      <c r="H15" s="3"/>
      <c r="I15" s="3"/>
      <c r="J15" s="3" t="s">
        <v>117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52</v>
      </c>
      <c r="C16" s="3" t="s">
        <v>71</v>
      </c>
      <c r="D16" s="3" t="s">
        <v>73</v>
      </c>
      <c r="E16" s="3"/>
      <c r="F16" s="3"/>
      <c r="G16" s="3"/>
      <c r="H16" s="3" t="s">
        <v>42</v>
      </c>
      <c r="I16" s="7" t="s">
        <v>74</v>
      </c>
      <c r="J16" s="3" t="s">
        <v>75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4" sqref="I14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77</v>
      </c>
      <c r="C10" s="3" t="s">
        <v>76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69</v>
      </c>
      <c r="C11" s="3" t="s">
        <v>78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53</v>
      </c>
      <c r="D12" s="3" t="s">
        <v>43</v>
      </c>
      <c r="E12" s="3"/>
      <c r="F12" s="3"/>
      <c r="G12" s="3"/>
      <c r="H12" s="3" t="s">
        <v>42</v>
      </c>
      <c r="I12" s="3"/>
      <c r="J12" s="3" t="s">
        <v>125</v>
      </c>
      <c r="L12" t="str">
        <f>C12&amp;" "&amp;D12&amp;" "&amp;IF(E12&lt;&gt;"","("&amp;E12&amp;")","")&amp;IF(C13&lt;&gt;"",",","")</f>
        <v>user_id INTEGER ,</v>
      </c>
    </row>
    <row r="13" spans="1:12" ht="16.8" x14ac:dyDescent="0.2">
      <c r="A13" s="3">
        <v>4</v>
      </c>
      <c r="B13" s="3" t="s">
        <v>52</v>
      </c>
      <c r="C13" s="3" t="s">
        <v>71</v>
      </c>
      <c r="D13" s="3" t="s">
        <v>73</v>
      </c>
      <c r="E13" s="3"/>
      <c r="F13" s="3"/>
      <c r="G13" s="3"/>
      <c r="H13" s="3" t="s">
        <v>42</v>
      </c>
      <c r="I13" s="7" t="s">
        <v>74</v>
      </c>
      <c r="J13" s="3" t="s">
        <v>75</v>
      </c>
      <c r="L13" t="str">
        <f>C13&amp;" "&amp;D13&amp;" "&amp;IF(E13&lt;&gt;"","("&amp;E13&amp;")","")&amp;IF(C14&lt;&gt;"",",","")</f>
        <v>date DATE ,</v>
      </c>
    </row>
    <row r="14" spans="1:12" x14ac:dyDescent="0.2">
      <c r="A14" s="3">
        <v>5</v>
      </c>
      <c r="B14" s="3" t="s">
        <v>79</v>
      </c>
      <c r="C14" s="3" t="s">
        <v>80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81</v>
      </c>
      <c r="L14" t="str">
        <f>C14&amp;" "&amp;D14&amp;" "&amp;IF(E14&lt;&gt;"","("&amp;E14&amp;")","")&amp;IF(C15&lt;&gt;"",",","")</f>
        <v xml:space="preserve">status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J14" sqref="J14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82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83</v>
      </c>
      <c r="C10" s="3" t="s">
        <v>84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53</v>
      </c>
      <c r="D11" s="3" t="s">
        <v>43</v>
      </c>
      <c r="E11" s="3"/>
      <c r="F11" s="3"/>
      <c r="G11" s="3"/>
      <c r="H11" s="3" t="s">
        <v>42</v>
      </c>
      <c r="I11" s="3"/>
      <c r="J11" s="3" t="s">
        <v>122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77</v>
      </c>
      <c r="C12" s="3" t="s">
        <v>76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69</v>
      </c>
      <c r="C13" s="3" t="s">
        <v>78</v>
      </c>
      <c r="D13" s="8" t="s">
        <v>43</v>
      </c>
      <c r="E13" s="8"/>
      <c r="F13" s="8"/>
      <c r="G13" s="8"/>
      <c r="H13" s="8" t="s">
        <v>42</v>
      </c>
      <c r="I13" s="7"/>
      <c r="J13" s="8"/>
      <c r="L13" t="str">
        <f>C13&amp;" "&amp;D13&amp;" "&amp;IF(E13&lt;&gt;"","("&amp;E13&amp;")","")&amp;IF(C15&lt;&gt;"",",","")</f>
        <v>contents_id INTEGER ,</v>
      </c>
    </row>
    <row r="14" spans="1:12" x14ac:dyDescent="0.2">
      <c r="A14" s="3">
        <v>5</v>
      </c>
      <c r="B14" s="6" t="s">
        <v>48</v>
      </c>
      <c r="C14" s="6" t="s">
        <v>99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 t="s">
        <v>128</v>
      </c>
      <c r="L14" t="str">
        <f>C15&amp;" "&amp;D15&amp;" "&amp;IF(E15&lt;&gt;"","("&amp;E15&amp;")","")&amp;IF(C16&lt;&gt;"",",","")</f>
        <v>review VARCHAR (500),</v>
      </c>
    </row>
    <row r="15" spans="1:12" x14ac:dyDescent="0.2">
      <c r="A15" s="3">
        <v>6</v>
      </c>
      <c r="B15" s="3" t="s">
        <v>50</v>
      </c>
      <c r="C15" s="3" t="s">
        <v>62</v>
      </c>
      <c r="D15" s="6" t="s">
        <v>40</v>
      </c>
      <c r="E15" s="9">
        <v>500</v>
      </c>
      <c r="F15" s="9"/>
      <c r="G15" s="9"/>
      <c r="H15" s="9"/>
      <c r="I15" s="9"/>
      <c r="J15" s="9" t="s">
        <v>130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52</v>
      </c>
      <c r="C16" s="3" t="s">
        <v>71</v>
      </c>
      <c r="D16" s="3" t="s">
        <v>73</v>
      </c>
      <c r="E16" s="3"/>
      <c r="F16" s="3"/>
      <c r="G16" s="3"/>
      <c r="H16" s="3" t="s">
        <v>42</v>
      </c>
      <c r="I16" s="7" t="s">
        <v>74</v>
      </c>
      <c r="J16" s="3" t="s">
        <v>75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D26-1A13-48BD-A682-8C461CADC4C1}">
  <dimension ref="A1:L30"/>
  <sheetViews>
    <sheetView workbookViewId="0">
      <selection activeCell="J11" sqref="J11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113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83</v>
      </c>
      <c r="C10" s="3" t="s">
        <v>84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51</v>
      </c>
      <c r="C11" s="3" t="s">
        <v>58</v>
      </c>
      <c r="D11" s="3" t="s">
        <v>43</v>
      </c>
      <c r="E11" s="3"/>
      <c r="F11" s="3"/>
      <c r="G11" s="3"/>
      <c r="H11" s="3" t="s">
        <v>42</v>
      </c>
      <c r="I11" s="3">
        <v>0</v>
      </c>
      <c r="J11" s="3" t="s">
        <v>131</v>
      </c>
      <c r="L11" t="str">
        <f>C11&amp;" "&amp;D11&amp;" "&amp;IF(E11&lt;&gt;"","("&amp;E11&amp;")","")&amp;IF(C12&lt;&gt;"",",","")</f>
        <v xml:space="preserve">good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6.8" x14ac:dyDescent="0.2">
      <c r="A13" s="3">
        <v>4</v>
      </c>
      <c r="B13" s="3"/>
      <c r="C13" s="3"/>
      <c r="D13" s="3"/>
      <c r="E13" s="3"/>
      <c r="F13" s="3"/>
      <c r="G13" s="3"/>
      <c r="H13" s="3"/>
      <c r="I13" s="7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6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7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D17" sqref="D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3320312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112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90</v>
      </c>
      <c r="C10" s="3" t="s">
        <v>89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86</v>
      </c>
      <c r="C11" s="3" t="s">
        <v>91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87</v>
      </c>
      <c r="C12" s="3" t="s">
        <v>92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85</v>
      </c>
      <c r="C13" s="3" t="s">
        <v>88</v>
      </c>
      <c r="D13" s="3" t="s">
        <v>39</v>
      </c>
      <c r="E13" s="3">
        <v>500</v>
      </c>
      <c r="F13" s="3"/>
      <c r="G13" s="3"/>
      <c r="H13" s="3"/>
      <c r="I13" s="3"/>
      <c r="J13" s="3" t="s">
        <v>132</v>
      </c>
      <c r="L13" t="str">
        <f t="shared" si="0"/>
        <v>talk VARCHAR (500),</v>
      </c>
    </row>
    <row r="14" spans="1:12" x14ac:dyDescent="0.2">
      <c r="A14" s="3">
        <v>5</v>
      </c>
      <c r="B14" s="3" t="s">
        <v>56</v>
      </c>
      <c r="C14" s="3" t="s">
        <v>72</v>
      </c>
      <c r="D14" s="3" t="s">
        <v>39</v>
      </c>
      <c r="E14" s="3">
        <v>100</v>
      </c>
      <c r="F14" s="3"/>
      <c r="G14" s="3"/>
      <c r="H14" s="3"/>
      <c r="I14" s="3"/>
      <c r="J14" s="3" t="s">
        <v>121</v>
      </c>
      <c r="L14" t="str">
        <f t="shared" si="0"/>
        <v>image VARCHAR (100),</v>
      </c>
    </row>
    <row r="15" spans="1:12" ht="16.8" x14ac:dyDescent="0.2">
      <c r="A15" s="3">
        <v>6</v>
      </c>
      <c r="B15" s="3" t="s">
        <v>104</v>
      </c>
      <c r="C15" s="3" t="s">
        <v>105</v>
      </c>
      <c r="D15" s="3" t="s">
        <v>103</v>
      </c>
      <c r="E15" s="3"/>
      <c r="F15" s="3"/>
      <c r="G15" s="3"/>
      <c r="H15" s="3" t="s">
        <v>42</v>
      </c>
      <c r="I15" s="7" t="s">
        <v>107</v>
      </c>
      <c r="J15" s="3" t="s">
        <v>108</v>
      </c>
      <c r="L15" t="str">
        <f t="shared" si="0"/>
        <v>send_time TIMESTAMP ,</v>
      </c>
    </row>
    <row r="16" spans="1:12" x14ac:dyDescent="0.2">
      <c r="A16" s="3">
        <v>7</v>
      </c>
      <c r="B16" s="3" t="s">
        <v>136</v>
      </c>
      <c r="C16" s="3" t="s">
        <v>135</v>
      </c>
      <c r="D16" s="3" t="s">
        <v>43</v>
      </c>
      <c r="E16" s="3"/>
      <c r="F16" s="3"/>
      <c r="G16" s="3"/>
      <c r="H16" s="3" t="s">
        <v>42</v>
      </c>
      <c r="I16" s="3">
        <v>0</v>
      </c>
      <c r="J16" s="3" t="s">
        <v>137</v>
      </c>
      <c r="L16" t="str">
        <f t="shared" si="0"/>
        <v xml:space="preserve">check INTEGER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H13" sqref="H13"/>
    </sheetView>
  </sheetViews>
  <sheetFormatPr defaultRowHeight="13.2" x14ac:dyDescent="0.2"/>
  <cols>
    <col min="1" max="1" width="8.88671875" customWidth="1"/>
    <col min="2" max="5" width="19.33203125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111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53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119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93</v>
      </c>
      <c r="C11" s="3" t="s">
        <v>106</v>
      </c>
      <c r="D11" s="3" t="s">
        <v>43</v>
      </c>
      <c r="E11" s="3"/>
      <c r="F11" s="3"/>
      <c r="G11" s="3"/>
      <c r="H11" s="3" t="s">
        <v>42</v>
      </c>
      <c r="I11" s="3"/>
      <c r="J11" s="3" t="s">
        <v>120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J18" sqref="J18"/>
    </sheetView>
  </sheetViews>
  <sheetFormatPr defaultRowHeight="13.2" x14ac:dyDescent="0.2"/>
  <cols>
    <col min="2" max="5" width="19.33203125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57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110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53</v>
      </c>
      <c r="D11" s="3" t="s">
        <v>43</v>
      </c>
      <c r="E11" s="3"/>
      <c r="F11" s="3"/>
      <c r="G11" s="3"/>
      <c r="H11" s="3" t="s">
        <v>42</v>
      </c>
      <c r="J11" s="3" t="s">
        <v>123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99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128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98</v>
      </c>
      <c r="C13" s="3" t="s">
        <v>97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133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96</v>
      </c>
      <c r="C14" s="3" t="s">
        <v>100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134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2024-06-11T06:51:17Z</dcterms:modified>
</cp:coreProperties>
</file>