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1FED08F5-7F2A-49AF-AF3C-2BEB885617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6" l="1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</calcChain>
</file>

<file path=xl/sharedStrings.xml><?xml version="1.0" encoding="utf-8"?>
<sst xmlns="http://schemas.openxmlformats.org/spreadsheetml/2006/main" count="560" uniqueCount="155">
  <si>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</si>
  <si>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</si>
  <si>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</si>
  <si>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</si>
  <si>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</si>
  <si>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</si>
  <si>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</si>
  <si>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</si>
  <si>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</si>
  <si>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</si>
  <si>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</si>
  <si>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</si>
  <si>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</si>
  <si>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</si>
  <si>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</si>
  <si>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</si>
  <si>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</si>
  <si>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</si>
  <si>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</si>
  <si>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</si>
  <si>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</si>
  <si>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</si>
  <si>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</si>
  <si>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</si>
  <si>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</si>
  <si>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</si>
  <si>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</si>
  <si>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</si>
  <si>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</si>
  <si>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</si>
  <si>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</si>
  <si>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</si>
  <si>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</si>
  <si>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</si>
  <si>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</si>
  <si>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</si>
  <si>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</si>
  <si>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</si>
  <si>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</si>
  <si>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</si>
  <si>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</si>
  <si>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</si>
  <si>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</si>
  <si>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</si>
  <si>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</si>
  <si>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</si>
  <si>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</si>
  <si>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</si>
  <si>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</si>
  <si>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</si>
  <si>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</si>
  <si>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</si>
  <si>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</si>
  <si>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</si>
  <si>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</si>
  <si>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</si>
  <si>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</si>
  <si>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</si>
  <si>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</si>
  <si>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</si>
  <si>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</si>
  <si>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</si>
  <si>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</si>
  <si>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</si>
  <si>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</si>
  <si>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</si>
  <si>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</si>
  <si>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</si>
  <si>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</si>
  <si>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</si>
  <si>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</si>
  <si>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</si>
  <si>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</si>
  <si>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</si>
  <si>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</si>
  <si>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</si>
  <si>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</si>
  <si>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</si>
  <si>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</si>
  <si>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</si>
  <si>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</si>
  <si>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</si>
  <si>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</si>
  <si>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</si>
  <si>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</si>
  <si>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</si>
  <si>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</si>
  <si>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</si>
  <si>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</si>
  <si>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</si>
  <si>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</si>
  <si>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</si>
  <si>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</si>
  <si>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</si>
  <si>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</si>
  <si>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</si>
  <si>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</si>
  <si>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</si>
  <si>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</si>
  <si>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</si>
  <si>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</si>
  <si>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</si>
  <si>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</si>
  <si>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</si>
  <si>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</si>
  <si>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</si>
  <si>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</si>
  <si>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</si>
  <si>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</si>
  <si>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</si>
  <si>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</si>
  <si>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</si>
  <si>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</si>
  <si>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</si>
  <si>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</si>
  <si>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</si>
  <si>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</si>
  <si>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</si>
  <si>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</si>
  <si>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</si>
  <si>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</si>
  <si>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</si>
  <si>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</si>
  <si>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</si>
  <si>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</si>
  <si>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</si>
  <si>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</si>
  <si>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</si>
  <si>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</si>
  <si>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</si>
  <si>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</si>
  <si>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</si>
  <si>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</si>
  <si>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</si>
  <si>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</si>
  <si>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</si>
  <si>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</si>
  <si>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</si>
  <si>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</si>
  <si>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</si>
  <si>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</si>
  <si>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</si>
  <si>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</si>
  <si>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</si>
  <si>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</si>
  <si>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</si>
  <si>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</si>
  <si>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</si>
  <si>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</si>
  <si>
    <t>いいねID</t>
    <phoneticPr fontId="1"/>
  </si>
  <si>
    <t>good_id</t>
    <phoneticPr fontId="1"/>
  </si>
  <si>
    <t>登録日時</t>
    <phoneticPr fontId="1"/>
  </si>
  <si>
    <t>自分の気になる！</t>
    <rPh sb="0" eb="2">
      <t>ジブン</t>
    </rPh>
    <rPh sb="3" eb="4">
      <t>キ</t>
    </rPh>
    <phoneticPr fontId="1"/>
  </si>
  <si>
    <t>my_interest</t>
    <phoneticPr fontId="1"/>
  </si>
  <si>
    <t>自分が気になる！をつけたかどうか。1＝つけた、0＝つけてない</t>
    <rPh sb="0" eb="2">
      <t>ジブン</t>
    </rPh>
    <rPh sb="3" eb="4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</si>
</sst>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59</v>
      </c>
      <c r="F2" s="8" t="s">
        <v>143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133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134</v>
      </c>
      <c r="E9" s="3" t="s">
        <v>28</v>
      </c>
      <c r="F9" s="3"/>
    </row>
    <row r="10" spans="1:6" x14ac:dyDescent="0.2">
      <c r="B10" s="3">
        <v>3</v>
      </c>
      <c r="C10" s="3" t="s">
        <v>55</v>
      </c>
      <c r="D10" s="3" t="s">
        <v>135</v>
      </c>
      <c r="E10" s="3" t="s">
        <v>28</v>
      </c>
      <c r="F10" s="3"/>
    </row>
    <row r="11" spans="1:6" x14ac:dyDescent="0.2">
      <c r="B11" s="3">
        <v>4</v>
      </c>
      <c r="C11" s="3" t="s">
        <v>56</v>
      </c>
      <c r="D11" s="3" t="s">
        <v>58</v>
      </c>
      <c r="E11" s="3" t="s">
        <v>28</v>
      </c>
      <c r="F11" s="3"/>
    </row>
    <row r="12" spans="1:6" x14ac:dyDescent="0.2">
      <c r="B12" s="3">
        <v>5</v>
      </c>
      <c r="C12" s="3" t="s">
        <v>48</v>
      </c>
      <c r="D12" s="3" t="s">
        <v>54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136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137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138</v>
      </c>
      <c r="E15" s="3" t="s">
        <v>28</v>
      </c>
      <c r="F15" s="3"/>
    </row>
    <row r="16" spans="1:6" x14ac:dyDescent="0.2">
      <c r="B16" s="3">
        <v>9</v>
      </c>
      <c r="C16" s="3" t="s">
        <v>57</v>
      </c>
      <c r="D16" s="3" t="s">
        <v>139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zoomScale="82" zoomScaleNormal="82" workbookViewId="0">
      <selection activeCell="K34" sqref="K34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9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92</v>
      </c>
      <c r="C10" s="3" t="s">
        <v>93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49</v>
      </c>
      <c r="D11" s="3" t="s">
        <v>42</v>
      </c>
      <c r="E11" s="3"/>
      <c r="F11" s="3"/>
      <c r="G11" s="3"/>
      <c r="H11" s="3" t="s">
        <v>41</v>
      </c>
      <c r="I11" s="3"/>
      <c r="J11" s="3" t="s">
        <v>101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85</v>
      </c>
      <c r="C12" s="3" t="s">
        <v>86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post_id INTEGER ,</v>
      </c>
    </row>
    <row r="13" spans="1:12" x14ac:dyDescent="0.2">
      <c r="A13" s="3">
        <v>4</v>
      </c>
      <c r="B13" s="3" t="s">
        <v>152</v>
      </c>
      <c r="C13" s="3" t="s">
        <v>153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154</v>
      </c>
      <c r="L13" t="str">
        <f>C13&amp;" "&amp;D13&amp;" "&amp;IF(E13&lt;&gt;"","("&amp;E13&amp;")","")&amp;IF(C14&lt;&gt;"",",","")</f>
        <v>my_interest INTEGER ,</v>
      </c>
    </row>
    <row r="14" spans="1:12" x14ac:dyDescent="0.2">
      <c r="A14" s="3">
        <v>5</v>
      </c>
      <c r="B14" s="3" t="s">
        <v>127</v>
      </c>
      <c r="C14" s="3" t="s">
        <v>144</v>
      </c>
      <c r="D14" s="3" t="s">
        <v>126</v>
      </c>
      <c r="E14" s="3"/>
      <c r="F14" s="3"/>
      <c r="G14" s="3"/>
      <c r="H14" s="3" t="s">
        <v>41</v>
      </c>
      <c r="I14" s="3"/>
      <c r="J14" s="3" t="s">
        <v>132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128</v>
      </c>
      <c r="C15" s="3" t="s">
        <v>125</v>
      </c>
      <c r="D15" s="3" t="s">
        <v>126</v>
      </c>
      <c r="E15" s="3"/>
      <c r="F15" s="3"/>
      <c r="G15" s="3"/>
      <c r="H15" s="3" t="s">
        <v>41</v>
      </c>
      <c r="I15" s="3" t="s">
        <v>116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87" zoomScaleNormal="87" workbookViewId="0">
      <selection activeCell="L9" sqref="L9:L30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50</v>
      </c>
      <c r="C10" s="3" t="s">
        <v>35</v>
      </c>
      <c r="D10" s="3" t="s">
        <v>42</v>
      </c>
      <c r="E10" s="3"/>
      <c r="F10" s="3" t="s">
        <v>51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user_id INTEGER ,</v>
      </c>
    </row>
    <row r="11" spans="1:12" x14ac:dyDescent="0.2">
      <c r="A11" s="3">
        <v>2</v>
      </c>
      <c r="B11" s="3" t="s">
        <v>43</v>
      </c>
      <c r="C11" s="3" t="s">
        <v>61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pass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str">
        <f>C13&amp;" "&amp;D13&amp;" "&amp;IF(E13&lt;&gt;"","("&amp;E13&amp;")","")&amp;IF(C14&lt;&gt;"",",","")</f>
        <v>user_name  VARCHAR (20),</v>
      </c>
    </row>
    <row r="14" spans="1:12" x14ac:dyDescent="0.2">
      <c r="A14" s="3">
        <v>5</v>
      </c>
      <c r="B14" s="3" t="s">
        <v>62</v>
      </c>
      <c r="C14" s="3" t="s">
        <v>60</v>
      </c>
      <c r="D14" s="3" t="s">
        <v>39</v>
      </c>
      <c r="E14" s="3">
        <v>100</v>
      </c>
      <c r="F14" s="3"/>
      <c r="G14" s="3"/>
      <c r="H14" s="3"/>
      <c r="I14" s="3"/>
      <c r="J14" s="3" t="s">
        <v>95</v>
      </c>
      <c r="L14" t="str">
        <f>C14&amp;" "&amp;D14&amp;" "&amp;IF(E14&lt;&gt;"","("&amp;E14&amp;")","")&amp;IF(C15&lt;&gt;"",",","")</f>
        <v>icon VARCHAR (100),</v>
      </c>
    </row>
    <row r="15" spans="1:12" x14ac:dyDescent="0.2">
      <c r="A15" s="3">
        <v>6</v>
      </c>
      <c r="B15" s="3" t="s">
        <v>34</v>
      </c>
      <c r="C15" s="3" t="s">
        <v>146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63</v>
      </c>
      <c r="L15" t="str">
        <f t="shared" ref="L15:L29" si="0">C15&amp;" "&amp;D15&amp;" "&amp;IF(E15&lt;&gt;"","("&amp;E15&amp;")","")&amp;IF(C16&lt;&gt;"",",","")</f>
        <v>open_close INTEGER ,</v>
      </c>
    </row>
    <row r="16" spans="1:12" x14ac:dyDescent="0.2">
      <c r="A16" s="3">
        <v>7</v>
      </c>
      <c r="B16" s="3" t="s">
        <v>118</v>
      </c>
      <c r="C16" s="3" t="s">
        <v>119</v>
      </c>
      <c r="D16" s="3" t="s">
        <v>39</v>
      </c>
      <c r="E16" s="3">
        <v>200</v>
      </c>
      <c r="F16" s="3"/>
      <c r="G16" s="3"/>
      <c r="H16" s="3"/>
      <c r="I16" s="3"/>
      <c r="J16" s="3" t="s">
        <v>113</v>
      </c>
      <c r="L16" t="str">
        <f t="shared" si="0"/>
        <v>introduction VARCHAR (200),</v>
      </c>
    </row>
    <row r="17" spans="1:12" x14ac:dyDescent="0.2">
      <c r="A17" s="3">
        <v>8</v>
      </c>
      <c r="B17" s="3" t="s">
        <v>121</v>
      </c>
      <c r="C17" s="3" t="s">
        <v>120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115</v>
      </c>
      <c r="L17" t="str">
        <f t="shared" si="0"/>
        <v>flag INTEGER ,</v>
      </c>
    </row>
    <row r="18" spans="1:12" x14ac:dyDescent="0.2">
      <c r="A18" s="3">
        <v>9</v>
      </c>
      <c r="B18" s="3" t="s">
        <v>127</v>
      </c>
      <c r="C18" s="3" t="s">
        <v>124</v>
      </c>
      <c r="D18" s="3" t="s">
        <v>126</v>
      </c>
      <c r="E18" s="3"/>
      <c r="F18" s="3"/>
      <c r="G18" s="3"/>
      <c r="H18" s="3" t="s">
        <v>41</v>
      </c>
      <c r="I18" s="3"/>
      <c r="J18" s="3" t="s">
        <v>132</v>
      </c>
      <c r="L18" t="str">
        <f t="shared" si="0"/>
        <v>created_at TIMESTAMP ,</v>
      </c>
    </row>
    <row r="19" spans="1:12" x14ac:dyDescent="0.2">
      <c r="A19" s="3">
        <v>10</v>
      </c>
      <c r="B19" s="3" t="s">
        <v>128</v>
      </c>
      <c r="C19" s="3" t="s">
        <v>125</v>
      </c>
      <c r="D19" s="3" t="s">
        <v>126</v>
      </c>
      <c r="E19" s="3"/>
      <c r="F19" s="3"/>
      <c r="G19" s="3"/>
      <c r="H19" s="3" t="s">
        <v>41</v>
      </c>
      <c r="I19" s="3" t="s">
        <v>116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topLeftCell="A4" workbookViewId="0">
      <selection activeCell="O24" sqref="O24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65</v>
      </c>
      <c r="C10" s="3" t="s">
        <v>70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45</v>
      </c>
      <c r="C11" s="3" t="s">
        <v>46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141</v>
      </c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140</v>
      </c>
      <c r="C12" s="3" t="s">
        <v>142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141</v>
      </c>
      <c r="L12" t="str">
        <f>C12&amp;" "&amp;D12&amp;" "&amp;IF(E12&lt;&gt;"","("&amp;E12&amp;")","")&amp;IF(C13&lt;&gt;"",",","")</f>
        <v>ruby VARCHAR (50),</v>
      </c>
    </row>
    <row r="13" spans="1:12" x14ac:dyDescent="0.2">
      <c r="A13" s="3">
        <v>4</v>
      </c>
      <c r="B13" s="3" t="s">
        <v>103</v>
      </c>
      <c r="C13" s="3" t="s">
        <v>104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  <c r="L13" t="str">
        <f>C13&amp;" "&amp;D13&amp;" "&amp;IF(E13&lt;&gt;"","("&amp;E13&amp;")","")&amp;IF(C14&lt;&gt;"",",","")</f>
        <v>genre VARCHAR (10),</v>
      </c>
    </row>
    <row r="14" spans="1:12" x14ac:dyDescent="0.2">
      <c r="A14" s="3">
        <v>5</v>
      </c>
      <c r="B14" s="3" t="s">
        <v>117</v>
      </c>
      <c r="C14" s="3" t="s">
        <v>114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str">
        <f>C14&amp;" "&amp;D14&amp;" "&amp;IF(E14&lt;&gt;"","("&amp;E14&amp;")","")&amp;IF(C15&lt;&gt;"",",","")</f>
        <v>creator VARCHAR (50),</v>
      </c>
    </row>
    <row r="15" spans="1:12" x14ac:dyDescent="0.2">
      <c r="A15" s="3">
        <v>6</v>
      </c>
      <c r="B15" s="3" t="s">
        <v>64</v>
      </c>
      <c r="C15" s="3" t="s">
        <v>66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96</v>
      </c>
      <c r="L15" t="str">
        <f t="shared" ref="L15:L29" si="0">C15&amp;" "&amp;D15&amp;" "&amp;IF(E15&lt;&gt;"","("&amp;E15&amp;")","")&amp;IF(C16&lt;&gt;"",",","")</f>
        <v>year VARCHAR (4),</v>
      </c>
    </row>
    <row r="16" spans="1:12" x14ac:dyDescent="0.2">
      <c r="A16" s="3">
        <v>7</v>
      </c>
      <c r="B16" s="3" t="s">
        <v>52</v>
      </c>
      <c r="C16" s="3" t="s">
        <v>67</v>
      </c>
      <c r="D16" s="3" t="s">
        <v>39</v>
      </c>
      <c r="E16" s="3">
        <v>100</v>
      </c>
      <c r="F16" s="3"/>
      <c r="G16" s="3"/>
      <c r="H16" s="3"/>
      <c r="I16" s="3"/>
      <c r="J16" s="3" t="s">
        <v>95</v>
      </c>
      <c r="L16" t="str">
        <f t="shared" si="0"/>
        <v>image VARCHAR (100),</v>
      </c>
    </row>
    <row r="17" spans="1:12" x14ac:dyDescent="0.2">
      <c r="A17" s="3">
        <v>8</v>
      </c>
      <c r="B17" s="3" t="s">
        <v>127</v>
      </c>
      <c r="C17" s="3" t="s">
        <v>144</v>
      </c>
      <c r="D17" s="3" t="s">
        <v>126</v>
      </c>
      <c r="E17" s="3"/>
      <c r="F17" s="3"/>
      <c r="G17" s="3"/>
      <c r="H17" s="3" t="s">
        <v>41</v>
      </c>
      <c r="I17" s="3"/>
      <c r="J17" s="3" t="s">
        <v>132</v>
      </c>
      <c r="L17" t="str">
        <f t="shared" si="0"/>
        <v>created_at TIMESTAMP ,</v>
      </c>
    </row>
    <row r="18" spans="1:12" x14ac:dyDescent="0.2">
      <c r="A18" s="3">
        <v>9</v>
      </c>
      <c r="B18" s="3" t="s">
        <v>128</v>
      </c>
      <c r="C18" s="3" t="s">
        <v>125</v>
      </c>
      <c r="D18" s="3" t="s">
        <v>126</v>
      </c>
      <c r="E18" s="3"/>
      <c r="F18" s="3"/>
      <c r="G18" s="3"/>
      <c r="H18" s="3" t="s">
        <v>41</v>
      </c>
      <c r="I18" s="3" t="s">
        <v>116</v>
      </c>
      <c r="J18" s="3"/>
      <c r="L18" t="str">
        <f t="shared" si="0"/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topLeftCell="A3" workbookViewId="0">
      <selection activeCell="L9" sqref="L9:N30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55</v>
      </c>
      <c r="D4" s="1" t="s">
        <v>4</v>
      </c>
      <c r="E4" s="3"/>
    </row>
    <row r="5" spans="1:12" x14ac:dyDescent="0.2">
      <c r="B5" s="1" t="s">
        <v>16</v>
      </c>
      <c r="C5" s="3" t="s">
        <v>135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69</v>
      </c>
      <c r="C10" s="3" t="s">
        <v>68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65</v>
      </c>
      <c r="C11" s="3" t="s">
        <v>70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49</v>
      </c>
      <c r="D12" s="3" t="s">
        <v>42</v>
      </c>
      <c r="E12" s="3"/>
      <c r="F12" s="3"/>
      <c r="G12" s="3"/>
      <c r="H12" s="3" t="s">
        <v>41</v>
      </c>
      <c r="I12" s="3"/>
      <c r="J12" s="3" t="s">
        <v>102</v>
      </c>
      <c r="L12" t="str">
        <f>C12&amp;" "&amp;D12&amp;" "&amp;IF(E12&lt;&gt;"","("&amp;E12&amp;")","")&amp;IF(C13&lt;&gt;"",",","")</f>
        <v>user_id INTEGER ,</v>
      </c>
    </row>
    <row r="13" spans="1:12" x14ac:dyDescent="0.2">
      <c r="A13" s="3">
        <v>4</v>
      </c>
      <c r="B13" s="3" t="s">
        <v>71</v>
      </c>
      <c r="C13" s="3" t="s">
        <v>72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73</v>
      </c>
      <c r="L13" t="str">
        <f>C13&amp;" "&amp;D13&amp;" "&amp;IF(E13&lt;&gt;"","("&amp;E13&amp;")","")&amp;IF(C14&lt;&gt;"",",","")</f>
        <v>status INTEGER ,</v>
      </c>
    </row>
    <row r="14" spans="1:12" x14ac:dyDescent="0.2">
      <c r="A14" s="3">
        <v>5</v>
      </c>
      <c r="B14" s="3" t="s">
        <v>127</v>
      </c>
      <c r="C14" s="3" t="s">
        <v>124</v>
      </c>
      <c r="D14" s="3" t="s">
        <v>126</v>
      </c>
      <c r="E14" s="3"/>
      <c r="F14" s="3"/>
      <c r="G14" s="3"/>
      <c r="H14" s="3" t="s">
        <v>41</v>
      </c>
      <c r="I14" s="3"/>
      <c r="J14" s="3" t="s">
        <v>132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128</v>
      </c>
      <c r="C15" s="3" t="s">
        <v>125</v>
      </c>
      <c r="D15" s="3" t="s">
        <v>126</v>
      </c>
      <c r="E15" s="3"/>
      <c r="F15" s="3"/>
      <c r="G15" s="3"/>
      <c r="H15" s="3" t="s">
        <v>41</v>
      </c>
      <c r="I15" s="3" t="s">
        <v>116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zoomScale="68" zoomScaleNormal="68" workbookViewId="0">
      <selection activeCell="M38" sqref="M38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56</v>
      </c>
      <c r="D4" s="1" t="s">
        <v>4</v>
      </c>
      <c r="E4" s="3"/>
    </row>
    <row r="5" spans="1:12" x14ac:dyDescent="0.2">
      <c r="B5" s="1" t="s">
        <v>16</v>
      </c>
      <c r="C5" s="3" t="s">
        <v>58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74</v>
      </c>
      <c r="C10" s="3" t="s">
        <v>75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148</v>
      </c>
      <c r="C11" s="3" t="s">
        <v>147</v>
      </c>
      <c r="D11" s="3" t="s">
        <v>42</v>
      </c>
      <c r="E11" s="3"/>
      <c r="F11" s="3"/>
      <c r="G11" s="3"/>
      <c r="H11" s="3" t="s">
        <v>41</v>
      </c>
      <c r="I11" s="3"/>
      <c r="J11" s="3" t="s">
        <v>122</v>
      </c>
      <c r="L11" t="str">
        <f>C11&amp;" "&amp;D11&amp;" "&amp;IF(E11&lt;&gt;"","("&amp;E11&amp;")","")&amp;IF(C12&lt;&gt;"",",","")</f>
        <v>user_id_writer INTEGER ,</v>
      </c>
    </row>
    <row r="12" spans="1:12" ht="16.8" x14ac:dyDescent="0.2">
      <c r="A12" s="3">
        <v>3</v>
      </c>
      <c r="B12" s="3" t="s">
        <v>65</v>
      </c>
      <c r="C12" s="3" t="s">
        <v>70</v>
      </c>
      <c r="D12" s="7" t="s">
        <v>42</v>
      </c>
      <c r="E12" s="7"/>
      <c r="F12" s="7"/>
      <c r="G12" s="7"/>
      <c r="H12" s="7" t="s">
        <v>41</v>
      </c>
      <c r="I12" s="6"/>
      <c r="J12" s="3" t="s">
        <v>123</v>
      </c>
      <c r="L12" t="str">
        <f>C12&amp;" "&amp;D12&amp;" "&amp;IF(E12&lt;&gt;"","("&amp;E12&amp;")","")&amp;IF(C13&lt;&gt;"",",","")</f>
        <v>contents_id INTEGER ,</v>
      </c>
    </row>
    <row r="13" spans="1:12" x14ac:dyDescent="0.2">
      <c r="A13" s="3">
        <v>4</v>
      </c>
      <c r="B13" s="3" t="s">
        <v>45</v>
      </c>
      <c r="C13" s="3" t="s">
        <v>90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105</v>
      </c>
      <c r="L13" t="str">
        <f>C13&amp;" "&amp;D13&amp;" "&amp;IF(E13&lt;&gt;"","("&amp;E13&amp;")","")&amp;IF(C14&lt;&gt;"",",","")</f>
        <v>title VARCHAR (50),</v>
      </c>
    </row>
    <row r="14" spans="1:12" x14ac:dyDescent="0.2">
      <c r="A14" s="3">
        <v>5</v>
      </c>
      <c r="B14" s="3" t="s">
        <v>47</v>
      </c>
      <c r="C14" s="3" t="s">
        <v>58</v>
      </c>
      <c r="D14" s="3" t="s">
        <v>39</v>
      </c>
      <c r="E14" s="3">
        <v>500</v>
      </c>
      <c r="F14" s="3"/>
      <c r="G14" s="3"/>
      <c r="H14" s="3"/>
      <c r="I14" s="3"/>
      <c r="J14" s="3" t="s">
        <v>106</v>
      </c>
      <c r="L14" t="str">
        <f>C14&amp;" "&amp;D14&amp;" "&amp;IF(E14&lt;&gt;"","("&amp;E14&amp;")","")&amp;IF(C15&lt;&gt;"",",","")</f>
        <v>review VARCHAR (500),</v>
      </c>
    </row>
    <row r="15" spans="1:12" x14ac:dyDescent="0.2">
      <c r="A15" s="3">
        <v>6</v>
      </c>
      <c r="B15" s="3" t="s">
        <v>52</v>
      </c>
      <c r="C15" s="3" t="s">
        <v>67</v>
      </c>
      <c r="D15" s="3" t="s">
        <v>39</v>
      </c>
      <c r="E15" s="3">
        <v>100</v>
      </c>
      <c r="F15" s="3"/>
      <c r="G15" s="3"/>
      <c r="H15" s="3"/>
      <c r="I15" s="3"/>
      <c r="J15" s="3" t="s">
        <v>95</v>
      </c>
      <c r="L15" t="str">
        <f t="shared" ref="L15:L29" si="0">C15&amp;" "&amp;D15&amp;" "&amp;IF(E15&lt;&gt;"","("&amp;E15&amp;")","")&amp;IF(C16&lt;&gt;"",",","")</f>
        <v>image VARCHAR (100),</v>
      </c>
    </row>
    <row r="16" spans="1:12" x14ac:dyDescent="0.2">
      <c r="A16" s="3">
        <v>7</v>
      </c>
      <c r="B16" s="3" t="s">
        <v>127</v>
      </c>
      <c r="C16" s="3" t="s">
        <v>124</v>
      </c>
      <c r="D16" s="3" t="s">
        <v>126</v>
      </c>
      <c r="E16" s="3"/>
      <c r="F16" s="3"/>
      <c r="G16" s="3"/>
      <c r="H16" s="3" t="s">
        <v>41</v>
      </c>
      <c r="I16" s="3"/>
      <c r="J16" s="3" t="s">
        <v>132</v>
      </c>
      <c r="L16" t="str">
        <f t="shared" si="0"/>
        <v>created_at TIMESTAMP ,</v>
      </c>
    </row>
    <row r="17" spans="1:12" x14ac:dyDescent="0.2">
      <c r="A17" s="3">
        <v>8</v>
      </c>
      <c r="B17" s="3" t="s">
        <v>128</v>
      </c>
      <c r="C17" s="3" t="s">
        <v>125</v>
      </c>
      <c r="D17" s="3" t="s">
        <v>126</v>
      </c>
      <c r="E17" s="3"/>
      <c r="F17" s="3"/>
      <c r="G17" s="3"/>
      <c r="H17" s="3" t="s">
        <v>41</v>
      </c>
      <c r="I17" s="3" t="s">
        <v>116</v>
      </c>
      <c r="J17" s="3"/>
      <c r="L17" t="str">
        <f t="shared" si="0"/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topLeftCell="A3" workbookViewId="0">
      <selection activeCell="J31" sqref="J31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48</v>
      </c>
      <c r="D4" s="1" t="s">
        <v>4</v>
      </c>
      <c r="E4" s="3"/>
    </row>
    <row r="5" spans="1:12" x14ac:dyDescent="0.2">
      <c r="B5" s="1" t="s">
        <v>16</v>
      </c>
      <c r="C5" s="3" t="s">
        <v>54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149</v>
      </c>
      <c r="C10" s="3" t="s">
        <v>150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good_id INTEGER ,</v>
      </c>
    </row>
    <row r="11" spans="1:12" x14ac:dyDescent="0.2">
      <c r="A11" s="3">
        <v>2</v>
      </c>
      <c r="B11" s="3" t="s">
        <v>74</v>
      </c>
      <c r="C11" s="3" t="s">
        <v>75</v>
      </c>
      <c r="D11" s="3" t="s">
        <v>42</v>
      </c>
      <c r="E11" s="3"/>
      <c r="F11" s="3"/>
      <c r="G11" s="3"/>
      <c r="H11" s="3" t="s">
        <v>41</v>
      </c>
      <c r="I11" s="3"/>
      <c r="J11" s="3" t="s">
        <v>131</v>
      </c>
      <c r="L11" t="str">
        <f>C11&amp;" "&amp;D11&amp;" "&amp;IF(E11&lt;&gt;"","("&amp;E11&amp;")","")&amp;IF(C12&lt;&gt;"",",","")</f>
        <v>review_id INTEGER ,</v>
      </c>
    </row>
    <row r="12" spans="1:12" x14ac:dyDescent="0.2">
      <c r="A12" s="3">
        <v>3</v>
      </c>
      <c r="B12" s="3" t="s">
        <v>32</v>
      </c>
      <c r="C12" s="3" t="s">
        <v>49</v>
      </c>
      <c r="D12" s="3" t="s">
        <v>42</v>
      </c>
      <c r="E12" s="3"/>
      <c r="F12" s="3"/>
      <c r="G12" s="3"/>
      <c r="H12" s="3" t="s">
        <v>41</v>
      </c>
      <c r="I12" s="3"/>
      <c r="J12" s="3" t="s">
        <v>130</v>
      </c>
      <c r="L12" t="str">
        <f>C12&amp;" "&amp;D12&amp;" "&amp;IF(E12&lt;&gt;"","("&amp;E12&amp;")","")&amp;IF(C13&lt;&gt;"",",","")</f>
        <v>user_id INTEGER ,</v>
      </c>
    </row>
    <row r="13" spans="1:12" x14ac:dyDescent="0.2">
      <c r="A13" s="3">
        <v>4</v>
      </c>
      <c r="B13" s="3" t="s">
        <v>151</v>
      </c>
      <c r="C13" s="3" t="s">
        <v>144</v>
      </c>
      <c r="D13" s="3" t="s">
        <v>126</v>
      </c>
      <c r="E13" s="3"/>
      <c r="F13" s="3"/>
      <c r="G13" s="3"/>
      <c r="H13" s="3" t="s">
        <v>41</v>
      </c>
      <c r="I13" s="3"/>
      <c r="J13" s="3" t="s">
        <v>132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128</v>
      </c>
      <c r="C14" s="3" t="s">
        <v>145</v>
      </c>
      <c r="D14" s="3" t="s">
        <v>126</v>
      </c>
      <c r="E14" s="3"/>
      <c r="F14" s="3"/>
      <c r="G14" s="3"/>
      <c r="H14" s="3" t="s">
        <v>41</v>
      </c>
      <c r="I14" s="3" t="s">
        <v>116</v>
      </c>
      <c r="J14" s="3"/>
      <c r="L14" t="str">
        <f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zoomScale="76" zoomScaleNormal="76" workbookViewId="0">
      <selection activeCell="K35" sqref="K3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136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81</v>
      </c>
      <c r="C10" s="3" t="s">
        <v>80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77</v>
      </c>
      <c r="C11" s="3" t="s">
        <v>82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user_id_speaker INTEGER ,</v>
      </c>
    </row>
    <row r="12" spans="1:12" x14ac:dyDescent="0.2">
      <c r="A12" s="3">
        <v>3</v>
      </c>
      <c r="B12" s="3" t="s">
        <v>78</v>
      </c>
      <c r="C12" s="3" t="s">
        <v>83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user_id_listener INTEGER ,</v>
      </c>
    </row>
    <row r="13" spans="1:12" x14ac:dyDescent="0.2">
      <c r="A13" s="3">
        <v>4</v>
      </c>
      <c r="B13" s="3" t="s">
        <v>76</v>
      </c>
      <c r="C13" s="3" t="s">
        <v>79</v>
      </c>
      <c r="D13" s="3" t="s">
        <v>38</v>
      </c>
      <c r="E13" s="3">
        <v>500</v>
      </c>
      <c r="F13" s="3"/>
      <c r="G13" s="3"/>
      <c r="H13" s="3"/>
      <c r="I13" s="3"/>
      <c r="J13" s="3" t="s">
        <v>107</v>
      </c>
      <c r="L13" t="str">
        <f>C13&amp;" "&amp;D13&amp;" "&amp;IF(E13&lt;&gt;"","("&amp;E13&amp;")","")&amp;IF(C14&lt;&gt;"",",","")</f>
        <v>talk VARCHAR (500),</v>
      </c>
    </row>
    <row r="14" spans="1:12" x14ac:dyDescent="0.2">
      <c r="A14" s="3">
        <v>5</v>
      </c>
      <c r="B14" s="3" t="s">
        <v>52</v>
      </c>
      <c r="C14" s="3" t="s">
        <v>67</v>
      </c>
      <c r="D14" s="3" t="s">
        <v>38</v>
      </c>
      <c r="E14" s="3">
        <v>100</v>
      </c>
      <c r="F14" s="3"/>
      <c r="G14" s="3"/>
      <c r="H14" s="3"/>
      <c r="I14" s="3"/>
      <c r="J14" s="3" t="s">
        <v>99</v>
      </c>
      <c r="L14" t="str">
        <f>C14&amp;" "&amp;D14&amp;" "&amp;IF(E14&lt;&gt;"","("&amp;E14&amp;")","")&amp;IF(C15&lt;&gt;"",",","")</f>
        <v>image VARCHAR (100),</v>
      </c>
    </row>
    <row r="15" spans="1:12" x14ac:dyDescent="0.2">
      <c r="A15" s="3">
        <v>6</v>
      </c>
      <c r="B15" s="3" t="s">
        <v>111</v>
      </c>
      <c r="C15" s="3" t="s">
        <v>110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112</v>
      </c>
      <c r="L15" t="str">
        <f t="shared" ref="L15:L29" si="0">C15&amp;" "&amp;D15&amp;" "&amp;IF(E15&lt;&gt;"","("&amp;E15&amp;")","")&amp;IF(C16&lt;&gt;"",",","")</f>
        <v>check INTEGER ,</v>
      </c>
    </row>
    <row r="16" spans="1:12" x14ac:dyDescent="0.2">
      <c r="A16" s="3">
        <v>7</v>
      </c>
      <c r="B16" s="3" t="s">
        <v>127</v>
      </c>
      <c r="C16" s="3" t="s">
        <v>124</v>
      </c>
      <c r="D16" s="3" t="s">
        <v>126</v>
      </c>
      <c r="E16" s="3"/>
      <c r="F16" s="3"/>
      <c r="G16" s="3"/>
      <c r="H16" s="3" t="s">
        <v>41</v>
      </c>
      <c r="I16" s="3"/>
      <c r="J16" s="3" t="s">
        <v>132</v>
      </c>
      <c r="L16" t="str">
        <f t="shared" si="0"/>
        <v>created_at TIMESTAMP ,</v>
      </c>
    </row>
    <row r="17" spans="1:12" x14ac:dyDescent="0.2">
      <c r="A17" s="3">
        <v>8</v>
      </c>
      <c r="B17" s="3" t="s">
        <v>128</v>
      </c>
      <c r="C17" s="3" t="s">
        <v>125</v>
      </c>
      <c r="D17" s="3" t="s">
        <v>126</v>
      </c>
      <c r="E17" s="3"/>
      <c r="F17" s="3"/>
      <c r="G17" s="3"/>
      <c r="H17" s="3" t="s">
        <v>41</v>
      </c>
      <c r="I17" s="3" t="s">
        <v>116</v>
      </c>
      <c r="J17" s="3"/>
      <c r="L17" t="str">
        <f t="shared" si="0"/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zoomScale="86" zoomScaleNormal="86" workbookViewId="0">
      <selection activeCell="J31" sqref="J31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49</v>
      </c>
      <c r="D10" s="3" t="s">
        <v>42</v>
      </c>
      <c r="E10" s="3"/>
      <c r="F10" s="3" t="s">
        <v>41</v>
      </c>
      <c r="G10" s="3"/>
      <c r="H10" s="3" t="s">
        <v>41</v>
      </c>
      <c r="I10" s="3"/>
      <c r="J10" s="3" t="s">
        <v>97</v>
      </c>
      <c r="L10" t="str">
        <f>C10&amp;" "&amp;D10&amp;" "&amp;IF(E10&lt;&gt;"","("&amp;E10&amp;")","")&amp;IF(C11&lt;&gt;"",",","")</f>
        <v>user_id INTEGER ,</v>
      </c>
    </row>
    <row r="11" spans="1:12" x14ac:dyDescent="0.2">
      <c r="A11" s="3">
        <v>2</v>
      </c>
      <c r="B11" s="3" t="s">
        <v>84</v>
      </c>
      <c r="C11" s="3" t="s">
        <v>94</v>
      </c>
      <c r="D11" s="3" t="s">
        <v>42</v>
      </c>
      <c r="E11" s="3"/>
      <c r="F11" s="3"/>
      <c r="G11" s="3"/>
      <c r="H11" s="3" t="s">
        <v>41</v>
      </c>
      <c r="I11" s="3"/>
      <c r="J11" s="3" t="s">
        <v>98</v>
      </c>
      <c r="L11" t="str">
        <f>C11&amp;" "&amp;D11&amp;" "&amp;IF(E11&lt;&gt;"","("&amp;E11&amp;")","")&amp;IF(C12&lt;&gt;"",",","")</f>
        <v>user_id_favorite INTEGER ,</v>
      </c>
    </row>
    <row r="12" spans="1:12" x14ac:dyDescent="0.2">
      <c r="A12" s="3">
        <v>3</v>
      </c>
      <c r="B12" s="3" t="s">
        <v>127</v>
      </c>
      <c r="C12" s="3" t="s">
        <v>124</v>
      </c>
      <c r="D12" s="3" t="s">
        <v>126</v>
      </c>
      <c r="E12" s="3"/>
      <c r="F12" s="3"/>
      <c r="G12" s="3"/>
      <c r="H12" s="3" t="s">
        <v>41</v>
      </c>
      <c r="I12" s="3"/>
      <c r="J12" s="3" t="s">
        <v>132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128</v>
      </c>
      <c r="C13" s="3" t="s">
        <v>125</v>
      </c>
      <c r="D13" s="3" t="s">
        <v>126</v>
      </c>
      <c r="E13" s="3"/>
      <c r="F13" s="3"/>
      <c r="G13" s="3"/>
      <c r="H13" s="3" t="s">
        <v>41</v>
      </c>
      <c r="I13" s="3" t="s">
        <v>116</v>
      </c>
      <c r="J13" s="3"/>
      <c r="L13" t="str">
        <f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zoomScale="82" zoomScaleNormal="82" workbookViewId="0">
      <selection activeCell="M35" sqref="M35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85</v>
      </c>
      <c r="C10" s="3" t="s">
        <v>86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148</v>
      </c>
      <c r="C11" s="3" t="s">
        <v>147</v>
      </c>
      <c r="D11" s="3" t="s">
        <v>42</v>
      </c>
      <c r="E11" s="3"/>
      <c r="F11" s="3"/>
      <c r="G11" s="3"/>
      <c r="H11" s="3" t="s">
        <v>41</v>
      </c>
      <c r="J11" s="3" t="s">
        <v>100</v>
      </c>
      <c r="L11" t="str">
        <f>C11&amp;" "&amp;D11&amp;" "&amp;IF(E11&lt;&gt;"","("&amp;E11&amp;")","")&amp;IF(C12&lt;&gt;"",",","")</f>
        <v>user_id_writer INTEGER ,</v>
      </c>
    </row>
    <row r="12" spans="1:12" x14ac:dyDescent="0.2">
      <c r="A12" s="3">
        <v>3</v>
      </c>
      <c r="B12" s="3" t="s">
        <v>45</v>
      </c>
      <c r="C12" s="3" t="s">
        <v>90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105</v>
      </c>
      <c r="L12" t="str">
        <f>C12&amp;" "&amp;D12&amp;" "&amp;IF(E12&lt;&gt;"","("&amp;E12&amp;")","")&amp;IF(C13&lt;&gt;"",",","")</f>
        <v>title VARCHAR (50),</v>
      </c>
    </row>
    <row r="13" spans="1:12" x14ac:dyDescent="0.2">
      <c r="A13" s="3">
        <v>4</v>
      </c>
      <c r="B13" s="3" t="s">
        <v>89</v>
      </c>
      <c r="C13" s="3" t="s">
        <v>88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108</v>
      </c>
      <c r="L13" t="str">
        <f>C13&amp;" "&amp;D13&amp;" "&amp;IF(E13&lt;&gt;"","("&amp;E13&amp;")","")&amp;IF(C14&lt;&gt;"",",","")</f>
        <v>recommend VARCHAR (200),</v>
      </c>
    </row>
    <row r="14" spans="1:12" x14ac:dyDescent="0.2">
      <c r="A14" s="3">
        <v>5</v>
      </c>
      <c r="B14" s="3" t="s">
        <v>87</v>
      </c>
      <c r="C14" s="3" t="s">
        <v>91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109</v>
      </c>
      <c r="L14" t="str">
        <f>C14&amp;" "&amp;D14&amp;" "&amp;IF(E14&lt;&gt;"","("&amp;E14&amp;")","")&amp;IF(C15&lt;&gt;"",",","")</f>
        <v>interest INTEGER ,</v>
      </c>
    </row>
    <row r="15" spans="1:12" x14ac:dyDescent="0.2">
      <c r="A15" s="3">
        <v>6</v>
      </c>
      <c r="B15" s="3" t="s">
        <v>127</v>
      </c>
      <c r="C15" s="3" t="s">
        <v>144</v>
      </c>
      <c r="D15" s="3" t="s">
        <v>126</v>
      </c>
      <c r="E15" s="3"/>
      <c r="F15" s="3"/>
      <c r="G15" s="3"/>
      <c r="H15" s="3" t="s">
        <v>41</v>
      </c>
      <c r="I15" s="3"/>
      <c r="J15" s="3" t="s">
        <v>132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128</v>
      </c>
      <c r="C16" s="3" t="s">
        <v>125</v>
      </c>
      <c r="D16" s="3" t="s">
        <v>126</v>
      </c>
      <c r="E16" s="3"/>
      <c r="F16" s="3"/>
      <c r="G16" s="3"/>
      <c r="H16" s="3" t="s">
        <v>41</v>
      </c>
      <c r="I16" s="3" t="s">
        <v>116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筒井駿太</cp:lastModifiedBy>
  <dcterms:created xsi:type="dcterms:W3CDTF">2016-05-11T06:52:52Z</dcterms:created>
  <dcterms:modified xsi:type="dcterms:W3CDTF">2024-06-21T00:51:43Z</dcterms:modified>
</cp:coreProperties>
</file>