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14AFE238-87FE-4878-B73D-A8EA37CD5C04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7" l="1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<sst xmlns="http://schemas.openxmlformats.org/spreadsheetml/2006/main" count="563" uniqueCount="157">
  <si>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</si>
  <si>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</si>
  <si>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</si>
  <si>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</si>
  <si>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</si>
  <si>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</si>
  <si>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</si>
  <si>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</si>
  <si>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</si>
  <si>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</si>
  <si>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</si>
  <si>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</si>
  <si>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</si>
  <si>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</si>
  <si>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</si>
  <si>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</si>
  <si>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</si>
  <si>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</si>
  <si>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</si>
  <si>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</si>
  <si>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</si>
  <si>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</si>
  <si>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</si>
  <si>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</si>
  <si>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</si>
  <si>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</si>
  <si>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</si>
  <si>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</si>
  <si>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</si>
  <si>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</si>
  <si>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</si>
  <si>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</si>
  <si>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</si>
  <si>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</si>
  <si>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</si>
  <si>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</si>
  <si>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</si>
  <si>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</si>
  <si>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</si>
  <si>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</si>
  <si>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</si>
  <si>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</si>
  <si>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</si>
  <si>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</si>
  <si>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</si>
  <si>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</si>
  <si>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</si>
  <si>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</si>
  <si>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</si>
  <si>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</si>
  <si>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</si>
  <si>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</si>
  <si>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</si>
  <si>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</si>
  <si>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</si>
  <si>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</si>
  <si>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</si>
  <si>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</si>
  <si>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</si>
  <si>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</si>
  <si>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</si>
  <si>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</si>
  <si>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</si>
  <si>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</si>
  <si>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</si>
  <si>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</si>
  <si>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</si>
  <si>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</si>
  <si>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</si>
  <si>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</si>
  <si>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</si>
  <si>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</si>
  <si>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</si>
  <si>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</si>
  <si>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</si>
  <si>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</si>
  <si>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</si>
  <si>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</si>
  <si>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</si>
  <si>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</si>
  <si>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</si>
  <si>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</si>
  <si>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</si>
  <si>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</si>
  <si>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</si>
  <si>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</si>
  <si>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</si>
  <si>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</si>
  <si>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</si>
  <si>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</si>
  <si>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</si>
  <si>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</si>
  <si>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</si>
  <si>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</si>
  <si>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</si>
  <si>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</si>
  <si>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</si>
  <si>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</si>
  <si>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</si>
  <si>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</si>
  <si>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</si>
  <si>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</si>
  <si>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</si>
  <si>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</si>
  <si>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</si>
  <si>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</si>
  <si>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</si>
  <si>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</si>
  <si>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</si>
  <si>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</si>
  <si>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</si>
  <si>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</si>
  <si>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</si>
  <si>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</si>
  <si>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</si>
  <si>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</si>
  <si>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</si>
  <si>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</si>
  <si>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</si>
  <si>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</si>
  <si>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</si>
  <si>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</si>
  <si>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</si>
  <si>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</si>
  <si>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</si>
  <si>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</si>
  <si>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</si>
  <si>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</si>
  <si>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</si>
  <si>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</si>
  <si>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</si>
  <si>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</si>
  <si>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</si>
  <si>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</si>
  <si>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</si>
  <si>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</si>
  <si>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</si>
  <si>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</si>
  <si>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</si>
  <si>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</si>
  <si>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</si>
  <si>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</si>
  <si>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</si>
  <si>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</si>
  <si>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</si>
  <si>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</si>
  <si>
    <t>created_at</t>
    <phoneticPr fontId="1"/>
  </si>
  <si>
    <t>updated_at</t>
    <phoneticPr fontId="1"/>
  </si>
  <si>
    <t>open_close</t>
    <phoneticPr fontId="1"/>
  </si>
  <si>
    <t>user_id_writer</t>
    <phoneticPr fontId="1"/>
  </si>
  <si>
    <t>投稿者ユーザID</t>
    <rPh sb="0" eb="3">
      <t>トウコウシャ</t>
    </rPh>
    <phoneticPr fontId="1"/>
  </si>
  <si>
    <t>いいねID</t>
    <phoneticPr fontId="1"/>
  </si>
  <si>
    <t>good_id</t>
    <phoneticPr fontId="1"/>
  </si>
  <si>
    <t>登録日時</t>
    <phoneticPr fontId="1"/>
  </si>
  <si>
    <t>自分の気になる！</t>
    <rPh sb="0" eb="2">
      <t>ジブン</t>
    </rPh>
    <rPh sb="3" eb="4">
      <t>キ</t>
    </rPh>
    <phoneticPr fontId="1"/>
  </si>
  <si>
    <t>my_interest</t>
    <phoneticPr fontId="1"/>
  </si>
  <si>
    <t>自分が気になる！をつけたかどうか。1＝つけた、0＝つけてない</t>
    <rPh sb="0" eb="2">
      <t>ジブン</t>
    </rPh>
    <rPh sb="3" eb="4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</si>
</sst>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61</v>
      </c>
      <c r="F2" s="8" t="s">
        <v>145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135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136</v>
      </c>
      <c r="E9" s="3" t="s">
        <v>28</v>
      </c>
      <c r="F9" s="3"/>
    </row>
    <row r="10" spans="1:6" x14ac:dyDescent="0.2">
      <c r="B10" s="3">
        <v>3</v>
      </c>
      <c r="C10" s="3" t="s">
        <v>57</v>
      </c>
      <c r="D10" s="3" t="s">
        <v>137</v>
      </c>
      <c r="E10" s="3" t="s">
        <v>28</v>
      </c>
      <c r="F10" s="3"/>
    </row>
    <row r="11" spans="1:6" x14ac:dyDescent="0.2">
      <c r="B11" s="3">
        <v>4</v>
      </c>
      <c r="C11" s="3" t="s">
        <v>58</v>
      </c>
      <c r="D11" s="3" t="s">
        <v>60</v>
      </c>
      <c r="E11" s="3" t="s">
        <v>28</v>
      </c>
      <c r="F11" s="3"/>
    </row>
    <row r="12" spans="1:6" x14ac:dyDescent="0.2">
      <c r="B12" s="3">
        <v>5</v>
      </c>
      <c r="C12" s="3" t="s">
        <v>50</v>
      </c>
      <c r="D12" s="3" t="s">
        <v>56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138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139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140</v>
      </c>
      <c r="E15" s="3" t="s">
        <v>28</v>
      </c>
      <c r="F15" s="3"/>
    </row>
    <row r="16" spans="1:6" x14ac:dyDescent="0.2">
      <c r="B16" s="3">
        <v>9</v>
      </c>
      <c r="C16" s="3" t="s">
        <v>59</v>
      </c>
      <c r="D16" s="3" t="s">
        <v>141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H13" sqref="H13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9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141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94</v>
      </c>
      <c r="C10" s="3" t="s">
        <v>95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51</v>
      </c>
      <c r="D11" s="3" t="s">
        <v>42</v>
      </c>
      <c r="E11" s="3"/>
      <c r="F11" s="3"/>
      <c r="G11" s="3"/>
      <c r="H11" s="3" t="s">
        <v>41</v>
      </c>
      <c r="I11" s="3"/>
      <c r="J11" s="3" t="s">
        <v>103</v>
      </c>
      <c r="L11" t="str">
        <f>C11&amp;" "&amp;D11&amp;" "&amp;IF(E11&lt;&gt;"","("&amp;E11&amp;")","")&amp;IF(C14&lt;&gt;"",",","")</f>
        <v>user_id INTEGER ,</v>
      </c>
    </row>
    <row r="12" spans="1:12" x14ac:dyDescent="0.2">
      <c r="A12" s="3">
        <v>3</v>
      </c>
      <c r="B12" s="3" t="s">
        <v>87</v>
      </c>
      <c r="C12" s="3" t="s">
        <v>88</v>
      </c>
      <c r="D12" s="3" t="s">
        <v>42</v>
      </c>
      <c r="E12" s="3"/>
      <c r="F12" s="3"/>
      <c r="G12" s="3"/>
      <c r="H12" s="3" t="s">
        <v>41</v>
      </c>
      <c r="I12" s="3"/>
      <c r="J12" s="3"/>
      <c r="L12" t="e">
        <f>C14&amp;" "&amp;D14&amp;" "&amp;IF(E12&lt;&gt;"","("&amp;E12&amp;")","")&amp;IF(#REF!&lt;&gt;"",",","")</f>
        <v>#REF!</v>
      </c>
    </row>
    <row r="13" spans="1:12" x14ac:dyDescent="0.2">
      <c r="A13" s="3">
        <v>4</v>
      </c>
      <c r="B13" s="3" t="s">
        <v>154</v>
      </c>
      <c r="C13" s="3" t="s">
        <v>155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156</v>
      </c>
    </row>
    <row r="14" spans="1:12" x14ac:dyDescent="0.2">
      <c r="A14" s="3">
        <v>5</v>
      </c>
      <c r="B14" s="3" t="s">
        <v>129</v>
      </c>
      <c r="C14" s="3" t="s">
        <v>146</v>
      </c>
      <c r="D14" s="3" t="s">
        <v>128</v>
      </c>
      <c r="E14" s="3"/>
      <c r="F14" s="3"/>
      <c r="G14" s="3"/>
      <c r="H14" s="3" t="s">
        <v>41</v>
      </c>
      <c r="I14" s="3"/>
      <c r="J14" s="3" t="s">
        <v>134</v>
      </c>
    </row>
    <row r="15" spans="1:12" x14ac:dyDescent="0.2">
      <c r="A15" s="3">
        <v>6</v>
      </c>
      <c r="B15" s="3" t="s">
        <v>130</v>
      </c>
      <c r="C15" s="3" t="s">
        <v>127</v>
      </c>
      <c r="D15" s="3" t="s">
        <v>128</v>
      </c>
      <c r="E15" s="3"/>
      <c r="F15" s="3"/>
      <c r="G15" s="3"/>
      <c r="H15" s="3" t="s">
        <v>41</v>
      </c>
      <c r="I15" s="3" t="s">
        <v>118</v>
      </c>
      <c r="J15" s="3"/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C17" sqref="C17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52</v>
      </c>
      <c r="C10" s="3" t="s">
        <v>35</v>
      </c>
      <c r="D10" s="3" t="s">
        <v>42</v>
      </c>
      <c r="E10" s="3"/>
      <c r="F10" s="3" t="s">
        <v>53</v>
      </c>
      <c r="G10" s="3" t="s">
        <v>41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43</v>
      </c>
      <c r="C11" s="3" t="s">
        <v>63</v>
      </c>
      <c r="D11" s="3" t="s">
        <v>39</v>
      </c>
      <c r="E11" s="3">
        <v>100</v>
      </c>
      <c r="F11" s="3"/>
      <c r="H11" s="3" t="s">
        <v>41</v>
      </c>
      <c r="I11" s="3"/>
      <c r="J11" s="3" t="s">
        <v>44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39</v>
      </c>
      <c r="E12" s="3">
        <v>20</v>
      </c>
      <c r="F12" s="3"/>
      <c r="G12" s="3"/>
      <c r="H12" s="3" t="s">
        <v>41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38</v>
      </c>
      <c r="E13" s="3">
        <v>20</v>
      </c>
      <c r="F13" s="3"/>
      <c r="G13" s="3"/>
      <c r="H13" s="3" t="s">
        <v>41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64</v>
      </c>
      <c r="C14" s="3" t="s">
        <v>62</v>
      </c>
      <c r="D14" s="3" t="s">
        <v>39</v>
      </c>
      <c r="E14" s="3">
        <v>100</v>
      </c>
      <c r="F14" s="3"/>
      <c r="G14" s="3"/>
      <c r="H14" s="3"/>
      <c r="I14" s="3"/>
      <c r="J14" s="3" t="s">
        <v>97</v>
      </c>
      <c r="L14" t="s">
        <v>46</v>
      </c>
    </row>
    <row r="15" spans="1:12" x14ac:dyDescent="0.2">
      <c r="A15" s="3">
        <v>6</v>
      </c>
      <c r="B15" s="3" t="s">
        <v>34</v>
      </c>
      <c r="C15" s="3" t="s">
        <v>148</v>
      </c>
      <c r="D15" s="3" t="s">
        <v>40</v>
      </c>
      <c r="E15" s="3"/>
      <c r="F15" s="3"/>
      <c r="G15" s="3"/>
      <c r="H15" s="3" t="s">
        <v>41</v>
      </c>
      <c r="I15" s="3">
        <v>1</v>
      </c>
      <c r="J15" s="3" t="s">
        <v>65</v>
      </c>
      <c r="L15" t="s">
        <v>45</v>
      </c>
    </row>
    <row r="16" spans="1:12" x14ac:dyDescent="0.2">
      <c r="A16" s="3">
        <v>7</v>
      </c>
      <c r="B16" s="3" t="s">
        <v>120</v>
      </c>
      <c r="C16" s="3" t="s">
        <v>121</v>
      </c>
      <c r="D16" s="3" t="s">
        <v>39</v>
      </c>
      <c r="E16" s="3">
        <v>200</v>
      </c>
      <c r="F16" s="3"/>
      <c r="G16" s="3"/>
      <c r="H16" s="3"/>
      <c r="I16" s="3"/>
      <c r="J16" s="3" t="s">
        <v>115</v>
      </c>
      <c r="L16" t="s">
        <v>46</v>
      </c>
    </row>
    <row r="17" spans="1:12" x14ac:dyDescent="0.2">
      <c r="A17" s="3">
        <v>8</v>
      </c>
      <c r="B17" s="3" t="s">
        <v>123</v>
      </c>
      <c r="C17" s="3" t="s">
        <v>122</v>
      </c>
      <c r="D17" s="3" t="s">
        <v>42</v>
      </c>
      <c r="E17" s="3"/>
      <c r="F17" s="3"/>
      <c r="G17" s="3"/>
      <c r="H17" s="3" t="s">
        <v>41</v>
      </c>
      <c r="I17" s="3">
        <v>1</v>
      </c>
      <c r="J17" s="3" t="s">
        <v>117</v>
      </c>
    </row>
    <row r="18" spans="1:12" x14ac:dyDescent="0.2">
      <c r="A18" s="3">
        <v>9</v>
      </c>
      <c r="B18" s="3" t="s">
        <v>129</v>
      </c>
      <c r="C18" s="3" t="s">
        <v>126</v>
      </c>
      <c r="D18" s="3" t="s">
        <v>128</v>
      </c>
      <c r="E18" s="3"/>
      <c r="F18" s="3"/>
      <c r="G18" s="3"/>
      <c r="H18" s="3" t="s">
        <v>41</v>
      </c>
      <c r="I18" s="3"/>
      <c r="J18" s="3" t="s">
        <v>134</v>
      </c>
      <c r="L18" t="str">
        <f t="shared" ref="L18:L29" si="0">C18&amp;" "&amp;D18&amp;" "&amp;IF(E18&lt;&gt;"","("&amp;E18&amp;")","")&amp;IF(C19&lt;&gt;"",",","")</f>
        <v>created_at TIMESTAMP ,</v>
      </c>
    </row>
    <row r="19" spans="1:12" x14ac:dyDescent="0.2">
      <c r="A19" s="3">
        <v>10</v>
      </c>
      <c r="B19" s="3" t="s">
        <v>130</v>
      </c>
      <c r="C19" s="3" t="s">
        <v>127</v>
      </c>
      <c r="D19" s="3" t="s">
        <v>128</v>
      </c>
      <c r="E19" s="3"/>
      <c r="F19" s="3"/>
      <c r="G19" s="3"/>
      <c r="H19" s="3" t="s">
        <v>41</v>
      </c>
      <c r="I19" s="3" t="s">
        <v>118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C17" sqref="C17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136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67</v>
      </c>
      <c r="C10" s="3" t="s">
        <v>72</v>
      </c>
      <c r="D10" s="3" t="s">
        <v>40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47</v>
      </c>
      <c r="C11" s="3" t="s">
        <v>48</v>
      </c>
      <c r="D11" s="3" t="s">
        <v>39</v>
      </c>
      <c r="E11" s="3">
        <v>50</v>
      </c>
      <c r="F11" s="3"/>
      <c r="G11" s="3"/>
      <c r="H11" s="3" t="s">
        <v>41</v>
      </c>
      <c r="I11" s="3"/>
      <c r="J11" s="3" t="s">
        <v>143</v>
      </c>
      <c r="L11" t="str">
        <f>C11&amp;" "&amp;D11&amp;" "&amp;IF(E11&lt;&gt;"","("&amp;E11&amp;")","")&amp;IF(C14&lt;&gt;"",",","")</f>
        <v>title VARCHAR (50),</v>
      </c>
    </row>
    <row r="12" spans="1:12" x14ac:dyDescent="0.2">
      <c r="A12" s="3">
        <v>3</v>
      </c>
      <c r="B12" s="3" t="s">
        <v>142</v>
      </c>
      <c r="C12" s="3" t="s">
        <v>144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143</v>
      </c>
      <c r="L12" t="str">
        <f>C14&amp;" "&amp;D14&amp;" "&amp;IF(E14&lt;&gt;"","("&amp;E14&amp;")","")&amp;IF(C15&lt;&gt;"",",","")</f>
        <v>creator VARCHAR (50),</v>
      </c>
    </row>
    <row r="13" spans="1:12" x14ac:dyDescent="0.2">
      <c r="A13" s="3">
        <v>4</v>
      </c>
      <c r="B13" s="3" t="s">
        <v>105</v>
      </c>
      <c r="C13" s="3" t="s">
        <v>106</v>
      </c>
      <c r="D13" s="3" t="s">
        <v>39</v>
      </c>
      <c r="E13" s="3">
        <v>10</v>
      </c>
      <c r="F13" s="3"/>
      <c r="G13" s="3"/>
      <c r="H13" s="3" t="s">
        <v>41</v>
      </c>
      <c r="I13" s="3"/>
      <c r="J13" s="3"/>
    </row>
    <row r="14" spans="1:12" x14ac:dyDescent="0.2">
      <c r="A14" s="3">
        <v>5</v>
      </c>
      <c r="B14" s="3" t="s">
        <v>119</v>
      </c>
      <c r="C14" s="3" t="s">
        <v>116</v>
      </c>
      <c r="D14" s="3" t="s">
        <v>39</v>
      </c>
      <c r="E14" s="3">
        <v>50</v>
      </c>
      <c r="F14" s="3"/>
      <c r="G14" s="3"/>
      <c r="H14" s="3" t="s">
        <v>41</v>
      </c>
      <c r="I14" s="3"/>
      <c r="J14" s="3"/>
      <c r="L14" t="e">
        <f>#REF!&amp;" "&amp;#REF!&amp;" "&amp;IF(#REF!&lt;&gt;"","("&amp;#REF!&amp;")","")&amp;IF(C17&lt;&gt;"",",","")</f>
        <v>#REF!</v>
      </c>
    </row>
    <row r="15" spans="1:12" x14ac:dyDescent="0.2">
      <c r="A15" s="3">
        <v>6</v>
      </c>
      <c r="B15" s="3" t="s">
        <v>66</v>
      </c>
      <c r="C15" s="3" t="s">
        <v>68</v>
      </c>
      <c r="D15" s="3" t="s">
        <v>39</v>
      </c>
      <c r="E15" s="3">
        <v>4</v>
      </c>
      <c r="F15" s="3"/>
      <c r="G15" s="3"/>
      <c r="H15" s="3" t="s">
        <v>41</v>
      </c>
      <c r="I15" s="3"/>
      <c r="J15" s="3" t="s">
        <v>98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54</v>
      </c>
      <c r="C16" s="3" t="s">
        <v>69</v>
      </c>
      <c r="D16" s="3" t="s">
        <v>39</v>
      </c>
      <c r="E16" s="3">
        <v>100</v>
      </c>
      <c r="F16" s="3"/>
      <c r="G16" s="3"/>
      <c r="H16" s="3"/>
      <c r="I16" s="3"/>
      <c r="J16" s="3" t="s">
        <v>97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129</v>
      </c>
      <c r="C17" s="3" t="s">
        <v>146</v>
      </c>
      <c r="D17" s="3" t="s">
        <v>128</v>
      </c>
      <c r="E17" s="3"/>
      <c r="F17" s="3"/>
      <c r="G17" s="3"/>
      <c r="H17" s="3" t="s">
        <v>41</v>
      </c>
      <c r="I17" s="3"/>
      <c r="J17" s="3" t="s">
        <v>134</v>
      </c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130</v>
      </c>
      <c r="C18" s="3" t="s">
        <v>127</v>
      </c>
      <c r="D18" s="3" t="s">
        <v>128</v>
      </c>
      <c r="E18" s="3"/>
      <c r="F18" s="3"/>
      <c r="G18" s="3"/>
      <c r="H18" s="3" t="s">
        <v>41</v>
      </c>
      <c r="I18" s="3" t="s">
        <v>118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I15" sqref="I15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57</v>
      </c>
      <c r="D4" s="1" t="s">
        <v>4</v>
      </c>
      <c r="E4" s="3"/>
    </row>
    <row r="5" spans="1:12" x14ac:dyDescent="0.2">
      <c r="B5" s="1" t="s">
        <v>16</v>
      </c>
      <c r="C5" s="3" t="s">
        <v>137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71</v>
      </c>
      <c r="C10" s="3" t="s">
        <v>70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67</v>
      </c>
      <c r="C11" s="3" t="s">
        <v>72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51</v>
      </c>
      <c r="D12" s="3" t="s">
        <v>42</v>
      </c>
      <c r="E12" s="3"/>
      <c r="F12" s="3"/>
      <c r="G12" s="3"/>
      <c r="H12" s="3" t="s">
        <v>41</v>
      </c>
      <c r="I12" s="3"/>
      <c r="J12" s="3" t="s">
        <v>104</v>
      </c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73</v>
      </c>
      <c r="C13" s="3" t="s">
        <v>74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75</v>
      </c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129</v>
      </c>
      <c r="C14" s="3" t="s">
        <v>126</v>
      </c>
      <c r="D14" s="3" t="s">
        <v>128</v>
      </c>
      <c r="E14" s="3"/>
      <c r="F14" s="3"/>
      <c r="G14" s="3"/>
      <c r="H14" s="3" t="s">
        <v>41</v>
      </c>
      <c r="I14" s="3"/>
      <c r="J14" s="3" t="s">
        <v>134</v>
      </c>
      <c r="L14" t="str">
        <f>C13&amp;" "&amp;D13&amp;" "&amp;IF(E13&lt;&gt;"","("&amp;E13&amp;")","")&amp;IF(C15&lt;&gt;"",",","")</f>
        <v>status INTEGER ,</v>
      </c>
    </row>
    <row r="15" spans="1:12" x14ac:dyDescent="0.2">
      <c r="A15" s="3">
        <v>6</v>
      </c>
      <c r="B15" s="3" t="s">
        <v>130</v>
      </c>
      <c r="C15" s="3" t="s">
        <v>127</v>
      </c>
      <c r="D15" s="3" t="s">
        <v>128</v>
      </c>
      <c r="E15" s="3"/>
      <c r="F15" s="3"/>
      <c r="G15" s="3"/>
      <c r="H15" s="3" t="s">
        <v>41</v>
      </c>
      <c r="I15" s="3" t="s">
        <v>118</v>
      </c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tabSelected="1" workbookViewId="0">
      <selection activeCell="J12" sqref="J12"/>
    </sheetView>
  </sheetViews>
  <sheetFormatPr defaultRowHeight="13.2" x14ac:dyDescent="0.2"/>
  <cols>
    <col min="2" max="2" width="23.2187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58</v>
      </c>
      <c r="D4" s="1" t="s">
        <v>4</v>
      </c>
      <c r="E4" s="3"/>
    </row>
    <row r="5" spans="1:12" x14ac:dyDescent="0.2">
      <c r="B5" s="1" t="s">
        <v>16</v>
      </c>
      <c r="C5" s="3" t="s">
        <v>60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76</v>
      </c>
      <c r="C10" s="3" t="s">
        <v>77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150</v>
      </c>
      <c r="C11" s="3" t="s">
        <v>149</v>
      </c>
      <c r="D11" s="3" t="s">
        <v>42</v>
      </c>
      <c r="E11" s="3"/>
      <c r="F11" s="3"/>
      <c r="G11" s="3"/>
      <c r="H11" s="3" t="s">
        <v>41</v>
      </c>
      <c r="I11" s="3"/>
      <c r="J11" s="3" t="s">
        <v>124</v>
      </c>
      <c r="L11" t="e">
        <f>C11&amp;" "&amp;D11&amp;" "&amp;IF(E11&lt;&gt;"","("&amp;E11&amp;")","")&amp;IF(#REF!&lt;&gt;"",",","")</f>
        <v>#REF!</v>
      </c>
    </row>
    <row r="12" spans="1:12" ht="16.8" x14ac:dyDescent="0.2">
      <c r="A12" s="3">
        <v>3</v>
      </c>
      <c r="B12" s="3" t="s">
        <v>67</v>
      </c>
      <c r="C12" s="3" t="s">
        <v>72</v>
      </c>
      <c r="D12" s="7" t="s">
        <v>42</v>
      </c>
      <c r="E12" s="7"/>
      <c r="F12" s="7"/>
      <c r="G12" s="7"/>
      <c r="H12" s="7" t="s">
        <v>41</v>
      </c>
      <c r="I12" s="6"/>
      <c r="J12" s="3" t="s">
        <v>125</v>
      </c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 t="s">
        <v>47</v>
      </c>
      <c r="C13" s="3" t="s">
        <v>92</v>
      </c>
      <c r="D13" s="3" t="s">
        <v>39</v>
      </c>
      <c r="E13" s="3">
        <v>50</v>
      </c>
      <c r="F13" s="3"/>
      <c r="G13" s="3"/>
      <c r="H13" s="3" t="s">
        <v>41</v>
      </c>
      <c r="I13" s="3"/>
      <c r="J13" s="3" t="s">
        <v>107</v>
      </c>
      <c r="L13" t="str">
        <f>C12&amp;" "&amp;D12&amp;" "&amp;IF(E12&lt;&gt;"","("&amp;E12&amp;")","")&amp;IF(C14&lt;&gt;"",",","")</f>
        <v>contents_id INTEGER ,</v>
      </c>
    </row>
    <row r="14" spans="1:12" x14ac:dyDescent="0.2">
      <c r="A14" s="3">
        <v>5</v>
      </c>
      <c r="B14" s="3" t="s">
        <v>49</v>
      </c>
      <c r="C14" s="3" t="s">
        <v>60</v>
      </c>
      <c r="D14" s="3" t="s">
        <v>39</v>
      </c>
      <c r="E14" s="3">
        <v>500</v>
      </c>
      <c r="F14" s="3"/>
      <c r="G14" s="3"/>
      <c r="H14" s="3"/>
      <c r="I14" s="3"/>
      <c r="J14" s="3" t="s">
        <v>108</v>
      </c>
      <c r="L14" t="str">
        <f>C14&amp;" "&amp;D14&amp;" "&amp;IF(E14&lt;&gt;"","("&amp;E14&amp;")","")&amp;IF(C16&lt;&gt;"",",","")</f>
        <v>review VARCHAR (500),</v>
      </c>
    </row>
    <row r="15" spans="1:12" x14ac:dyDescent="0.2">
      <c r="A15" s="3">
        <v>6</v>
      </c>
      <c r="B15" s="3" t="s">
        <v>54</v>
      </c>
      <c r="C15" s="3" t="s">
        <v>69</v>
      </c>
      <c r="D15" s="3" t="s">
        <v>39</v>
      </c>
      <c r="E15" s="3">
        <v>100</v>
      </c>
      <c r="F15" s="3"/>
      <c r="G15" s="3"/>
      <c r="H15" s="3"/>
      <c r="I15" s="3"/>
      <c r="J15" s="3" t="s">
        <v>97</v>
      </c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3" t="s">
        <v>129</v>
      </c>
      <c r="C16" s="3" t="s">
        <v>126</v>
      </c>
      <c r="D16" s="3" t="s">
        <v>128</v>
      </c>
      <c r="E16" s="3"/>
      <c r="F16" s="3"/>
      <c r="G16" s="3"/>
      <c r="H16" s="3" t="s">
        <v>41</v>
      </c>
      <c r="I16" s="3"/>
      <c r="J16" s="3" t="s">
        <v>134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 t="s">
        <v>130</v>
      </c>
      <c r="C17" s="3" t="s">
        <v>127</v>
      </c>
      <c r="D17" s="3" t="s">
        <v>128</v>
      </c>
      <c r="E17" s="3"/>
      <c r="F17" s="3"/>
      <c r="G17" s="3"/>
      <c r="H17" s="3" t="s">
        <v>41</v>
      </c>
      <c r="I17" s="3" t="s">
        <v>118</v>
      </c>
      <c r="J17" s="3"/>
      <c r="L17" t="e">
        <f>C17&amp;" "&amp;D17&amp;" "&amp;IF(E17&lt;&gt;"","("&amp;E17&amp;")","")&amp;IF(#REF!&lt;&gt;"",",","")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"&amp;IF(#REF!&lt;&gt;"","("&amp;#REF!&amp;")","")&amp;IF(C15&lt;&gt;"",",","")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C15&amp;" "&amp;D15&amp;" "&amp;IF(E15&lt;&gt;"","("&amp;E15&amp;")","")&amp;IF(C20&lt;&gt;"",",","")</f>
        <v>image VARCHAR (100)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workbookViewId="0">
      <selection activeCell="D14" sqref="D14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131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50</v>
      </c>
      <c r="D4" s="1" t="s">
        <v>4</v>
      </c>
      <c r="E4" s="3"/>
    </row>
    <row r="5" spans="1:12" x14ac:dyDescent="0.2">
      <c r="B5" s="1" t="s">
        <v>16</v>
      </c>
      <c r="C5" s="3" t="s">
        <v>56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151</v>
      </c>
      <c r="C10" s="3" t="s">
        <v>152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e">
        <f>C11&amp;" "&amp;D11&amp;" "&amp;IF(E11&lt;&gt;"","("&amp;E11&amp;")","")&amp;IF(#REF!&lt;&gt;"",",","")</f>
        <v>#REF!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42</v>
      </c>
      <c r="E11" s="3"/>
      <c r="F11" s="3"/>
      <c r="G11" s="3"/>
      <c r="H11" s="3" t="s">
        <v>41</v>
      </c>
      <c r="I11" s="3"/>
      <c r="J11" s="3" t="s">
        <v>133</v>
      </c>
      <c r="L11" t="e">
        <f>#REF!&amp;" "&amp;#REF!&amp;" "&amp;IF(#REF!&lt;&gt;"","("&amp;#REF!&amp;")","")&amp;IF(C13&lt;&gt;"",",","")</f>
        <v>#REF!</v>
      </c>
    </row>
    <row r="12" spans="1:12" x14ac:dyDescent="0.2">
      <c r="A12" s="3">
        <v>3</v>
      </c>
      <c r="B12" s="3" t="s">
        <v>32</v>
      </c>
      <c r="C12" s="3" t="s">
        <v>51</v>
      </c>
      <c r="D12" s="3" t="s">
        <v>42</v>
      </c>
      <c r="E12" s="3"/>
      <c r="F12" s="3"/>
      <c r="G12" s="3"/>
      <c r="H12" s="3" t="s">
        <v>41</v>
      </c>
      <c r="I12" s="3"/>
      <c r="J12" s="3" t="s">
        <v>132</v>
      </c>
      <c r="L12" t="str">
        <f>C13&amp;" "&amp;D13&amp;" "&amp;IF(E13&lt;&gt;"","("&amp;E13&amp;")","")&amp;IF(C14&lt;&gt;"",",","")</f>
        <v>created_at TIMESTAMP ,</v>
      </c>
    </row>
    <row r="13" spans="1:12" x14ac:dyDescent="0.2">
      <c r="A13" s="3">
        <v>4</v>
      </c>
      <c r="B13" s="3" t="s">
        <v>153</v>
      </c>
      <c r="C13" s="3" t="s">
        <v>146</v>
      </c>
      <c r="D13" s="3" t="s">
        <v>128</v>
      </c>
      <c r="E13" s="3"/>
      <c r="F13" s="3"/>
      <c r="G13" s="3"/>
      <c r="H13" s="3" t="s">
        <v>41</v>
      </c>
      <c r="I13" s="3"/>
      <c r="J13" s="3" t="s">
        <v>134</v>
      </c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130</v>
      </c>
      <c r="C14" s="3" t="s">
        <v>147</v>
      </c>
      <c r="D14" s="3" t="s">
        <v>128</v>
      </c>
      <c r="E14" s="3"/>
      <c r="F14" s="3"/>
      <c r="G14" s="3"/>
      <c r="H14" s="3" t="s">
        <v>41</v>
      </c>
      <c r="I14" s="3" t="s">
        <v>118</v>
      </c>
      <c r="J14" s="3"/>
      <c r="L14" t="e">
        <f>#REF!&amp;" "&amp;#REF!&amp;" "&amp;IF(#REF!&lt;&gt;"","("&amp;#REF!&amp;")","")&amp;IF(#REF!&lt;&gt;"",",","")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G14" sqref="G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138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83</v>
      </c>
      <c r="C10" s="3" t="s">
        <v>82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79</v>
      </c>
      <c r="C11" s="3" t="s">
        <v>84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80</v>
      </c>
      <c r="C12" s="3" t="s">
        <v>85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78</v>
      </c>
      <c r="C13" s="3" t="s">
        <v>81</v>
      </c>
      <c r="D13" s="3" t="s">
        <v>38</v>
      </c>
      <c r="E13" s="3">
        <v>500</v>
      </c>
      <c r="F13" s="3"/>
      <c r="G13" s="3"/>
      <c r="H13" s="3"/>
      <c r="I13" s="3"/>
      <c r="J13" s="3" t="s">
        <v>109</v>
      </c>
      <c r="L13" t="str">
        <f t="shared" si="0"/>
        <v>talk VARCHAR (500),</v>
      </c>
    </row>
    <row r="14" spans="1:12" x14ac:dyDescent="0.2">
      <c r="A14" s="3">
        <v>5</v>
      </c>
      <c r="B14" s="3" t="s">
        <v>54</v>
      </c>
      <c r="C14" s="3" t="s">
        <v>69</v>
      </c>
      <c r="D14" s="3" t="s">
        <v>38</v>
      </c>
      <c r="E14" s="3">
        <v>100</v>
      </c>
      <c r="F14" s="3"/>
      <c r="G14" s="3"/>
      <c r="H14" s="3"/>
      <c r="I14" s="3"/>
      <c r="J14" s="3" t="s">
        <v>101</v>
      </c>
      <c r="L14" t="e">
        <f>C14&amp;" "&amp;D14&amp;" "&amp;IF(E14&lt;&gt;"","("&amp;E14&amp;")","")&amp;IF(#REF!&lt;&gt;"",",","")</f>
        <v>#REF!</v>
      </c>
    </row>
    <row r="15" spans="1:12" x14ac:dyDescent="0.2">
      <c r="A15" s="3">
        <v>6</v>
      </c>
      <c r="B15" s="3" t="s">
        <v>113</v>
      </c>
      <c r="C15" s="3" t="s">
        <v>112</v>
      </c>
      <c r="D15" s="3" t="s">
        <v>42</v>
      </c>
      <c r="E15" s="3"/>
      <c r="F15" s="3"/>
      <c r="G15" s="3"/>
      <c r="H15" s="3" t="s">
        <v>41</v>
      </c>
      <c r="I15" s="3">
        <v>0</v>
      </c>
      <c r="J15" s="3" t="s">
        <v>114</v>
      </c>
      <c r="L15" t="e">
        <f>#REF!&amp;" "&amp;#REF!&amp;" "&amp;IF(#REF!&lt;&gt;"","("&amp;#REF!&amp;")","")&amp;IF(C15&lt;&gt;"",",","")</f>
        <v>#REF!</v>
      </c>
    </row>
    <row r="16" spans="1:12" x14ac:dyDescent="0.2">
      <c r="A16" s="3">
        <v>7</v>
      </c>
      <c r="B16" s="3" t="s">
        <v>129</v>
      </c>
      <c r="C16" s="3" t="s">
        <v>126</v>
      </c>
      <c r="D16" s="3" t="s">
        <v>128</v>
      </c>
      <c r="E16" s="3"/>
      <c r="F16" s="3"/>
      <c r="G16" s="3"/>
      <c r="H16" s="3" t="s">
        <v>41</v>
      </c>
      <c r="I16" s="3"/>
      <c r="J16" s="3" t="s">
        <v>134</v>
      </c>
      <c r="L16" t="str">
        <f>C15&amp;" "&amp;D15&amp;" "&amp;IF(E15&lt;&gt;"","("&amp;E15&amp;")","")&amp;IF(C16&lt;&gt;"",",","")</f>
        <v>check INTEGER ,</v>
      </c>
    </row>
    <row r="17" spans="1:12" x14ac:dyDescent="0.2">
      <c r="A17" s="3">
        <v>8</v>
      </c>
      <c r="B17" s="3" t="s">
        <v>130</v>
      </c>
      <c r="C17" s="3" t="s">
        <v>127</v>
      </c>
      <c r="D17" s="3" t="s">
        <v>128</v>
      </c>
      <c r="E17" s="3"/>
      <c r="F17" s="3"/>
      <c r="G17" s="3"/>
      <c r="H17" s="3" t="s">
        <v>41</v>
      </c>
      <c r="I17" s="3" t="s">
        <v>118</v>
      </c>
      <c r="J17" s="3"/>
      <c r="L17" t="str">
        <f>C16&amp;" "&amp;D16&amp;" "&amp;IF(E16&lt;&gt;"","("&amp;E16&amp;")","")&amp;IF(C17&lt;&gt;"",",","")</f>
        <v>created_at TIMESTAMP ,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"&amp;IF(E17&lt;&gt;"","("&amp;E17&amp;")","")&amp;IF(C19&lt;&gt;"",",","")</f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D13" sqref="D13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51</v>
      </c>
      <c r="D10" s="3" t="s">
        <v>42</v>
      </c>
      <c r="E10" s="3"/>
      <c r="F10" s="3" t="s">
        <v>41</v>
      </c>
      <c r="G10" s="3"/>
      <c r="H10" s="3" t="s">
        <v>41</v>
      </c>
      <c r="I10" s="3"/>
      <c r="J10" s="3" t="s">
        <v>99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86</v>
      </c>
      <c r="C11" s="3" t="s">
        <v>96</v>
      </c>
      <c r="D11" s="3" t="s">
        <v>42</v>
      </c>
      <c r="E11" s="3"/>
      <c r="F11" s="3"/>
      <c r="G11" s="3"/>
      <c r="H11" s="3" t="s">
        <v>41</v>
      </c>
      <c r="I11" s="3"/>
      <c r="J11" s="3" t="s">
        <v>100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 t="s">
        <v>129</v>
      </c>
      <c r="C12" s="3" t="s">
        <v>126</v>
      </c>
      <c r="D12" s="3" t="s">
        <v>128</v>
      </c>
      <c r="E12" s="3"/>
      <c r="F12" s="3"/>
      <c r="G12" s="3"/>
      <c r="H12" s="3" t="s">
        <v>41</v>
      </c>
      <c r="I12" s="3"/>
      <c r="J12" s="3" t="s">
        <v>134</v>
      </c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 t="s">
        <v>130</v>
      </c>
      <c r="C13" s="3" t="s">
        <v>127</v>
      </c>
      <c r="D13" s="3" t="s">
        <v>128</v>
      </c>
      <c r="E13" s="3"/>
      <c r="F13" s="3"/>
      <c r="G13" s="3"/>
      <c r="H13" s="3" t="s">
        <v>41</v>
      </c>
      <c r="I13" s="3" t="s">
        <v>118</v>
      </c>
      <c r="J13" s="3"/>
      <c r="L13" t="str">
        <f t="shared" ref="L13:L29" si="0"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F16" sqref="F16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140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87</v>
      </c>
      <c r="C10" s="3" t="s">
        <v>88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150</v>
      </c>
      <c r="C11" s="3" t="s">
        <v>149</v>
      </c>
      <c r="D11" s="3" t="s">
        <v>42</v>
      </c>
      <c r="E11" s="3"/>
      <c r="F11" s="3"/>
      <c r="G11" s="3"/>
      <c r="H11" s="3" t="s">
        <v>41</v>
      </c>
      <c r="J11" s="3" t="s">
        <v>102</v>
      </c>
      <c r="L11" t="str">
        <f>C11&amp;" "&amp;D11&amp;" "&amp;IF(E11&lt;&gt;"","("&amp;E11&amp;")","")&amp;IF(C13&lt;&gt;"",",","")</f>
        <v>user_id_writer INTEGER ,</v>
      </c>
    </row>
    <row r="12" spans="1:12" x14ac:dyDescent="0.2">
      <c r="A12" s="3">
        <v>3</v>
      </c>
      <c r="B12" s="3" t="s">
        <v>47</v>
      </c>
      <c r="C12" s="3" t="s">
        <v>92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107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91</v>
      </c>
      <c r="C13" s="3" t="s">
        <v>90</v>
      </c>
      <c r="D13" s="3" t="s">
        <v>39</v>
      </c>
      <c r="E13" s="3">
        <v>200</v>
      </c>
      <c r="F13" s="3"/>
      <c r="G13" s="3"/>
      <c r="H13" s="3" t="s">
        <v>41</v>
      </c>
      <c r="I13" s="3"/>
      <c r="J13" s="3" t="s">
        <v>110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89</v>
      </c>
      <c r="C14" s="3" t="s">
        <v>93</v>
      </c>
      <c r="D14" s="3" t="s">
        <v>42</v>
      </c>
      <c r="E14" s="3"/>
      <c r="F14" s="3"/>
      <c r="G14" s="3"/>
      <c r="H14" s="3" t="s">
        <v>41</v>
      </c>
      <c r="I14" s="3">
        <v>0</v>
      </c>
      <c r="J14" s="3" t="s">
        <v>111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129</v>
      </c>
      <c r="C15" s="3" t="s">
        <v>146</v>
      </c>
      <c r="D15" s="3" t="s">
        <v>128</v>
      </c>
      <c r="E15" s="3"/>
      <c r="F15" s="3"/>
      <c r="G15" s="3"/>
      <c r="H15" s="3" t="s">
        <v>41</v>
      </c>
      <c r="I15" s="3"/>
      <c r="J15" s="3" t="s">
        <v>134</v>
      </c>
      <c r="L15" t="str">
        <f t="shared" si="0"/>
        <v>created_at TIMESTAMP ,</v>
      </c>
    </row>
    <row r="16" spans="1:12" x14ac:dyDescent="0.2">
      <c r="A16" s="3">
        <v>7</v>
      </c>
      <c r="B16" s="3" t="s">
        <v>130</v>
      </c>
      <c r="C16" s="3" t="s">
        <v>127</v>
      </c>
      <c r="D16" s="3" t="s">
        <v>128</v>
      </c>
      <c r="E16" s="3"/>
      <c r="F16" s="3"/>
      <c r="G16" s="3"/>
      <c r="H16" s="3" t="s">
        <v>41</v>
      </c>
      <c r="I16" s="3" t="s">
        <v>118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2024-06-20T10:29:05Z</dcterms:modified>
</cp:coreProperties>
</file>