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A2\doc\2_外部設計書\"/>
    </mc:Choice>
  </mc:AlternateContent>
  <xr:revisionPtr revIDLastSave="0" documentId="13_ncr:1_{8A1DC823-8EBC-4753-AE9A-617787E121F9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テーブル一覧" sheetId="1" r:id="rId1"/>
    <sheet name="user" sheetId="2" r:id="rId2"/>
    <sheet name="contents" sheetId="3" r:id="rId3"/>
    <sheet name="my_contents" sheetId="4" r:id="rId4"/>
    <sheet name="review" sheetId="14" r:id="rId5"/>
    <sheet name="good" sheetId="17" r:id="rId6"/>
    <sheet name="chat" sheetId="7" r:id="rId7"/>
    <sheet name="favorite_user" sheetId="8" r:id="rId8"/>
    <sheet name="post" sheetId="9" r:id="rId9"/>
    <sheet name="post_receive" sheetId="1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6" l="1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</calcChain>
</file>

<file path=xl/sharedStrings.xml><?xml version="1.0" encoding="utf-8"?>
<sst xmlns="http://schemas.openxmlformats.org/spreadsheetml/2006/main" count="560" uniqueCount="155">
  <si>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</si>
  <si>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</si>
  <si>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</si>
  <si>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</si>
  <si>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</si>
  <si>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</si>
  <si>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</si>
  <si>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</si>
  <si>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</si>
  <si>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</si>
  <si>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</si>
  <si>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</si>
  <si>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</si>
  <si>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</si>
  <si>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</si>
  <si>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</si>
  <si>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</si>
  <si>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</si>
  <si>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</si>
  <si>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</si>
  <si>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</si>
  <si>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WAC</t>
    <phoneticPr fontId="1"/>
  </si>
  <si>
    <t>レコレコ</t>
    <phoneticPr fontId="1"/>
  </si>
  <si>
    <t>コンテンツ</t>
    <phoneticPr fontId="1"/>
  </si>
  <si>
    <t>チャット</t>
    <phoneticPr fontId="1"/>
  </si>
  <si>
    <t>お気に入りユーザ</t>
    <rPh sb="1" eb="2">
      <t>キ</t>
    </rPh>
    <rPh sb="3" eb="4">
      <t>イ</t>
    </rPh>
    <phoneticPr fontId="1"/>
  </si>
  <si>
    <t>ユーザ情報</t>
    <rPh sb="3" eb="5">
      <t>ジョウホウ</t>
    </rPh>
    <phoneticPr fontId="1"/>
  </si>
  <si>
    <t>ポスト</t>
    <phoneticPr fontId="1"/>
  </si>
  <si>
    <t>テーブル</t>
    <phoneticPr fontId="1"/>
  </si>
  <si>
    <t>筒井</t>
    <rPh sb="0" eb="2">
      <t>ツツイ</t>
    </rPh>
    <phoneticPr fontId="1"/>
  </si>
  <si>
    <t>筒井　駿太</t>
    <rPh sb="0" eb="2">
      <t>ツツイ</t>
    </rPh>
    <rPh sb="3" eb="5">
      <t>シュンタ</t>
    </rPh>
    <phoneticPr fontId="1"/>
  </si>
  <si>
    <t>パスワード</t>
    <phoneticPr fontId="1"/>
  </si>
  <si>
    <t>ユーザID</t>
    <phoneticPr fontId="1"/>
  </si>
  <si>
    <t>ユーザ名</t>
    <rPh sb="3" eb="4">
      <t>メイ</t>
    </rPh>
    <phoneticPr fontId="1"/>
  </si>
  <si>
    <t>公開/非公開</t>
    <rPh sb="0" eb="2">
      <t>コウカイ</t>
    </rPh>
    <rPh sb="3" eb="6">
      <t>ヒコウカイ</t>
    </rPh>
    <phoneticPr fontId="1"/>
  </si>
  <si>
    <t>user_id</t>
  </si>
  <si>
    <t>pass</t>
    <phoneticPr fontId="1"/>
  </si>
  <si>
    <t xml:space="preserve">user_name </t>
  </si>
  <si>
    <t>VARCHAR</t>
  </si>
  <si>
    <t>VARCHAR</t>
    <phoneticPr fontId="1"/>
  </si>
  <si>
    <t>INTEGER</t>
  </si>
  <si>
    <t>〇</t>
    <phoneticPr fontId="1"/>
  </si>
  <si>
    <t>INTEGER</t>
    <phoneticPr fontId="1"/>
  </si>
  <si>
    <t>メールアドレス</t>
    <phoneticPr fontId="1"/>
  </si>
  <si>
    <t>メールはもっと長いものもあるが、今回は100文字までのメールアドレスに限定する。</t>
    <phoneticPr fontId="1"/>
  </si>
  <si>
    <t>タイトル</t>
    <phoneticPr fontId="1"/>
  </si>
  <si>
    <t>title</t>
  </si>
  <si>
    <t>レビュー内容</t>
    <rPh sb="4" eb="6">
      <t>ナイヨウ</t>
    </rPh>
    <phoneticPr fontId="1"/>
  </si>
  <si>
    <t>いいね</t>
    <phoneticPr fontId="1"/>
  </si>
  <si>
    <t>user_id</t>
    <phoneticPr fontId="1"/>
  </si>
  <si>
    <t>ユーザーID</t>
    <phoneticPr fontId="1"/>
  </si>
  <si>
    <t>◯</t>
    <phoneticPr fontId="1"/>
  </si>
  <si>
    <t>画像</t>
    <rPh sb="0" eb="2">
      <t>ガゾウ</t>
    </rPh>
    <phoneticPr fontId="1"/>
  </si>
  <si>
    <t>亀田翼</t>
    <rPh sb="0" eb="3">
      <t>カメダツバサ</t>
    </rPh>
    <phoneticPr fontId="1"/>
  </si>
  <si>
    <t>good</t>
    <phoneticPr fontId="1"/>
  </si>
  <si>
    <t>マイコンテンツ</t>
    <phoneticPr fontId="1"/>
  </si>
  <si>
    <t>レビュー</t>
    <phoneticPr fontId="1"/>
  </si>
  <si>
    <t>ポスト受け取り</t>
    <rPh sb="3" eb="4">
      <t>ウ</t>
    </rPh>
    <rPh sb="5" eb="6">
      <t>ト</t>
    </rPh>
    <phoneticPr fontId="1"/>
  </si>
  <si>
    <t>review</t>
    <phoneticPr fontId="1"/>
  </si>
  <si>
    <t>筒井・亀田・丸山</t>
    <rPh sb="0" eb="2">
      <t>ツツイ</t>
    </rPh>
    <rPh sb="3" eb="5">
      <t>カメダ</t>
    </rPh>
    <rPh sb="6" eb="8">
      <t>マルヤマ</t>
    </rPh>
    <phoneticPr fontId="1"/>
  </si>
  <si>
    <t>icon</t>
    <phoneticPr fontId="1"/>
  </si>
  <si>
    <t>mail</t>
    <phoneticPr fontId="1"/>
  </si>
  <si>
    <t>アイコン画像</t>
    <rPh sb="4" eb="6">
      <t>ガゾウ</t>
    </rPh>
    <phoneticPr fontId="1"/>
  </si>
  <si>
    <t>１が公開、０が非公開とする</t>
    <rPh sb="2" eb="4">
      <t>コウカイ</t>
    </rPh>
    <rPh sb="7" eb="10">
      <t>ヒコウカイ</t>
    </rPh>
    <phoneticPr fontId="1"/>
  </si>
  <si>
    <t>公開年</t>
    <rPh sb="0" eb="3">
      <t>コウカイネン</t>
    </rPh>
    <phoneticPr fontId="1"/>
  </si>
  <si>
    <t>コンテンツID</t>
    <phoneticPr fontId="1"/>
  </si>
  <si>
    <t>year</t>
    <phoneticPr fontId="1"/>
  </si>
  <si>
    <t>image</t>
    <phoneticPr fontId="1"/>
  </si>
  <si>
    <t>my_contents_id</t>
    <phoneticPr fontId="1"/>
  </si>
  <si>
    <t>マイコンテンツID</t>
    <phoneticPr fontId="1"/>
  </si>
  <si>
    <t>contents_id</t>
    <phoneticPr fontId="1"/>
  </si>
  <si>
    <t>属性</t>
    <rPh sb="0" eb="2">
      <t>ゾクセイ</t>
    </rPh>
    <phoneticPr fontId="1"/>
  </si>
  <si>
    <t>status</t>
    <phoneticPr fontId="1"/>
  </si>
  <si>
    <t>０がウィッシュリスト、１がコレクションを表す</t>
    <rPh sb="20" eb="21">
      <t>アラワ</t>
    </rPh>
    <phoneticPr fontId="1"/>
  </si>
  <si>
    <t>レビューID</t>
    <phoneticPr fontId="1"/>
  </si>
  <si>
    <t>review_id</t>
    <phoneticPr fontId="1"/>
  </si>
  <si>
    <t>発言</t>
    <rPh sb="0" eb="2">
      <t>ハツゲン</t>
    </rPh>
    <phoneticPr fontId="1"/>
  </si>
  <si>
    <t>ユーザID（発言者）</t>
    <rPh sb="6" eb="9">
      <t>ハツゲンシャ</t>
    </rPh>
    <phoneticPr fontId="1"/>
  </si>
  <si>
    <t>ユーザID（相手）</t>
    <rPh sb="6" eb="8">
      <t>アイテ</t>
    </rPh>
    <phoneticPr fontId="1"/>
  </si>
  <si>
    <t>talk</t>
    <phoneticPr fontId="1"/>
  </si>
  <si>
    <t>chat_id</t>
    <phoneticPr fontId="1"/>
  </si>
  <si>
    <t>チャットID</t>
    <phoneticPr fontId="1"/>
  </si>
  <si>
    <t>user_id_speaker</t>
    <phoneticPr fontId="1"/>
  </si>
  <si>
    <t>user_id_listener</t>
    <phoneticPr fontId="1"/>
  </si>
  <si>
    <t>お気に入りユーザID</t>
    <phoneticPr fontId="1"/>
  </si>
  <si>
    <t>ポストID</t>
    <phoneticPr fontId="1"/>
  </si>
  <si>
    <t>post_id</t>
    <phoneticPr fontId="1"/>
  </si>
  <si>
    <t>気になる！</t>
    <rPh sb="0" eb="1">
      <t>キ</t>
    </rPh>
    <phoneticPr fontId="1"/>
  </si>
  <si>
    <t>recommend</t>
    <phoneticPr fontId="1"/>
  </si>
  <si>
    <t>おすすめ</t>
    <phoneticPr fontId="1"/>
  </si>
  <si>
    <t>title</t>
    <phoneticPr fontId="1"/>
  </si>
  <si>
    <t>interest</t>
    <phoneticPr fontId="1"/>
  </si>
  <si>
    <t>ポスト受け取りID</t>
    <rPh sb="3" eb="4">
      <t>ウ</t>
    </rPh>
    <rPh sb="5" eb="6">
      <t>ト</t>
    </rPh>
    <phoneticPr fontId="1"/>
  </si>
  <si>
    <t>post_receive_id</t>
    <phoneticPr fontId="1"/>
  </si>
  <si>
    <t>user_id_favorite</t>
    <phoneticPr fontId="1"/>
  </si>
  <si>
    <t>登録しなくてもいいため、Not nullはつけない</t>
    <rPh sb="0" eb="2">
      <t>トウロク</t>
    </rPh>
    <phoneticPr fontId="1"/>
  </si>
  <si>
    <t>西暦で入力するため4桁</t>
    <rPh sb="0" eb="2">
      <t>セイレキ</t>
    </rPh>
    <rPh sb="3" eb="5">
      <t>ニュウリョク</t>
    </rPh>
    <rPh sb="10" eb="11">
      <t>ケタ</t>
    </rPh>
    <phoneticPr fontId="1"/>
  </si>
  <si>
    <t>お気に入り登録を行ったユーザ（有り体に言えば自分）を指す</t>
    <rPh sb="1" eb="2">
      <t>キ</t>
    </rPh>
    <rPh sb="3" eb="4">
      <t>イ</t>
    </rPh>
    <rPh sb="5" eb="7">
      <t>トウロク</t>
    </rPh>
    <rPh sb="8" eb="9">
      <t>オコナ</t>
    </rPh>
    <rPh sb="15" eb="16">
      <t>ア</t>
    </rPh>
    <rPh sb="17" eb="18">
      <t>テイ</t>
    </rPh>
    <rPh sb="19" eb="20">
      <t>イ</t>
    </rPh>
    <rPh sb="22" eb="24">
      <t>ジブン</t>
    </rPh>
    <rPh sb="26" eb="27">
      <t>サ</t>
    </rPh>
    <phoneticPr fontId="1"/>
  </si>
  <si>
    <t>お気に入り登録をされた方の他ユーザを指す</t>
    <rPh sb="1" eb="2">
      <t>キ</t>
    </rPh>
    <rPh sb="3" eb="4">
      <t>イ</t>
    </rPh>
    <rPh sb="5" eb="7">
      <t>トウロク</t>
    </rPh>
    <rPh sb="11" eb="12">
      <t>ホウ</t>
    </rPh>
    <rPh sb="13" eb="14">
      <t>タ</t>
    </rPh>
    <rPh sb="18" eb="19">
      <t>サ</t>
    </rPh>
    <phoneticPr fontId="1"/>
  </si>
  <si>
    <t>画像は念のため文字情報とカラムを分けている</t>
    <rPh sb="0" eb="2">
      <t>ガゾウ</t>
    </rPh>
    <rPh sb="3" eb="4">
      <t>ネン</t>
    </rPh>
    <rPh sb="7" eb="9">
      <t>モジ</t>
    </rPh>
    <rPh sb="9" eb="11">
      <t>ジョウホウ</t>
    </rPh>
    <rPh sb="16" eb="17">
      <t>ワ</t>
    </rPh>
    <phoneticPr fontId="1"/>
  </si>
  <si>
    <t>ポストに投稿したユーザのユーザIDを指す</t>
    <rPh sb="4" eb="6">
      <t>トウコウ</t>
    </rPh>
    <rPh sb="18" eb="19">
      <t>サ</t>
    </rPh>
    <phoneticPr fontId="1"/>
  </si>
  <si>
    <t>ポストからおすすめを受け取ったユーザのユーザIDを指す</t>
    <rPh sb="10" eb="11">
      <t>ウ</t>
    </rPh>
    <rPh sb="12" eb="13">
      <t>ト</t>
    </rPh>
    <rPh sb="25" eb="26">
      <t>サ</t>
    </rPh>
    <phoneticPr fontId="1"/>
  </si>
  <si>
    <t>マイコンテンツを登録したユーザのユーザIDを指す</t>
    <rPh sb="8" eb="10">
      <t>トウロク</t>
    </rPh>
    <rPh sb="22" eb="23">
      <t>サ</t>
    </rPh>
    <phoneticPr fontId="1"/>
  </si>
  <si>
    <t>ジャンル</t>
    <phoneticPr fontId="1"/>
  </si>
  <si>
    <t>genre</t>
    <phoneticPr fontId="1"/>
  </si>
  <si>
    <t>文字数は50文字に限定する。</t>
    <rPh sb="0" eb="3">
      <t>モジスウ</t>
    </rPh>
    <rPh sb="6" eb="8">
      <t>モジ</t>
    </rPh>
    <rPh sb="9" eb="11">
      <t>ゲンテイ</t>
    </rPh>
    <phoneticPr fontId="1"/>
  </si>
  <si>
    <t>文字数は500字以内に限定する。シリーズ・巻単位で記録したい人のために、レビュー内容はNotNullはつけない。</t>
    <rPh sb="0" eb="3">
      <t>モジスウ</t>
    </rPh>
    <rPh sb="7" eb="10">
      <t>ジイナイ</t>
    </rPh>
    <rPh sb="11" eb="13">
      <t>ゲンテイ</t>
    </rPh>
    <rPh sb="21" eb="22">
      <t>カン</t>
    </rPh>
    <rPh sb="22" eb="24">
      <t>タンイ</t>
    </rPh>
    <rPh sb="25" eb="27">
      <t>キロク</t>
    </rPh>
    <rPh sb="30" eb="31">
      <t>ヒト</t>
    </rPh>
    <rPh sb="40" eb="42">
      <t>ナイヨウ</t>
    </rPh>
    <phoneticPr fontId="1"/>
  </si>
  <si>
    <t>文字数は500字以内に限定する。画像が送られた場合、発言カラムはNULLになる。</t>
    <rPh sb="0" eb="3">
      <t>モジスウ</t>
    </rPh>
    <rPh sb="7" eb="10">
      <t>ジイナイ</t>
    </rPh>
    <rPh sb="11" eb="13">
      <t>ゲンテイ</t>
    </rPh>
    <rPh sb="16" eb="18">
      <t>ガゾウ</t>
    </rPh>
    <rPh sb="19" eb="20">
      <t>オク</t>
    </rPh>
    <rPh sb="23" eb="25">
      <t>バアイ</t>
    </rPh>
    <rPh sb="26" eb="28">
      <t>ハツゲン</t>
    </rPh>
    <phoneticPr fontId="1"/>
  </si>
  <si>
    <t>文字数は200文字に限定する。</t>
    <rPh sb="0" eb="3">
      <t>モジスウ</t>
    </rPh>
    <rPh sb="7" eb="9">
      <t>モジ</t>
    </rPh>
    <rPh sb="10" eb="12">
      <t>ゲンテイ</t>
    </rPh>
    <phoneticPr fontId="1"/>
  </si>
  <si>
    <t>値は0または1。一度以上気になる！が押されたら1、一度も押されなかったら0。</t>
    <rPh sb="0" eb="1">
      <t>アタイ</t>
    </rPh>
    <rPh sb="8" eb="12">
      <t>イチドイジョウ</t>
    </rPh>
    <rPh sb="12" eb="13">
      <t>キ</t>
    </rPh>
    <rPh sb="18" eb="19">
      <t>オ</t>
    </rPh>
    <rPh sb="25" eb="27">
      <t>イチド</t>
    </rPh>
    <rPh sb="28" eb="29">
      <t>オ</t>
    </rPh>
    <phoneticPr fontId="1"/>
  </si>
  <si>
    <t>既読</t>
    <rPh sb="0" eb="2">
      <t>キドク</t>
    </rPh>
    <phoneticPr fontId="1"/>
  </si>
  <si>
    <t>一度でもチャット画面に表示されたら1になる。一度も表示されていないものは0のまま。</t>
    <rPh sb="0" eb="2">
      <t>イチド</t>
    </rPh>
    <rPh sb="8" eb="10">
      <t>ガメン</t>
    </rPh>
    <rPh sb="11" eb="13">
      <t>ヒョウジ</t>
    </rPh>
    <rPh sb="22" eb="24">
      <t>イチド</t>
    </rPh>
    <rPh sb="25" eb="27">
      <t>ヒョウジ</t>
    </rPh>
    <phoneticPr fontId="1"/>
  </si>
  <si>
    <t>文字数は200字に制限する。登録しなくてもいいため、Not nullはつけない</t>
    <rPh sb="0" eb="3">
      <t>モジスウ</t>
    </rPh>
    <rPh sb="7" eb="8">
      <t>ジ</t>
    </rPh>
    <rPh sb="9" eb="11">
      <t>セイゲン</t>
    </rPh>
    <rPh sb="14" eb="16">
      <t>トウロク</t>
    </rPh>
    <phoneticPr fontId="1"/>
  </si>
  <si>
    <t>creator</t>
    <phoneticPr fontId="1"/>
  </si>
  <si>
    <t>基本的に1で登録。アカウントが削除された場合、0にする。1＝生きている、0＝削除済み</t>
    <rPh sb="0" eb="3">
      <t>キホンテキ</t>
    </rPh>
    <rPh sb="6" eb="8">
      <t>トウロク</t>
    </rPh>
    <rPh sb="15" eb="17">
      <t>サクジョ</t>
    </rPh>
    <rPh sb="20" eb="22">
      <t>バアイ</t>
    </rPh>
    <rPh sb="30" eb="31">
      <t>イ</t>
    </rPh>
    <rPh sb="38" eb="40">
      <t>サクジョ</t>
    </rPh>
    <rPh sb="40" eb="41">
      <t>ズ</t>
    </rPh>
    <phoneticPr fontId="1"/>
  </si>
  <si>
    <t>CURRENT_TIMESTAMP</t>
  </si>
  <si>
    <t>製作者</t>
    <rPh sb="0" eb="3">
      <t>セイサクシャ</t>
    </rPh>
    <phoneticPr fontId="1"/>
  </si>
  <si>
    <t>自己紹介文</t>
    <rPh sb="0" eb="5">
      <t>ジコショウカイブン</t>
    </rPh>
    <phoneticPr fontId="1"/>
  </si>
  <si>
    <t>introduction</t>
    <phoneticPr fontId="1"/>
  </si>
  <si>
    <t>flag</t>
    <phoneticPr fontId="1"/>
  </si>
  <si>
    <t>フラグ</t>
    <phoneticPr fontId="1"/>
  </si>
  <si>
    <t>レビューを投稿したユーザを指す。ユーザテーブルのユーザIDと同じ。</t>
    <rPh sb="5" eb="7">
      <t>トウコウ</t>
    </rPh>
    <rPh sb="13" eb="14">
      <t>サ</t>
    </rPh>
    <rPh sb="30" eb="31">
      <t>オナ</t>
    </rPh>
    <phoneticPr fontId="1"/>
  </si>
  <si>
    <t>レビュー対象のコンテンツを指す。コンテンツテーブルのコンテンツIDと同じ。</t>
    <rPh sb="4" eb="6">
      <t>タイショウ</t>
    </rPh>
    <phoneticPr fontId="1"/>
  </si>
  <si>
    <t>created_at</t>
  </si>
  <si>
    <t>updated_at</t>
  </si>
  <si>
    <t>TIMESTAMP</t>
  </si>
  <si>
    <t>登録日時</t>
    <rPh sb="0" eb="2">
      <t>トウロク</t>
    </rPh>
    <rPh sb="2" eb="4">
      <t>ニチジ</t>
    </rPh>
    <phoneticPr fontId="1"/>
  </si>
  <si>
    <t>更新日時</t>
    <rPh sb="0" eb="4">
      <t>コウシンニチジ</t>
    </rPh>
    <phoneticPr fontId="1"/>
  </si>
  <si>
    <t>丸山</t>
    <rPh sb="0" eb="2">
      <t>マルヤマ</t>
    </rPh>
    <phoneticPr fontId="1"/>
  </si>
  <si>
    <t>いいねをつけたユーザのユーザID</t>
    <phoneticPr fontId="1"/>
  </si>
  <si>
    <t>いいねをつけたレビューのレビューID</t>
    <phoneticPr fontId="1"/>
  </si>
  <si>
    <t>DAOで今の時間をとってくる</t>
    <rPh sb="4" eb="5">
      <t>イマ</t>
    </rPh>
    <rPh sb="6" eb="8">
      <t>ジカン</t>
    </rPh>
    <phoneticPr fontId="1"/>
  </si>
  <si>
    <t>user</t>
    <phoneticPr fontId="1"/>
  </si>
  <si>
    <t>contents</t>
    <phoneticPr fontId="1"/>
  </si>
  <si>
    <t>my_contents</t>
    <phoneticPr fontId="1"/>
  </si>
  <si>
    <t>chat</t>
    <phoneticPr fontId="1"/>
  </si>
  <si>
    <t>favorite_user</t>
    <phoneticPr fontId="1"/>
  </si>
  <si>
    <t>post</t>
    <phoneticPr fontId="1"/>
  </si>
  <si>
    <t>post_receive</t>
    <phoneticPr fontId="1"/>
  </si>
  <si>
    <t>ふりがな</t>
    <phoneticPr fontId="1"/>
  </si>
  <si>
    <t>50字以内に限定する</t>
    <rPh sb="2" eb="5">
      <t>ジイナイ</t>
    </rPh>
    <rPh sb="6" eb="8">
      <t>ゲンテイ</t>
    </rPh>
    <phoneticPr fontId="1"/>
  </si>
  <si>
    <t>ruby</t>
    <phoneticPr fontId="1"/>
  </si>
  <si>
    <t>※すべてのテーブルに登録日時と更新日時のカラムを設定している。
登録日時は、更新時に変えてはいけないため、DAOで日時を取得するようにする。更新日時は、デフォルトで更新日時を入れるように設定している。</t>
    <rPh sb="10" eb="12">
      <t>トウロク</t>
    </rPh>
    <rPh sb="12" eb="14">
      <t>ニチジ</t>
    </rPh>
    <rPh sb="15" eb="17">
      <t>コウシン</t>
    </rPh>
    <rPh sb="17" eb="19">
      <t>ニチジ</t>
    </rPh>
    <rPh sb="24" eb="26">
      <t>セッテイ</t>
    </rPh>
    <rPh sb="32" eb="36">
      <t>トウロクニチジ</t>
    </rPh>
    <rPh sb="38" eb="40">
      <t>コウシン</t>
    </rPh>
    <rPh sb="40" eb="41">
      <t>ジ</t>
    </rPh>
    <rPh sb="42" eb="43">
      <t>カ</t>
    </rPh>
    <rPh sb="57" eb="59">
      <t>ニチジ</t>
    </rPh>
    <rPh sb="60" eb="62">
      <t>シュトク</t>
    </rPh>
    <rPh sb="70" eb="74">
      <t>コウシンニチジ</t>
    </rPh>
    <rPh sb="82" eb="86">
      <t>コウシンニチジ</t>
    </rPh>
    <rPh sb="87" eb="88">
      <t>イ</t>
    </rPh>
    <rPh sb="93" eb="95">
      <t>セッテイ</t>
    </rPh>
    <phoneticPr fontId="1"/>
  </si>
  <si>
    <t>created_at</t>
    <phoneticPr fontId="1"/>
  </si>
  <si>
    <t>updated_at</t>
    <phoneticPr fontId="1"/>
  </si>
  <si>
    <t>open_close</t>
    <phoneticPr fontId="1"/>
  </si>
  <si>
    <t>user_id_writer</t>
    <phoneticPr fontId="1"/>
  </si>
  <si>
    <t>投稿者ユーザID</t>
    <rPh sb="0" eb="3">
      <t>トウコウシャ</t>
    </rPh>
    <phoneticPr fontId="1"/>
  </si>
  <si>
    <t>いいねID</t>
    <phoneticPr fontId="1"/>
  </si>
  <si>
    <t>good_id</t>
    <phoneticPr fontId="1"/>
  </si>
  <si>
    <t>登録日時</t>
    <phoneticPr fontId="1"/>
  </si>
  <si>
    <t>自分の気になる！</t>
    <rPh sb="0" eb="2">
      <t>ジブン</t>
    </rPh>
    <rPh sb="3" eb="4">
      <t>キ</t>
    </rPh>
    <phoneticPr fontId="1"/>
  </si>
  <si>
    <t>my_interest</t>
    <phoneticPr fontId="1"/>
  </si>
  <si>
    <t>自分が気になる！をつけたかどうか。1＝つけた、0＝つけてない</t>
    <rPh sb="0" eb="2">
      <t>ジブン</t>
    </rPh>
    <rPh sb="3" eb="4">
      <t>キ</t>
    </rPh>
    <phoneticPr fontId="1"/>
  </si>
  <si>
    <t>checked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</si>
</sst>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0" xfId="0" applyFont="1">
      <alignment vertical="center"/>
    </xf>
    <xf numFmtId="0" fontId="0" fillId="0" borderId="3" xfId="0" applyBorder="1">
      <alignment vertical="center"/>
    </xf>
    <xf numFmtId="0" fontId="0" fillId="2" borderId="4" xfId="0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F2" sqref="F2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ht="52.8" x14ac:dyDescent="0.2">
      <c r="B2" s="1" t="s">
        <v>20</v>
      </c>
      <c r="C2" s="2" t="s">
        <v>21</v>
      </c>
      <c r="D2" s="1" t="s">
        <v>1</v>
      </c>
      <c r="E2" s="3" t="s">
        <v>59</v>
      </c>
      <c r="F2" s="8" t="s">
        <v>142</v>
      </c>
    </row>
    <row r="3" spans="1:6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6" x14ac:dyDescent="0.2">
      <c r="D4" s="1" t="s">
        <v>4</v>
      </c>
      <c r="E4" s="3"/>
    </row>
    <row r="5" spans="1:6" x14ac:dyDescent="0.2">
      <c r="D5" s="1" t="s">
        <v>5</v>
      </c>
      <c r="E5" s="3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26</v>
      </c>
      <c r="D8" s="3" t="s">
        <v>132</v>
      </c>
      <c r="E8" s="3" t="s">
        <v>28</v>
      </c>
      <c r="F8" s="3"/>
    </row>
    <row r="9" spans="1:6" x14ac:dyDescent="0.2">
      <c r="B9" s="3">
        <v>2</v>
      </c>
      <c r="C9" s="3" t="s">
        <v>23</v>
      </c>
      <c r="D9" s="3" t="s">
        <v>133</v>
      </c>
      <c r="E9" s="3" t="s">
        <v>28</v>
      </c>
      <c r="F9" s="3"/>
    </row>
    <row r="10" spans="1:6" x14ac:dyDescent="0.2">
      <c r="B10" s="3">
        <v>3</v>
      </c>
      <c r="C10" s="3" t="s">
        <v>55</v>
      </c>
      <c r="D10" s="3" t="s">
        <v>134</v>
      </c>
      <c r="E10" s="3" t="s">
        <v>28</v>
      </c>
      <c r="F10" s="3"/>
    </row>
    <row r="11" spans="1:6" x14ac:dyDescent="0.2">
      <c r="B11" s="3">
        <v>4</v>
      </c>
      <c r="C11" s="3" t="s">
        <v>56</v>
      </c>
      <c r="D11" s="3" t="s">
        <v>58</v>
      </c>
      <c r="E11" s="3" t="s">
        <v>28</v>
      </c>
      <c r="F11" s="3"/>
    </row>
    <row r="12" spans="1:6" x14ac:dyDescent="0.2">
      <c r="B12" s="3">
        <v>5</v>
      </c>
      <c r="C12" s="3" t="s">
        <v>48</v>
      </c>
      <c r="D12" s="3" t="s">
        <v>54</v>
      </c>
      <c r="E12" s="3" t="s">
        <v>28</v>
      </c>
      <c r="F12" s="3"/>
    </row>
    <row r="13" spans="1:6" x14ac:dyDescent="0.2">
      <c r="B13" s="3">
        <v>6</v>
      </c>
      <c r="C13" s="3" t="s">
        <v>24</v>
      </c>
      <c r="D13" s="3" t="s">
        <v>135</v>
      </c>
      <c r="E13" s="3" t="s">
        <v>28</v>
      </c>
      <c r="F13" s="3"/>
    </row>
    <row r="14" spans="1:6" x14ac:dyDescent="0.2">
      <c r="B14" s="3">
        <v>7</v>
      </c>
      <c r="C14" s="3" t="s">
        <v>25</v>
      </c>
      <c r="D14" s="3" t="s">
        <v>136</v>
      </c>
      <c r="E14" s="3" t="s">
        <v>28</v>
      </c>
      <c r="F14" s="3"/>
    </row>
    <row r="15" spans="1:6" x14ac:dyDescent="0.2">
      <c r="B15" s="3">
        <v>8</v>
      </c>
      <c r="C15" s="3" t="s">
        <v>27</v>
      </c>
      <c r="D15" s="3" t="s">
        <v>137</v>
      </c>
      <c r="E15" s="3" t="s">
        <v>28</v>
      </c>
      <c r="F15" s="3"/>
    </row>
    <row r="16" spans="1:6" x14ac:dyDescent="0.2">
      <c r="B16" s="3">
        <v>9</v>
      </c>
      <c r="C16" s="3" t="s">
        <v>57</v>
      </c>
      <c r="D16" s="3" t="s">
        <v>138</v>
      </c>
      <c r="E16" s="3" t="s">
        <v>28</v>
      </c>
      <c r="F16" s="3"/>
    </row>
    <row r="17" spans="2:6" x14ac:dyDescent="0.2">
      <c r="B17" s="3">
        <v>10</v>
      </c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5273-6B4F-4B86-8EF7-3F885FA0FA3E}">
  <dimension ref="A1:L30"/>
  <sheetViews>
    <sheetView zoomScale="82" zoomScaleNormal="82" workbookViewId="0">
      <selection activeCell="K34" sqref="K34"/>
    </sheetView>
  </sheetViews>
  <sheetFormatPr defaultRowHeight="13.2" x14ac:dyDescent="0.2"/>
  <cols>
    <col min="2" max="5" width="19.33203125" customWidth="1"/>
    <col min="9" max="9" width="22.5546875" bestFit="1" customWidth="1"/>
    <col min="10" max="10" width="59.4414062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53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57</v>
      </c>
      <c r="D4" s="1" t="s">
        <v>4</v>
      </c>
      <c r="E4" s="3"/>
    </row>
    <row r="5" spans="1:12" x14ac:dyDescent="0.2">
      <c r="B5" s="1" t="s">
        <v>16</v>
      </c>
      <c r="C5" s="3" t="s">
        <v>138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post_receive (</v>
      </c>
    </row>
    <row r="10" spans="1:12" x14ac:dyDescent="0.2">
      <c r="A10" s="3">
        <v>1</v>
      </c>
      <c r="B10" s="3" t="s">
        <v>92</v>
      </c>
      <c r="C10" s="3" t="s">
        <v>93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>C10&amp;" "&amp;D10&amp;" "&amp;IF(E10&lt;&gt;"","("&amp;E10&amp;")","")&amp;IF(C11&lt;&gt;"",",","")</f>
        <v>post_receive_id INTEGER ,</v>
      </c>
    </row>
    <row r="11" spans="1:12" x14ac:dyDescent="0.2">
      <c r="A11" s="3">
        <v>2</v>
      </c>
      <c r="B11" s="3" t="s">
        <v>32</v>
      </c>
      <c r="C11" s="3" t="s">
        <v>49</v>
      </c>
      <c r="D11" s="3" t="s">
        <v>42</v>
      </c>
      <c r="E11" s="3"/>
      <c r="F11" s="3"/>
      <c r="G11" s="3"/>
      <c r="H11" s="3" t="s">
        <v>41</v>
      </c>
      <c r="I11" s="3"/>
      <c r="J11" s="3" t="s">
        <v>101</v>
      </c>
      <c r="L11" t="str">
        <f>C11&amp;" "&amp;D11&amp;" "&amp;IF(E11&lt;&gt;"","("&amp;E11&amp;")","")&amp;IF(C12&lt;&gt;"",",","")</f>
        <v>user_id INTEGER ,</v>
      </c>
    </row>
    <row r="12" spans="1:12" x14ac:dyDescent="0.2">
      <c r="A12" s="3">
        <v>3</v>
      </c>
      <c r="B12" s="3" t="s">
        <v>85</v>
      </c>
      <c r="C12" s="3" t="s">
        <v>86</v>
      </c>
      <c r="D12" s="3" t="s">
        <v>42</v>
      </c>
      <c r="E12" s="3"/>
      <c r="F12" s="3"/>
      <c r="G12" s="3"/>
      <c r="H12" s="3" t="s">
        <v>41</v>
      </c>
      <c r="I12" s="3"/>
      <c r="J12" s="3"/>
      <c r="L12" t="str">
        <f>C12&amp;" "&amp;D12&amp;" "&amp;IF(E12&lt;&gt;"","("&amp;E12&amp;")","")&amp;IF(C13&lt;&gt;"",",","")</f>
        <v>post_id INTEGER ,</v>
      </c>
    </row>
    <row r="13" spans="1:12" x14ac:dyDescent="0.2">
      <c r="A13" s="3">
        <v>4</v>
      </c>
      <c r="B13" s="3" t="s">
        <v>151</v>
      </c>
      <c r="C13" s="3" t="s">
        <v>152</v>
      </c>
      <c r="D13" s="3" t="s">
        <v>42</v>
      </c>
      <c r="E13" s="3"/>
      <c r="F13" s="3"/>
      <c r="G13" s="3"/>
      <c r="H13" s="3" t="s">
        <v>41</v>
      </c>
      <c r="I13" s="3">
        <v>0</v>
      </c>
      <c r="J13" s="3" t="s">
        <v>153</v>
      </c>
      <c r="L13" t="str">
        <f>C13&amp;" "&amp;D13&amp;" "&amp;IF(E13&lt;&gt;"","("&amp;E13&amp;")","")&amp;IF(C14&lt;&gt;"",",","")</f>
        <v>my_interest INTEGER ,</v>
      </c>
    </row>
    <row r="14" spans="1:12" x14ac:dyDescent="0.2">
      <c r="A14" s="3">
        <v>5</v>
      </c>
      <c r="B14" s="3" t="s">
        <v>126</v>
      </c>
      <c r="C14" s="3" t="s">
        <v>143</v>
      </c>
      <c r="D14" s="3" t="s">
        <v>125</v>
      </c>
      <c r="E14" s="3"/>
      <c r="F14" s="3"/>
      <c r="G14" s="3"/>
      <c r="H14" s="3" t="s">
        <v>41</v>
      </c>
      <c r="I14" s="3"/>
      <c r="J14" s="3" t="s">
        <v>131</v>
      </c>
      <c r="L14" t="str">
        <f>C14&amp;" "&amp;D14&amp;" "&amp;IF(E14&lt;&gt;"","("&amp;E14&amp;")","")&amp;IF(C15&lt;&gt;"",",","")</f>
        <v>created_at TIMESTAMP ,</v>
      </c>
    </row>
    <row r="15" spans="1:12" x14ac:dyDescent="0.2">
      <c r="A15" s="3">
        <v>6</v>
      </c>
      <c r="B15" s="3" t="s">
        <v>127</v>
      </c>
      <c r="C15" s="3" t="s">
        <v>124</v>
      </c>
      <c r="D15" s="3" t="s">
        <v>125</v>
      </c>
      <c r="E15" s="3"/>
      <c r="F15" s="3"/>
      <c r="G15" s="3"/>
      <c r="H15" s="3" t="s">
        <v>41</v>
      </c>
      <c r="I15" s="3" t="s">
        <v>115</v>
      </c>
      <c r="J15" s="3"/>
      <c r="L15" t="str">
        <f t="shared" ref="L15:L29" si="0">C15&amp;" "&amp;D15&amp;" "&amp;IF(E15&lt;&gt;"","("&amp;E15&amp;")","")&amp;IF(C16&lt;&gt;"",",","")</f>
        <v xml:space="preserve">updated_at TIMESTAMP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="87" zoomScaleNormal="87" workbookViewId="0">
      <selection activeCell="A15" sqref="A15"/>
    </sheetView>
  </sheetViews>
  <sheetFormatPr defaultRowHeight="13.2" x14ac:dyDescent="0.2"/>
  <cols>
    <col min="2" max="2" width="26.4414062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23.109375" bestFit="1" customWidth="1"/>
    <col min="10" max="10" width="76.88671875" bestFit="1" customWidth="1"/>
    <col min="12" max="12" width="26.777343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45084</v>
      </c>
    </row>
    <row r="4" spans="1:12" x14ac:dyDescent="0.2">
      <c r="B4" s="1" t="s">
        <v>15</v>
      </c>
      <c r="C4" s="3" t="s">
        <v>26</v>
      </c>
      <c r="D4" s="1" t="s">
        <v>4</v>
      </c>
      <c r="E4" s="3"/>
    </row>
    <row r="5" spans="1:12" x14ac:dyDescent="0.2">
      <c r="B5" s="1" t="s">
        <v>16</v>
      </c>
      <c r="C5" s="3" t="s">
        <v>132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 (</v>
      </c>
    </row>
    <row r="10" spans="1:12" x14ac:dyDescent="0.2">
      <c r="A10" s="3">
        <v>1</v>
      </c>
      <c r="B10" s="3" t="s">
        <v>50</v>
      </c>
      <c r="C10" s="3" t="s">
        <v>35</v>
      </c>
      <c r="D10" s="3" t="s">
        <v>42</v>
      </c>
      <c r="E10" s="3"/>
      <c r="F10" s="3" t="s">
        <v>51</v>
      </c>
      <c r="G10" s="3" t="s">
        <v>41</v>
      </c>
      <c r="H10" s="3"/>
      <c r="I10" s="3"/>
      <c r="J10" s="3"/>
      <c r="L10" t="str">
        <f>C10&amp;" "&amp;D10&amp;" "&amp;IF(E10&lt;&gt;"","("&amp;E10&amp;")","")&amp;IF(C11&lt;&gt;"",",","")</f>
        <v>user_id INTEGER ,</v>
      </c>
    </row>
    <row r="11" spans="1:12" x14ac:dyDescent="0.2">
      <c r="A11" s="3">
        <v>2</v>
      </c>
      <c r="B11" s="3" t="s">
        <v>43</v>
      </c>
      <c r="C11" s="3" t="s">
        <v>61</v>
      </c>
      <c r="D11" s="3" t="s">
        <v>39</v>
      </c>
      <c r="E11" s="3">
        <v>100</v>
      </c>
      <c r="F11" s="3"/>
      <c r="H11" s="3" t="s">
        <v>41</v>
      </c>
      <c r="I11" s="3"/>
      <c r="J11" s="3" t="s">
        <v>44</v>
      </c>
      <c r="L11" t="str">
        <f>C11&amp;" "&amp;D11&amp;" "&amp;IF(E11&lt;&gt;"","("&amp;E11&amp;")","")&amp;IF(C12&lt;&gt;"",",","")</f>
        <v>mail VARCHAR (100),</v>
      </c>
    </row>
    <row r="12" spans="1:12" x14ac:dyDescent="0.2">
      <c r="A12" s="3">
        <v>3</v>
      </c>
      <c r="B12" s="3" t="s">
        <v>31</v>
      </c>
      <c r="C12" s="3" t="s">
        <v>36</v>
      </c>
      <c r="D12" s="3" t="s">
        <v>39</v>
      </c>
      <c r="E12" s="3">
        <v>20</v>
      </c>
      <c r="F12" s="3"/>
      <c r="G12" s="3"/>
      <c r="H12" s="3" t="s">
        <v>41</v>
      </c>
      <c r="I12" s="3"/>
      <c r="J12" s="3"/>
      <c r="L12" t="str">
        <f>C12&amp;" "&amp;D12&amp;" "&amp;IF(E12&lt;&gt;"","("&amp;E12&amp;")","")&amp;IF(C13&lt;&gt;"",",","")</f>
        <v>pass VARCHAR (20),</v>
      </c>
    </row>
    <row r="13" spans="1:12" x14ac:dyDescent="0.2">
      <c r="A13" s="3">
        <v>4</v>
      </c>
      <c r="B13" s="3" t="s">
        <v>33</v>
      </c>
      <c r="C13" s="3" t="s">
        <v>37</v>
      </c>
      <c r="D13" s="3" t="s">
        <v>38</v>
      </c>
      <c r="E13" s="3">
        <v>20</v>
      </c>
      <c r="F13" s="3"/>
      <c r="G13" s="3"/>
      <c r="H13" s="3" t="s">
        <v>41</v>
      </c>
      <c r="I13" s="3"/>
      <c r="J13" s="3"/>
      <c r="L13" t="str">
        <f>C13&amp;" "&amp;D13&amp;" "&amp;IF(E13&lt;&gt;"","("&amp;E13&amp;")","")&amp;IF(C14&lt;&gt;"",",","")</f>
        <v>user_name  VARCHAR (20),</v>
      </c>
    </row>
    <row r="14" spans="1:12" x14ac:dyDescent="0.2">
      <c r="A14" s="3">
        <v>5</v>
      </c>
      <c r="B14" s="3" t="s">
        <v>62</v>
      </c>
      <c r="C14" s="3" t="s">
        <v>60</v>
      </c>
      <c r="D14" s="3" t="s">
        <v>39</v>
      </c>
      <c r="E14" s="3">
        <v>100</v>
      </c>
      <c r="F14" s="3"/>
      <c r="G14" s="3"/>
      <c r="H14" s="3"/>
      <c r="I14" s="3"/>
      <c r="J14" s="3" t="s">
        <v>95</v>
      </c>
      <c r="L14" t="str">
        <f>C14&amp;" "&amp;D14&amp;" "&amp;IF(E14&lt;&gt;"","("&amp;E14&amp;")","")&amp;IF(C15&lt;&gt;"",",","")</f>
        <v>icon VARCHAR (100),</v>
      </c>
    </row>
    <row r="15" spans="1:12" x14ac:dyDescent="0.2">
      <c r="A15" s="3">
        <v>6</v>
      </c>
      <c r="B15" s="3" t="s">
        <v>34</v>
      </c>
      <c r="C15" s="3" t="s">
        <v>145</v>
      </c>
      <c r="D15" s="3" t="s">
        <v>40</v>
      </c>
      <c r="E15" s="3"/>
      <c r="F15" s="3"/>
      <c r="G15" s="3"/>
      <c r="H15" s="3" t="s">
        <v>41</v>
      </c>
      <c r="I15" s="3">
        <v>1</v>
      </c>
      <c r="J15" s="3" t="s">
        <v>63</v>
      </c>
      <c r="L15" t="str">
        <f t="shared" ref="L15:L29" si="0">C15&amp;" "&amp;D15&amp;" "&amp;IF(E15&lt;&gt;"","("&amp;E15&amp;")","")&amp;IF(C16&lt;&gt;"",",","")</f>
        <v>open_close INTEGER ,</v>
      </c>
    </row>
    <row r="16" spans="1:12" x14ac:dyDescent="0.2">
      <c r="A16" s="3">
        <v>7</v>
      </c>
      <c r="B16" s="3" t="s">
        <v>117</v>
      </c>
      <c r="C16" s="3" t="s">
        <v>118</v>
      </c>
      <c r="D16" s="3" t="s">
        <v>39</v>
      </c>
      <c r="E16" s="3">
        <v>200</v>
      </c>
      <c r="F16" s="3"/>
      <c r="G16" s="3"/>
      <c r="H16" s="3"/>
      <c r="I16" s="3"/>
      <c r="J16" s="3" t="s">
        <v>112</v>
      </c>
      <c r="L16" t="str">
        <f t="shared" si="0"/>
        <v>introduction VARCHAR (200),</v>
      </c>
    </row>
    <row r="17" spans="1:12" x14ac:dyDescent="0.2">
      <c r="A17" s="3">
        <v>8</v>
      </c>
      <c r="B17" s="3" t="s">
        <v>120</v>
      </c>
      <c r="C17" s="3" t="s">
        <v>119</v>
      </c>
      <c r="D17" s="3" t="s">
        <v>42</v>
      </c>
      <c r="E17" s="3"/>
      <c r="F17" s="3"/>
      <c r="G17" s="3"/>
      <c r="H17" s="3" t="s">
        <v>41</v>
      </c>
      <c r="I17" s="3">
        <v>1</v>
      </c>
      <c r="J17" s="3" t="s">
        <v>114</v>
      </c>
      <c r="L17" t="str">
        <f t="shared" si="0"/>
        <v>flag INTEGER ,</v>
      </c>
    </row>
    <row r="18" spans="1:12" x14ac:dyDescent="0.2">
      <c r="A18" s="3">
        <v>9</v>
      </c>
      <c r="B18" s="3" t="s">
        <v>126</v>
      </c>
      <c r="C18" s="3" t="s">
        <v>123</v>
      </c>
      <c r="D18" s="3" t="s">
        <v>125</v>
      </c>
      <c r="E18" s="3"/>
      <c r="F18" s="3"/>
      <c r="G18" s="3"/>
      <c r="H18" s="3" t="s">
        <v>41</v>
      </c>
      <c r="I18" s="3"/>
      <c r="J18" s="3" t="s">
        <v>131</v>
      </c>
      <c r="L18" t="str">
        <f t="shared" si="0"/>
        <v>created_at TIMESTAMP ,</v>
      </c>
    </row>
    <row r="19" spans="1:12" x14ac:dyDescent="0.2">
      <c r="A19" s="3">
        <v>10</v>
      </c>
      <c r="B19" s="3" t="s">
        <v>127</v>
      </c>
      <c r="C19" s="3" t="s">
        <v>124</v>
      </c>
      <c r="D19" s="3" t="s">
        <v>125</v>
      </c>
      <c r="E19" s="3"/>
      <c r="F19" s="3"/>
      <c r="G19" s="3"/>
      <c r="H19" s="3" t="s">
        <v>41</v>
      </c>
      <c r="I19" s="3" t="s">
        <v>115</v>
      </c>
      <c r="J19" s="3"/>
      <c r="L19" t="str">
        <f t="shared" si="0"/>
        <v xml:space="preserve">updated_at TIMESTAMP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5F36B-F1F9-49F0-826B-DDFCA2E3E38C}">
  <dimension ref="A1:L30"/>
  <sheetViews>
    <sheetView topLeftCell="A4" workbookViewId="0">
      <selection activeCell="C16" sqref="C16"/>
    </sheetView>
  </sheetViews>
  <sheetFormatPr defaultRowHeight="13.2" x14ac:dyDescent="0.2"/>
  <cols>
    <col min="2" max="2" width="15.44140625" bestFit="1" customWidth="1"/>
    <col min="3" max="3" width="16.44140625" bestFit="1" customWidth="1"/>
    <col min="4" max="4" width="13.77734375" bestFit="1" customWidth="1"/>
    <col min="5" max="5" width="9.5546875" bestFit="1" customWidth="1"/>
    <col min="9" max="9" width="22.5546875" bestFit="1" customWidth="1"/>
    <col min="10" max="10" width="41.1093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23</v>
      </c>
      <c r="D4" s="1" t="s">
        <v>4</v>
      </c>
      <c r="E4" s="3"/>
    </row>
    <row r="5" spans="1:12" x14ac:dyDescent="0.2">
      <c r="B5" s="1" t="s">
        <v>16</v>
      </c>
      <c r="C5" s="3" t="s">
        <v>133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contents (</v>
      </c>
    </row>
    <row r="10" spans="1:12" x14ac:dyDescent="0.2">
      <c r="A10" s="3">
        <v>1</v>
      </c>
      <c r="B10" s="3" t="s">
        <v>65</v>
      </c>
      <c r="C10" s="3" t="s">
        <v>70</v>
      </c>
      <c r="D10" s="3" t="s">
        <v>40</v>
      </c>
      <c r="E10" s="3"/>
      <c r="F10" s="3" t="s">
        <v>41</v>
      </c>
      <c r="G10" s="3" t="s">
        <v>41</v>
      </c>
      <c r="H10" s="3"/>
      <c r="I10" s="3"/>
      <c r="J10" s="3"/>
      <c r="L10" t="str">
        <f>C10&amp;" "&amp;D10&amp;" "&amp;IF(E10&lt;&gt;"","("&amp;E10&amp;")","")&amp;IF(C11&lt;&gt;"",",","")</f>
        <v>contents_id INTEGER ,</v>
      </c>
    </row>
    <row r="11" spans="1:12" x14ac:dyDescent="0.2">
      <c r="A11" s="3">
        <v>2</v>
      </c>
      <c r="B11" s="3" t="s">
        <v>45</v>
      </c>
      <c r="C11" s="3" t="s">
        <v>46</v>
      </c>
      <c r="D11" s="3" t="s">
        <v>39</v>
      </c>
      <c r="E11" s="3">
        <v>50</v>
      </c>
      <c r="F11" s="3"/>
      <c r="G11" s="3"/>
      <c r="H11" s="3" t="s">
        <v>41</v>
      </c>
      <c r="I11" s="3"/>
      <c r="J11" s="3" t="s">
        <v>140</v>
      </c>
      <c r="L11" t="str">
        <f>C11&amp;" "&amp;D11&amp;" "&amp;IF(E11&lt;&gt;"","("&amp;E11&amp;")","")&amp;IF(C12&lt;&gt;"",",","")</f>
        <v>title VARCHAR (50),</v>
      </c>
    </row>
    <row r="12" spans="1:12" x14ac:dyDescent="0.2">
      <c r="A12" s="3">
        <v>3</v>
      </c>
      <c r="B12" s="3" t="s">
        <v>139</v>
      </c>
      <c r="C12" s="3" t="s">
        <v>141</v>
      </c>
      <c r="D12" s="3" t="s">
        <v>39</v>
      </c>
      <c r="E12" s="3">
        <v>50</v>
      </c>
      <c r="F12" s="3"/>
      <c r="G12" s="3"/>
      <c r="H12" s="3" t="s">
        <v>41</v>
      </c>
      <c r="I12" s="3"/>
      <c r="J12" s="3" t="s">
        <v>140</v>
      </c>
      <c r="L12" t="str">
        <f>C12&amp;" "&amp;D12&amp;" "&amp;IF(E12&lt;&gt;"","("&amp;E12&amp;")","")&amp;IF(C13&lt;&gt;"",",","")</f>
        <v>ruby VARCHAR (50),</v>
      </c>
    </row>
    <row r="13" spans="1:12" x14ac:dyDescent="0.2">
      <c r="A13" s="3">
        <v>4</v>
      </c>
      <c r="B13" s="3" t="s">
        <v>103</v>
      </c>
      <c r="C13" s="3" t="s">
        <v>104</v>
      </c>
      <c r="D13" s="3" t="s">
        <v>39</v>
      </c>
      <c r="E13" s="3">
        <v>10</v>
      </c>
      <c r="F13" s="3"/>
      <c r="G13" s="3"/>
      <c r="H13" s="3" t="s">
        <v>41</v>
      </c>
      <c r="I13" s="3"/>
      <c r="J13" s="3"/>
      <c r="L13" t="str">
        <f>C13&amp;" "&amp;D13&amp;" "&amp;IF(E13&lt;&gt;"","("&amp;E13&amp;")","")&amp;IF(C14&lt;&gt;"",",","")</f>
        <v>genre VARCHAR (10),</v>
      </c>
    </row>
    <row r="14" spans="1:12" x14ac:dyDescent="0.2">
      <c r="A14" s="3">
        <v>5</v>
      </c>
      <c r="B14" s="3" t="s">
        <v>116</v>
      </c>
      <c r="C14" s="3" t="s">
        <v>113</v>
      </c>
      <c r="D14" s="3" t="s">
        <v>39</v>
      </c>
      <c r="E14" s="3">
        <v>50</v>
      </c>
      <c r="F14" s="3"/>
      <c r="G14" s="3"/>
      <c r="H14" s="3" t="s">
        <v>41</v>
      </c>
      <c r="I14" s="3"/>
      <c r="J14" s="3"/>
      <c r="L14" t="str">
        <f>C14&amp;" "&amp;D14&amp;" "&amp;IF(E14&lt;&gt;"","("&amp;E14&amp;")","")&amp;IF(C15&lt;&gt;"",",","")</f>
        <v>creator VARCHAR (50),</v>
      </c>
    </row>
    <row r="15" spans="1:12" x14ac:dyDescent="0.2">
      <c r="A15" s="3">
        <v>6</v>
      </c>
      <c r="B15" s="3" t="s">
        <v>64</v>
      </c>
      <c r="C15" s="3" t="s">
        <v>66</v>
      </c>
      <c r="D15" s="3" t="s">
        <v>39</v>
      </c>
      <c r="E15" s="3">
        <v>4</v>
      </c>
      <c r="F15" s="3"/>
      <c r="G15" s="3"/>
      <c r="H15" s="3" t="s">
        <v>41</v>
      </c>
      <c r="I15" s="3"/>
      <c r="J15" s="3" t="s">
        <v>96</v>
      </c>
      <c r="L15" t="str">
        <f t="shared" ref="L15:L29" si="0">C15&amp;" "&amp;D15&amp;" "&amp;IF(E15&lt;&gt;"","("&amp;E15&amp;")","")&amp;IF(C16&lt;&gt;"",",","")</f>
        <v>year VARCHAR (4),</v>
      </c>
    </row>
    <row r="16" spans="1:12" x14ac:dyDescent="0.2">
      <c r="A16" s="3">
        <v>7</v>
      </c>
      <c r="B16" s="3" t="s">
        <v>52</v>
      </c>
      <c r="C16" s="3" t="s">
        <v>67</v>
      </c>
      <c r="D16" s="3" t="s">
        <v>39</v>
      </c>
      <c r="E16" s="3">
        <v>100</v>
      </c>
      <c r="F16" s="3"/>
      <c r="G16" s="3"/>
      <c r="H16" s="3"/>
      <c r="I16" s="3"/>
      <c r="J16" s="3" t="s">
        <v>95</v>
      </c>
      <c r="L16" t="str">
        <f t="shared" si="0"/>
        <v>image VARCHAR (100),</v>
      </c>
    </row>
    <row r="17" spans="1:12" x14ac:dyDescent="0.2">
      <c r="A17" s="3">
        <v>8</v>
      </c>
      <c r="B17" s="3" t="s">
        <v>126</v>
      </c>
      <c r="C17" s="3" t="s">
        <v>143</v>
      </c>
      <c r="D17" s="3" t="s">
        <v>125</v>
      </c>
      <c r="E17" s="3"/>
      <c r="F17" s="3"/>
      <c r="G17" s="3"/>
      <c r="H17" s="3" t="s">
        <v>41</v>
      </c>
      <c r="I17" s="3"/>
      <c r="J17" s="3" t="s">
        <v>131</v>
      </c>
      <c r="L17" t="str">
        <f t="shared" si="0"/>
        <v>created_at TIMESTAMP ,</v>
      </c>
    </row>
    <row r="18" spans="1:12" x14ac:dyDescent="0.2">
      <c r="A18" s="3">
        <v>9</v>
      </c>
      <c r="B18" s="3" t="s">
        <v>127</v>
      </c>
      <c r="C18" s="3" t="s">
        <v>124</v>
      </c>
      <c r="D18" s="3" t="s">
        <v>125</v>
      </c>
      <c r="E18" s="3"/>
      <c r="F18" s="3"/>
      <c r="G18" s="3"/>
      <c r="H18" s="3" t="s">
        <v>41</v>
      </c>
      <c r="I18" s="3" t="s">
        <v>115</v>
      </c>
      <c r="J18" s="3"/>
      <c r="L18" t="str">
        <f t="shared" si="0"/>
        <v xml:space="preserve">updated_at TIMESTAMP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5E0EB-9921-429B-8FCC-6F818F8F71F3}">
  <dimension ref="A1:L30"/>
  <sheetViews>
    <sheetView topLeftCell="A3" workbookViewId="0">
      <selection activeCell="L10" sqref="L10"/>
    </sheetView>
  </sheetViews>
  <sheetFormatPr defaultRowHeight="13.2" x14ac:dyDescent="0.2"/>
  <cols>
    <col min="2" max="2" width="15.44140625" bestFit="1" customWidth="1"/>
    <col min="3" max="3" width="14.6640625" bestFit="1" customWidth="1"/>
    <col min="4" max="4" width="13.77734375" bestFit="1" customWidth="1"/>
    <col min="5" max="5" width="9.5546875" bestFit="1" customWidth="1"/>
    <col min="9" max="9" width="22.5546875" bestFit="1" customWidth="1"/>
    <col min="10" max="10" width="46.88671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55</v>
      </c>
      <c r="D4" s="1" t="s">
        <v>4</v>
      </c>
      <c r="E4" s="3"/>
    </row>
    <row r="5" spans="1:12" x14ac:dyDescent="0.2">
      <c r="B5" s="1" t="s">
        <v>16</v>
      </c>
      <c r="C5" s="3" t="s">
        <v>134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my_contents (</v>
      </c>
    </row>
    <row r="10" spans="1:12" x14ac:dyDescent="0.2">
      <c r="A10" s="3">
        <v>1</v>
      </c>
      <c r="B10" s="3" t="s">
        <v>69</v>
      </c>
      <c r="C10" s="3" t="s">
        <v>68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>C10&amp;" "&amp;D10&amp;" "&amp;IF(E10&lt;&gt;"","("&amp;E10&amp;")","")&amp;IF(C11&lt;&gt;"",",","")</f>
        <v>my_contents_id INTEGER ,</v>
      </c>
    </row>
    <row r="11" spans="1:12" x14ac:dyDescent="0.2">
      <c r="A11" s="3">
        <v>2</v>
      </c>
      <c r="B11" s="3" t="s">
        <v>65</v>
      </c>
      <c r="C11" s="3" t="s">
        <v>70</v>
      </c>
      <c r="D11" s="3" t="s">
        <v>42</v>
      </c>
      <c r="E11" s="3"/>
      <c r="F11" s="3"/>
      <c r="G11" s="3"/>
      <c r="H11" s="3" t="s">
        <v>41</v>
      </c>
      <c r="I11" s="3"/>
      <c r="J11" s="3"/>
      <c r="L11" t="str">
        <f>C11&amp;" "&amp;D11&amp;" "&amp;IF(E11&lt;&gt;"","("&amp;E11&amp;")","")&amp;IF(C12&lt;&gt;"",",","")</f>
        <v>contents_id INTEGER ,</v>
      </c>
    </row>
    <row r="12" spans="1:12" x14ac:dyDescent="0.2">
      <c r="A12" s="3">
        <v>3</v>
      </c>
      <c r="B12" s="3" t="s">
        <v>32</v>
      </c>
      <c r="C12" s="3" t="s">
        <v>49</v>
      </c>
      <c r="D12" s="3" t="s">
        <v>42</v>
      </c>
      <c r="E12" s="3"/>
      <c r="F12" s="3"/>
      <c r="G12" s="3"/>
      <c r="H12" s="3" t="s">
        <v>41</v>
      </c>
      <c r="I12" s="3"/>
      <c r="J12" s="3" t="s">
        <v>102</v>
      </c>
      <c r="L12" t="str">
        <f>C12&amp;" "&amp;D12&amp;" "&amp;IF(E12&lt;&gt;"","("&amp;E12&amp;")","")&amp;IF(C13&lt;&gt;"",",","")</f>
        <v>user_id INTEGER ,</v>
      </c>
    </row>
    <row r="13" spans="1:12" x14ac:dyDescent="0.2">
      <c r="A13" s="3">
        <v>4</v>
      </c>
      <c r="B13" s="3" t="s">
        <v>71</v>
      </c>
      <c r="C13" s="3" t="s">
        <v>72</v>
      </c>
      <c r="D13" s="3" t="s">
        <v>42</v>
      </c>
      <c r="E13" s="3"/>
      <c r="F13" s="3"/>
      <c r="G13" s="3"/>
      <c r="H13" s="3" t="s">
        <v>41</v>
      </c>
      <c r="I13" s="3">
        <v>0</v>
      </c>
      <c r="J13" s="3" t="s">
        <v>73</v>
      </c>
      <c r="L13" t="str">
        <f>C13&amp;" "&amp;D13&amp;" "&amp;IF(E13&lt;&gt;"","("&amp;E13&amp;")","")&amp;IF(C14&lt;&gt;"",",","")</f>
        <v>status INTEGER ,</v>
      </c>
    </row>
    <row r="14" spans="1:12" x14ac:dyDescent="0.2">
      <c r="A14" s="3">
        <v>5</v>
      </c>
      <c r="B14" s="3" t="s">
        <v>126</v>
      </c>
      <c r="C14" s="3" t="s">
        <v>123</v>
      </c>
      <c r="D14" s="3" t="s">
        <v>125</v>
      </c>
      <c r="E14" s="3"/>
      <c r="F14" s="3"/>
      <c r="G14" s="3"/>
      <c r="H14" s="3" t="s">
        <v>41</v>
      </c>
      <c r="I14" s="3"/>
      <c r="J14" s="3" t="s">
        <v>131</v>
      </c>
      <c r="L14" t="str">
        <f>C14&amp;" "&amp;D14&amp;" "&amp;IF(E14&lt;&gt;"","("&amp;E14&amp;")","")&amp;IF(C15&lt;&gt;"",",","")</f>
        <v>created_at TIMESTAMP ,</v>
      </c>
    </row>
    <row r="15" spans="1:12" x14ac:dyDescent="0.2">
      <c r="A15" s="3">
        <v>6</v>
      </c>
      <c r="B15" s="3" t="s">
        <v>127</v>
      </c>
      <c r="C15" s="3" t="s">
        <v>124</v>
      </c>
      <c r="D15" s="3" t="s">
        <v>125</v>
      </c>
      <c r="E15" s="3"/>
      <c r="F15" s="3"/>
      <c r="G15" s="3"/>
      <c r="H15" s="3" t="s">
        <v>41</v>
      </c>
      <c r="I15" s="3" t="s">
        <v>115</v>
      </c>
      <c r="J15" s="3"/>
      <c r="L15" t="str">
        <f t="shared" ref="L15:L29" si="0">C15&amp;" "&amp;D15&amp;" "&amp;IF(E15&lt;&gt;"","("&amp;E15&amp;")","")&amp;IF(C16&lt;&gt;"",",","")</f>
        <v xml:space="preserve">updated_at TIMESTAMP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964AA-EDE5-45E5-A69E-9550211D7D8F}">
  <dimension ref="A1:L30"/>
  <sheetViews>
    <sheetView topLeftCell="A7" zoomScale="89" zoomScaleNormal="89" workbookViewId="0">
      <selection activeCell="G18" sqref="G18"/>
    </sheetView>
  </sheetViews>
  <sheetFormatPr defaultRowHeight="13.2" x14ac:dyDescent="0.2"/>
  <cols>
    <col min="2" max="2" width="23.21875" bestFit="1" customWidth="1"/>
    <col min="3" max="3" width="14.6640625" bestFit="1" customWidth="1"/>
    <col min="4" max="4" width="13.77734375" bestFit="1" customWidth="1"/>
    <col min="5" max="5" width="9.5546875" bestFit="1" customWidth="1"/>
    <col min="9" max="9" width="22.5546875" bestFit="1" customWidth="1"/>
    <col min="10" max="10" width="95.5546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56</v>
      </c>
      <c r="D4" s="1" t="s">
        <v>4</v>
      </c>
      <c r="E4" s="3"/>
    </row>
    <row r="5" spans="1:12" x14ac:dyDescent="0.2">
      <c r="B5" s="1" t="s">
        <v>16</v>
      </c>
      <c r="C5" s="3" t="s">
        <v>58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 (</v>
      </c>
    </row>
    <row r="10" spans="1:12" x14ac:dyDescent="0.2">
      <c r="A10" s="3">
        <v>1</v>
      </c>
      <c r="B10" s="3" t="s">
        <v>74</v>
      </c>
      <c r="C10" s="3" t="s">
        <v>75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>C10&amp;" "&amp;D10&amp;" "&amp;IF(E10&lt;&gt;"","("&amp;E10&amp;")","")&amp;IF(C11&lt;&gt;"",",","")</f>
        <v>review_id INTEGER ,</v>
      </c>
    </row>
    <row r="11" spans="1:12" x14ac:dyDescent="0.2">
      <c r="A11" s="3">
        <v>2</v>
      </c>
      <c r="B11" s="3" t="s">
        <v>147</v>
      </c>
      <c r="C11" s="3" t="s">
        <v>146</v>
      </c>
      <c r="D11" s="3" t="s">
        <v>42</v>
      </c>
      <c r="E11" s="3"/>
      <c r="F11" s="3"/>
      <c r="G11" s="3"/>
      <c r="H11" s="3" t="s">
        <v>41</v>
      </c>
      <c r="I11" s="3"/>
      <c r="J11" s="3" t="s">
        <v>121</v>
      </c>
      <c r="L11" t="str">
        <f>C11&amp;" "&amp;D11&amp;" "&amp;IF(E11&lt;&gt;"","("&amp;E11&amp;")","")&amp;IF(C12&lt;&gt;"",",","")</f>
        <v>user_id_writer INTEGER ,</v>
      </c>
    </row>
    <row r="12" spans="1:12" ht="16.8" x14ac:dyDescent="0.2">
      <c r="A12" s="3">
        <v>3</v>
      </c>
      <c r="B12" s="3" t="s">
        <v>65</v>
      </c>
      <c r="C12" s="3" t="s">
        <v>70</v>
      </c>
      <c r="D12" s="7" t="s">
        <v>42</v>
      </c>
      <c r="E12" s="7"/>
      <c r="F12" s="7"/>
      <c r="G12" s="7"/>
      <c r="H12" s="7" t="s">
        <v>41</v>
      </c>
      <c r="I12" s="6"/>
      <c r="J12" s="3" t="s">
        <v>122</v>
      </c>
      <c r="L12" t="str">
        <f>C12&amp;" "&amp;D12&amp;" "&amp;IF(E12&lt;&gt;"","("&amp;E12&amp;")","")&amp;IF(C13&lt;&gt;"",",","")</f>
        <v>contents_id INTEGER ,</v>
      </c>
    </row>
    <row r="13" spans="1:12" x14ac:dyDescent="0.2">
      <c r="A13" s="3">
        <v>4</v>
      </c>
      <c r="B13" s="3" t="s">
        <v>45</v>
      </c>
      <c r="C13" s="3" t="s">
        <v>90</v>
      </c>
      <c r="D13" s="3" t="s">
        <v>39</v>
      </c>
      <c r="E13" s="3">
        <v>50</v>
      </c>
      <c r="F13" s="3"/>
      <c r="G13" s="3"/>
      <c r="H13" s="3" t="s">
        <v>41</v>
      </c>
      <c r="I13" s="3"/>
      <c r="J13" s="3" t="s">
        <v>105</v>
      </c>
      <c r="L13" t="str">
        <f>C13&amp;" "&amp;D13&amp;" "&amp;IF(E13&lt;&gt;"","("&amp;E13&amp;")","")&amp;IF(C14&lt;&gt;"",",","")</f>
        <v>title VARCHAR (50),</v>
      </c>
    </row>
    <row r="14" spans="1:12" x14ac:dyDescent="0.2">
      <c r="A14" s="3">
        <v>5</v>
      </c>
      <c r="B14" s="3" t="s">
        <v>47</v>
      </c>
      <c r="C14" s="3" t="s">
        <v>58</v>
      </c>
      <c r="D14" s="3" t="s">
        <v>39</v>
      </c>
      <c r="E14" s="3">
        <v>500</v>
      </c>
      <c r="F14" s="3"/>
      <c r="G14" s="3"/>
      <c r="H14" s="3"/>
      <c r="I14" s="3"/>
      <c r="J14" s="3" t="s">
        <v>106</v>
      </c>
      <c r="L14" t="str">
        <f>C14&amp;" "&amp;D14&amp;" "&amp;IF(E14&lt;&gt;"","("&amp;E14&amp;")","")&amp;IF(C15&lt;&gt;"",",","")</f>
        <v>review VARCHAR (500),</v>
      </c>
    </row>
    <row r="15" spans="1:12" x14ac:dyDescent="0.2">
      <c r="A15" s="3">
        <v>6</v>
      </c>
      <c r="B15" s="3" t="s">
        <v>52</v>
      </c>
      <c r="C15" s="3" t="s">
        <v>67</v>
      </c>
      <c r="D15" s="3" t="s">
        <v>39</v>
      </c>
      <c r="E15" s="3">
        <v>100</v>
      </c>
      <c r="F15" s="3"/>
      <c r="G15" s="3"/>
      <c r="H15" s="3"/>
      <c r="I15" s="3"/>
      <c r="J15" s="3" t="s">
        <v>95</v>
      </c>
      <c r="L15" t="str">
        <f t="shared" ref="L15:L29" si="0">C15&amp;" "&amp;D15&amp;" "&amp;IF(E15&lt;&gt;"","("&amp;E15&amp;")","")&amp;IF(C16&lt;&gt;"",",","")</f>
        <v>image VARCHAR (100),</v>
      </c>
    </row>
    <row r="16" spans="1:12" x14ac:dyDescent="0.2">
      <c r="A16" s="3">
        <v>7</v>
      </c>
      <c r="B16" s="3" t="s">
        <v>126</v>
      </c>
      <c r="C16" s="3" t="s">
        <v>123</v>
      </c>
      <c r="D16" s="3" t="s">
        <v>125</v>
      </c>
      <c r="E16" s="3"/>
      <c r="F16" s="3"/>
      <c r="G16" s="3"/>
      <c r="H16" s="3" t="s">
        <v>41</v>
      </c>
      <c r="I16" s="3"/>
      <c r="J16" s="3" t="s">
        <v>131</v>
      </c>
      <c r="L16" t="str">
        <f t="shared" si="0"/>
        <v>created_at TIMESTAMP ,</v>
      </c>
    </row>
    <row r="17" spans="1:12" x14ac:dyDescent="0.2">
      <c r="A17" s="3">
        <v>8</v>
      </c>
      <c r="B17" s="3" t="s">
        <v>127</v>
      </c>
      <c r="C17" s="3" t="s">
        <v>124</v>
      </c>
      <c r="D17" s="3" t="s">
        <v>125</v>
      </c>
      <c r="E17" s="3"/>
      <c r="F17" s="3"/>
      <c r="G17" s="3"/>
      <c r="H17" s="3" t="s">
        <v>41</v>
      </c>
      <c r="I17" s="3" t="s">
        <v>115</v>
      </c>
      <c r="J17" s="3"/>
      <c r="L17" t="str">
        <f t="shared" si="0"/>
        <v xml:space="preserve">updated_at TIMESTAMP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DF62-9962-4662-9621-11A937BFA3D5}">
  <dimension ref="A1:L30"/>
  <sheetViews>
    <sheetView topLeftCell="A3" workbookViewId="0">
      <selection activeCell="J31" sqref="J31"/>
    </sheetView>
  </sheetViews>
  <sheetFormatPr defaultRowHeight="13.2" x14ac:dyDescent="0.2"/>
  <cols>
    <col min="2" max="2" width="20" bestFit="1" customWidth="1"/>
    <col min="3" max="3" width="24.33203125" bestFit="1" customWidth="1"/>
    <col min="4" max="4" width="13.77734375" bestFit="1" customWidth="1"/>
    <col min="5" max="5" width="10.5546875" bestFit="1" customWidth="1"/>
    <col min="9" max="9" width="22.5546875" bestFit="1" customWidth="1"/>
    <col min="10" max="10" width="40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128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45455</v>
      </c>
    </row>
    <row r="4" spans="1:12" x14ac:dyDescent="0.2">
      <c r="B4" s="1" t="s">
        <v>15</v>
      </c>
      <c r="C4" s="3" t="s">
        <v>48</v>
      </c>
      <c r="D4" s="1" t="s">
        <v>4</v>
      </c>
      <c r="E4" s="3"/>
    </row>
    <row r="5" spans="1:12" x14ac:dyDescent="0.2">
      <c r="B5" s="1" t="s">
        <v>16</v>
      </c>
      <c r="C5" s="3" t="s">
        <v>54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good (</v>
      </c>
    </row>
    <row r="10" spans="1:12" x14ac:dyDescent="0.2">
      <c r="A10" s="3">
        <v>1</v>
      </c>
      <c r="B10" s="3" t="s">
        <v>148</v>
      </c>
      <c r="C10" s="3" t="s">
        <v>149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>C10&amp;" "&amp;D10&amp;" "&amp;IF(E10&lt;&gt;"","("&amp;E10&amp;")","")&amp;IF(C11&lt;&gt;"",",","")</f>
        <v>good_id INTEGER ,</v>
      </c>
    </row>
    <row r="11" spans="1:12" x14ac:dyDescent="0.2">
      <c r="A11" s="3">
        <v>2</v>
      </c>
      <c r="B11" s="3" t="s">
        <v>74</v>
      </c>
      <c r="C11" s="3" t="s">
        <v>75</v>
      </c>
      <c r="D11" s="3" t="s">
        <v>42</v>
      </c>
      <c r="E11" s="3"/>
      <c r="F11" s="3"/>
      <c r="G11" s="3"/>
      <c r="H11" s="3" t="s">
        <v>41</v>
      </c>
      <c r="I11" s="3"/>
      <c r="J11" s="3" t="s">
        <v>130</v>
      </c>
      <c r="L11" t="str">
        <f>C11&amp;" "&amp;D11&amp;" "&amp;IF(E11&lt;&gt;"","("&amp;E11&amp;")","")&amp;IF(C12&lt;&gt;"",",","")</f>
        <v>review_id INTEGER ,</v>
      </c>
    </row>
    <row r="12" spans="1:12" x14ac:dyDescent="0.2">
      <c r="A12" s="3">
        <v>3</v>
      </c>
      <c r="B12" s="3" t="s">
        <v>32</v>
      </c>
      <c r="C12" s="3" t="s">
        <v>49</v>
      </c>
      <c r="D12" s="3" t="s">
        <v>42</v>
      </c>
      <c r="E12" s="3"/>
      <c r="F12" s="3"/>
      <c r="G12" s="3"/>
      <c r="H12" s="3" t="s">
        <v>41</v>
      </c>
      <c r="I12" s="3"/>
      <c r="J12" s="3" t="s">
        <v>129</v>
      </c>
      <c r="L12" t="str">
        <f>C12&amp;" "&amp;D12&amp;" "&amp;IF(E12&lt;&gt;"","("&amp;E12&amp;")","")&amp;IF(C13&lt;&gt;"",",","")</f>
        <v>user_id INTEGER ,</v>
      </c>
    </row>
    <row r="13" spans="1:12" x14ac:dyDescent="0.2">
      <c r="A13" s="3">
        <v>4</v>
      </c>
      <c r="B13" s="3" t="s">
        <v>150</v>
      </c>
      <c r="C13" s="3" t="s">
        <v>143</v>
      </c>
      <c r="D13" s="3" t="s">
        <v>125</v>
      </c>
      <c r="E13" s="3"/>
      <c r="F13" s="3"/>
      <c r="G13" s="3"/>
      <c r="H13" s="3" t="s">
        <v>41</v>
      </c>
      <c r="I13" s="3"/>
      <c r="J13" s="3" t="s">
        <v>131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127</v>
      </c>
      <c r="C14" s="3" t="s">
        <v>144</v>
      </c>
      <c r="D14" s="3" t="s">
        <v>125</v>
      </c>
      <c r="E14" s="3"/>
      <c r="F14" s="3"/>
      <c r="G14" s="3"/>
      <c r="H14" s="3" t="s">
        <v>41</v>
      </c>
      <c r="I14" s="3" t="s">
        <v>115</v>
      </c>
      <c r="J14" s="3"/>
      <c r="L14" t="str">
        <f>C14&amp;" "&amp;D14&amp;" "&amp;IF(E14&lt;&gt;"","("&amp;E14&amp;")","")&amp;IF(C15&lt;&gt;"",",","")</f>
        <v xml:space="preserve">updated_at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F41C7-F4D7-4E4E-A148-D2DA2898BE2B}">
  <dimension ref="A1:L30"/>
  <sheetViews>
    <sheetView tabSelected="1" zoomScale="76" zoomScaleNormal="76" workbookViewId="0">
      <selection activeCell="C15" sqref="C1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22.5546875" bestFit="1" customWidth="1"/>
    <col min="10" max="10" width="78.21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53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24</v>
      </c>
      <c r="D4" s="1" t="s">
        <v>4</v>
      </c>
      <c r="E4" s="3"/>
    </row>
    <row r="5" spans="1:12" x14ac:dyDescent="0.2">
      <c r="B5" s="1" t="s">
        <v>16</v>
      </c>
      <c r="C5" s="3" t="s">
        <v>135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chat (</v>
      </c>
    </row>
    <row r="10" spans="1:12" x14ac:dyDescent="0.2">
      <c r="A10" s="3">
        <v>1</v>
      </c>
      <c r="B10" s="3" t="s">
        <v>81</v>
      </c>
      <c r="C10" s="3" t="s">
        <v>80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>C10&amp;" "&amp;D10&amp;" "&amp;IF(E10&lt;&gt;"","("&amp;E10&amp;")","")&amp;IF(C11&lt;&gt;"",",","")</f>
        <v>chat_id INTEGER ,</v>
      </c>
    </row>
    <row r="11" spans="1:12" x14ac:dyDescent="0.2">
      <c r="A11" s="3">
        <v>2</v>
      </c>
      <c r="B11" s="3" t="s">
        <v>77</v>
      </c>
      <c r="C11" s="3" t="s">
        <v>82</v>
      </c>
      <c r="D11" s="3" t="s">
        <v>42</v>
      </c>
      <c r="E11" s="3"/>
      <c r="F11" s="3"/>
      <c r="G11" s="3"/>
      <c r="H11" s="3" t="s">
        <v>41</v>
      </c>
      <c r="I11" s="3"/>
      <c r="J11" s="3"/>
      <c r="L11" t="str">
        <f>C11&amp;" "&amp;D11&amp;" "&amp;IF(E11&lt;&gt;"","("&amp;E11&amp;")","")&amp;IF(C12&lt;&gt;"",",","")</f>
        <v>user_id_speaker INTEGER ,</v>
      </c>
    </row>
    <row r="12" spans="1:12" x14ac:dyDescent="0.2">
      <c r="A12" s="3">
        <v>3</v>
      </c>
      <c r="B12" s="3" t="s">
        <v>78</v>
      </c>
      <c r="C12" s="3" t="s">
        <v>83</v>
      </c>
      <c r="D12" s="3" t="s">
        <v>42</v>
      </c>
      <c r="E12" s="3"/>
      <c r="F12" s="3"/>
      <c r="G12" s="3"/>
      <c r="H12" s="3" t="s">
        <v>41</v>
      </c>
      <c r="I12" s="3"/>
      <c r="J12" s="3"/>
      <c r="L12" t="str">
        <f>C12&amp;" "&amp;D12&amp;" "&amp;IF(E12&lt;&gt;"","("&amp;E12&amp;")","")&amp;IF(C13&lt;&gt;"",",","")</f>
        <v>user_id_listener INTEGER ,</v>
      </c>
    </row>
    <row r="13" spans="1:12" x14ac:dyDescent="0.2">
      <c r="A13" s="3">
        <v>4</v>
      </c>
      <c r="B13" s="3" t="s">
        <v>76</v>
      </c>
      <c r="C13" s="3" t="s">
        <v>79</v>
      </c>
      <c r="D13" s="3" t="s">
        <v>38</v>
      </c>
      <c r="E13" s="3">
        <v>500</v>
      </c>
      <c r="F13" s="3"/>
      <c r="G13" s="3"/>
      <c r="H13" s="3"/>
      <c r="I13" s="3"/>
      <c r="J13" s="3" t="s">
        <v>107</v>
      </c>
      <c r="L13" t="str">
        <f>C13&amp;" "&amp;D13&amp;" "&amp;IF(E13&lt;&gt;"","("&amp;E13&amp;")","")&amp;IF(C14&lt;&gt;"",",","")</f>
        <v>talk VARCHAR (500),</v>
      </c>
    </row>
    <row r="14" spans="1:12" x14ac:dyDescent="0.2">
      <c r="A14" s="3">
        <v>5</v>
      </c>
      <c r="B14" s="3" t="s">
        <v>52</v>
      </c>
      <c r="C14" s="3" t="s">
        <v>67</v>
      </c>
      <c r="D14" s="3" t="s">
        <v>38</v>
      </c>
      <c r="E14" s="3">
        <v>100</v>
      </c>
      <c r="F14" s="3"/>
      <c r="G14" s="3"/>
      <c r="H14" s="3"/>
      <c r="I14" s="3"/>
      <c r="J14" s="3" t="s">
        <v>99</v>
      </c>
      <c r="L14" t="str">
        <f>C14&amp;" "&amp;D14&amp;" "&amp;IF(E14&lt;&gt;"","("&amp;E14&amp;")","")&amp;IF(C15&lt;&gt;"",",","")</f>
        <v>image VARCHAR (100),</v>
      </c>
    </row>
    <row r="15" spans="1:12" x14ac:dyDescent="0.2">
      <c r="A15" s="3">
        <v>6</v>
      </c>
      <c r="B15" s="3" t="s">
        <v>110</v>
      </c>
      <c r="C15" s="3" t="s">
        <v>154</v>
      </c>
      <c r="D15" s="3" t="s">
        <v>42</v>
      </c>
      <c r="E15" s="3"/>
      <c r="F15" s="3"/>
      <c r="G15" s="3"/>
      <c r="H15" s="3" t="s">
        <v>41</v>
      </c>
      <c r="I15" s="3">
        <v>0</v>
      </c>
      <c r="J15" s="3" t="s">
        <v>111</v>
      </c>
      <c r="L15" t="str">
        <f t="shared" ref="L15:L29" si="0">C15&amp;" "&amp;D15&amp;" "&amp;IF(E15&lt;&gt;"","("&amp;E15&amp;")","")&amp;IF(C16&lt;&gt;"",",","")</f>
        <v>checked INTEGER ,</v>
      </c>
    </row>
    <row r="16" spans="1:12" x14ac:dyDescent="0.2">
      <c r="A16" s="3">
        <v>7</v>
      </c>
      <c r="B16" s="3" t="s">
        <v>126</v>
      </c>
      <c r="C16" s="3" t="s">
        <v>123</v>
      </c>
      <c r="D16" s="3" t="s">
        <v>125</v>
      </c>
      <c r="E16" s="3"/>
      <c r="F16" s="3"/>
      <c r="G16" s="3"/>
      <c r="H16" s="3" t="s">
        <v>41</v>
      </c>
      <c r="I16" s="3"/>
      <c r="J16" s="3" t="s">
        <v>131</v>
      </c>
      <c r="L16" t="str">
        <f t="shared" si="0"/>
        <v>created_at TIMESTAMP ,</v>
      </c>
    </row>
    <row r="17" spans="1:12" x14ac:dyDescent="0.2">
      <c r="A17" s="3">
        <v>8</v>
      </c>
      <c r="B17" s="3" t="s">
        <v>127</v>
      </c>
      <c r="C17" s="3" t="s">
        <v>124</v>
      </c>
      <c r="D17" s="3" t="s">
        <v>125</v>
      </c>
      <c r="E17" s="3"/>
      <c r="F17" s="3"/>
      <c r="G17" s="3"/>
      <c r="H17" s="3" t="s">
        <v>41</v>
      </c>
      <c r="I17" s="3" t="s">
        <v>115</v>
      </c>
      <c r="J17" s="3"/>
      <c r="L17" t="str">
        <f t="shared" si="0"/>
        <v xml:space="preserve">updated_at TIMESTAMP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B2574-DA89-4281-B334-BDD5759C0266}">
  <dimension ref="A1:L30"/>
  <sheetViews>
    <sheetView zoomScale="86" zoomScaleNormal="86" workbookViewId="0">
      <selection activeCell="J31" sqref="J31"/>
    </sheetView>
  </sheetViews>
  <sheetFormatPr defaultRowHeight="13.2" x14ac:dyDescent="0.2"/>
  <cols>
    <col min="1" max="1" width="8.88671875" customWidth="1"/>
    <col min="2" max="5" width="19.33203125" customWidth="1"/>
    <col min="9" max="9" width="22.5546875" bestFit="1" customWidth="1"/>
    <col min="10" max="10" width="56.4414062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53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25</v>
      </c>
      <c r="D4" s="1" t="s">
        <v>4</v>
      </c>
      <c r="E4" s="3"/>
    </row>
    <row r="5" spans="1:12" x14ac:dyDescent="0.2">
      <c r="B5" s="1" t="s">
        <v>16</v>
      </c>
      <c r="C5" s="3" t="s">
        <v>136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favorite_user (</v>
      </c>
    </row>
    <row r="10" spans="1:12" x14ac:dyDescent="0.2">
      <c r="A10" s="3">
        <v>1</v>
      </c>
      <c r="B10" s="3" t="s">
        <v>32</v>
      </c>
      <c r="C10" s="3" t="s">
        <v>49</v>
      </c>
      <c r="D10" s="3" t="s">
        <v>42</v>
      </c>
      <c r="E10" s="3"/>
      <c r="F10" s="3" t="s">
        <v>41</v>
      </c>
      <c r="G10" s="3"/>
      <c r="H10" s="3" t="s">
        <v>41</v>
      </c>
      <c r="I10" s="3"/>
      <c r="J10" s="3" t="s">
        <v>97</v>
      </c>
      <c r="L10" t="str">
        <f>C10&amp;" "&amp;D10&amp;" "&amp;IF(E10&lt;&gt;"","("&amp;E10&amp;")","")&amp;IF(C11&lt;&gt;"",",","")</f>
        <v>user_id INTEGER ,</v>
      </c>
    </row>
    <row r="11" spans="1:12" x14ac:dyDescent="0.2">
      <c r="A11" s="3">
        <v>2</v>
      </c>
      <c r="B11" s="3" t="s">
        <v>84</v>
      </c>
      <c r="C11" s="3" t="s">
        <v>94</v>
      </c>
      <c r="D11" s="3" t="s">
        <v>42</v>
      </c>
      <c r="E11" s="3"/>
      <c r="F11" s="3"/>
      <c r="G11" s="3"/>
      <c r="H11" s="3" t="s">
        <v>41</v>
      </c>
      <c r="I11" s="3"/>
      <c r="J11" s="3" t="s">
        <v>98</v>
      </c>
      <c r="L11" t="str">
        <f>C11&amp;" "&amp;D11&amp;" "&amp;IF(E11&lt;&gt;"","("&amp;E11&amp;")","")&amp;IF(C12&lt;&gt;"",",","")</f>
        <v>user_id_favorite INTEGER ,</v>
      </c>
    </row>
    <row r="12" spans="1:12" x14ac:dyDescent="0.2">
      <c r="A12" s="3">
        <v>3</v>
      </c>
      <c r="B12" s="3" t="s">
        <v>126</v>
      </c>
      <c r="C12" s="3" t="s">
        <v>123</v>
      </c>
      <c r="D12" s="3" t="s">
        <v>125</v>
      </c>
      <c r="E12" s="3"/>
      <c r="F12" s="3"/>
      <c r="G12" s="3"/>
      <c r="H12" s="3" t="s">
        <v>41</v>
      </c>
      <c r="I12" s="3"/>
      <c r="J12" s="3" t="s">
        <v>131</v>
      </c>
      <c r="L12" t="str">
        <f>C12&amp;" "&amp;D12&amp;" "&amp;IF(E12&lt;&gt;"","("&amp;E12&amp;")","")&amp;IF(C13&lt;&gt;"",",","")</f>
        <v>created_at TIMESTAMP ,</v>
      </c>
    </row>
    <row r="13" spans="1:12" x14ac:dyDescent="0.2">
      <c r="A13" s="3">
        <v>4</v>
      </c>
      <c r="B13" s="3" t="s">
        <v>127</v>
      </c>
      <c r="C13" s="3" t="s">
        <v>124</v>
      </c>
      <c r="D13" s="3" t="s">
        <v>125</v>
      </c>
      <c r="E13" s="3"/>
      <c r="F13" s="3"/>
      <c r="G13" s="3"/>
      <c r="H13" s="3" t="s">
        <v>41</v>
      </c>
      <c r="I13" s="3" t="s">
        <v>115</v>
      </c>
      <c r="J13" s="3"/>
      <c r="L13" t="str">
        <f>C13&amp;" "&amp;D13&amp;" "&amp;IF(E13&lt;&gt;"","("&amp;E13&amp;")","")&amp;IF(C14&lt;&gt;"",",","")</f>
        <v xml:space="preserve">updated_at TIMESTAMP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15D3E-2CCA-4207-BA3B-ADD46DE8CC7F}">
  <dimension ref="A1:L30"/>
  <sheetViews>
    <sheetView zoomScale="82" zoomScaleNormal="82" workbookViewId="0">
      <selection activeCell="M35" sqref="M35"/>
    </sheetView>
  </sheetViews>
  <sheetFormatPr defaultRowHeight="13.2" x14ac:dyDescent="0.2"/>
  <cols>
    <col min="2" max="5" width="19.33203125" customWidth="1"/>
    <col min="9" max="9" width="22.5546875" bestFit="1" customWidth="1"/>
    <col min="10" max="10" width="69.5546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53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27</v>
      </c>
      <c r="D4" s="1" t="s">
        <v>4</v>
      </c>
      <c r="E4" s="3"/>
    </row>
    <row r="5" spans="1:12" x14ac:dyDescent="0.2">
      <c r="B5" s="1" t="s">
        <v>16</v>
      </c>
      <c r="C5" s="3" t="s">
        <v>137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post (</v>
      </c>
    </row>
    <row r="10" spans="1:12" x14ac:dyDescent="0.2">
      <c r="A10" s="3">
        <v>1</v>
      </c>
      <c r="B10" s="3" t="s">
        <v>85</v>
      </c>
      <c r="C10" s="3" t="s">
        <v>86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>C10&amp;" "&amp;D10&amp;" "&amp;IF(E10&lt;&gt;"","("&amp;E10&amp;")","")&amp;IF(C11&lt;&gt;"",",","")</f>
        <v>post_id INTEGER ,</v>
      </c>
    </row>
    <row r="11" spans="1:12" x14ac:dyDescent="0.2">
      <c r="A11" s="3">
        <v>2</v>
      </c>
      <c r="B11" s="3" t="s">
        <v>147</v>
      </c>
      <c r="C11" s="3" t="s">
        <v>146</v>
      </c>
      <c r="D11" s="3" t="s">
        <v>42</v>
      </c>
      <c r="E11" s="3"/>
      <c r="F11" s="3"/>
      <c r="G11" s="3"/>
      <c r="H11" s="3" t="s">
        <v>41</v>
      </c>
      <c r="J11" s="3" t="s">
        <v>100</v>
      </c>
      <c r="L11" t="str">
        <f>C11&amp;" "&amp;D11&amp;" "&amp;IF(E11&lt;&gt;"","("&amp;E11&amp;")","")&amp;IF(C12&lt;&gt;"",",","")</f>
        <v>user_id_writer INTEGER ,</v>
      </c>
    </row>
    <row r="12" spans="1:12" x14ac:dyDescent="0.2">
      <c r="A12" s="3">
        <v>3</v>
      </c>
      <c r="B12" s="3" t="s">
        <v>45</v>
      </c>
      <c r="C12" s="3" t="s">
        <v>90</v>
      </c>
      <c r="D12" s="3" t="s">
        <v>39</v>
      </c>
      <c r="E12" s="3">
        <v>50</v>
      </c>
      <c r="F12" s="3"/>
      <c r="G12" s="3"/>
      <c r="H12" s="3" t="s">
        <v>41</v>
      </c>
      <c r="I12" s="3"/>
      <c r="J12" s="3" t="s">
        <v>105</v>
      </c>
      <c r="L12" t="str">
        <f>C12&amp;" "&amp;D12&amp;" "&amp;IF(E12&lt;&gt;"","("&amp;E12&amp;")","")&amp;IF(C13&lt;&gt;"",",","")</f>
        <v>title VARCHAR (50),</v>
      </c>
    </row>
    <row r="13" spans="1:12" x14ac:dyDescent="0.2">
      <c r="A13" s="3">
        <v>4</v>
      </c>
      <c r="B13" s="3" t="s">
        <v>89</v>
      </c>
      <c r="C13" s="3" t="s">
        <v>88</v>
      </c>
      <c r="D13" s="3" t="s">
        <v>39</v>
      </c>
      <c r="E13" s="3">
        <v>200</v>
      </c>
      <c r="F13" s="3"/>
      <c r="G13" s="3"/>
      <c r="H13" s="3" t="s">
        <v>41</v>
      </c>
      <c r="I13" s="3"/>
      <c r="J13" s="3" t="s">
        <v>108</v>
      </c>
      <c r="L13" t="str">
        <f>C13&amp;" "&amp;D13&amp;" "&amp;IF(E13&lt;&gt;"","("&amp;E13&amp;")","")&amp;IF(C14&lt;&gt;"",",","")</f>
        <v>recommend VARCHAR (200),</v>
      </c>
    </row>
    <row r="14" spans="1:12" x14ac:dyDescent="0.2">
      <c r="A14" s="3">
        <v>5</v>
      </c>
      <c r="B14" s="3" t="s">
        <v>87</v>
      </c>
      <c r="C14" s="3" t="s">
        <v>91</v>
      </c>
      <c r="D14" s="3" t="s">
        <v>42</v>
      </c>
      <c r="E14" s="3"/>
      <c r="F14" s="3"/>
      <c r="G14" s="3"/>
      <c r="H14" s="3" t="s">
        <v>41</v>
      </c>
      <c r="I14" s="3">
        <v>0</v>
      </c>
      <c r="J14" s="3" t="s">
        <v>109</v>
      </c>
      <c r="L14" t="str">
        <f>C14&amp;" "&amp;D14&amp;" "&amp;IF(E14&lt;&gt;"","("&amp;E14&amp;")","")&amp;IF(C15&lt;&gt;"",",","")</f>
        <v>interest INTEGER ,</v>
      </c>
    </row>
    <row r="15" spans="1:12" x14ac:dyDescent="0.2">
      <c r="A15" s="3">
        <v>6</v>
      </c>
      <c r="B15" s="3" t="s">
        <v>126</v>
      </c>
      <c r="C15" s="3" t="s">
        <v>143</v>
      </c>
      <c r="D15" s="3" t="s">
        <v>125</v>
      </c>
      <c r="E15" s="3"/>
      <c r="F15" s="3"/>
      <c r="G15" s="3"/>
      <c r="H15" s="3" t="s">
        <v>41</v>
      </c>
      <c r="I15" s="3"/>
      <c r="J15" s="3" t="s">
        <v>131</v>
      </c>
      <c r="L15" t="str">
        <f t="shared" ref="L15:L29" si="0">C15&amp;" "&amp;D15&amp;" "&amp;IF(E15&lt;&gt;"","("&amp;E15&amp;")","")&amp;IF(C16&lt;&gt;"",",","")</f>
        <v>created_at TIMESTAMP ,</v>
      </c>
    </row>
    <row r="16" spans="1:12" x14ac:dyDescent="0.2">
      <c r="A16" s="3">
        <v>7</v>
      </c>
      <c r="B16" s="3" t="s">
        <v>127</v>
      </c>
      <c r="C16" s="3" t="s">
        <v>124</v>
      </c>
      <c r="D16" s="3" t="s">
        <v>125</v>
      </c>
      <c r="E16" s="3"/>
      <c r="F16" s="3"/>
      <c r="G16" s="3"/>
      <c r="H16" s="3" t="s">
        <v>41</v>
      </c>
      <c r="I16" s="3" t="s">
        <v>115</v>
      </c>
      <c r="J16" s="3"/>
      <c r="L16" t="str">
        <f t="shared" si="0"/>
        <v xml:space="preserve">updated_at TIMESTAMP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</vt:lpstr>
      <vt:lpstr>contents</vt:lpstr>
      <vt:lpstr>my_contents</vt:lpstr>
      <vt:lpstr>review</vt:lpstr>
      <vt:lpstr>good</vt:lpstr>
      <vt:lpstr>chat</vt:lpstr>
      <vt:lpstr>favorite_user</vt:lpstr>
      <vt:lpstr>post</vt:lpstr>
      <vt:lpstr>post_receive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筒井駿太</cp:lastModifiedBy>
  <dcterms:created xsi:type="dcterms:W3CDTF">2016-05-11T06:52:52Z</dcterms:created>
  <dcterms:modified xsi:type="dcterms:W3CDTF">2024-06-21T04:22:55Z</dcterms:modified>
</cp:coreProperties>
</file>