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4\doc\02_外部設計\"/>
    </mc:Choice>
  </mc:AlternateContent>
  <xr:revisionPtr revIDLastSave="0" documentId="13_ncr:1_{83390250-6C61-4FBE-9ADC-0FE5049833B3}" xr6:coauthVersionLast="47" xr6:coauthVersionMax="47" xr10:uidLastSave="{00000000-0000-0000-0000-000000000000}"/>
  <bookViews>
    <workbookView xWindow="-108" yWindow="-108" windowWidth="23256" windowHeight="12456" firstSheet="4" activeTab="5" xr2:uid="{00000000-000D-0000-FFFF-FFFF00000000}"/>
  </bookViews>
  <sheets>
    <sheet name="テーブル一覧" sheetId="1" r:id="rId1"/>
    <sheet name="users" sheetId="2" r:id="rId2"/>
    <sheet name="categorys1" sheetId="5" r:id="rId3"/>
    <sheet name="categorys2" sheetId="4" r:id="rId4"/>
    <sheet name="reviews" sheetId="6" r:id="rId5"/>
    <sheet name="reviews_imgs" sheetId="14" r:id="rId6"/>
    <sheet name="reviews_item" sheetId="11" r:id="rId7"/>
    <sheet name="reviews_scores" sheetId="8" r:id="rId8"/>
    <sheet name="backnumbers" sheetId="13" r:id="rId9"/>
    <sheet name="follows" sheetId="9" r:id="rId10"/>
    <sheet name="list" sheetId="10" r:id="rId11"/>
    <sheet name="list_review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14" l="1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2" i="14"/>
  <c r="L11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9" i="13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1" i="11"/>
  <c r="L9" i="11"/>
  <c r="L13" i="8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2" i="8"/>
  <c r="L11" i="8"/>
  <c r="L9" i="8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9" i="2"/>
</calcChain>
</file>

<file path=xl/sharedStrings.xml><?xml version="1.0" encoding="utf-8"?>
<sst xmlns="http://schemas.openxmlformats.org/spreadsheetml/2006/main" count="642" uniqueCount="154">
  <si>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</si>
  <si>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</si>
  <si>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</si>
  <si>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</si>
  <si>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</si>
  <si>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</si>
  <si>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</si>
  <si>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</si>
  <si>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</si>
  <si>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</si>
  <si>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</si>
  <si>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</si>
  <si>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</si>
  <si>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</si>
  <si>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</si>
  <si>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</si>
  <si>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</si>
  <si>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</si>
  <si>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</si>
  <si>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</si>
  <si>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</si>
  <si>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あ</t>
    <phoneticPr fontId="1"/>
  </si>
  <si>
    <t>田中　敦</t>
    <rPh sb="0" eb="2">
      <t>タナカ</t>
    </rPh>
    <rPh sb="3" eb="4">
      <t>アツシ</t>
    </rPh>
    <phoneticPr fontId="1"/>
  </si>
  <si>
    <t>アイコン画像</t>
    <rPh sb="4" eb="6">
      <t>ガゾウ</t>
    </rPh>
    <phoneticPr fontId="3"/>
  </si>
  <si>
    <t>公開・非公開フラグ</t>
    <rPh sb="0" eb="2">
      <t>コウカイ</t>
    </rPh>
    <rPh sb="3" eb="6">
      <t>ヒコウカイ</t>
    </rPh>
    <phoneticPr fontId="3"/>
  </si>
  <si>
    <t>公開・非公開フラグ</t>
    <rPh sb="0" eb="2">
      <t>コウカイ</t>
    </rPh>
    <rPh sb="3" eb="6">
      <t>ヒコウカイ</t>
    </rPh>
    <phoneticPr fontId="1"/>
  </si>
  <si>
    <t>大カテゴリーID</t>
    <rPh sb="0" eb="1">
      <t>ダイ</t>
    </rPh>
    <phoneticPr fontId="1"/>
  </si>
  <si>
    <t>大カテゴリー名</t>
    <rPh sb="0" eb="1">
      <t>ダイ</t>
    </rPh>
    <rPh sb="6" eb="7">
      <t>メイ</t>
    </rPh>
    <phoneticPr fontId="1"/>
  </si>
  <si>
    <t>小カテゴリーID</t>
    <rPh sb="0" eb="1">
      <t>ショウ</t>
    </rPh>
    <phoneticPr fontId="1"/>
  </si>
  <si>
    <t>小カテゴリー名</t>
    <rPh sb="0" eb="1">
      <t>ショウ</t>
    </rPh>
    <rPh sb="6" eb="7">
      <t>メイ</t>
    </rPh>
    <phoneticPr fontId="1"/>
  </si>
  <si>
    <t>レビューID</t>
    <phoneticPr fontId="1"/>
  </si>
  <si>
    <t>レビュー名</t>
    <rPh sb="4" eb="5">
      <t>メイ</t>
    </rPh>
    <phoneticPr fontId="1"/>
  </si>
  <si>
    <t>レビュー価格</t>
    <rPh sb="4" eb="6">
      <t>カカク</t>
    </rPh>
    <phoneticPr fontId="1"/>
  </si>
  <si>
    <t>レビュー画像</t>
    <rPh sb="4" eb="6">
      <t>ガゾウ</t>
    </rPh>
    <phoneticPr fontId="1"/>
  </si>
  <si>
    <t>コメント</t>
    <phoneticPr fontId="1"/>
  </si>
  <si>
    <t>削除フラグ</t>
    <rPh sb="0" eb="2">
      <t>サクジョ</t>
    </rPh>
    <phoneticPr fontId="1"/>
  </si>
  <si>
    <t>category1_id</t>
    <phoneticPr fontId="1"/>
  </si>
  <si>
    <t>category2_id</t>
    <phoneticPr fontId="1"/>
  </si>
  <si>
    <t>category2_name</t>
    <phoneticPr fontId="1"/>
  </si>
  <si>
    <t>review_id</t>
    <phoneticPr fontId="1"/>
  </si>
  <si>
    <t>review_name</t>
    <phoneticPr fontId="1"/>
  </si>
  <si>
    <t>review_price</t>
    <phoneticPr fontId="1"/>
  </si>
  <si>
    <t>review_img</t>
    <phoneticPr fontId="1"/>
  </si>
  <si>
    <t>privacy_flg</t>
    <phoneticPr fontId="1"/>
  </si>
  <si>
    <t>delete_flg</t>
    <phoneticPr fontId="1"/>
  </si>
  <si>
    <t>category1_name</t>
    <phoneticPr fontId="1"/>
  </si>
  <si>
    <t>VARCHAR</t>
    <phoneticPr fontId="1"/>
  </si>
  <si>
    <t>INTEGER</t>
    <phoneticPr fontId="1"/>
  </si>
  <si>
    <t>user_email</t>
  </si>
  <si>
    <t>user_password</t>
  </si>
  <si>
    <t>user_name</t>
  </si>
  <si>
    <t>user_img</t>
  </si>
  <si>
    <t>privcy_flg</t>
  </si>
  <si>
    <t>メールアドレス</t>
  </si>
  <si>
    <t>パスワード</t>
  </si>
  <si>
    <t>ユーザーネーム</t>
  </si>
  <si>
    <t>VARCHAR</t>
  </si>
  <si>
    <t>INTEGER</t>
  </si>
  <si>
    <t>ユーザー</t>
    <phoneticPr fontId="1"/>
  </si>
  <si>
    <t>A review</t>
    <phoneticPr fontId="1"/>
  </si>
  <si>
    <t>○</t>
    <phoneticPr fontId="1"/>
  </si>
  <si>
    <t>小カテゴリー</t>
    <rPh sb="0" eb="1">
      <t>ショウ</t>
    </rPh>
    <phoneticPr fontId="1"/>
  </si>
  <si>
    <t>大カテゴリー</t>
    <rPh sb="0" eb="1">
      <t>ダイ</t>
    </rPh>
    <phoneticPr fontId="1"/>
  </si>
  <si>
    <t>レビュー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</si>
  <si>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</si>
  <si>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</si>
  <si>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created_at</t>
    <phoneticPr fontId="1"/>
  </si>
  <si>
    <t>updated_at</t>
    <phoneticPr fontId="1"/>
  </si>
  <si>
    <t>CURRENT_TIMESTAMP</t>
  </si>
  <si>
    <t>データINSERT時の日時。</t>
    <rPh sb="9" eb="10">
      <t>ジ</t>
    </rPh>
    <rPh sb="11" eb="13">
      <t>ニチジ</t>
    </rPh>
    <phoneticPr fontId="1"/>
  </si>
  <si>
    <t>データUPDATE時の日時。</t>
    <rPh sb="9" eb="10">
      <t>ジ</t>
    </rPh>
    <rPh sb="11" eb="13">
      <t>ニチジ</t>
    </rPh>
    <phoneticPr fontId="1"/>
  </si>
  <si>
    <t>スコア</t>
    <phoneticPr fontId="1"/>
  </si>
  <si>
    <t>フォロー</t>
    <phoneticPr fontId="1"/>
  </si>
  <si>
    <t>follow_id</t>
    <phoneticPr fontId="1"/>
  </si>
  <si>
    <t>フォローID</t>
    <phoneticPr fontId="1"/>
  </si>
  <si>
    <t>リスト</t>
    <phoneticPr fontId="1"/>
  </si>
  <si>
    <t>user_id</t>
    <phoneticPr fontId="1"/>
  </si>
  <si>
    <t>テーブル</t>
    <phoneticPr fontId="1"/>
  </si>
  <si>
    <t>後で画像を入れる</t>
    <rPh sb="0" eb="1">
      <t>アト</t>
    </rPh>
    <rPh sb="2" eb="4">
      <t>ガゾウ</t>
    </rPh>
    <rPh sb="5" eb="6">
      <t>イ</t>
    </rPh>
    <phoneticPr fontId="1"/>
  </si>
  <si>
    <t>0が非公開、1が公開</t>
    <rPh sb="2" eb="5">
      <t>ヒコウカイ</t>
    </rPh>
    <rPh sb="8" eb="10">
      <t>コウカイ</t>
    </rPh>
    <phoneticPr fontId="1"/>
  </si>
  <si>
    <t>0が削除、1が削除ではない</t>
    <rPh sb="2" eb="4">
      <t>サクジョ</t>
    </rPh>
    <rPh sb="7" eb="9">
      <t>サクジョ</t>
    </rPh>
    <phoneticPr fontId="1"/>
  </si>
  <si>
    <t>ユーザーID</t>
    <phoneticPr fontId="1"/>
  </si>
  <si>
    <t>スコアID</t>
    <phoneticPr fontId="1"/>
  </si>
  <si>
    <t>レビュー項目</t>
    <rPh sb="4" eb="6">
      <t>コウモク</t>
    </rPh>
    <phoneticPr fontId="1"/>
  </si>
  <si>
    <t>users</t>
    <phoneticPr fontId="1"/>
  </si>
  <si>
    <t>categorys1</t>
    <phoneticPr fontId="1"/>
  </si>
  <si>
    <t>categorys2</t>
    <phoneticPr fontId="1"/>
  </si>
  <si>
    <t>reviews</t>
    <phoneticPr fontId="1"/>
  </si>
  <si>
    <t>reviews_item</t>
    <phoneticPr fontId="1"/>
  </si>
  <si>
    <t>follows</t>
    <phoneticPr fontId="1"/>
  </si>
  <si>
    <t>項目１</t>
    <rPh sb="0" eb="2">
      <t>コウモク</t>
    </rPh>
    <phoneticPr fontId="1"/>
  </si>
  <si>
    <t>項目２</t>
    <rPh sb="0" eb="2">
      <t>コウモク</t>
    </rPh>
    <phoneticPr fontId="1"/>
  </si>
  <si>
    <t>項目３</t>
    <rPh sb="0" eb="2">
      <t>コウモク</t>
    </rPh>
    <phoneticPr fontId="1"/>
  </si>
  <si>
    <t>項目４</t>
    <rPh sb="0" eb="2">
      <t>コウモク</t>
    </rPh>
    <phoneticPr fontId="1"/>
  </si>
  <si>
    <t>項目５</t>
    <rPh sb="0" eb="2">
      <t>コウモク</t>
    </rPh>
    <phoneticPr fontId="1"/>
  </si>
  <si>
    <t>レビュー項目ID</t>
    <rPh sb="4" eb="6">
      <t>コウモク</t>
    </rPh>
    <phoneticPr fontId="1"/>
  </si>
  <si>
    <t>review_item_id</t>
    <phoneticPr fontId="1"/>
  </si>
  <si>
    <t>更新日時</t>
    <rPh sb="0" eb="4">
      <t>コウシンニチジ</t>
    </rPh>
    <phoneticPr fontId="1"/>
  </si>
  <si>
    <t>レビュー項目１スコア</t>
    <rPh sb="4" eb="6">
      <t>コウモク</t>
    </rPh>
    <phoneticPr fontId="1"/>
  </si>
  <si>
    <t>レビュー項目２スコア</t>
    <rPh sb="4" eb="6">
      <t>コウモク</t>
    </rPh>
    <phoneticPr fontId="1"/>
  </si>
  <si>
    <t>レビュー項目３スコア</t>
    <rPh sb="4" eb="6">
      <t>コウモク</t>
    </rPh>
    <phoneticPr fontId="1"/>
  </si>
  <si>
    <t>レビュー項目４スコア</t>
    <rPh sb="4" eb="6">
      <t>コウモク</t>
    </rPh>
    <phoneticPr fontId="1"/>
  </si>
  <si>
    <t>レビュー項目５スコア</t>
    <rPh sb="4" eb="6">
      <t>コウモク</t>
    </rPh>
    <phoneticPr fontId="1"/>
  </si>
  <si>
    <t>項目名</t>
    <rPh sb="0" eb="3">
      <t>コウモクメイ</t>
    </rPh>
    <phoneticPr fontId="1"/>
  </si>
  <si>
    <t>review_item_name</t>
    <phoneticPr fontId="1"/>
  </si>
  <si>
    <t>ユーザーを管理</t>
    <rPh sb="5" eb="7">
      <t>カンリ</t>
    </rPh>
    <phoneticPr fontId="1"/>
  </si>
  <si>
    <t>レビュー内容（レビュー名やレビュー画像など）を管理</t>
    <rPh sb="4" eb="6">
      <t>ナイヨウ</t>
    </rPh>
    <rPh sb="11" eb="12">
      <t>メイ</t>
    </rPh>
    <rPh sb="17" eb="19">
      <t>ガゾウ</t>
    </rPh>
    <rPh sb="23" eb="25">
      <t>カンリ</t>
    </rPh>
    <phoneticPr fontId="1"/>
  </si>
  <si>
    <t>レビュー登録時の評価項目を管理（最大５つ）</t>
    <rPh sb="4" eb="6">
      <t>トウロク</t>
    </rPh>
    <rPh sb="6" eb="7">
      <t>ジ</t>
    </rPh>
    <rPh sb="8" eb="10">
      <t>ヒョウカ</t>
    </rPh>
    <rPh sb="10" eb="12">
      <t>コウモク</t>
    </rPh>
    <rPh sb="13" eb="15">
      <t>カンリ</t>
    </rPh>
    <rPh sb="16" eb="18">
      <t>サイダイ</t>
    </rPh>
    <phoneticPr fontId="1"/>
  </si>
  <si>
    <t>レビュー登録時に入力された際の評価点数を管理</t>
    <rPh sb="4" eb="6">
      <t>トウロク</t>
    </rPh>
    <rPh sb="6" eb="7">
      <t>ジ</t>
    </rPh>
    <rPh sb="8" eb="10">
      <t>ニュウリョク</t>
    </rPh>
    <rPh sb="13" eb="14">
      <t>サイ</t>
    </rPh>
    <rPh sb="15" eb="17">
      <t>ヒョウカ</t>
    </rPh>
    <rPh sb="17" eb="19">
      <t>テンスウ</t>
    </rPh>
    <rPh sb="20" eb="22">
      <t>カンリ</t>
    </rPh>
    <phoneticPr fontId="1"/>
  </si>
  <si>
    <t>フォローしたユーザーを管理</t>
    <rPh sb="11" eb="13">
      <t>カンリ</t>
    </rPh>
    <phoneticPr fontId="1"/>
  </si>
  <si>
    <t>レビューの小カテゴリー（大カテゴリーに含まれているカテゴリー）を管理</t>
    <rPh sb="5" eb="6">
      <t>ショウ</t>
    </rPh>
    <rPh sb="12" eb="13">
      <t>ダイ</t>
    </rPh>
    <rPh sb="19" eb="20">
      <t>フク</t>
    </rPh>
    <rPh sb="32" eb="34">
      <t>カンリ</t>
    </rPh>
    <phoneticPr fontId="1"/>
  </si>
  <si>
    <t>レビューの大カテゴリー（小カテゴリーを含んでいるカテゴリー）を管理</t>
    <rPh sb="5" eb="6">
      <t>ダイ</t>
    </rPh>
    <rPh sb="12" eb="13">
      <t>ショウ</t>
    </rPh>
    <rPh sb="19" eb="20">
      <t>フク</t>
    </rPh>
    <rPh sb="31" eb="33">
      <t>カンリ</t>
    </rPh>
    <phoneticPr fontId="1"/>
  </si>
  <si>
    <t>list</t>
    <phoneticPr fontId="1"/>
  </si>
  <si>
    <t>list_id</t>
    <phoneticPr fontId="1"/>
  </si>
  <si>
    <t>list_review_id</t>
    <phoneticPr fontId="1"/>
  </si>
  <si>
    <t>リストレビューID</t>
    <phoneticPr fontId="1"/>
  </si>
  <si>
    <t>リストID</t>
    <phoneticPr fontId="1"/>
  </si>
  <si>
    <t>リスト名</t>
    <rPh sb="3" eb="4">
      <t>メイ</t>
    </rPh>
    <phoneticPr fontId="1"/>
  </si>
  <si>
    <t>list_name</t>
    <phoneticPr fontId="1"/>
  </si>
  <si>
    <t>スコア合計</t>
    <rPh sb="3" eb="5">
      <t>ゴウケイ</t>
    </rPh>
    <phoneticPr fontId="1"/>
  </si>
  <si>
    <t>score_sum</t>
    <phoneticPr fontId="1"/>
  </si>
  <si>
    <t>リストレビュー</t>
    <phoneticPr fontId="1"/>
  </si>
  <si>
    <t>リストを管理</t>
    <rPh sb="4" eb="6">
      <t>カンリ</t>
    </rPh>
    <phoneticPr fontId="1"/>
  </si>
  <si>
    <t>リストに追加されているレビューを管理</t>
    <rPh sb="4" eb="6">
      <t>ツイカ</t>
    </rPh>
    <rPh sb="16" eb="18">
      <t>カンリ</t>
    </rPh>
    <phoneticPr fontId="1"/>
  </si>
  <si>
    <t>reviews_items</t>
    <phoneticPr fontId="1"/>
  </si>
  <si>
    <t>list_reviews</t>
    <phoneticPr fontId="1"/>
  </si>
  <si>
    <t>backnumbers</t>
    <phoneticPr fontId="1"/>
  </si>
  <si>
    <t>バックナンバーID</t>
    <phoneticPr fontId="1"/>
  </si>
  <si>
    <t>backnumber_id</t>
    <phoneticPr fontId="1"/>
  </si>
  <si>
    <t>バックナンバーコンテンツ</t>
    <phoneticPr fontId="1"/>
  </si>
  <si>
    <t>backnumber_content</t>
    <phoneticPr fontId="1"/>
  </si>
  <si>
    <t>review_comment</t>
    <phoneticPr fontId="1"/>
  </si>
  <si>
    <t>created_at</t>
  </si>
  <si>
    <t>updated_at</t>
  </si>
  <si>
    <t>reviews_imgs</t>
    <phoneticPr fontId="1"/>
  </si>
  <si>
    <t>レビュー画像ID</t>
    <rPh sb="4" eb="6">
      <t>ガゾウ</t>
    </rPh>
    <phoneticPr fontId="1"/>
  </si>
  <si>
    <t>review_img_id</t>
    <phoneticPr fontId="1"/>
  </si>
  <si>
    <t>レビュー画像を管理</t>
    <rPh sb="4" eb="6">
      <t>ガゾウ</t>
    </rPh>
    <rPh sb="7" eb="9">
      <t>カンリ</t>
    </rPh>
    <phoneticPr fontId="1"/>
  </si>
  <si>
    <t>reviews_scores</t>
    <phoneticPr fontId="1"/>
  </si>
  <si>
    <t>review_score_id</t>
    <phoneticPr fontId="1"/>
  </si>
  <si>
    <t>item1_score</t>
    <phoneticPr fontId="1"/>
  </si>
  <si>
    <t>item2_score</t>
    <phoneticPr fontId="1"/>
  </si>
  <si>
    <t>item3_score</t>
    <phoneticPr fontId="1"/>
  </si>
  <si>
    <t>item4_score</t>
    <phoneticPr fontId="1"/>
  </si>
  <si>
    <t>item5_score</t>
    <phoneticPr fontId="1"/>
  </si>
  <si>
    <t>item1</t>
    <phoneticPr fontId="1"/>
  </si>
  <si>
    <t>item2</t>
    <phoneticPr fontId="1"/>
  </si>
  <si>
    <t>item3</t>
    <phoneticPr fontId="1"/>
  </si>
  <si>
    <t>item4</t>
    <phoneticPr fontId="1"/>
  </si>
  <si>
    <t>item5</t>
    <phoneticPr fontId="1"/>
  </si>
  <si>
    <t>バックナンバー</t>
    <phoneticPr fontId="1"/>
  </si>
  <si>
    <t>backnumber</t>
    <phoneticPr fontId="1"/>
  </si>
  <si>
    <t>バックナンバーを管理</t>
    <rPh sb="8" eb="10">
      <t>カンリ</t>
    </rPh>
    <phoneticPr fontId="1"/>
  </si>
  <si>
    <t>レビュースコア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</si>
</sst>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workbookViewId="0">
      <selection activeCell="E13" sqref="E13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60.554687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6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6" x14ac:dyDescent="0.2">
      <c r="D4" s="1" t="s">
        <v>4</v>
      </c>
      <c r="E4" s="3" t="s">
        <v>22</v>
      </c>
    </row>
    <row r="5" spans="1:6" x14ac:dyDescent="0.2">
      <c r="D5" s="1" t="s">
        <v>5</v>
      </c>
      <c r="E5" s="5">
        <v>45456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58</v>
      </c>
      <c r="D8" s="3" t="s">
        <v>84</v>
      </c>
      <c r="E8" s="3" t="s">
        <v>77</v>
      </c>
      <c r="F8" s="3" t="s">
        <v>105</v>
      </c>
    </row>
    <row r="9" spans="1:6" x14ac:dyDescent="0.2">
      <c r="B9" s="3">
        <v>2</v>
      </c>
      <c r="C9" s="3" t="s">
        <v>62</v>
      </c>
      <c r="D9" s="3" t="s">
        <v>85</v>
      </c>
      <c r="E9" s="3" t="s">
        <v>77</v>
      </c>
      <c r="F9" s="3" t="s">
        <v>111</v>
      </c>
    </row>
    <row r="10" spans="1:6" x14ac:dyDescent="0.2">
      <c r="B10" s="3">
        <v>3</v>
      </c>
      <c r="C10" s="3" t="s">
        <v>61</v>
      </c>
      <c r="D10" s="3" t="s">
        <v>86</v>
      </c>
      <c r="E10" s="3" t="s">
        <v>77</v>
      </c>
      <c r="F10" s="3" t="s">
        <v>110</v>
      </c>
    </row>
    <row r="11" spans="1:6" x14ac:dyDescent="0.2">
      <c r="B11" s="3">
        <v>4</v>
      </c>
      <c r="C11" s="3" t="s">
        <v>63</v>
      </c>
      <c r="D11" s="3" t="s">
        <v>87</v>
      </c>
      <c r="E11" s="3" t="s">
        <v>77</v>
      </c>
      <c r="F11" s="3" t="s">
        <v>106</v>
      </c>
    </row>
    <row r="12" spans="1:6" x14ac:dyDescent="0.2">
      <c r="B12" s="3">
        <v>5</v>
      </c>
      <c r="C12" s="3" t="s">
        <v>33</v>
      </c>
      <c r="D12" s="3" t="s">
        <v>134</v>
      </c>
      <c r="E12" s="3" t="s">
        <v>77</v>
      </c>
      <c r="F12" s="3" t="s">
        <v>137</v>
      </c>
    </row>
    <row r="13" spans="1:6" x14ac:dyDescent="0.2">
      <c r="B13" s="3">
        <v>6</v>
      </c>
      <c r="C13" s="3" t="s">
        <v>83</v>
      </c>
      <c r="D13" s="3" t="s">
        <v>124</v>
      </c>
      <c r="E13" s="3" t="s">
        <v>77</v>
      </c>
      <c r="F13" s="3" t="s">
        <v>107</v>
      </c>
    </row>
    <row r="14" spans="1:6" x14ac:dyDescent="0.2">
      <c r="B14" s="3">
        <v>7</v>
      </c>
      <c r="C14" s="3" t="s">
        <v>153</v>
      </c>
      <c r="D14" s="3" t="s">
        <v>138</v>
      </c>
      <c r="E14" s="3" t="s">
        <v>77</v>
      </c>
      <c r="F14" s="3" t="s">
        <v>108</v>
      </c>
    </row>
    <row r="15" spans="1:6" x14ac:dyDescent="0.2">
      <c r="B15" s="3">
        <v>8</v>
      </c>
      <c r="C15" s="3" t="s">
        <v>150</v>
      </c>
      <c r="D15" s="3" t="s">
        <v>151</v>
      </c>
      <c r="E15" s="3" t="s">
        <v>77</v>
      </c>
      <c r="F15" s="3" t="s">
        <v>152</v>
      </c>
    </row>
    <row r="16" spans="1:6" x14ac:dyDescent="0.2">
      <c r="B16" s="3">
        <v>9</v>
      </c>
      <c r="C16" s="3" t="s">
        <v>72</v>
      </c>
      <c r="D16" s="3" t="s">
        <v>89</v>
      </c>
      <c r="E16" s="3" t="s">
        <v>77</v>
      </c>
      <c r="F16" s="3" t="s">
        <v>109</v>
      </c>
    </row>
    <row r="17" spans="2:6" x14ac:dyDescent="0.2">
      <c r="B17" s="3">
        <v>10</v>
      </c>
      <c r="C17" s="3" t="s">
        <v>75</v>
      </c>
      <c r="D17" s="3" t="s">
        <v>112</v>
      </c>
      <c r="E17" s="3" t="s">
        <v>77</v>
      </c>
      <c r="F17" s="3" t="s">
        <v>122</v>
      </c>
    </row>
    <row r="18" spans="2:6" x14ac:dyDescent="0.2">
      <c r="B18" s="3">
        <v>11</v>
      </c>
      <c r="C18" s="3" t="s">
        <v>121</v>
      </c>
      <c r="D18" s="3" t="s">
        <v>125</v>
      </c>
      <c r="E18" s="3" t="s">
        <v>77</v>
      </c>
      <c r="F18" s="3" t="s">
        <v>123</v>
      </c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  <row r="39" spans="2:6" x14ac:dyDescent="0.2">
      <c r="B39" s="3">
        <v>32</v>
      </c>
      <c r="C39" s="3"/>
      <c r="D39" s="3"/>
      <c r="E39" s="3"/>
      <c r="F39" s="3"/>
    </row>
    <row r="40" spans="2:6" x14ac:dyDescent="0.2">
      <c r="B40" s="3">
        <v>33</v>
      </c>
      <c r="C40" s="3"/>
      <c r="D40" s="3"/>
      <c r="E40" s="3"/>
      <c r="F40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EEF2-A1CB-42E3-AE52-5469369068D4}">
  <dimension ref="A1:L30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72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89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follows (</v>
      </c>
    </row>
    <row r="10" spans="1:12" x14ac:dyDescent="0.2">
      <c r="A10" s="3">
        <v>1</v>
      </c>
      <c r="B10" s="3" t="s">
        <v>74</v>
      </c>
      <c r="C10" s="3" t="s">
        <v>73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  <c r="L10" t="str">
        <f>C10&amp;" "&amp;D10&amp;" "&amp;IF(E10&lt;&gt;"","("&amp;E10&amp;")","")&amp;IF(C11&lt;&gt;"",",","")</f>
        <v>follow_id INTEGER ,</v>
      </c>
    </row>
    <row r="11" spans="1:12" x14ac:dyDescent="0.2">
      <c r="A11" s="3">
        <v>2</v>
      </c>
      <c r="B11" s="3" t="s">
        <v>81</v>
      </c>
      <c r="C11" s="3" t="s">
        <v>76</v>
      </c>
      <c r="D11" s="3" t="s">
        <v>47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user_id INTEGER ,</v>
      </c>
    </row>
    <row r="12" spans="1:12" x14ac:dyDescent="0.2">
      <c r="A12" s="3">
        <v>3</v>
      </c>
      <c r="B12" s="3" t="s">
        <v>64</v>
      </c>
      <c r="C12" s="3" t="s">
        <v>132</v>
      </c>
      <c r="D12" s="3" t="s">
        <v>56</v>
      </c>
      <c r="E12" s="3"/>
      <c r="F12" s="3"/>
      <c r="G12" s="3"/>
      <c r="H12" s="3"/>
      <c r="I12" s="3" t="s">
        <v>68</v>
      </c>
      <c r="J12" s="3" t="s">
        <v>69</v>
      </c>
      <c r="L12" t="str">
        <f>C12&amp;" "&amp;D12&amp;" "&amp;IF(E12&lt;&gt;"","("&amp;E12&amp;")","")&amp;IF(C13&lt;&gt;"",",","")</f>
        <v>created_at VARCHAR ,</v>
      </c>
    </row>
    <row r="13" spans="1:12" x14ac:dyDescent="0.2">
      <c r="A13" s="3">
        <v>4</v>
      </c>
      <c r="B13" s="3" t="s">
        <v>65</v>
      </c>
      <c r="C13" s="3" t="s">
        <v>133</v>
      </c>
      <c r="D13" s="3" t="s">
        <v>56</v>
      </c>
      <c r="E13" s="3"/>
      <c r="F13" s="3"/>
      <c r="G13" s="3"/>
      <c r="H13" s="3"/>
      <c r="I13" s="3" t="s">
        <v>68</v>
      </c>
      <c r="J13" s="3" t="s">
        <v>70</v>
      </c>
      <c r="L13" t="str">
        <f>C13&amp;" "&amp;D13&amp;" "&amp;IF(E13&lt;&gt;"","("&amp;E13&amp;")","")&amp;IF(C14&lt;&gt;"",",","")</f>
        <v xml:space="preserve">updated_at VARCHAR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AC67-8FD3-4744-99C6-9A731918E2FE}">
  <dimension ref="A1:L28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75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112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list (</v>
      </c>
    </row>
    <row r="10" spans="1:12" x14ac:dyDescent="0.2">
      <c r="A10" s="3">
        <v>1</v>
      </c>
      <c r="B10" s="3" t="s">
        <v>116</v>
      </c>
      <c r="C10" s="3" t="s">
        <v>113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  <c r="L10" t="str">
        <f>C10&amp;" "&amp;D10&amp;" "&amp;IF(E10&lt;&gt;"","("&amp;E10&amp;")","")&amp;IF(C11&lt;&gt;"",",","")</f>
        <v>list_id INTEGER ,</v>
      </c>
    </row>
    <row r="11" spans="1:12" x14ac:dyDescent="0.2">
      <c r="A11" s="3">
        <v>2</v>
      </c>
      <c r="B11" s="3" t="s">
        <v>117</v>
      </c>
      <c r="C11" s="3" t="s">
        <v>118</v>
      </c>
      <c r="D11" s="3" t="s">
        <v>46</v>
      </c>
      <c r="E11" s="3">
        <v>100</v>
      </c>
      <c r="F11" s="3"/>
      <c r="G11" s="3"/>
      <c r="H11" s="3" t="s">
        <v>60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5</v>
      </c>
      <c r="B12" s="3" t="s">
        <v>35</v>
      </c>
      <c r="C12" s="3" t="s">
        <v>44</v>
      </c>
      <c r="D12" s="3" t="s">
        <v>47</v>
      </c>
      <c r="E12" s="3"/>
      <c r="F12" s="3"/>
      <c r="G12" s="3"/>
      <c r="H12" s="3"/>
      <c r="I12" s="3">
        <v>1</v>
      </c>
      <c r="J12" s="3" t="s">
        <v>80</v>
      </c>
      <c r="L12" t="str">
        <f>C12&amp;" "&amp;D12&amp;" "&amp;IF(E12&lt;&gt;"","("&amp;E12&amp;")","")&amp;IF(C13&lt;&gt;"",",","")</f>
        <v>delete_flg INTEGER ,</v>
      </c>
    </row>
    <row r="13" spans="1:12" x14ac:dyDescent="0.2">
      <c r="A13" s="3">
        <v>6</v>
      </c>
      <c r="B13" s="3" t="s">
        <v>64</v>
      </c>
      <c r="C13" s="3" t="s">
        <v>132</v>
      </c>
      <c r="D13" s="3" t="s">
        <v>56</v>
      </c>
      <c r="E13" s="3"/>
      <c r="F13" s="3"/>
      <c r="G13" s="3"/>
      <c r="H13" s="3"/>
      <c r="I13" s="3" t="s">
        <v>68</v>
      </c>
      <c r="J13" s="3" t="s">
        <v>69</v>
      </c>
      <c r="L13" t="str">
        <f t="shared" ref="L13:L27" si="0">C13&amp;" "&amp;D13&amp;" "&amp;IF(E13&lt;&gt;"","("&amp;E13&amp;")","")&amp;IF(C14&lt;&gt;"",",","")</f>
        <v>created_at VARCHAR ,</v>
      </c>
    </row>
    <row r="14" spans="1:12" x14ac:dyDescent="0.2">
      <c r="A14" s="3">
        <v>7</v>
      </c>
      <c r="B14" s="3" t="s">
        <v>65</v>
      </c>
      <c r="C14" s="3" t="s">
        <v>133</v>
      </c>
      <c r="D14" s="3" t="s">
        <v>56</v>
      </c>
      <c r="E14" s="3"/>
      <c r="F14" s="3"/>
      <c r="G14" s="3"/>
      <c r="H14" s="3"/>
      <c r="I14" s="3" t="s">
        <v>68</v>
      </c>
      <c r="J14" s="3" t="s">
        <v>70</v>
      </c>
      <c r="L14" t="str">
        <f t="shared" si="0"/>
        <v xml:space="preserve">updated_at VARCHAR </v>
      </c>
    </row>
    <row r="15" spans="1:12" x14ac:dyDescent="0.2">
      <c r="A15" s="3">
        <v>8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9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10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11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12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13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14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15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16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17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18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19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20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9C76-6BB3-4D90-A736-9145D8676BFF}">
  <dimension ref="A1:L28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75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125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list_reviews (</v>
      </c>
    </row>
    <row r="10" spans="1:12" x14ac:dyDescent="0.2">
      <c r="A10" s="3">
        <v>1</v>
      </c>
      <c r="B10" s="3" t="s">
        <v>115</v>
      </c>
      <c r="C10" s="3" t="s">
        <v>114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  <c r="L10" t="str">
        <f>C10&amp;" "&amp;D10&amp;" "&amp;IF(E10&lt;&gt;"","("&amp;E10&amp;")","")&amp;IF(C11&lt;&gt;"",",","")</f>
        <v>list_review_id INTEGER ,</v>
      </c>
    </row>
    <row r="11" spans="1:12" x14ac:dyDescent="0.2">
      <c r="A11" s="3">
        <v>2</v>
      </c>
      <c r="B11" s="3" t="s">
        <v>116</v>
      </c>
      <c r="C11" s="3" t="s">
        <v>113</v>
      </c>
      <c r="D11" s="3" t="s">
        <v>47</v>
      </c>
      <c r="E11" s="3"/>
      <c r="F11" s="3"/>
      <c r="G11" s="3"/>
      <c r="H11" s="3" t="s">
        <v>60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30</v>
      </c>
      <c r="C12" s="3" t="s">
        <v>39</v>
      </c>
      <c r="D12" s="3" t="s">
        <v>47</v>
      </c>
      <c r="E12" s="3"/>
      <c r="F12" s="3"/>
      <c r="G12" s="3"/>
      <c r="H12" s="3"/>
      <c r="I12" s="3"/>
      <c r="J12" s="3"/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64</v>
      </c>
      <c r="C13" s="3" t="s">
        <v>132</v>
      </c>
      <c r="D13" s="3" t="s">
        <v>56</v>
      </c>
      <c r="E13" s="3"/>
      <c r="F13" s="3"/>
      <c r="G13" s="3"/>
      <c r="H13" s="3"/>
      <c r="I13" s="3" t="s">
        <v>68</v>
      </c>
      <c r="J13" s="3" t="s">
        <v>69</v>
      </c>
      <c r="L13" t="str">
        <f t="shared" ref="L13:L27" si="0">C13&amp;" "&amp;D13&amp;" "&amp;IF(E13&lt;&gt;"","("&amp;E13&amp;")","")&amp;IF(C14&lt;&gt;"",",","")</f>
        <v>created_at VARCHAR ,</v>
      </c>
    </row>
    <row r="14" spans="1:12" x14ac:dyDescent="0.2">
      <c r="A14" s="3">
        <v>5</v>
      </c>
      <c r="B14" s="3" t="s">
        <v>65</v>
      </c>
      <c r="C14" s="3" t="s">
        <v>133</v>
      </c>
      <c r="D14" s="3" t="s">
        <v>56</v>
      </c>
      <c r="E14" s="3"/>
      <c r="F14" s="3"/>
      <c r="G14" s="3"/>
      <c r="H14" s="3"/>
      <c r="I14" s="3" t="s">
        <v>68</v>
      </c>
      <c r="J14" s="3" t="s">
        <v>70</v>
      </c>
      <c r="L14" t="str">
        <f t="shared" si="0"/>
        <v xml:space="preserve">updated_at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workbookViewId="0">
      <selection activeCell="E5" sqref="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6.1093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58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84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81</v>
      </c>
      <c r="C10" s="3" t="s">
        <v>76</v>
      </c>
      <c r="D10" s="3" t="s">
        <v>47</v>
      </c>
      <c r="E10" s="3"/>
      <c r="F10" s="3" t="s">
        <v>60</v>
      </c>
      <c r="G10" s="6" t="s">
        <v>60</v>
      </c>
      <c r="H10" s="3"/>
      <c r="I10" s="3"/>
      <c r="J10" s="3"/>
    </row>
    <row r="11" spans="1:12" x14ac:dyDescent="0.2">
      <c r="A11" s="3">
        <v>2</v>
      </c>
      <c r="B11" s="3" t="s">
        <v>53</v>
      </c>
      <c r="C11" s="3" t="s">
        <v>48</v>
      </c>
      <c r="D11" s="3" t="s">
        <v>56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user_email VARCHAR ,</v>
      </c>
    </row>
    <row r="12" spans="1:12" x14ac:dyDescent="0.2">
      <c r="A12" s="3">
        <v>3</v>
      </c>
      <c r="B12" s="3" t="s">
        <v>54</v>
      </c>
      <c r="C12" s="3" t="s">
        <v>49</v>
      </c>
      <c r="D12" s="3" t="s">
        <v>57</v>
      </c>
      <c r="E12" s="3">
        <v>100</v>
      </c>
      <c r="F12" s="3"/>
      <c r="G12" s="3"/>
      <c r="H12" s="3" t="s">
        <v>60</v>
      </c>
      <c r="I12" s="3"/>
      <c r="J12" s="3"/>
      <c r="L12" t="str">
        <f>C12&amp;" "&amp;D12&amp;" "&amp;IF(E12&lt;&gt;"","("&amp;E12&amp;")","")&amp;IF(C13&lt;&gt;"",",","")</f>
        <v>user_password INTEGER (100),</v>
      </c>
    </row>
    <row r="13" spans="1:12" x14ac:dyDescent="0.2">
      <c r="A13" s="3">
        <v>4</v>
      </c>
      <c r="B13" s="3" t="s">
        <v>55</v>
      </c>
      <c r="C13" s="3" t="s">
        <v>50</v>
      </c>
      <c r="D13" s="3" t="s">
        <v>56</v>
      </c>
      <c r="E13" s="3">
        <v>100</v>
      </c>
      <c r="F13" s="3"/>
      <c r="G13" s="3"/>
      <c r="H13" s="3" t="s">
        <v>60</v>
      </c>
      <c r="I13" s="3"/>
      <c r="J13" s="3"/>
      <c r="L13" t="str">
        <f>C13&amp;" "&amp;D13&amp;" "&amp;IF(E13&lt;&gt;"","("&amp;E13&amp;")","")&amp;IF(C14&lt;&gt;"",",","")</f>
        <v>user_name VARCHAR (100),</v>
      </c>
    </row>
    <row r="14" spans="1:12" x14ac:dyDescent="0.2">
      <c r="A14" s="3">
        <v>5</v>
      </c>
      <c r="B14" s="3" t="s">
        <v>23</v>
      </c>
      <c r="C14" s="3" t="s">
        <v>51</v>
      </c>
      <c r="D14" s="3" t="s">
        <v>56</v>
      </c>
      <c r="E14" s="3"/>
      <c r="F14" s="3"/>
      <c r="G14" s="3"/>
      <c r="H14" s="3"/>
      <c r="I14" s="3" t="s">
        <v>78</v>
      </c>
      <c r="J14" s="3"/>
      <c r="L14" t="str">
        <f>C14&amp;" "&amp;D14&amp;" "&amp;IF(E14&lt;&gt;"","("&amp;E14&amp;")","")&amp;IF(C15&lt;&gt;"",",","")</f>
        <v>user_img VARCHAR ,</v>
      </c>
    </row>
    <row r="15" spans="1:12" x14ac:dyDescent="0.2">
      <c r="A15" s="3">
        <v>6</v>
      </c>
      <c r="B15" s="3" t="s">
        <v>24</v>
      </c>
      <c r="C15" s="3" t="s">
        <v>52</v>
      </c>
      <c r="D15" s="3" t="s">
        <v>57</v>
      </c>
      <c r="E15" s="3"/>
      <c r="F15" s="3"/>
      <c r="G15" s="3"/>
      <c r="H15" s="3"/>
      <c r="I15" s="3">
        <v>1</v>
      </c>
      <c r="J15" s="6" t="s">
        <v>79</v>
      </c>
      <c r="L15" t="str">
        <f>C15&amp;" "&amp;D15&amp;" "&amp;IF(E15&lt;&gt;"","("&amp;E15&amp;")","")&amp;IF(C16&lt;&gt;"",",","")</f>
        <v>privcy_flg INTEGER ,</v>
      </c>
    </row>
    <row r="16" spans="1:12" x14ac:dyDescent="0.2">
      <c r="A16" s="3">
        <v>7</v>
      </c>
      <c r="B16" s="3" t="s">
        <v>64</v>
      </c>
      <c r="C16" s="3" t="s">
        <v>132</v>
      </c>
      <c r="D16" s="3" t="s">
        <v>56</v>
      </c>
      <c r="E16" s="3"/>
      <c r="F16" s="3"/>
      <c r="G16" s="3"/>
      <c r="H16" s="3"/>
      <c r="I16" s="3" t="s">
        <v>68</v>
      </c>
      <c r="J16" s="3" t="s">
        <v>69</v>
      </c>
      <c r="L16" t="str">
        <f t="shared" ref="L16:L30" si="0">C16&amp;" "&amp;D16&amp;" "&amp;IF(E16&lt;&gt;"","("&amp;E16&amp;")","")&amp;IF(C17&lt;&gt;"",",","")</f>
        <v>created_at VARCHAR ,</v>
      </c>
    </row>
    <row r="17" spans="1:12" x14ac:dyDescent="0.2">
      <c r="A17" s="3">
        <v>8</v>
      </c>
      <c r="B17" s="3" t="s">
        <v>65</v>
      </c>
      <c r="C17" s="3" t="s">
        <v>133</v>
      </c>
      <c r="D17" s="3" t="s">
        <v>56</v>
      </c>
      <c r="E17" s="3"/>
      <c r="F17" s="3"/>
      <c r="G17" s="3"/>
      <c r="H17" s="3"/>
      <c r="I17" s="3" t="s">
        <v>68</v>
      </c>
      <c r="J17" s="3" t="s">
        <v>70</v>
      </c>
      <c r="L17" t="str">
        <f t="shared" si="0"/>
        <v xml:space="preserve">updated_at VARCHAR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39E6-3731-4EAD-8D36-DBF41465DF41}">
  <dimension ref="A1:L30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62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85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categorys1 (</v>
      </c>
    </row>
    <row r="10" spans="1:12" x14ac:dyDescent="0.2">
      <c r="A10" s="3">
        <v>1</v>
      </c>
      <c r="B10" s="3" t="s">
        <v>26</v>
      </c>
      <c r="C10" s="3" t="s">
        <v>36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  <c r="L10" t="str">
        <f>C10&amp;" "&amp;D10&amp;" "&amp;IF(E10&lt;&gt;"","("&amp;E10&amp;")","")&amp;IF(C11&lt;&gt;"",",","")</f>
        <v>category1_id INTEGER ,</v>
      </c>
    </row>
    <row r="11" spans="1:12" x14ac:dyDescent="0.2">
      <c r="A11" s="3">
        <v>2</v>
      </c>
      <c r="B11" s="3" t="s">
        <v>27</v>
      </c>
      <c r="C11" s="3" t="s">
        <v>45</v>
      </c>
      <c r="D11" s="3" t="s">
        <v>46</v>
      </c>
      <c r="E11" s="3">
        <v>100</v>
      </c>
      <c r="F11" s="3"/>
      <c r="G11" s="3"/>
      <c r="H11" s="3" t="s">
        <v>60</v>
      </c>
      <c r="I11" s="3"/>
      <c r="J11" s="3"/>
      <c r="L11" t="str">
        <f>C11&amp;" "&amp;D11&amp;" "&amp;IF(E11&lt;&gt;"","("&amp;E11&amp;")","")&amp;IF(C12&lt;&gt;"",",","")</f>
        <v>category1_name VARCHAR (100),</v>
      </c>
    </row>
    <row r="12" spans="1:12" x14ac:dyDescent="0.2">
      <c r="A12" s="3">
        <v>3</v>
      </c>
      <c r="B12" s="3" t="s">
        <v>64</v>
      </c>
      <c r="C12" s="3" t="s">
        <v>132</v>
      </c>
      <c r="D12" s="3" t="s">
        <v>56</v>
      </c>
      <c r="E12" s="3"/>
      <c r="F12" s="3"/>
      <c r="G12" s="3"/>
      <c r="H12" s="3"/>
      <c r="I12" s="3" t="s">
        <v>68</v>
      </c>
      <c r="J12" s="3" t="s">
        <v>69</v>
      </c>
      <c r="L12" t="str">
        <f>C12&amp;" "&amp;D12&amp;" "&amp;IF(E12&lt;&gt;"","("&amp;E12&amp;")","")&amp;IF(C13&lt;&gt;"",",","")</f>
        <v>created_at VARCHAR ,</v>
      </c>
    </row>
    <row r="13" spans="1:12" x14ac:dyDescent="0.2">
      <c r="A13" s="3">
        <v>4</v>
      </c>
      <c r="B13" s="3" t="s">
        <v>65</v>
      </c>
      <c r="C13" s="3" t="s">
        <v>133</v>
      </c>
      <c r="D13" s="3" t="s">
        <v>56</v>
      </c>
      <c r="E13" s="3"/>
      <c r="F13" s="3"/>
      <c r="G13" s="3"/>
      <c r="H13" s="3"/>
      <c r="I13" s="3" t="s">
        <v>68</v>
      </c>
      <c r="J13" s="3" t="s">
        <v>70</v>
      </c>
      <c r="L13" t="str">
        <f>C13&amp;" "&amp;D13&amp;" "&amp;IF(E13&lt;&gt;"","("&amp;E13&amp;")","")&amp;IF(C14&lt;&gt;"",",","")</f>
        <v xml:space="preserve">updated_at VARCHAR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9C2C-B88D-4FCA-9ADF-34D6A5CA0077}">
  <dimension ref="A1:L30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86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categorys2 (</v>
      </c>
    </row>
    <row r="10" spans="1:12" x14ac:dyDescent="0.2">
      <c r="A10" s="3">
        <v>1</v>
      </c>
      <c r="B10" s="3" t="s">
        <v>28</v>
      </c>
      <c r="C10" s="3" t="s">
        <v>37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  <c r="L10" t="str">
        <f>C10&amp;" "&amp;D10&amp;" "&amp;IF(E10&lt;&gt;"","("&amp;E10&amp;")","")&amp;IF(C11&lt;&gt;"",",","")</f>
        <v>category2_id INTEGER ,</v>
      </c>
    </row>
    <row r="11" spans="1:12" x14ac:dyDescent="0.2">
      <c r="A11" s="3">
        <v>2</v>
      </c>
      <c r="B11" s="3" t="s">
        <v>26</v>
      </c>
      <c r="C11" s="3" t="s">
        <v>36</v>
      </c>
      <c r="D11" s="3" t="s">
        <v>47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category1_id INTEGER ,</v>
      </c>
    </row>
    <row r="12" spans="1:12" x14ac:dyDescent="0.2">
      <c r="A12" s="3">
        <v>3</v>
      </c>
      <c r="B12" s="3" t="s">
        <v>29</v>
      </c>
      <c r="C12" s="3" t="s">
        <v>38</v>
      </c>
      <c r="D12" s="3" t="s">
        <v>46</v>
      </c>
      <c r="E12" s="3">
        <v>100</v>
      </c>
      <c r="F12" s="3"/>
      <c r="G12" s="3"/>
      <c r="H12" s="3" t="s">
        <v>60</v>
      </c>
      <c r="I12" s="3"/>
      <c r="J12" s="3"/>
      <c r="L12" t="str">
        <f>C12&amp;" "&amp;D12&amp;" "&amp;IF(E12&lt;&gt;"","("&amp;E12&amp;")","")&amp;IF(C13&lt;&gt;"",",","")</f>
        <v>category2_name VARCHAR (100),</v>
      </c>
    </row>
    <row r="13" spans="1:12" x14ac:dyDescent="0.2">
      <c r="A13" s="3">
        <v>4</v>
      </c>
      <c r="B13" s="3" t="s">
        <v>64</v>
      </c>
      <c r="C13" s="3" t="s">
        <v>132</v>
      </c>
      <c r="D13" s="3" t="s">
        <v>56</v>
      </c>
      <c r="E13" s="3"/>
      <c r="F13" s="3"/>
      <c r="G13" s="3"/>
      <c r="H13" s="3"/>
      <c r="I13" s="3" t="s">
        <v>68</v>
      </c>
      <c r="J13" s="3" t="s">
        <v>69</v>
      </c>
      <c r="L13" t="str">
        <f>C13&amp;" "&amp;D13&amp;" "&amp;IF(E13&lt;&gt;"","("&amp;E13&amp;")","")&amp;IF(C14&lt;&gt;"",",","")</f>
        <v>created_at VARCHAR ,</v>
      </c>
    </row>
    <row r="14" spans="1:12" x14ac:dyDescent="0.2">
      <c r="A14" s="3">
        <v>5</v>
      </c>
      <c r="B14" s="3" t="s">
        <v>65</v>
      </c>
      <c r="C14" s="3" t="s">
        <v>133</v>
      </c>
      <c r="D14" s="3" t="s">
        <v>56</v>
      </c>
      <c r="E14" s="3"/>
      <c r="F14" s="3"/>
      <c r="G14" s="3"/>
      <c r="H14" s="3"/>
      <c r="I14" s="3" t="s">
        <v>68</v>
      </c>
      <c r="J14" s="3" t="s">
        <v>70</v>
      </c>
      <c r="L14" t="str">
        <f>C14&amp;" "&amp;D14&amp;" "&amp;IF(E14&lt;&gt;"","("&amp;E14&amp;")","")&amp;IF(C15&lt;&gt;"",",","")</f>
        <v xml:space="preserve">updated_at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0786-ED48-4704-8504-D1D60F4D850A}">
  <dimension ref="A1:L29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63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87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 (</v>
      </c>
    </row>
    <row r="10" spans="1:12" x14ac:dyDescent="0.2">
      <c r="A10" s="3">
        <v>1</v>
      </c>
      <c r="B10" s="3" t="s">
        <v>30</v>
      </c>
      <c r="C10" s="3" t="s">
        <v>39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28</v>
      </c>
      <c r="C11" s="3" t="s">
        <v>37</v>
      </c>
      <c r="D11" s="3" t="s">
        <v>47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category2_id INTEGER ,</v>
      </c>
    </row>
    <row r="12" spans="1:12" x14ac:dyDescent="0.2">
      <c r="A12" s="3">
        <v>3</v>
      </c>
      <c r="B12" s="3" t="s">
        <v>31</v>
      </c>
      <c r="C12" s="3" t="s">
        <v>40</v>
      </c>
      <c r="D12" s="3" t="s">
        <v>46</v>
      </c>
      <c r="E12" s="3">
        <v>100</v>
      </c>
      <c r="F12" s="3"/>
      <c r="G12" s="3"/>
      <c r="H12" s="3" t="s">
        <v>60</v>
      </c>
      <c r="I12" s="3"/>
      <c r="J12" s="3"/>
      <c r="L12" t="str">
        <f>C12&amp;" "&amp;D12&amp;" "&amp;IF(E12&lt;&gt;"","("&amp;E12&amp;")","")&amp;IF(C13&lt;&gt;"",",","")</f>
        <v>review_name VARCHAR (100),</v>
      </c>
    </row>
    <row r="13" spans="1:12" x14ac:dyDescent="0.2">
      <c r="A13" s="3">
        <v>4</v>
      </c>
      <c r="B13" s="3" t="s">
        <v>32</v>
      </c>
      <c r="C13" s="3" t="s">
        <v>41</v>
      </c>
      <c r="D13" s="3" t="s">
        <v>47</v>
      </c>
      <c r="E13" s="3"/>
      <c r="F13" s="3"/>
      <c r="G13" s="3"/>
      <c r="H13" s="3"/>
      <c r="I13" s="3"/>
      <c r="J13" s="3"/>
      <c r="L13" t="e">
        <f>C13&amp;" "&amp;D13&amp;" "&amp;IF(E13&lt;&gt;"","("&amp;E13&amp;")","")&amp;IF(#REF!&lt;&gt;"",",","")</f>
        <v>#REF!</v>
      </c>
    </row>
    <row r="14" spans="1:12" x14ac:dyDescent="0.2">
      <c r="A14" s="3">
        <v>6</v>
      </c>
      <c r="B14" s="3" t="s">
        <v>34</v>
      </c>
      <c r="C14" s="3" t="s">
        <v>131</v>
      </c>
      <c r="D14" s="3" t="s">
        <v>46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"&amp;IF(E14&lt;&gt;"","("&amp;E14&amp;")","")&amp;IF(C16&lt;&gt;"",",","")</f>
        <v>review_comment VARCHAR (100),</v>
      </c>
    </row>
    <row r="15" spans="1:12" x14ac:dyDescent="0.2">
      <c r="A15" s="3">
        <v>7</v>
      </c>
      <c r="B15" s="3" t="s">
        <v>81</v>
      </c>
      <c r="C15" s="3" t="s">
        <v>76</v>
      </c>
      <c r="D15" s="3" t="s">
        <v>47</v>
      </c>
      <c r="E15" s="3"/>
      <c r="F15" s="3"/>
      <c r="G15" s="3"/>
      <c r="H15" s="3"/>
      <c r="I15" s="3"/>
      <c r="J15" s="3"/>
    </row>
    <row r="16" spans="1:12" x14ac:dyDescent="0.2">
      <c r="A16" s="3">
        <v>8</v>
      </c>
      <c r="B16" s="3" t="s">
        <v>25</v>
      </c>
      <c r="C16" s="3" t="s">
        <v>43</v>
      </c>
      <c r="D16" s="3" t="s">
        <v>47</v>
      </c>
      <c r="E16" s="3"/>
      <c r="F16" s="3"/>
      <c r="G16" s="3"/>
      <c r="H16" s="3"/>
      <c r="I16" s="3">
        <v>1</v>
      </c>
      <c r="J16" s="3" t="s">
        <v>79</v>
      </c>
      <c r="L16" t="str">
        <f t="shared" ref="L16:L28" si="0">C16&amp;" "&amp;D16&amp;" "&amp;IF(E16&lt;&gt;"","("&amp;E16&amp;")","")&amp;IF(C17&lt;&gt;"",",","")</f>
        <v>privacy_flg INTEGER ,</v>
      </c>
    </row>
    <row r="17" spans="1:12" x14ac:dyDescent="0.2">
      <c r="A17" s="3">
        <v>9</v>
      </c>
      <c r="B17" s="3" t="s">
        <v>35</v>
      </c>
      <c r="C17" s="3" t="s">
        <v>44</v>
      </c>
      <c r="D17" s="3" t="s">
        <v>47</v>
      </c>
      <c r="E17" s="3"/>
      <c r="F17" s="3"/>
      <c r="G17" s="3"/>
      <c r="H17" s="3"/>
      <c r="I17" s="3">
        <v>1</v>
      </c>
      <c r="J17" s="3" t="s">
        <v>80</v>
      </c>
      <c r="L17" t="str">
        <f t="shared" si="0"/>
        <v>delete_flg INTEGER ,</v>
      </c>
    </row>
    <row r="18" spans="1:12" x14ac:dyDescent="0.2">
      <c r="A18" s="3">
        <v>10</v>
      </c>
      <c r="B18" s="3" t="s">
        <v>64</v>
      </c>
      <c r="C18" s="3" t="s">
        <v>66</v>
      </c>
      <c r="D18" s="3" t="s">
        <v>46</v>
      </c>
      <c r="E18" s="3"/>
      <c r="F18" s="3"/>
      <c r="G18" s="3"/>
      <c r="H18" s="3"/>
      <c r="I18" s="3" t="s">
        <v>68</v>
      </c>
      <c r="J18" s="3" t="s">
        <v>69</v>
      </c>
      <c r="L18" t="str">
        <f t="shared" si="0"/>
        <v>created_at VARCHAR ,</v>
      </c>
    </row>
    <row r="19" spans="1:12" x14ac:dyDescent="0.2">
      <c r="A19" s="3">
        <v>11</v>
      </c>
      <c r="B19" s="3" t="s">
        <v>65</v>
      </c>
      <c r="C19" s="3" t="s">
        <v>67</v>
      </c>
      <c r="D19" s="3" t="s">
        <v>46</v>
      </c>
      <c r="E19" s="3"/>
      <c r="F19" s="3"/>
      <c r="G19" s="3"/>
      <c r="H19" s="3"/>
      <c r="I19" s="3" t="s">
        <v>68</v>
      </c>
      <c r="J19" s="3" t="s">
        <v>70</v>
      </c>
      <c r="L19" t="str">
        <f t="shared" si="0"/>
        <v xml:space="preserve">updated_at VARCHAR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5EC9-2616-449C-95CC-CD728D804EDE}">
  <dimension ref="A1:L31"/>
  <sheetViews>
    <sheetView tabSelected="1" workbookViewId="0">
      <selection activeCell="E4" sqref="E4:E5"/>
    </sheetView>
  </sheetViews>
  <sheetFormatPr defaultRowHeight="13.2" x14ac:dyDescent="0.2"/>
  <cols>
    <col min="2" max="2" width="23.1093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134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reviews_imgs (</v>
      </c>
    </row>
    <row r="10" spans="1:12" x14ac:dyDescent="0.2">
      <c r="A10" s="3">
        <v>1</v>
      </c>
      <c r="B10" s="3" t="s">
        <v>135</v>
      </c>
      <c r="C10" s="3" t="s">
        <v>136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39</v>
      </c>
      <c r="D11" s="3" t="s">
        <v>47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127</v>
      </c>
      <c r="C12" s="3" t="s">
        <v>128</v>
      </c>
      <c r="D12" s="3" t="s">
        <v>47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backnumber_id INTEGER ,</v>
      </c>
    </row>
    <row r="13" spans="1:12" x14ac:dyDescent="0.2">
      <c r="A13" s="3">
        <v>4</v>
      </c>
      <c r="B13" s="3" t="s">
        <v>33</v>
      </c>
      <c r="C13" s="3" t="s">
        <v>42</v>
      </c>
      <c r="D13" s="3" t="s">
        <v>46</v>
      </c>
      <c r="E13" s="3"/>
      <c r="F13" s="3"/>
      <c r="G13" s="3"/>
      <c r="H13" s="3"/>
      <c r="I13" s="3"/>
      <c r="J13" s="3"/>
    </row>
    <row r="14" spans="1:12" x14ac:dyDescent="0.2">
      <c r="A14" s="3">
        <v>5</v>
      </c>
      <c r="B14" s="3" t="s">
        <v>35</v>
      </c>
      <c r="C14" s="3" t="s">
        <v>44</v>
      </c>
      <c r="D14" s="3" t="s">
        <v>47</v>
      </c>
      <c r="E14" s="3"/>
      <c r="F14" s="3"/>
      <c r="G14" s="3"/>
      <c r="H14" s="3"/>
      <c r="I14" s="3">
        <v>1</v>
      </c>
      <c r="J14" s="3" t="s">
        <v>80</v>
      </c>
      <c r="L14" t="str">
        <f>C14&amp;" "&amp;D14&amp;" "&amp;IF(E14&lt;&gt;"","("&amp;E14&amp;")","")&amp;IF(C15&lt;&gt;"",",","")</f>
        <v>delete_flg INTEGER ,</v>
      </c>
    </row>
    <row r="15" spans="1:12" x14ac:dyDescent="0.2">
      <c r="A15" s="3">
        <v>6</v>
      </c>
      <c r="B15" s="3" t="s">
        <v>64</v>
      </c>
      <c r="C15" s="3" t="s">
        <v>132</v>
      </c>
      <c r="D15" s="3" t="s">
        <v>56</v>
      </c>
      <c r="E15" s="3"/>
      <c r="F15" s="3"/>
      <c r="G15" s="3"/>
      <c r="H15" s="3"/>
      <c r="I15" s="3" t="s">
        <v>68</v>
      </c>
      <c r="J15" s="3" t="s">
        <v>69</v>
      </c>
      <c r="L15" t="str">
        <f>C15&amp;" "&amp;D15&amp;" "&amp;IF(E15&lt;&gt;"","("&amp;E15&amp;")","")&amp;IF(C16&lt;&gt;"",",","")</f>
        <v>created_at VARCHAR ,</v>
      </c>
    </row>
    <row r="16" spans="1:12" x14ac:dyDescent="0.2">
      <c r="A16" s="3">
        <v>7</v>
      </c>
      <c r="B16" s="3" t="s">
        <v>65</v>
      </c>
      <c r="C16" s="3" t="s">
        <v>133</v>
      </c>
      <c r="D16" s="3" t="s">
        <v>56</v>
      </c>
      <c r="E16" s="3"/>
      <c r="F16" s="3"/>
      <c r="G16" s="3"/>
      <c r="H16" s="3"/>
      <c r="I16" s="3" t="s">
        <v>68</v>
      </c>
      <c r="J16" s="3" t="s">
        <v>70</v>
      </c>
      <c r="L16" t="str">
        <f t="shared" ref="L16:L30" si="0">C16&amp;" "&amp;D16&amp;" "&amp;IF(E16&lt;&gt;"","("&amp;E16&amp;")","")&amp;IF(C17&lt;&gt;"",",","")</f>
        <v xml:space="preserve">updated_at VARCHAR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0D89-E789-49C1-ACE9-7706E3427EDA}">
  <dimension ref="A1:L32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83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88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reviews_item (</v>
      </c>
    </row>
    <row r="10" spans="1:12" x14ac:dyDescent="0.2">
      <c r="A10" s="3">
        <v>1</v>
      </c>
      <c r="B10" s="3" t="s">
        <v>95</v>
      </c>
      <c r="C10" s="3" t="s">
        <v>96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</row>
    <row r="11" spans="1:12" x14ac:dyDescent="0.2">
      <c r="A11" s="3">
        <v>2</v>
      </c>
      <c r="B11" s="3" t="s">
        <v>28</v>
      </c>
      <c r="C11" s="3" t="s">
        <v>37</v>
      </c>
      <c r="D11" s="3" t="s">
        <v>47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"&amp;IF(E11&lt;&gt;"","("&amp;E11&amp;")","")&amp;IF(C13&lt;&gt;"",",","")</f>
        <v>category2_id INTEGER ,</v>
      </c>
    </row>
    <row r="12" spans="1:12" x14ac:dyDescent="0.2">
      <c r="A12" s="3">
        <v>3</v>
      </c>
      <c r="B12" s="3" t="s">
        <v>103</v>
      </c>
      <c r="C12" s="3" t="s">
        <v>104</v>
      </c>
      <c r="D12" s="3" t="s">
        <v>46</v>
      </c>
      <c r="E12" s="3"/>
      <c r="F12" s="3"/>
      <c r="G12" s="3"/>
      <c r="H12" s="3" t="s">
        <v>60</v>
      </c>
      <c r="I12" s="3"/>
      <c r="J12" s="3"/>
    </row>
    <row r="13" spans="1:12" x14ac:dyDescent="0.2">
      <c r="A13" s="3">
        <v>4</v>
      </c>
      <c r="B13" s="3" t="s">
        <v>90</v>
      </c>
      <c r="C13" s="3" t="s">
        <v>145</v>
      </c>
      <c r="D13" s="3" t="s">
        <v>46</v>
      </c>
      <c r="E13" s="3">
        <v>100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item1 VARCHAR (100),</v>
      </c>
    </row>
    <row r="14" spans="1:12" x14ac:dyDescent="0.2">
      <c r="A14" s="3">
        <v>5</v>
      </c>
      <c r="B14" s="3" t="s">
        <v>91</v>
      </c>
      <c r="C14" s="3" t="s">
        <v>146</v>
      </c>
      <c r="D14" s="3" t="s">
        <v>46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item2 VARCHAR (100),</v>
      </c>
    </row>
    <row r="15" spans="1:12" x14ac:dyDescent="0.2">
      <c r="A15" s="3">
        <v>6</v>
      </c>
      <c r="B15" s="3" t="s">
        <v>92</v>
      </c>
      <c r="C15" s="3" t="s">
        <v>147</v>
      </c>
      <c r="D15" s="3" t="s">
        <v>46</v>
      </c>
      <c r="E15" s="3">
        <v>100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item3 VARCHAR (100),</v>
      </c>
    </row>
    <row r="16" spans="1:12" x14ac:dyDescent="0.2">
      <c r="A16" s="3">
        <v>7</v>
      </c>
      <c r="B16" s="3" t="s">
        <v>93</v>
      </c>
      <c r="C16" s="3" t="s">
        <v>148</v>
      </c>
      <c r="D16" s="3" t="s">
        <v>46</v>
      </c>
      <c r="E16" s="3">
        <v>100</v>
      </c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>item4 VARCHAR (100),</v>
      </c>
    </row>
    <row r="17" spans="1:12" x14ac:dyDescent="0.2">
      <c r="A17" s="3">
        <v>8</v>
      </c>
      <c r="B17" s="3" t="s">
        <v>94</v>
      </c>
      <c r="C17" s="3" t="s">
        <v>149</v>
      </c>
      <c r="D17" s="3" t="s">
        <v>46</v>
      </c>
      <c r="E17" s="3">
        <v>100</v>
      </c>
      <c r="F17" s="3"/>
      <c r="G17" s="3"/>
      <c r="H17" s="3"/>
      <c r="I17" s="3"/>
      <c r="J17" s="3"/>
      <c r="L17" t="str">
        <f t="shared" ref="L17:L31" si="0">C17&amp;" "&amp;D17&amp;" "&amp;IF(E17&lt;&gt;"","("&amp;E17&amp;")","")&amp;IF(C18&lt;&gt;"",",","")</f>
        <v>item5 VARCHAR (100),</v>
      </c>
    </row>
    <row r="18" spans="1:12" x14ac:dyDescent="0.2">
      <c r="A18" s="3">
        <v>9</v>
      </c>
      <c r="B18" s="3" t="s">
        <v>64</v>
      </c>
      <c r="C18" s="3" t="s">
        <v>66</v>
      </c>
      <c r="D18" s="3" t="s">
        <v>46</v>
      </c>
      <c r="E18" s="3"/>
      <c r="F18" s="3"/>
      <c r="G18" s="3"/>
      <c r="H18" s="3"/>
      <c r="I18" s="3" t="s">
        <v>68</v>
      </c>
      <c r="J18" s="3" t="s">
        <v>69</v>
      </c>
      <c r="L18" t="str">
        <f t="shared" si="0"/>
        <v>created_at VARCHAR ,</v>
      </c>
    </row>
    <row r="19" spans="1:12" x14ac:dyDescent="0.2">
      <c r="A19" s="3">
        <v>10</v>
      </c>
      <c r="B19" s="3" t="s">
        <v>97</v>
      </c>
      <c r="C19" s="3" t="s">
        <v>67</v>
      </c>
      <c r="D19" s="3" t="s">
        <v>46</v>
      </c>
      <c r="E19" s="3"/>
      <c r="F19" s="3"/>
      <c r="G19" s="3"/>
      <c r="H19" s="3"/>
      <c r="I19" s="3" t="s">
        <v>68</v>
      </c>
      <c r="J19" s="3" t="s">
        <v>70</v>
      </c>
      <c r="L19" t="str">
        <f t="shared" si="0"/>
        <v xml:space="preserve">updated_at VARCHAR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L32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4C6F-6D8F-4D76-BF64-62F0CB8070D0}">
  <dimension ref="A1:L30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138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reviews_scores (</v>
      </c>
    </row>
    <row r="10" spans="1:12" x14ac:dyDescent="0.2">
      <c r="A10" s="3">
        <v>1</v>
      </c>
      <c r="B10" s="3" t="s">
        <v>82</v>
      </c>
      <c r="C10" s="3" t="s">
        <v>139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39</v>
      </c>
      <c r="D11" s="3" t="s">
        <v>47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95</v>
      </c>
      <c r="C12" s="3" t="s">
        <v>96</v>
      </c>
      <c r="D12" s="3" t="s">
        <v>47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review_item_id INTEGER (100),</v>
      </c>
    </row>
    <row r="13" spans="1:12" x14ac:dyDescent="0.2">
      <c r="A13" s="3">
        <v>4</v>
      </c>
      <c r="B13" s="3" t="s">
        <v>98</v>
      </c>
      <c r="C13" s="3" t="s">
        <v>140</v>
      </c>
      <c r="D13" s="3" t="s">
        <v>47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item1_score INTEGER ,</v>
      </c>
    </row>
    <row r="14" spans="1:12" x14ac:dyDescent="0.2">
      <c r="A14" s="3">
        <v>5</v>
      </c>
      <c r="B14" s="3" t="s">
        <v>99</v>
      </c>
      <c r="C14" s="3" t="s">
        <v>141</v>
      </c>
      <c r="D14" s="3" t="s">
        <v>47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item2_score INTEGER ,</v>
      </c>
    </row>
    <row r="15" spans="1:12" x14ac:dyDescent="0.2">
      <c r="A15" s="3">
        <v>6</v>
      </c>
      <c r="B15" s="3" t="s">
        <v>100</v>
      </c>
      <c r="C15" s="3" t="s">
        <v>142</v>
      </c>
      <c r="D15" s="3" t="s">
        <v>47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item3_score INTEGER ,</v>
      </c>
    </row>
    <row r="16" spans="1:12" x14ac:dyDescent="0.2">
      <c r="A16" s="3">
        <v>7</v>
      </c>
      <c r="B16" s="3" t="s">
        <v>101</v>
      </c>
      <c r="C16" s="3" t="s">
        <v>143</v>
      </c>
      <c r="D16" s="3" t="s">
        <v>47</v>
      </c>
      <c r="E16" s="3"/>
      <c r="F16" s="3"/>
      <c r="G16" s="3"/>
      <c r="H16" s="3"/>
      <c r="I16" s="3"/>
      <c r="J16" s="3"/>
      <c r="L16" t="str">
        <f t="shared" si="0"/>
        <v>item4_score INTEGER ,</v>
      </c>
    </row>
    <row r="17" spans="1:12" x14ac:dyDescent="0.2">
      <c r="A17" s="3">
        <v>8</v>
      </c>
      <c r="B17" s="3" t="s">
        <v>102</v>
      </c>
      <c r="C17" s="3" t="s">
        <v>144</v>
      </c>
      <c r="D17" s="3" t="s">
        <v>47</v>
      </c>
      <c r="E17" s="3"/>
      <c r="F17" s="3"/>
      <c r="G17" s="3"/>
      <c r="H17" s="3"/>
      <c r="I17" s="3"/>
      <c r="J17" s="3"/>
      <c r="L17" t="str">
        <f t="shared" si="0"/>
        <v>item5_score INTEGER ,</v>
      </c>
    </row>
    <row r="18" spans="1:12" x14ac:dyDescent="0.2">
      <c r="A18" s="3">
        <v>9</v>
      </c>
      <c r="B18" s="3" t="s">
        <v>119</v>
      </c>
      <c r="C18" s="3" t="s">
        <v>120</v>
      </c>
      <c r="D18" s="3" t="s">
        <v>47</v>
      </c>
      <c r="E18" s="3"/>
      <c r="F18" s="3"/>
      <c r="G18" s="3"/>
      <c r="H18" s="3"/>
      <c r="I18" s="3"/>
      <c r="J18" s="3"/>
      <c r="L18" t="str">
        <f t="shared" si="0"/>
        <v>score_sum INTEGER ,</v>
      </c>
    </row>
    <row r="19" spans="1:12" x14ac:dyDescent="0.2">
      <c r="A19" s="3">
        <v>10</v>
      </c>
      <c r="B19" s="3" t="s">
        <v>64</v>
      </c>
      <c r="C19" s="3" t="s">
        <v>132</v>
      </c>
      <c r="D19" s="3" t="s">
        <v>56</v>
      </c>
      <c r="E19" s="3"/>
      <c r="F19" s="3"/>
      <c r="G19" s="3"/>
      <c r="H19" s="3"/>
      <c r="I19" s="3" t="s">
        <v>68</v>
      </c>
      <c r="J19" s="3" t="s">
        <v>69</v>
      </c>
      <c r="L19" t="str">
        <f t="shared" si="0"/>
        <v>created_at VARCHAR ,</v>
      </c>
    </row>
    <row r="20" spans="1:12" x14ac:dyDescent="0.2">
      <c r="A20" s="3">
        <v>11</v>
      </c>
      <c r="B20" s="3" t="s">
        <v>65</v>
      </c>
      <c r="C20" s="3" t="s">
        <v>133</v>
      </c>
      <c r="D20" s="3" t="s">
        <v>56</v>
      </c>
      <c r="E20" s="3"/>
      <c r="F20" s="3"/>
      <c r="G20" s="3"/>
      <c r="H20" s="3"/>
      <c r="I20" s="3" t="s">
        <v>68</v>
      </c>
      <c r="J20" s="3" t="s">
        <v>70</v>
      </c>
      <c r="L20" t="str">
        <f t="shared" si="0"/>
        <v xml:space="preserve">updated_at VARCHAR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8177-1031-40FF-A7B3-BC7A8A99B6CA}">
  <dimension ref="A1:L30"/>
  <sheetViews>
    <sheetView workbookViewId="0">
      <selection activeCell="H13" sqref="H13"/>
    </sheetView>
  </sheetViews>
  <sheetFormatPr defaultRowHeight="13.2" x14ac:dyDescent="0.2"/>
  <cols>
    <col min="2" max="2" width="23.1093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126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backnumbers (</v>
      </c>
    </row>
    <row r="10" spans="1:12" x14ac:dyDescent="0.2">
      <c r="A10" s="3">
        <v>1</v>
      </c>
      <c r="B10" s="3" t="s">
        <v>127</v>
      </c>
      <c r="C10" s="3" t="s">
        <v>128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39</v>
      </c>
      <c r="D11" s="3" t="s">
        <v>47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129</v>
      </c>
      <c r="C12" s="3" t="s">
        <v>130</v>
      </c>
      <c r="D12" s="3" t="s">
        <v>46</v>
      </c>
      <c r="E12" s="3">
        <v>100</v>
      </c>
      <c r="F12" s="3"/>
      <c r="G12" s="3"/>
      <c r="H12" s="3" t="s">
        <v>60</v>
      </c>
      <c r="I12" s="3"/>
      <c r="J12" s="3"/>
      <c r="L12" t="str">
        <f>C12&amp;" "&amp;D12&amp;" "&amp;IF(E12&lt;&gt;"","("&amp;E12&amp;")","")&amp;IF(C13&lt;&gt;"",",","")</f>
        <v>backnumber_content VARCHAR (100),</v>
      </c>
    </row>
    <row r="13" spans="1:12" x14ac:dyDescent="0.2">
      <c r="A13" s="3">
        <v>4</v>
      </c>
      <c r="B13" s="3" t="s">
        <v>35</v>
      </c>
      <c r="C13" s="3" t="s">
        <v>44</v>
      </c>
      <c r="D13" s="3" t="s">
        <v>47</v>
      </c>
      <c r="E13" s="3"/>
      <c r="F13" s="3"/>
      <c r="G13" s="3"/>
      <c r="H13" s="3"/>
      <c r="I13" s="3">
        <v>1</v>
      </c>
      <c r="J13" s="3" t="s">
        <v>80</v>
      </c>
      <c r="L13" t="str">
        <f>C13&amp;" "&amp;D13&amp;" "&amp;IF(E13&lt;&gt;"","("&amp;E13&amp;")","")&amp;IF(C14&lt;&gt;"",",","")</f>
        <v>delete_flg INTEGER ,</v>
      </c>
    </row>
    <row r="14" spans="1:12" x14ac:dyDescent="0.2">
      <c r="A14" s="3">
        <v>5</v>
      </c>
      <c r="B14" s="3" t="s">
        <v>64</v>
      </c>
      <c r="C14" s="3" t="s">
        <v>132</v>
      </c>
      <c r="D14" s="3" t="s">
        <v>56</v>
      </c>
      <c r="E14" s="3"/>
      <c r="F14" s="3"/>
      <c r="G14" s="3"/>
      <c r="H14" s="3"/>
      <c r="I14" s="3" t="s">
        <v>68</v>
      </c>
      <c r="J14" s="3" t="s">
        <v>69</v>
      </c>
      <c r="L14" t="str">
        <f>C14&amp;" "&amp;D14&amp;" "&amp;IF(E14&lt;&gt;"","("&amp;E14&amp;")","")&amp;IF(C15&lt;&gt;"",",","")</f>
        <v>created_at VARCHAR ,</v>
      </c>
    </row>
    <row r="15" spans="1:12" x14ac:dyDescent="0.2">
      <c r="A15" s="3">
        <v>6</v>
      </c>
      <c r="B15" s="3" t="s">
        <v>65</v>
      </c>
      <c r="C15" s="3" t="s">
        <v>133</v>
      </c>
      <c r="D15" s="3" t="s">
        <v>56</v>
      </c>
      <c r="E15" s="3"/>
      <c r="F15" s="3"/>
      <c r="G15" s="3"/>
      <c r="H15" s="3"/>
      <c r="I15" s="3" t="s">
        <v>68</v>
      </c>
      <c r="J15" s="3" t="s">
        <v>70</v>
      </c>
      <c r="L15" t="str">
        <f t="shared" ref="L15:L29" si="0">C15&amp;" "&amp;D15&amp;" "&amp;IF(E15&lt;&gt;"","("&amp;E15&amp;")","")&amp;IF(C16&lt;&gt;"",",","")</f>
        <v xml:space="preserve">updated_at VARCHAR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users</vt:lpstr>
      <vt:lpstr>categorys1</vt:lpstr>
      <vt:lpstr>categorys2</vt:lpstr>
      <vt:lpstr>reviews</vt:lpstr>
      <vt:lpstr>reviews_imgs</vt:lpstr>
      <vt:lpstr>reviews_item</vt:lpstr>
      <vt:lpstr>reviews_scores</vt:lpstr>
      <vt:lpstr>backnumbers</vt:lpstr>
      <vt:lpstr>follows</vt:lpstr>
      <vt:lpstr>list</vt:lpstr>
      <vt:lpstr>list_reviews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田中敦</cp:lastModifiedBy>
  <dcterms:created xsi:type="dcterms:W3CDTF">2016-05-11T06:52:52Z</dcterms:created>
  <dcterms:modified xsi:type="dcterms:W3CDTF">2024-06-13T06:52:52Z</dcterms:modified>
</cp:coreProperties>
</file>