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02_外部設計\"/>
    </mc:Choice>
  </mc:AlternateContent>
  <xr:revisionPtr revIDLastSave="0" documentId="13_ncr:1_{F911356D-A29B-4A9A-AAFA-2D2194F142D8}" xr6:coauthVersionLast="47" xr6:coauthVersionMax="47" xr10:uidLastSave="{00000000-0000-0000-0000-000000000000}"/>
  <bookViews>
    <workbookView xWindow="2784" yWindow="2484" windowWidth="17280" windowHeight="8880" tabRatio="834" activeTab="6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EXPENSES" sheetId="8" r:id="rId7"/>
    <sheet name="APPROVALS" sheetId="21" r:id="rId8"/>
    <sheet name="ITEMS" sheetId="10" r:id="rId9"/>
    <sheet name="NOTIFICATIONS" sheetId="11" r:id="rId10"/>
    <sheet name="BOARDS" sheetId="13" r:id="rId11"/>
    <sheet name="SCHEDULES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<sst xmlns="http://schemas.openxmlformats.org/spreadsheetml/2006/main" count="504" uniqueCount="131">
  <si>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</si>
  <si>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</si>
  <si>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</si>
  <si>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</si>
  <si>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</si>
  <si>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</si>
  <si>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</si>
  <si>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</si>
  <si>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</si>
  <si>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</si>
  <si>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</si>
  <si>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</si>
  <si>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</si>
  <si>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</si>
  <si>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</si>
  <si>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</si>
  <si>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</si>
  <si>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</si>
  <si>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</si>
  <si>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</si>
  <si>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</si>
  <si>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</si>
  <si>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</si>
  <si>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</si>
  <si>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</si>
  <si>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</si>
  <si>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</si>
  <si>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</si>
  <si>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</si>
  <si>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</si>
  <si>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</si>
  <si>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</si>
  <si>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</si>
  <si>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</si>
  <si>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</si>
  <si>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</si>
  <si>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</si>
  <si>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</si>
  <si>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</si>
  <si>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</si>
  <si>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</si>
  <si>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</si>
  <si>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</si>
  <si>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</si>
  <si>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</si>
  <si>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</si>
  <si>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</si>
  <si>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</si>
  <si>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</si>
  <si>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</si>
  <si>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</si>
  <si>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</si>
  <si>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</si>
  <si>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</si>
  <si>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</si>
  <si>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</si>
  <si>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</si>
  <si>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</si>
  <si>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</si>
  <si>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</si>
  <si>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</si>
  <si>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</si>
  <si>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</si>
  <si>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</si>
  <si>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</si>
  <si>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</si>
  <si>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</si>
  <si>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</si>
  <si>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</si>
  <si>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</si>
  <si>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</si>
  <si>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</si>
  <si>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</si>
  <si>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</si>
  <si>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TEXT</t>
    <phoneticPr fontId="1"/>
  </si>
  <si>
    <t>BOOLEAN</t>
    <phoneticPr fontId="1"/>
  </si>
  <si>
    <t>DATE</t>
    <phoneticPr fontId="1"/>
  </si>
  <si>
    <t>日時</t>
    <rPh sb="0" eb="2">
      <t>ニチジ</t>
    </rPh>
    <phoneticPr fontId="1"/>
  </si>
  <si>
    <t>date</t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</si>
  <si>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</si>
  <si>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</si>
  <si>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</si>
  <si>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</si>
  <si>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</si>
  <si>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</si>
  <si>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</si>
  <si>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</si>
  <si>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</si>
  <si>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</si>
  <si>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</si>
  <si>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</si>
  <si>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</si>
  <si>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</si>
  <si>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</si>
  <si>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</si>
  <si>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</si>
  <si>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</si>
  <si>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EXPENSES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</si>
  <si>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</si>
  <si>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</si>
  <si>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</si>
  <si>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</si>
  <si>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</si>
  <si>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task_details_id</t>
    <phoneticPr fontId="1"/>
  </si>
  <si>
    <t>users_id</t>
    <phoneticPr fontId="1"/>
  </si>
  <si>
    <t>expenses_id</t>
    <phoneticPr fontId="1"/>
  </si>
  <si>
    <t>settlements_id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</si>
  <si>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</si>
  <si>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</si>
  <si>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</si>
  <si>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</si>
  <si>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</si>
  <si>
    <t>家事完了フラグ</t>
    <rPh sb="0" eb="2">
      <t>カジ</t>
    </rPh>
    <rPh sb="2" eb="4">
      <t>カンリョウ</t>
    </rPh>
    <phoneticPr fontId="1"/>
  </si>
  <si>
    <t>在庫完了フラグ</t>
    <rPh sb="0" eb="2">
      <t>ザイコ</t>
    </rPh>
    <rPh sb="2" eb="4">
      <t>カンリョウ</t>
    </rPh>
    <phoneticPr fontId="1"/>
  </si>
  <si>
    <t>item_finish</t>
    <phoneticPr fontId="1"/>
  </si>
  <si>
    <t>HOUSESテーブルのID</t>
    <phoneticPr fontId="1"/>
  </si>
  <si>
    <t>TASK_DETAILSlテーブルのID</t>
    <phoneticPr fontId="1"/>
  </si>
  <si>
    <t>USERSテーブルのID</t>
    <phoneticPr fontId="1"/>
  </si>
  <si>
    <t>ハウスID</t>
    <phoneticPr fontId="1"/>
  </si>
  <si>
    <t>タスク詳細ID</t>
    <rPh sb="3" eb="5">
      <t>ショウサイ</t>
    </rPh>
    <phoneticPr fontId="1"/>
  </si>
  <si>
    <t>ユーザーID</t>
    <phoneticPr fontId="1"/>
  </si>
  <si>
    <t>支出詳細ID</t>
    <rPh sb="0" eb="2">
      <t>シシュツ</t>
    </rPh>
    <rPh sb="2" eb="4">
      <t>ショウサイ</t>
    </rPh>
    <phoneticPr fontId="1"/>
  </si>
  <si>
    <t>精算ID</t>
    <rPh sb="0" eb="2">
      <t>セイサン</t>
    </rPh>
    <phoneticPr fontId="1"/>
  </si>
  <si>
    <t>SETTLEMENTSテーブルのID</t>
    <phoneticPr fontId="1"/>
  </si>
  <si>
    <t>EXPENSESテーブルのID</t>
    <phoneticPr fontId="1"/>
  </si>
  <si>
    <t>立替え人。USERSテーブルのID</t>
    <rPh sb="0" eb="2">
      <t>タテカ</t>
    </rPh>
    <rPh sb="3" eb="4">
      <t>ニン</t>
    </rPh>
    <phoneticPr fontId="1"/>
  </si>
  <si>
    <t>TASK_DETAILSテーブルのID</t>
    <phoneticPr fontId="1"/>
  </si>
  <si>
    <t>清算済みフラグ</t>
    <rPh sb="0" eb="2">
      <t>セイサン</t>
    </rPh>
    <rPh sb="2" eb="3">
      <t>スミ</t>
    </rPh>
    <phoneticPr fontId="1"/>
  </si>
  <si>
    <t>承認済みフラグ</t>
    <rPh sb="0" eb="2">
      <t>ショウニン</t>
    </rPh>
    <rPh sb="2" eb="3">
      <t>ズ</t>
    </rPh>
    <phoneticPr fontId="1"/>
  </si>
  <si>
    <t>receipt_name</t>
    <phoneticPr fontId="1"/>
  </si>
  <si>
    <t>receipt_amount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</si>
</sst>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3" workbookViewId="0">
      <selection activeCell="C4" sqref="C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79</v>
      </c>
      <c r="D2" s="1" t="s">
        <v>1</v>
      </c>
      <c r="E2" s="3"/>
    </row>
    <row r="3" spans="1:6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93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92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91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90</v>
      </c>
      <c r="E11" s="3" t="s">
        <v>30</v>
      </c>
      <c r="F11" s="3"/>
    </row>
    <row r="12" spans="1:6" x14ac:dyDescent="0.2">
      <c r="B12" s="3">
        <v>5</v>
      </c>
      <c r="C12" s="3" t="s">
        <v>84</v>
      </c>
      <c r="D12" s="3" t="s">
        <v>96</v>
      </c>
      <c r="E12" s="3" t="s">
        <v>30</v>
      </c>
      <c r="F12" s="3"/>
    </row>
    <row r="13" spans="1:6" x14ac:dyDescent="0.2">
      <c r="B13" s="3">
        <v>6</v>
      </c>
      <c r="C13" s="3" t="s">
        <v>83</v>
      </c>
      <c r="D13" s="3" t="s">
        <v>97</v>
      </c>
      <c r="E13" s="3" t="s">
        <v>30</v>
      </c>
      <c r="F13" s="3"/>
    </row>
    <row r="14" spans="1:6" x14ac:dyDescent="0.2">
      <c r="B14" s="3">
        <v>7</v>
      </c>
      <c r="C14" s="3" t="s">
        <v>85</v>
      </c>
      <c r="D14" s="3" t="s">
        <v>98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95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99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100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94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J12" sqref="J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120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117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59</v>
      </c>
      <c r="C12" s="3" t="s">
        <v>62</v>
      </c>
      <c r="D12" s="3" t="s">
        <v>74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TEXT ,</v>
      </c>
    </row>
    <row r="13" spans="1:12" x14ac:dyDescent="0.2">
      <c r="A13" s="3">
        <v>4</v>
      </c>
      <c r="B13" s="3" t="s">
        <v>60</v>
      </c>
      <c r="C13" s="3" t="s">
        <v>63</v>
      </c>
      <c r="D13" s="3" t="s">
        <v>110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61</v>
      </c>
      <c r="C14" s="3" t="s">
        <v>64</v>
      </c>
      <c r="D14" s="3" t="s">
        <v>75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B12" sqref="B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100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120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117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68</v>
      </c>
      <c r="C12" t="s">
        <v>69</v>
      </c>
      <c r="D12" s="3" t="s">
        <v>107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66</v>
      </c>
      <c r="C13" s="3" t="s">
        <v>62</v>
      </c>
      <c r="D13" s="3" t="s">
        <v>74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67</v>
      </c>
      <c r="C14" s="3" t="s">
        <v>65</v>
      </c>
      <c r="D14" s="3" t="s">
        <v>110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J12" sqref="J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94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120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117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68</v>
      </c>
      <c r="C12" s="3" t="s">
        <v>69</v>
      </c>
      <c r="D12" s="3" t="s">
        <v>107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49</v>
      </c>
      <c r="C13" s="3" t="s">
        <v>42</v>
      </c>
      <c r="D13" s="3" t="s">
        <v>74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TEXT ,</v>
      </c>
    </row>
    <row r="14" spans="1:12" x14ac:dyDescent="0.2">
      <c r="A14" s="3">
        <v>5</v>
      </c>
      <c r="B14" s="3" t="s">
        <v>77</v>
      </c>
      <c r="C14" s="3" t="s">
        <v>78</v>
      </c>
      <c r="D14" s="3" t="s">
        <v>76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109</v>
      </c>
      <c r="D11" s="6" t="s">
        <v>107</v>
      </c>
      <c r="E11" s="3"/>
      <c r="G11" s="3"/>
      <c r="H11" s="3" t="s">
        <v>70</v>
      </c>
      <c r="I11" s="3"/>
      <c r="J11" s="3" t="s">
        <v>108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71</v>
      </c>
      <c r="C12" t="s">
        <v>72</v>
      </c>
      <c r="D12" s="6" t="s">
        <v>107</v>
      </c>
      <c r="E12" s="3"/>
      <c r="F12" s="3"/>
      <c r="G12" s="3"/>
      <c r="H12" s="3" t="s">
        <v>70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107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B14" sqref="B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92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107</v>
      </c>
      <c r="E11" s="3"/>
      <c r="F11" s="3"/>
      <c r="G11" s="3"/>
      <c r="H11" s="3" t="s">
        <v>70</v>
      </c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36</v>
      </c>
      <c r="D12" s="3" t="s">
        <v>107</v>
      </c>
      <c r="E12" s="3"/>
      <c r="F12" s="3"/>
      <c r="G12" s="3"/>
      <c r="H12" s="3" t="s">
        <v>70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71</v>
      </c>
      <c r="C13" s="3" t="s">
        <v>72</v>
      </c>
      <c r="D13" s="3" t="s">
        <v>107</v>
      </c>
      <c r="E13" s="3"/>
      <c r="F13" s="3"/>
      <c r="G13" s="3"/>
      <c r="H13" s="3" t="s">
        <v>70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118</v>
      </c>
      <c r="C14" s="3" t="s">
        <v>102</v>
      </c>
      <c r="D14" s="3" t="s">
        <v>73</v>
      </c>
      <c r="E14" s="3"/>
      <c r="F14" s="3"/>
      <c r="G14" s="3"/>
      <c r="H14" s="3"/>
      <c r="I14" s="3"/>
      <c r="J14" s="3" t="s">
        <v>115</v>
      </c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J14" sqref="J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91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119</v>
      </c>
      <c r="C11" s="3" t="s">
        <v>103</v>
      </c>
      <c r="D11" s="3" t="s">
        <v>73</v>
      </c>
      <c r="E11" s="3"/>
      <c r="F11" s="3"/>
      <c r="G11" s="3"/>
      <c r="I11" s="3"/>
      <c r="J11" s="3" t="s">
        <v>116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120</v>
      </c>
      <c r="C12" s="3" t="s">
        <v>104</v>
      </c>
      <c r="D12" s="3" t="s">
        <v>73</v>
      </c>
      <c r="E12" s="3"/>
      <c r="F12" s="3"/>
      <c r="G12" s="3"/>
      <c r="H12" s="3"/>
      <c r="I12" s="3"/>
      <c r="J12" s="3" t="s">
        <v>117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45</v>
      </c>
      <c r="C13" s="3" t="s">
        <v>46</v>
      </c>
      <c r="D13" s="3" t="s">
        <v>76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DATE ,</v>
      </c>
    </row>
    <row r="14" spans="1:12" x14ac:dyDescent="0.2">
      <c r="A14" s="3">
        <v>5</v>
      </c>
      <c r="B14" s="3" t="s">
        <v>112</v>
      </c>
      <c r="C14" s="3" t="s">
        <v>52</v>
      </c>
      <c r="D14" s="3" t="s">
        <v>75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task_finish BOOLEAN ,</v>
      </c>
    </row>
    <row r="15" spans="1:12" x14ac:dyDescent="0.2">
      <c r="A15" s="3">
        <v>6</v>
      </c>
      <c r="B15" s="3" t="s">
        <v>113</v>
      </c>
      <c r="C15" s="3" t="s">
        <v>114</v>
      </c>
      <c r="D15" s="3" t="s">
        <v>75</v>
      </c>
      <c r="E15" s="3"/>
      <c r="F15" s="3"/>
      <c r="G15" s="3"/>
      <c r="H15" s="3"/>
      <c r="I15" s="3" t="b">
        <v>0</v>
      </c>
      <c r="J15" s="3"/>
      <c r="L15" t="str">
        <f t="shared" ref="L15:L29" si="0">C15&amp;" "&amp;D15&amp;" "&amp;IF(E15&lt;&gt;"","("&amp;E15&amp;")","")&amp;IF(C16&lt;&gt;"",",","")</f>
        <v xml:space="preserve">item_finish BOOLEAN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37</v>
      </c>
      <c r="C11" s="3" t="s">
        <v>41</v>
      </c>
      <c r="D11" s="3" t="s">
        <v>107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38</v>
      </c>
      <c r="C12" s="3" t="s">
        <v>42</v>
      </c>
      <c r="D12" s="3" t="s">
        <v>74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39</v>
      </c>
      <c r="C13" s="3" t="s">
        <v>43</v>
      </c>
      <c r="D13" s="3" t="s">
        <v>73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40</v>
      </c>
      <c r="C14" s="3" t="s">
        <v>44</v>
      </c>
      <c r="D14" s="3" t="s">
        <v>73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118</v>
      </c>
      <c r="C15" s="3" t="s">
        <v>102</v>
      </c>
      <c r="D15" s="3" t="s">
        <v>73</v>
      </c>
      <c r="E15" s="3"/>
      <c r="F15" s="3"/>
      <c r="G15" s="3"/>
      <c r="H15" s="3"/>
      <c r="I15" s="3"/>
      <c r="J15" s="3" t="s">
        <v>115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79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84</v>
      </c>
      <c r="D4" s="1" t="s">
        <v>4</v>
      </c>
      <c r="E4" s="3"/>
    </row>
    <row r="5" spans="1:12" x14ac:dyDescent="0.2">
      <c r="B5" s="1" t="s">
        <v>16</v>
      </c>
      <c r="C5" s="3" t="s">
        <v>96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120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125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121</v>
      </c>
      <c r="C12" s="3" t="s">
        <v>105</v>
      </c>
      <c r="D12" s="3" t="s">
        <v>73</v>
      </c>
      <c r="E12" s="3"/>
      <c r="F12" s="3"/>
      <c r="G12" s="3"/>
      <c r="H12" s="3"/>
      <c r="I12" s="3"/>
      <c r="J12" s="3" t="s">
        <v>124</v>
      </c>
      <c r="L12" t="str">
        <f>C12&amp;" "&amp;D12&amp;" "&amp;IF(E12&lt;&gt;"","("&amp;E12&amp;")","")&amp;IF(C13&lt;&gt;"",",","")</f>
        <v>expenses_id INT ,</v>
      </c>
    </row>
    <row r="13" spans="1:12" x14ac:dyDescent="0.2">
      <c r="A13" s="3">
        <v>4</v>
      </c>
      <c r="B13" s="3" t="s">
        <v>127</v>
      </c>
      <c r="C13" s="3" t="s">
        <v>87</v>
      </c>
      <c r="D13" s="3" t="s">
        <v>75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"&amp;IF(E13&lt;&gt;"","("&amp;E13&amp;")","")&amp;IF(C15&lt;&gt;"",",","")</f>
        <v>settlement_finish BOOLEAN ,</v>
      </c>
    </row>
    <row r="14" spans="1:12" x14ac:dyDescent="0.2">
      <c r="A14" s="3">
        <v>5</v>
      </c>
      <c r="B14" s="3" t="s">
        <v>128</v>
      </c>
      <c r="C14" s="3" t="s">
        <v>88</v>
      </c>
      <c r="D14" s="3" t="s">
        <v>75</v>
      </c>
      <c r="E14" s="3"/>
      <c r="F14" s="3"/>
      <c r="G14" s="3"/>
      <c r="H14" s="3"/>
      <c r="I14" s="3" t="b">
        <v>0</v>
      </c>
      <c r="J14" s="3"/>
      <c r="L14" t="e">
        <f>C15&amp;" "&amp;D15&amp;" "&amp;IF(E15&lt;&gt;"","("&amp;E15&amp;")","")&amp;IF(#REF!&lt;&gt;"",",","")</f>
        <v>#REF!</v>
      </c>
    </row>
    <row r="15" spans="1:12" x14ac:dyDescent="0.2">
      <c r="A15" s="3">
        <v>6</v>
      </c>
      <c r="B15" s="3" t="s">
        <v>53</v>
      </c>
      <c r="C15" s="3" t="s">
        <v>54</v>
      </c>
      <c r="D15" s="3" t="s">
        <v>76</v>
      </c>
      <c r="E15" s="3"/>
      <c r="F15" s="3"/>
      <c r="G15" s="3"/>
      <c r="H15" s="3"/>
      <c r="I15" s="3"/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E2DA-3B4C-4E7E-AC9F-AD97DD11754D}">
  <dimension ref="A1:L30"/>
  <sheetViews>
    <sheetView tabSelected="1" workbookViewId="0">
      <selection activeCell="G5" sqref="G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83</v>
      </c>
      <c r="D4" s="1" t="s">
        <v>4</v>
      </c>
      <c r="E4" s="3"/>
    </row>
    <row r="5" spans="1:12" x14ac:dyDescent="0.2">
      <c r="B5" s="1" t="s">
        <v>16</v>
      </c>
      <c r="C5" s="3" t="s">
        <v>97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EXPENSES (</v>
      </c>
    </row>
    <row r="10" spans="1:12" x14ac:dyDescent="0.2">
      <c r="A10" s="3">
        <v>1</v>
      </c>
      <c r="B10" s="3" t="s">
        <v>101</v>
      </c>
      <c r="C10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C11&amp;" "&amp;D10&amp;" "&amp;IF(E10&lt;&gt;"","("&amp;E10&amp;")","")&amp;IF(C12&lt;&gt;"",",","")</f>
        <v>receipt_name INT ,</v>
      </c>
    </row>
    <row r="11" spans="1:12" x14ac:dyDescent="0.2">
      <c r="A11" s="3">
        <v>2</v>
      </c>
      <c r="B11" s="3" t="s">
        <v>47</v>
      </c>
      <c r="C11" s="3" t="s">
        <v>129</v>
      </c>
      <c r="D11" s="3" t="s">
        <v>107</v>
      </c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receipt_amount VARCHAR(255) ,</v>
      </c>
    </row>
    <row r="12" spans="1:12" x14ac:dyDescent="0.2">
      <c r="A12" s="3">
        <v>3</v>
      </c>
      <c r="B12" s="3" t="s">
        <v>48</v>
      </c>
      <c r="C12" s="3" t="s">
        <v>130</v>
      </c>
      <c r="D12" s="3" t="s">
        <v>73</v>
      </c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description INT ,</v>
      </c>
    </row>
    <row r="13" spans="1:12" x14ac:dyDescent="0.2">
      <c r="A13" s="3">
        <v>4</v>
      </c>
      <c r="B13" s="3" t="s">
        <v>49</v>
      </c>
      <c r="C13" s="3" t="s">
        <v>42</v>
      </c>
      <c r="D13" s="3" t="s">
        <v>74</v>
      </c>
      <c r="E13" s="3"/>
      <c r="F13" s="3"/>
      <c r="G13" s="3"/>
      <c r="H13" s="3"/>
      <c r="I13" s="3"/>
      <c r="J13" s="3"/>
      <c r="L13" t="e">
        <f>C14&amp;"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50</v>
      </c>
      <c r="C14" s="3" t="s">
        <v>51</v>
      </c>
      <c r="D14" s="3" t="s">
        <v>76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F13" sqref="F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85</v>
      </c>
      <c r="D4" s="1" t="s">
        <v>4</v>
      </c>
      <c r="E4" s="3"/>
    </row>
    <row r="5" spans="1:12" x14ac:dyDescent="0.2">
      <c r="B5" s="1" t="s">
        <v>16</v>
      </c>
      <c r="C5" s="3" t="s">
        <v>98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122</v>
      </c>
      <c r="C11" s="3" t="s">
        <v>106</v>
      </c>
      <c r="D11" s="3" t="s">
        <v>73</v>
      </c>
      <c r="E11" s="3"/>
      <c r="F11" s="3"/>
      <c r="G11" s="3"/>
      <c r="H11" s="3"/>
      <c r="I11" s="3"/>
      <c r="J11" s="3" t="s">
        <v>123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120</v>
      </c>
      <c r="C12" s="3" t="s">
        <v>104</v>
      </c>
      <c r="D12" s="3" t="s">
        <v>73</v>
      </c>
      <c r="E12" s="3"/>
      <c r="F12" s="3"/>
      <c r="G12" s="3"/>
      <c r="H12" s="3"/>
      <c r="I12" s="3"/>
      <c r="J12" s="3" t="s">
        <v>117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81</v>
      </c>
      <c r="C13" s="3" t="s">
        <v>89</v>
      </c>
      <c r="D13" s="3" t="s">
        <v>75</v>
      </c>
      <c r="E13" s="3"/>
      <c r="F13" s="3"/>
      <c r="G13" s="3"/>
      <c r="H13" s="3"/>
      <c r="I13" s="3" t="b">
        <v>0</v>
      </c>
      <c r="J13" s="3" t="s">
        <v>82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95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107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58</v>
      </c>
      <c r="C12" s="3" t="s">
        <v>57</v>
      </c>
      <c r="D12" s="3" t="s">
        <v>73</v>
      </c>
      <c r="E12" s="3"/>
      <c r="F12" s="3"/>
      <c r="G12" s="3"/>
      <c r="H12" s="3"/>
      <c r="I12" s="3">
        <v>3</v>
      </c>
      <c r="J12" s="3" t="s">
        <v>111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119</v>
      </c>
      <c r="C13" s="3" t="s">
        <v>103</v>
      </c>
      <c r="D13" s="3" t="s">
        <v>73</v>
      </c>
      <c r="E13" s="3"/>
      <c r="F13" s="3"/>
      <c r="G13" s="3"/>
      <c r="H13" s="3"/>
      <c r="I13" s="3"/>
      <c r="J13" s="3" t="s">
        <v>126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118</v>
      </c>
      <c r="C14" s="3" t="s">
        <v>102</v>
      </c>
      <c r="D14" s="3" t="s">
        <v>73</v>
      </c>
      <c r="E14" s="3"/>
      <c r="F14" s="3"/>
      <c r="G14" s="3"/>
      <c r="H14" s="3"/>
      <c r="I14" s="3"/>
      <c r="J14" s="3" t="s">
        <v>115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HOUSES</vt:lpstr>
      <vt:lpstr>USERS</vt:lpstr>
      <vt:lpstr>TASKS</vt:lpstr>
      <vt:lpstr>TASK_DETAILS</vt:lpstr>
      <vt:lpstr>SETTLEMENTS</vt:lpstr>
      <vt:lpstr>EXPENSES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秋山遥菜</cp:lastModifiedBy>
  <dcterms:created xsi:type="dcterms:W3CDTF">2016-05-11T06:52:52Z</dcterms:created>
  <dcterms:modified xsi:type="dcterms:W3CDTF">2024-06-18T01:54:51Z</dcterms:modified>
</cp:coreProperties>
</file>