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oyama-shoma-plusdojo2024_seplus2016_onmicrosoft_com/Documents/"/>
    </mc:Choice>
  </mc:AlternateContent>
  <xr:revisionPtr revIDLastSave="0" documentId="8_{32F90CFC-C319-4008-AF1A-44798C88D9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Employees" sheetId="3" r:id="rId2"/>
    <sheet name="Customers" sheetId="2" r:id="rId3"/>
    <sheet name="Simulation_Results" sheetId="5" r:id="rId4"/>
    <sheet name="Simulation_Tables" sheetId="6" r:id="rId5"/>
    <sheet name="Simulation_Tablecovers" sheetId="8" r:id="rId6"/>
    <sheet name="Simulation_Chairs" sheetId="9" r:id="rId7"/>
    <sheet name="Simulation_Napkins" sheetId="11" r:id="rId8"/>
    <sheet name="Simulation_Flowers" sheetId="12" r:id="rId9"/>
    <sheet name="Simulation_Dresses" sheetId="13" r:id="rId10"/>
    <sheet name="Simulation_Suits" sheetId="14" r:id="rId11"/>
    <sheet name="Simulation_Cakes" sheetId="15" r:id="rId12"/>
    <sheet name="Simulation_Caketops" sheetId="16" r:id="rId13"/>
    <sheet name="Simulation_Invitations" sheetId="17" r:id="rId14"/>
    <sheet name="Simulation_Nameplates" sheetId="18" r:id="rId15"/>
    <sheet name="Simulation_Tablemenbers" sheetId="20" r:id="rId16"/>
    <sheet name="Orderlists" sheetId="21" r:id="rId17"/>
    <sheet name="Todolists" sheetId="22" r:id="rId18"/>
    <sheet name="Aftersurveys" sheetId="23" r:id="rId19"/>
    <sheet name="Reports" sheetId="24" r:id="rId20"/>
    <sheet name="Simulation_Flowers (14)" sheetId="25" r:id="rId21"/>
    <sheet name="Simulation_Flowers (15)" sheetId="26" r:id="rId22"/>
    <sheet name="Simulation_Flowers (16)" sheetId="27" r:id="rId23"/>
    <sheet name="Simulation_Flowers (17)" sheetId="28" r:id="rId24"/>
    <sheet name="Simulation_Flowers (18)" sheetId="29" r:id="rId25"/>
    <sheet name="Simulation_Flowers (8)" sheetId="19" r:id="rId26"/>
    <sheet name="Sheet1" sheetId="7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9" l="1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<sst xmlns="http://schemas.openxmlformats.org/spreadsheetml/2006/main" count="697" uniqueCount="117">
  <si>
    <t>テーブル一覧</t>
    <rPh sb="4" eb="6">
      <t>イチラン</t>
    </rPh>
    <phoneticPr fontId="1"/>
  </si>
  <si>
    <t>チーム名</t>
    <rPh sb="3" eb="4">
      <t>ナ</t>
    </rPh>
    <phoneticPr fontId="1"/>
  </si>
  <si>
    <t>B3</t>
  </si>
  <si>
    <t>作成者</t>
    <rPh sb="0" eb="3">
      <t>サクセイシャ</t>
    </rPh>
    <phoneticPr fontId="1"/>
  </si>
  <si>
    <t>小山</t>
    <rPh sb="0" eb="2">
      <t>コヤマ</t>
    </rPh>
    <phoneticPr fontId="1"/>
  </si>
  <si>
    <t>システム名</t>
    <rPh sb="4" eb="5">
      <t>ナ</t>
    </rPh>
    <phoneticPr fontId="1"/>
  </si>
  <si>
    <t>KyoronP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</si>
  <si>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</si>
  <si>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</si>
  <si>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</si>
  <si>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</si>
  <si>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</si>
  <si>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</si>
  <si>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</si>
  <si>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</si>
  <si>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従業員</t>
  </si>
  <si>
    <t>Employees</t>
  </si>
  <si>
    <t>テーブル</t>
    <phoneticPr fontId="1"/>
  </si>
  <si>
    <t>ログイン用（企業ID、ユーザー名、パスワード）</t>
  </si>
  <si>
    <t>お客様</t>
  </si>
  <si>
    <t>Customers</t>
  </si>
  <si>
    <t>客様情報（お客様ID、苗字１、名前１、苗字ふりがな１、名前ふりがな１、連絡先１、苗字２、名前２、苗字ふりがな２、名前ふりがな２、連絡先２、式希望日、備考）</t>
  </si>
  <si>
    <t>シミュレーション総合結果</t>
  </si>
  <si>
    <t>Simulation_Results</t>
  </si>
  <si>
    <t>自動採番（主キー）、お客様ID、各シミュレーションのお客様IDが共通する自動採番されたID、総金額</t>
    <rPh sb="46" eb="49">
      <t>ソウキンガク</t>
    </rPh>
    <phoneticPr fontId="1"/>
  </si>
  <si>
    <t>シミュレーション素材_内装_テーブル</t>
  </si>
  <si>
    <t>Simulation_Tables</t>
  </si>
  <si>
    <t>自動採番ID（主キー）、商品名、金額、素材に必要な画像のパス（相対パス）</t>
    <rPh sb="12" eb="15">
      <t>ショウヒンメイ</t>
    </rPh>
    <rPh sb="16" eb="18">
      <t>キンガク</t>
    </rPh>
    <phoneticPr fontId="1"/>
  </si>
  <si>
    <t>シミュレーション素材_内装_テーブルカバー</t>
  </si>
  <si>
    <t>Simulation_Tablecovers</t>
  </si>
  <si>
    <t>自動採番（主キー）、商品名、金額、素材に必要な画像のパス（相対パス）</t>
    <rPh sb="10" eb="13">
      <t>ショウヒンメイ</t>
    </rPh>
    <rPh sb="14" eb="16">
      <t>キンガク</t>
    </rPh>
    <phoneticPr fontId="1"/>
  </si>
  <si>
    <t>シミュレーション素材_内装_イス</t>
  </si>
  <si>
    <t>Simulation_Chairs</t>
  </si>
  <si>
    <t>シミュレーション素材_内装_ナプキン</t>
  </si>
  <si>
    <t>Simulation_Napkins</t>
  </si>
  <si>
    <t>シミュレーション素材_内装_フラワー</t>
  </si>
  <si>
    <t>Simulation_Flowers</t>
  </si>
  <si>
    <t>シミュレーション素材_衣装</t>
    <phoneticPr fontId="1"/>
  </si>
  <si>
    <t>Simulation_Clothes</t>
    <phoneticPr fontId="1"/>
  </si>
  <si>
    <t>シミュレーション素材_ケーキ_全体</t>
  </si>
  <si>
    <t>Simulation_Cakes</t>
  </si>
  <si>
    <t>シミュレーション素材_ケーキ_上部</t>
  </si>
  <si>
    <t>Simulation_Caketops</t>
  </si>
  <si>
    <t>自動採番（主キー）、商品名、金額、メモID</t>
    <rPh sb="10" eb="13">
      <t>ショウヒンメイ</t>
    </rPh>
    <rPh sb="14" eb="16">
      <t>キンガク</t>
    </rPh>
    <phoneticPr fontId="1"/>
  </si>
  <si>
    <t>シミュレーション素材_カード_招待状</t>
  </si>
  <si>
    <t>Simulation_Invitations</t>
  </si>
  <si>
    <t>シミュレーション素材_カード_ネームプレート</t>
  </si>
  <si>
    <t>Simulation_Nameplates</t>
  </si>
  <si>
    <t>シミュレーション素材_人数配置_テーブル</t>
  </si>
  <si>
    <t>Simulation_Tablemenbers</t>
  </si>
  <si>
    <t>発注リスト</t>
  </si>
  <si>
    <t>Orderlists</t>
  </si>
  <si>
    <t>自動採番（主キー）、お客様ID、各シミュレーションのお客様IDが共通する自動採番されたID</t>
    <phoneticPr fontId="1"/>
  </si>
  <si>
    <t>当日リスト</t>
  </si>
  <si>
    <t>Todolists</t>
  </si>
  <si>
    <t>自動採番（主キー）、お客様ID、行動、予定時刻、終了時刻</t>
  </si>
  <si>
    <t>式後アンケート</t>
  </si>
  <si>
    <t>Aftersurveys</t>
  </si>
  <si>
    <t>自動採番（主キー）、お客様ID、評価、良かった点、改善点</t>
    <rPh sb="16" eb="18">
      <t>ヒョウカ</t>
    </rPh>
    <rPh sb="19" eb="20">
      <t>ヨ</t>
    </rPh>
    <rPh sb="23" eb="24">
      <t>テン</t>
    </rPh>
    <rPh sb="25" eb="28">
      <t>カイゼンテン</t>
    </rPh>
    <phoneticPr fontId="1"/>
  </si>
  <si>
    <t>報告書</t>
  </si>
  <si>
    <t>Reports</t>
  </si>
  <si>
    <t>自動採番（主キー）、お客様ID、</t>
  </si>
  <si>
    <t>メモ</t>
  </si>
  <si>
    <t>Memo</t>
  </si>
  <si>
    <t>自動採番（主キー）、お客様ID、メモ欄（ながったるい文書）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</si>
  <si>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</si>
  <si>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</si>
  <si>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</si>
  <si>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</si>
  <si>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</si>
  <si>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</si>
  <si>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</si>
  <si>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</si>
  <si>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</si>
  <si>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int</t>
  </si>
  <si>
    <t>ログインID</t>
  </si>
  <si>
    <t>パスワード</t>
  </si>
  <si>
    <t>企業ID</t>
  </si>
  <si>
    <t>)</t>
    <phoneticPr fontId="1"/>
  </si>
  <si>
    <t>id</t>
  </si>
  <si>
    <t>お客様ID</t>
  </si>
  <si>
    <t>customers_id</t>
  </si>
  <si>
    <t>varchar</t>
  </si>
  <si>
    <t>お客様苗字１</t>
  </si>
  <si>
    <t>lname_1</t>
  </si>
  <si>
    <t>お客様名前１</t>
  </si>
  <si>
    <t>fname_1</t>
  </si>
  <si>
    <t>お客様苗字フリガナ１</t>
  </si>
  <si>
    <t>lfurigana_1</t>
  </si>
  <si>
    <t>お客様名前フリガナ１</t>
  </si>
  <si>
    <t>ffurigana_1</t>
  </si>
  <si>
    <t>お客様苗字2</t>
  </si>
  <si>
    <t>lname_2</t>
  </si>
  <si>
    <t>お客様名前2</t>
  </si>
  <si>
    <t>fname_2</t>
  </si>
  <si>
    <t>お客様苗字フリガナ2</t>
  </si>
  <si>
    <t>lfurigana_2</t>
  </si>
  <si>
    <t>お客様名前フリガナ2</t>
  </si>
  <si>
    <t>ffurigana_2</t>
  </si>
  <si>
    <t>内装テーブル</t>
  </si>
  <si>
    <t>内装テーブルクロス</t>
  </si>
  <si>
    <t>内装チェア</t>
  </si>
  <si>
    <t>内装ナプキン</t>
  </si>
  <si>
    <t>内装フラワー</t>
  </si>
  <si>
    <t>衣装ドレス</t>
  </si>
  <si>
    <t>衣装スーツ</t>
  </si>
  <si>
    <t>ケーキ全体</t>
  </si>
  <si>
    <t>ケーキ上部</t>
  </si>
  <si>
    <t>招待状</t>
  </si>
  <si>
    <t>ネームプレート</t>
  </si>
  <si>
    <t>人数配置</t>
  </si>
  <si>
    <t>Simulation_Fiowers</t>
  </si>
  <si>
    <t>シミュレーション素材_衣装_ドレス</t>
  </si>
  <si>
    <t>Simulation_Dresses</t>
  </si>
  <si>
    <t>シミュレーション素材_衣装_スーツ</t>
  </si>
  <si>
    <t>Simulation_Suits</t>
  </si>
  <si>
    <t>Aftersuveys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</si>
</sst>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topLeftCell="B1" workbookViewId="0">
      <selection activeCell="F10" sqref="F10"/>
    </sheetView>
  </sheetViews>
  <sheetFormatPr defaultRowHeight="13.15"/>
  <cols>
    <col min="2" max="2" width="12.28515625" bestFit="1" customWidth="1"/>
    <col min="3" max="3" width="42.85546875" bestFit="1" customWidth="1"/>
    <col min="4" max="4" width="17.85546875" customWidth="1"/>
    <col min="5" max="5" width="21.28515625" customWidth="1"/>
    <col min="6" max="6" width="78.28515625" customWidth="1"/>
  </cols>
  <sheetData>
    <row r="1" spans="1:6" ht="19.149999999999999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45456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6" ht="27">
      <c r="B9" s="3">
        <v>2</v>
      </c>
      <c r="C9" s="3" t="s">
        <v>19</v>
      </c>
      <c r="D9" s="3" t="s">
        <v>20</v>
      </c>
      <c r="E9" s="3" t="s">
        <v>17</v>
      </c>
      <c r="F9" s="8" t="s">
        <v>21</v>
      </c>
    </row>
    <row r="10" spans="1:6" ht="26.45">
      <c r="B10" s="3">
        <v>3</v>
      </c>
      <c r="C10" s="3" t="s">
        <v>22</v>
      </c>
      <c r="D10" s="3" t="s">
        <v>23</v>
      </c>
      <c r="E10" s="3" t="s">
        <v>17</v>
      </c>
      <c r="F10" s="8" t="s">
        <v>24</v>
      </c>
    </row>
    <row r="11" spans="1:6">
      <c r="B11" s="3">
        <v>4</v>
      </c>
      <c r="C11" s="3" t="s">
        <v>25</v>
      </c>
      <c r="D11" s="3" t="s">
        <v>26</v>
      </c>
      <c r="E11" s="3" t="s">
        <v>17</v>
      </c>
      <c r="F11" s="3" t="s">
        <v>27</v>
      </c>
    </row>
    <row r="12" spans="1:6">
      <c r="B12" s="3">
        <v>5</v>
      </c>
      <c r="C12" s="3" t="s">
        <v>28</v>
      </c>
      <c r="D12" s="3" t="s">
        <v>29</v>
      </c>
      <c r="E12" s="3" t="s">
        <v>17</v>
      </c>
      <c r="F12" s="3" t="s">
        <v>30</v>
      </c>
    </row>
    <row r="13" spans="1:6">
      <c r="B13" s="3">
        <v>6</v>
      </c>
      <c r="C13" s="3" t="s">
        <v>31</v>
      </c>
      <c r="D13" s="3" t="s">
        <v>32</v>
      </c>
      <c r="E13" s="3" t="s">
        <v>17</v>
      </c>
      <c r="F13" s="3" t="s">
        <v>30</v>
      </c>
    </row>
    <row r="14" spans="1:6">
      <c r="B14" s="3">
        <v>7</v>
      </c>
      <c r="C14" s="3" t="s">
        <v>33</v>
      </c>
      <c r="D14" s="3" t="s">
        <v>34</v>
      </c>
      <c r="E14" s="3" t="s">
        <v>17</v>
      </c>
      <c r="F14" s="3" t="s">
        <v>30</v>
      </c>
    </row>
    <row r="15" spans="1:6">
      <c r="B15" s="3">
        <v>8</v>
      </c>
      <c r="C15" s="3" t="s">
        <v>35</v>
      </c>
      <c r="D15" s="3" t="s">
        <v>36</v>
      </c>
      <c r="E15" s="3" t="s">
        <v>17</v>
      </c>
      <c r="F15" s="3" t="s">
        <v>30</v>
      </c>
    </row>
    <row r="16" spans="1:6">
      <c r="B16" s="3">
        <v>9</v>
      </c>
      <c r="C16" s="3" t="s">
        <v>37</v>
      </c>
      <c r="D16" s="3" t="s">
        <v>38</v>
      </c>
      <c r="E16" s="3" t="s">
        <v>17</v>
      </c>
      <c r="F16" s="3" t="s">
        <v>30</v>
      </c>
    </row>
    <row r="17" spans="2:6">
      <c r="B17" s="3">
        <v>10</v>
      </c>
      <c r="C17" s="3" t="s">
        <v>39</v>
      </c>
      <c r="D17" s="3" t="s">
        <v>40</v>
      </c>
      <c r="E17" s="3" t="s">
        <v>17</v>
      </c>
      <c r="F17" s="3" t="s">
        <v>30</v>
      </c>
    </row>
    <row r="18" spans="2:6">
      <c r="B18" s="3">
        <v>11</v>
      </c>
      <c r="C18" s="3" t="s">
        <v>41</v>
      </c>
      <c r="D18" s="3" t="s">
        <v>42</v>
      </c>
      <c r="E18" s="3" t="s">
        <v>17</v>
      </c>
      <c r="F18" s="3" t="s">
        <v>43</v>
      </c>
    </row>
    <row r="19" spans="2:6">
      <c r="B19" s="3">
        <v>12</v>
      </c>
      <c r="C19" s="3" t="s">
        <v>44</v>
      </c>
      <c r="D19" s="3" t="s">
        <v>45</v>
      </c>
      <c r="E19" s="3" t="s">
        <v>17</v>
      </c>
      <c r="F19" s="3" t="s">
        <v>30</v>
      </c>
    </row>
    <row r="20" spans="2:6">
      <c r="B20" s="3">
        <v>13</v>
      </c>
      <c r="C20" s="3" t="s">
        <v>46</v>
      </c>
      <c r="D20" s="3" t="s">
        <v>47</v>
      </c>
      <c r="E20" s="3" t="s">
        <v>17</v>
      </c>
      <c r="F20" s="3" t="s">
        <v>30</v>
      </c>
    </row>
    <row r="21" spans="2:6">
      <c r="B21" s="3">
        <v>14</v>
      </c>
      <c r="C21" s="3" t="s">
        <v>48</v>
      </c>
      <c r="D21" s="3" t="s">
        <v>49</v>
      </c>
      <c r="E21" s="3" t="s">
        <v>17</v>
      </c>
      <c r="F21" s="3" t="s">
        <v>30</v>
      </c>
    </row>
    <row r="22" spans="2:6">
      <c r="B22" s="3">
        <v>15</v>
      </c>
      <c r="C22" s="3" t="s">
        <v>50</v>
      </c>
      <c r="D22" s="3" t="s">
        <v>51</v>
      </c>
      <c r="E22" s="3" t="s">
        <v>17</v>
      </c>
      <c r="F22" s="8" t="s">
        <v>52</v>
      </c>
    </row>
    <row r="23" spans="2:6">
      <c r="B23" s="3">
        <v>16</v>
      </c>
      <c r="C23" s="3" t="s">
        <v>53</v>
      </c>
      <c r="D23" s="3" t="s">
        <v>54</v>
      </c>
      <c r="E23" s="3" t="s">
        <v>17</v>
      </c>
      <c r="F23" s="3" t="s">
        <v>55</v>
      </c>
    </row>
    <row r="24" spans="2:6">
      <c r="B24" s="3">
        <v>17</v>
      </c>
      <c r="C24" s="3" t="s">
        <v>56</v>
      </c>
      <c r="D24" s="3" t="s">
        <v>57</v>
      </c>
      <c r="E24" s="3" t="s">
        <v>17</v>
      </c>
      <c r="F24" s="3" t="s">
        <v>58</v>
      </c>
    </row>
    <row r="25" spans="2:6">
      <c r="B25" s="3">
        <v>18</v>
      </c>
      <c r="C25" s="3" t="s">
        <v>59</v>
      </c>
      <c r="D25" s="3" t="s">
        <v>60</v>
      </c>
      <c r="E25" s="3" t="s">
        <v>17</v>
      </c>
      <c r="F25" s="3" t="s">
        <v>61</v>
      </c>
    </row>
    <row r="26" spans="2:6">
      <c r="B26" s="3">
        <v>19</v>
      </c>
      <c r="C26" s="3" t="s">
        <v>62</v>
      </c>
      <c r="D26" s="3" t="s">
        <v>63</v>
      </c>
      <c r="E26" s="3" t="s">
        <v>17</v>
      </c>
      <c r="F26" s="3" t="s">
        <v>64</v>
      </c>
    </row>
    <row r="27" spans="2:6">
      <c r="B27" s="3">
        <v>20</v>
      </c>
      <c r="C27" s="3"/>
      <c r="D27" s="3"/>
      <c r="E27" s="3" t="s">
        <v>17</v>
      </c>
      <c r="F27" s="3"/>
    </row>
    <row r="28" spans="2:6">
      <c r="B28" s="3">
        <v>21</v>
      </c>
      <c r="C28" s="3"/>
      <c r="D28" s="3"/>
      <c r="E28" s="3" t="s">
        <v>17</v>
      </c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26</v>
      </c>
      <c r="C32" s="3"/>
      <c r="D32" s="3"/>
      <c r="E32" s="3"/>
      <c r="F32" s="3"/>
    </row>
    <row r="33" spans="2:6">
      <c r="B33" s="3">
        <v>27</v>
      </c>
      <c r="C33" s="3"/>
      <c r="D33" s="3"/>
      <c r="E33" s="3"/>
      <c r="F33" s="3"/>
    </row>
    <row r="34" spans="2:6">
      <c r="B34" s="3">
        <v>28</v>
      </c>
      <c r="C34" s="3"/>
      <c r="D34" s="3"/>
      <c r="E34" s="3"/>
      <c r="F34" s="3"/>
    </row>
    <row r="35" spans="2:6">
      <c r="B35" s="3">
        <v>29</v>
      </c>
      <c r="C35" s="3"/>
      <c r="D35" s="3"/>
      <c r="E35" s="3"/>
      <c r="F35" s="3"/>
    </row>
    <row r="36" spans="2:6">
      <c r="B36" s="3">
        <v>30</v>
      </c>
      <c r="C36" s="3"/>
      <c r="D36" s="3"/>
      <c r="E36" s="3"/>
      <c r="F36" s="3"/>
    </row>
    <row r="37" spans="2:6">
      <c r="B37" s="3">
        <v>31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3EEA-5DEC-48D9-83D8-3628E175EECF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112</v>
      </c>
      <c r="D4" s="1" t="s">
        <v>8</v>
      </c>
      <c r="E4" s="3"/>
    </row>
    <row r="5" spans="1:12" ht="18">
      <c r="B5" s="1" t="s">
        <v>66</v>
      </c>
      <c r="C5" s="6" t="s">
        <v>113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Simulation_Dresses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97F-B49C-4A86-BBB4-7825127A1755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114</v>
      </c>
      <c r="D4" s="1" t="s">
        <v>8</v>
      </c>
      <c r="E4" s="3"/>
    </row>
    <row r="5" spans="1:12" ht="18">
      <c r="B5" s="1" t="s">
        <v>66</v>
      </c>
      <c r="C5" s="6" t="s">
        <v>115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Simulation_Suits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636-071C-4656-8E2D-296613984348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39</v>
      </c>
      <c r="D4" s="1" t="s">
        <v>8</v>
      </c>
      <c r="E4" s="3"/>
    </row>
    <row r="5" spans="1:12" ht="18">
      <c r="B5" s="1" t="s">
        <v>66</v>
      </c>
      <c r="C5" s="6" t="s">
        <v>40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Simulation_Cakes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3EF7-2A98-4799-BF68-BD8FA02552C8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41</v>
      </c>
      <c r="D4" s="1" t="s">
        <v>8</v>
      </c>
      <c r="E4" s="3"/>
    </row>
    <row r="5" spans="1:12" ht="18">
      <c r="B5" s="1" t="s">
        <v>66</v>
      </c>
      <c r="C5" s="6" t="s">
        <v>42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Simulation_Caketops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E89C-9FCA-41FD-B4F4-B62ED0E441B7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44</v>
      </c>
      <c r="D4" s="1" t="s">
        <v>8</v>
      </c>
      <c r="E4" s="3"/>
    </row>
    <row r="5" spans="1:12">
      <c r="B5" s="1" t="s">
        <v>66</v>
      </c>
      <c r="C5" s="3" t="s">
        <v>45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Simulation_Invitations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ED3D-5318-4FB4-9BEE-3D726C7EAE95}">
  <dimension ref="A1:L30"/>
  <sheetViews>
    <sheetView workbookViewId="0">
      <selection activeCell="C7" sqref="C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46</v>
      </c>
      <c r="D4" s="1" t="s">
        <v>8</v>
      </c>
      <c r="E4" s="3"/>
    </row>
    <row r="5" spans="1:12" ht="18">
      <c r="B5" s="1" t="s">
        <v>66</v>
      </c>
      <c r="C5" s="6" t="s">
        <v>47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Simulation_Nameplates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1F3-4CDA-400E-B4CB-F0A52F15568F}">
  <dimension ref="A1:L30"/>
  <sheetViews>
    <sheetView workbookViewId="0">
      <selection activeCell="C4" sqref="C4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48</v>
      </c>
      <c r="D4" s="1" t="s">
        <v>8</v>
      </c>
      <c r="E4" s="3"/>
    </row>
    <row r="5" spans="1:12" ht="18">
      <c r="B5" s="1" t="s">
        <v>66</v>
      </c>
      <c r="C5" s="6" t="s">
        <v>49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Simulation_Tablemenbers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58AB-2D4E-4F70-A835-87DB3DC31B84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50</v>
      </c>
      <c r="D4" s="1" t="s">
        <v>8</v>
      </c>
      <c r="E4" s="3"/>
    </row>
    <row r="5" spans="1:12">
      <c r="B5" s="1" t="s">
        <v>66</v>
      </c>
      <c r="C5" s="3" t="s">
        <v>51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Orderlists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1D4F-C35D-4561-BE42-6B766E7370B4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53</v>
      </c>
      <c r="D4" s="1" t="s">
        <v>8</v>
      </c>
      <c r="E4" s="3"/>
    </row>
    <row r="5" spans="1:12">
      <c r="B5" s="1" t="s">
        <v>66</v>
      </c>
      <c r="C5" s="3" t="s">
        <v>54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Todolists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6454-0C17-44EF-8792-1EE49D76E01F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56</v>
      </c>
      <c r="D4" s="1" t="s">
        <v>8</v>
      </c>
      <c r="E4" s="3"/>
    </row>
    <row r="5" spans="1:12">
      <c r="B5" s="1" t="s">
        <v>66</v>
      </c>
      <c r="C5" s="3" t="s">
        <v>116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Aftersuveys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4797-91A8-4B46-B63D-306BFC9FB6A3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 t="s">
        <v>15</v>
      </c>
      <c r="D4" s="1" t="s">
        <v>8</v>
      </c>
      <c r="E4" s="3"/>
    </row>
    <row r="5" spans="1:12">
      <c r="B5" s="1" t="s">
        <v>66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Employees (</v>
      </c>
    </row>
    <row r="10" spans="1:12">
      <c r="A10" s="3">
        <v>1</v>
      </c>
      <c r="B10" s="3" t="s">
        <v>73</v>
      </c>
      <c r="C10" s="3"/>
      <c r="D10" s="3" t="s">
        <v>74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>
      <c r="A11" s="3">
        <v>2</v>
      </c>
      <c r="B11" t="s">
        <v>75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 t="s">
        <v>76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 t="s">
        <v>77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2C60-8FC7-4C95-84C3-CD4F1C4A1FDB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59</v>
      </c>
      <c r="D4" s="1" t="s">
        <v>8</v>
      </c>
      <c r="E4" s="3"/>
    </row>
    <row r="5" spans="1:12">
      <c r="B5" s="1" t="s">
        <v>66</v>
      </c>
      <c r="C5" s="3" t="s">
        <v>60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Reports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CA6C-1AA3-41C1-AB8D-6A29A3DE50CA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BA3F-D536-4FD5-B8BF-1EFA3302CECF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9E9F-56C7-4E30-9832-A41C091067AF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EDA5-FB3C-4612-9D4D-FC88C54BB6EF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EB6-4D53-4656-9581-3922C8B239AF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E336-52E2-4FC0-8B0B-604ED3E134F9}">
  <dimension ref="A1:L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/>
      <c r="D4" s="1" t="s">
        <v>8</v>
      </c>
      <c r="E4" s="3"/>
    </row>
    <row r="5" spans="1:12">
      <c r="B5" s="1" t="s">
        <v>66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FFB4-AD98-4502-BD8D-452B8B11323D}">
  <dimension ref="A1"/>
  <sheetViews>
    <sheetView workbookViewId="0"/>
  </sheetViews>
  <sheetFormatPr defaultRowHeight="13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4" sqref="D14"/>
    </sheetView>
  </sheetViews>
  <sheetFormatPr defaultRowHeight="13.15"/>
  <cols>
    <col min="2" max="2" width="22.71093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 t="s">
        <v>19</v>
      </c>
      <c r="D4" s="1" t="s">
        <v>8</v>
      </c>
      <c r="E4" s="3"/>
    </row>
    <row r="5" spans="1:12">
      <c r="B5" s="1" t="s">
        <v>66</v>
      </c>
      <c r="C5" s="3" t="s">
        <v>20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Customers (</v>
      </c>
    </row>
    <row r="10" spans="1:12">
      <c r="A10" s="3">
        <v>1</v>
      </c>
      <c r="B10" s="3" t="s">
        <v>73</v>
      </c>
      <c r="C10" s="3" t="s">
        <v>79</v>
      </c>
      <c r="D10" s="3" t="s">
        <v>74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7" t="s">
        <v>80</v>
      </c>
      <c r="C11" t="s">
        <v>81</v>
      </c>
      <c r="D11" s="3" t="s">
        <v>82</v>
      </c>
      <c r="E11" s="3"/>
      <c r="F11" s="3"/>
      <c r="G11" s="3"/>
      <c r="H11" s="3"/>
      <c r="I11" s="3"/>
      <c r="J11" s="3"/>
      <c r="L11" t="str">
        <f t="shared" ref="L11:L17" si="0">C12&amp;" "&amp;D11&amp;" "&amp;IF(E11&lt;&gt;"","("&amp;E11&amp;")","")&amp;IF(C13&lt;&gt;"",",","")</f>
        <v>lname_1 varchar ,</v>
      </c>
    </row>
    <row r="12" spans="1:12">
      <c r="A12" s="3">
        <v>3</v>
      </c>
      <c r="B12" s="3" t="s">
        <v>83</v>
      </c>
      <c r="C12" s="3" t="s">
        <v>84</v>
      </c>
      <c r="D12" s="3"/>
      <c r="E12" s="3"/>
      <c r="F12" s="3"/>
      <c r="G12" s="3"/>
      <c r="H12" s="3"/>
      <c r="I12" s="3"/>
      <c r="J12" s="3"/>
      <c r="L12" t="str">
        <f t="shared" si="0"/>
        <v>fname_1  ,</v>
      </c>
    </row>
    <row r="13" spans="1:12">
      <c r="A13" s="3">
        <v>4</v>
      </c>
      <c r="B13" s="3" t="s">
        <v>85</v>
      </c>
      <c r="C13" s="3" t="s">
        <v>86</v>
      </c>
      <c r="D13" s="3"/>
      <c r="E13" s="3"/>
      <c r="F13" s="3"/>
      <c r="G13" s="3"/>
      <c r="H13" s="3"/>
      <c r="I13" s="3"/>
      <c r="J13" s="3"/>
      <c r="L13" t="str">
        <f t="shared" si="0"/>
        <v>lfurigana_1  ,</v>
      </c>
    </row>
    <row r="14" spans="1:12">
      <c r="A14" s="3">
        <v>5</v>
      </c>
      <c r="B14" s="3" t="s">
        <v>87</v>
      </c>
      <c r="C14" s="3" t="s">
        <v>88</v>
      </c>
      <c r="D14" s="3"/>
      <c r="E14" s="3"/>
      <c r="F14" s="3"/>
      <c r="G14" s="3"/>
      <c r="H14" s="3"/>
      <c r="I14" s="3"/>
      <c r="J14" s="3"/>
      <c r="L14" t="str">
        <f t="shared" si="0"/>
        <v>ffurigana_1  ,</v>
      </c>
    </row>
    <row r="15" spans="1:12">
      <c r="A15" s="3">
        <v>6</v>
      </c>
      <c r="B15" s="3" t="s">
        <v>89</v>
      </c>
      <c r="C15" s="3" t="s">
        <v>90</v>
      </c>
      <c r="D15" s="3"/>
      <c r="E15" s="3"/>
      <c r="F15" s="3"/>
      <c r="G15" s="3"/>
      <c r="H15" s="3"/>
      <c r="I15" s="3"/>
      <c r="J15" s="3"/>
      <c r="L15" t="str">
        <f t="shared" si="0"/>
        <v>lname_2  ,</v>
      </c>
    </row>
    <row r="16" spans="1:12">
      <c r="A16" s="3">
        <v>7</v>
      </c>
      <c r="B16" s="3" t="s">
        <v>91</v>
      </c>
      <c r="C16" s="3" t="s">
        <v>92</v>
      </c>
      <c r="D16" s="3"/>
      <c r="E16" s="3"/>
      <c r="F16" s="3"/>
      <c r="G16" s="3"/>
      <c r="H16" s="3"/>
      <c r="I16" s="3"/>
      <c r="J16" s="3"/>
      <c r="L16" t="str">
        <f t="shared" si="0"/>
        <v>fname_2  ,</v>
      </c>
    </row>
    <row r="17" spans="1:12">
      <c r="A17" s="3">
        <v>8</v>
      </c>
      <c r="B17" s="3" t="s">
        <v>93</v>
      </c>
      <c r="C17" s="3" t="s">
        <v>94</v>
      </c>
      <c r="D17" s="3"/>
      <c r="E17" s="3"/>
      <c r="F17" s="3"/>
      <c r="G17" s="3"/>
      <c r="H17" s="3"/>
      <c r="I17" s="3"/>
      <c r="J17" s="3"/>
      <c r="L17" t="str">
        <f t="shared" si="0"/>
        <v>lfurigana_2  ,</v>
      </c>
    </row>
    <row r="18" spans="1:12">
      <c r="A18" s="3">
        <v>9</v>
      </c>
      <c r="B18" s="3" t="s">
        <v>95</v>
      </c>
      <c r="C18" s="3" t="s">
        <v>96</v>
      </c>
      <c r="D18" s="3"/>
      <c r="E18" s="3"/>
      <c r="F18" s="3"/>
      <c r="G18" s="3"/>
      <c r="H18" s="3"/>
      <c r="I18" s="3"/>
      <c r="J18" s="3"/>
      <c r="L18" t="e">
        <f>C19&amp;" "&amp;D18&amp;" "&amp;IF(E18&lt;&gt;"","("&amp;E18&amp;")","")&amp;IF(#REF!&lt;&gt;"",",","")</f>
        <v>#REF!</v>
      </c>
    </row>
    <row r="19" spans="1:12">
      <c r="A19" s="3">
        <v>10</v>
      </c>
      <c r="B19" s="3" t="s">
        <v>97</v>
      </c>
      <c r="C19" s="3" t="s">
        <v>98</v>
      </c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"&amp;IF(E19&lt;&gt;"","("&amp;E19&amp;")","")&amp;IF(#REF!&lt;&gt;"",",","")</f>
        <v>#REF!</v>
      </c>
    </row>
    <row r="20" spans="1:12">
      <c r="A20" s="3">
        <v>11</v>
      </c>
      <c r="B20" s="7"/>
      <c r="D20" s="3"/>
      <c r="E20" s="3"/>
      <c r="F20" s="3"/>
      <c r="G20" s="3"/>
      <c r="H20" s="3"/>
      <c r="I20" s="3"/>
      <c r="J20" s="3"/>
      <c r="L20" t="e">
        <f>#REF!&amp;" "&amp;D20&amp;" "&amp;IF(E20&lt;&gt;"","("&amp;E20&amp;")","")&amp;IF(C21&lt;&gt;"",",","")</f>
        <v>#REF!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39E-EAB8-41D5-8103-B52E365E9931}">
  <dimension ref="A1:L30"/>
  <sheetViews>
    <sheetView workbookViewId="0">
      <selection activeCell="E7" sqref="E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 t="s">
        <v>22</v>
      </c>
      <c r="D4" s="1" t="s">
        <v>8</v>
      </c>
      <c r="E4" s="3"/>
    </row>
    <row r="5" spans="1:12">
      <c r="B5" s="1" t="s">
        <v>66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Simulation_Results (</v>
      </c>
    </row>
    <row r="10" spans="1:12">
      <c r="A10" s="3">
        <v>1</v>
      </c>
      <c r="B10" s="3" t="s">
        <v>73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 t="s">
        <v>80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 t="s">
        <v>99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 t="s">
        <v>100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 t="s">
        <v>101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 t="s">
        <v>102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 t="s">
        <v>103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 t="s">
        <v>104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 t="s">
        <v>105</v>
      </c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 t="s">
        <v>106</v>
      </c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 t="s">
        <v>107</v>
      </c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 t="s">
        <v>108</v>
      </c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 t="s">
        <v>109</v>
      </c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 t="s">
        <v>110</v>
      </c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A0A4-35C7-4793-A8AB-CDB559B911A0}">
  <dimension ref="A1:L30"/>
  <sheetViews>
    <sheetView workbookViewId="0">
      <selection activeCell="C16" sqref="C1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 t="s">
        <v>25</v>
      </c>
      <c r="D4" s="1" t="s">
        <v>8</v>
      </c>
      <c r="E4" s="3"/>
    </row>
    <row r="5" spans="1:12">
      <c r="B5" s="1" t="s">
        <v>66</v>
      </c>
      <c r="C5" s="3" t="s">
        <v>26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Simulation_Tables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A8E5-9EE6-4D02-A4C8-27EECCD530A9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28</v>
      </c>
      <c r="D4" s="1" t="s">
        <v>8</v>
      </c>
      <c r="E4" s="3"/>
    </row>
    <row r="5" spans="1:12">
      <c r="B5" s="1" t="s">
        <v>66</v>
      </c>
      <c r="C5" s="3" t="s">
        <v>29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Simulation_Tablecovers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004E-EF2E-4FFC-979A-5DF621E86EDB}"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31</v>
      </c>
      <c r="D4" s="1" t="s">
        <v>8</v>
      </c>
      <c r="E4" s="3"/>
    </row>
    <row r="5" spans="1:12" ht="18">
      <c r="B5" s="1" t="s">
        <v>66</v>
      </c>
      <c r="C5" s="6" t="s">
        <v>32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Simulation_Chairs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A5D0-B5EB-4C74-A3D1-35E8F5D6D243}">
  <dimension ref="A1:L30"/>
  <sheetViews>
    <sheetView workbookViewId="0">
      <selection activeCell="D7" sqref="D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65</v>
      </c>
      <c r="C4" s="6" t="s">
        <v>33</v>
      </c>
      <c r="D4" s="1" t="s">
        <v>8</v>
      </c>
      <c r="E4" s="3"/>
    </row>
    <row r="5" spans="1:12" ht="18">
      <c r="B5" s="1" t="s">
        <v>66</v>
      </c>
      <c r="C5" s="6" t="s">
        <v>34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Simulation_Napkins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58A3-E0B9-4C48-B2D7-D8B499A852D4}">
  <dimension ref="A1:L30"/>
  <sheetViews>
    <sheetView workbookViewId="0">
      <selection activeCell="C5" sqref="C5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65</v>
      </c>
      <c r="C4" s="3" t="s">
        <v>35</v>
      </c>
      <c r="D4" s="1" t="s">
        <v>8</v>
      </c>
      <c r="E4" s="3"/>
    </row>
    <row r="5" spans="1:12" ht="18">
      <c r="B5" s="1" t="s">
        <v>66</v>
      </c>
      <c r="C5" s="6" t="s">
        <v>111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14</v>
      </c>
      <c r="L9" t="str">
        <f>"create table "&amp;C5&amp;" ("</f>
        <v>create table Simulation_Fiowers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2024-06-14T13:38:48Z</dcterms:modified>
  <cp:category/>
  <cp:contentStatus/>
</cp:coreProperties>
</file>