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atsuda-nanase-plusdojo2024_seplus2016_onmicrosoft_com/Documents/"/>
    </mc:Choice>
  </mc:AlternateContent>
  <xr:revisionPtr revIDLastSave="0" documentId="8_{89C3E6CF-6B74-4797-82CF-D573F73162AD}" xr6:coauthVersionLast="47" xr6:coauthVersionMax="47" xr10:uidLastSave="{00000000-0000-0000-0000-000000000000}"/>
  <bookViews>
    <workbookView xWindow="384" yWindow="384" windowWidth="22368" windowHeight="12012" activeTab="8" xr2:uid="{00000000-000D-0000-FFFF-FFFF00000000}"/>
  </bookViews>
  <sheets>
    <sheet name="テーブル一覧" sheetId="1" r:id="rId1"/>
    <sheet name="users" sheetId="7" r:id="rId2"/>
    <sheet name="exercise" sheetId="6" r:id="rId3"/>
    <sheet name="costs" sheetId="11" r:id="rId4"/>
    <sheet name="tasks" sheetId="10" r:id="rId5"/>
    <sheet name="results" sheetId="9" r:id="rId6"/>
    <sheet name="special_abilities" sheetId="12" r:id="rId7"/>
    <sheet name="status" sheetId="5" r:id="rId8"/>
    <sheet name="possessions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L20" i="7"/>
  <c r="L9" i="14"/>
  <c r="L11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12" i="12"/>
  <c r="L11" i="11"/>
  <c r="L11" i="10"/>
  <c r="L10" i="9"/>
  <c r="L11" i="6"/>
  <c r="L12" i="6"/>
  <c r="L9" i="12"/>
  <c r="L13" i="12"/>
  <c r="L14" i="12"/>
  <c r="L15" i="12"/>
  <c r="L11" i="12"/>
  <c r="L19" i="12"/>
  <c r="L20" i="12"/>
  <c r="L21" i="12"/>
  <c r="L22" i="12"/>
  <c r="L23" i="12"/>
  <c r="L24" i="12"/>
  <c r="L25" i="12"/>
  <c r="L26" i="12"/>
  <c r="L9" i="11"/>
  <c r="L12" i="11"/>
  <c r="L13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9" i="10"/>
  <c r="L12" i="10"/>
  <c r="L13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9"/>
  <c r="L11" i="9"/>
  <c r="L12" i="9"/>
  <c r="L13" i="9"/>
  <c r="L14" i="9"/>
  <c r="L15" i="9"/>
  <c r="L16" i="9"/>
  <c r="L19" i="9"/>
  <c r="L20" i="9"/>
  <c r="L21" i="9"/>
  <c r="L22" i="9"/>
  <c r="L23" i="9"/>
  <c r="L24" i="9"/>
  <c r="L25" i="9"/>
  <c r="L26" i="9"/>
  <c r="L27" i="9"/>
  <c r="L28" i="9"/>
  <c r="L29" i="9"/>
  <c r="L9" i="7"/>
  <c r="L11" i="7"/>
  <c r="L12" i="7"/>
  <c r="L16" i="7"/>
  <c r="L19" i="7"/>
  <c r="L21" i="7"/>
  <c r="L9" i="6"/>
  <c r="L10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9" i="5"/>
  <c r="L11" i="5"/>
  <c r="L12" i="5"/>
  <c r="L13" i="5"/>
  <c r="L14" i="5"/>
  <c r="L10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</calcChain>
</file>

<file path=xl/sharedStrings.xml><?xml version="1.0" encoding="utf-8"?>
<sst xmlns="http://schemas.openxmlformats.org/spreadsheetml/2006/main" count="639" uniqueCount="152">
  <si>
    <t>テーブル一覧</t>
    <rPh sb="4" eb="6">
      <t>イチラン</t>
    </rPh>
    <phoneticPr fontId="1"/>
  </si>
  <si>
    <t>チーム名</t>
    <rPh sb="3" eb="4">
      <t>ナ</t>
    </rPh>
    <phoneticPr fontId="1"/>
  </si>
  <si>
    <t>ヴぁイオハザード</t>
  </si>
  <si>
    <t>作成者</t>
    <rPh sb="0" eb="3">
      <t>サクセイシャ</t>
    </rPh>
    <phoneticPr fontId="1"/>
  </si>
  <si>
    <t>三原</t>
  </si>
  <si>
    <t>システム名</t>
    <rPh sb="4" eb="5">
      <t>ナ</t>
    </rPh>
    <phoneticPr fontId="1"/>
  </si>
  <si>
    <t>ずぼら塾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</si>
  <si>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</si>
  <si>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</si>
  <si>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</si>
  <si>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</si>
  <si>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</si>
  <si>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</si>
  <si>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</si>
  <si>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</si>
  <si>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ID</t>
  </si>
  <si>
    <t>ユーザID</t>
  </si>
  <si>
    <t>氏名</t>
  </si>
  <si>
    <t>住所</t>
  </si>
  <si>
    <t>パスワード</t>
  </si>
  <si>
    <t>目標貯金額</t>
  </si>
  <si>
    <t>目標体重</t>
  </si>
  <si>
    <t>目標期間</t>
  </si>
  <si>
    <t>運動強度</t>
  </si>
  <si>
    <t>運動名</t>
  </si>
  <si>
    <t>ユーザー</t>
    <phoneticPr fontId="1"/>
  </si>
  <si>
    <t>users</t>
    <phoneticPr fontId="1"/>
  </si>
  <si>
    <t>テーブル</t>
    <phoneticPr fontId="1"/>
  </si>
  <si>
    <t>目標、住所、体重、ユーザーID</t>
  </si>
  <si>
    <t>運動</t>
  </si>
  <si>
    <t>exercise</t>
  </si>
  <si>
    <t>固定費</t>
  </si>
  <si>
    <t>costs</t>
  </si>
  <si>
    <t>準備タスク</t>
  </si>
  <si>
    <t>未定</t>
  </si>
  <si>
    <t>登録タスク</t>
  </si>
  <si>
    <t>tasks</t>
  </si>
  <si>
    <t>実行結果</t>
  </si>
  <si>
    <t>ｒesults</t>
  </si>
  <si>
    <t>sessionスコープ</t>
  </si>
  <si>
    <t>特殊能力</t>
  </si>
  <si>
    <t>special_abilities</t>
  </si>
  <si>
    <t>ステータス</t>
  </si>
  <si>
    <t>status</t>
  </si>
  <si>
    <t>赤特、青特など</t>
  </si>
  <si>
    <t>所持能力</t>
  </si>
  <si>
    <t>possessions</t>
  </si>
  <si>
    <t>ユーザが現在所持している特殊能力</t>
  </si>
  <si>
    <t>テーブル論理名</t>
    <rPh sb="4" eb="6">
      <t>ロンリ</t>
    </rPh>
    <rPh sb="6" eb="7">
      <t>メイ</t>
    </rPh>
    <phoneticPr fontId="1"/>
  </si>
  <si>
    <t>ユーザー</t>
  </si>
  <si>
    <t>テーブル物理名</t>
    <rPh sb="4" eb="6">
      <t>ブツリ</t>
    </rPh>
    <rPh sb="6" eb="7">
      <t>メイ</t>
    </rPh>
    <phoneticPr fontId="1"/>
  </si>
  <si>
    <t>users</t>
  </si>
  <si>
    <t>※AIはAuto Incrementの略です。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</si>
  <si>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</si>
  <si>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</si>
  <si>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</si>
  <si>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</si>
  <si>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</si>
  <si>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</si>
  <si>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</si>
  <si>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integer</t>
  </si>
  <si>
    <t>　</t>
  </si>
  <si>
    <t>○</t>
  </si>
  <si>
    <t>id int  primary key auto_increment,</t>
  </si>
  <si>
    <t>user_id</t>
  </si>
  <si>
    <t>varchar</t>
  </si>
  <si>
    <t>論理キーなのでuniqueになる。</t>
  </si>
  <si>
    <t>password</t>
  </si>
  <si>
    <t>〇</t>
  </si>
  <si>
    <t>ハッシュ化して格納する。今回はpepperを利用するためsaltは不要。</t>
  </si>
  <si>
    <t>user_name</t>
  </si>
  <si>
    <t>address</t>
  </si>
  <si>
    <t>address varchar (100),</t>
  </si>
  <si>
    <t>手取り</t>
  </si>
  <si>
    <t>income</t>
  </si>
  <si>
    <t>savings</t>
  </si>
  <si>
    <t>貯蓄目標期間</t>
  </si>
  <si>
    <t>savings_period</t>
  </si>
  <si>
    <t>貯蓄目標単位</t>
  </si>
  <si>
    <t>savings_unit</t>
  </si>
  <si>
    <t>カ月=1、年=2</t>
  </si>
  <si>
    <t>ｔarget_weight</t>
  </si>
  <si>
    <t>double</t>
  </si>
  <si>
    <t>運動目標期間</t>
  </si>
  <si>
    <t>exercise_period</t>
  </si>
  <si>
    <t>運動目標単位</t>
  </si>
  <si>
    <t>exercise_unit</t>
  </si>
  <si>
    <t>日=1、週=2、カ月=3</t>
  </si>
  <si>
    <t>作成日時</t>
  </si>
  <si>
    <t>created_at</t>
  </si>
  <si>
    <t>datetime</t>
  </si>
  <si>
    <t>CURRENT_TIMESTAMP</t>
  </si>
  <si>
    <t>データINSERT時の日時。</t>
  </si>
  <si>
    <t>created_at datetime  default CURRENT_TIMESTAMP,</t>
  </si>
  <si>
    <t>更新日時</t>
  </si>
  <si>
    <t>updated_at</t>
  </si>
  <si>
    <t>データUPDATE時の日時。</t>
  </si>
  <si>
    <t>updated_at datetime  default CURRENT_TIMESTAMP</t>
  </si>
  <si>
    <t>);</t>
    <phoneticPr fontId="1"/>
  </si>
  <si>
    <t xml:space="preserve">「ID」  INT型 デフォルト値として「AUTO_INCREMENT PRIMARY KEY」を指定する </t>
  </si>
  <si>
    <t> 「CREATED_AT」  TIMESTAMP型 データ追加時に「CURRENT_DATETIME」を指定する</t>
  </si>
  <si>
    <t xml:space="preserve">  「UPDATED_AT」  TIMESTAMP型 データ追加時、変更時に「CURRENT_DATETIME」を指定する</t>
  </si>
  <si>
    <t>運動量</t>
  </si>
  <si>
    <t>mets</t>
  </si>
  <si>
    <t>exercise_name</t>
  </si>
  <si>
    <t>varcher</t>
  </si>
  <si>
    <t>固定費名</t>
  </si>
  <si>
    <t>fixed</t>
  </si>
  <si>
    <t>fixed_money</t>
  </si>
  <si>
    <t>原田拓十</t>
  </si>
  <si>
    <t>朝の準備タスク</t>
  </si>
  <si>
    <t>デフォルト値</t>
  </si>
  <si>
    <t>タスク</t>
  </si>
  <si>
    <t>task</t>
  </si>
  <si>
    <t>所要時間</t>
  </si>
  <si>
    <t>time</t>
  </si>
  <si>
    <t>results</t>
  </si>
  <si>
    <t>時間結果</t>
  </si>
  <si>
    <t>time_results</t>
  </si>
  <si>
    <t>5段階評価　</t>
  </si>
  <si>
    <t>予算結果</t>
  </si>
  <si>
    <t>budget_results</t>
  </si>
  <si>
    <t>運動結果</t>
  </si>
  <si>
    <t>exercise_results</t>
  </si>
  <si>
    <t>momentum</t>
  </si>
  <si>
    <t>使用金額</t>
  </si>
  <si>
    <t>amount_spent</t>
  </si>
  <si>
    <t>日</t>
  </si>
  <si>
    <t>TIMESTAMP</t>
  </si>
  <si>
    <t>int</t>
  </si>
  <si>
    <t>特殊能力ID</t>
  </si>
  <si>
    <t>ability_id</t>
  </si>
  <si>
    <t>特殊能力名</t>
  </si>
  <si>
    <t>ability</t>
  </si>
  <si>
    <t>色</t>
  </si>
  <si>
    <t>color</t>
  </si>
  <si>
    <t>時間判定値</t>
  </si>
  <si>
    <t>time_judgment</t>
  </si>
  <si>
    <t>赤特、青特を判定する数値</t>
  </si>
  <si>
    <t>貯蓄判定値</t>
  </si>
  <si>
    <t>savings_judgment</t>
  </si>
  <si>
    <t>運動判定値</t>
  </si>
  <si>
    <t>exercise_judgment</t>
  </si>
  <si>
    <t>時間力</t>
  </si>
  <si>
    <t>ｔime_ability</t>
  </si>
  <si>
    <t>貯蓄力</t>
  </si>
  <si>
    <t>saving_ability</t>
  </si>
  <si>
    <t>運動力</t>
  </si>
  <si>
    <t>exercise_ability</t>
  </si>
  <si>
    <t>画像</t>
  </si>
  <si>
    <t>image</t>
  </si>
  <si>
    <t>？　使わない可能性が高い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</si>
</sst>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6" xfId="0" applyFont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4" fillId="0" borderId="3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workbookViewId="0">
      <selection activeCell="E16" sqref="E16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17" ht="19.149999999999999">
      <c r="A1" s="4" t="s">
        <v>0</v>
      </c>
    </row>
    <row r="2" spans="1:17">
      <c r="B2" s="1" t="s">
        <v>1</v>
      </c>
      <c r="C2" s="2" t="s">
        <v>2</v>
      </c>
      <c r="D2" s="1" t="s">
        <v>3</v>
      </c>
      <c r="E2" s="3" t="s">
        <v>4</v>
      </c>
    </row>
    <row r="3" spans="1:17">
      <c r="B3" s="1" t="s">
        <v>5</v>
      </c>
      <c r="C3" s="2" t="s">
        <v>6</v>
      </c>
      <c r="D3" s="1" t="s">
        <v>7</v>
      </c>
      <c r="E3" s="5">
        <v>45454</v>
      </c>
    </row>
    <row r="4" spans="1:17">
      <c r="D4" s="1" t="s">
        <v>8</v>
      </c>
      <c r="E4" s="3"/>
    </row>
    <row r="5" spans="1:17">
      <c r="D5" s="1" t="s">
        <v>9</v>
      </c>
      <c r="E5" s="3"/>
    </row>
    <row r="7" spans="1:17" ht="13.5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H7" t="s">
        <v>15</v>
      </c>
      <c r="I7" s="10" t="s">
        <v>16</v>
      </c>
      <c r="J7" s="10" t="s">
        <v>17</v>
      </c>
      <c r="K7" s="10" t="s">
        <v>18</v>
      </c>
      <c r="L7" s="11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</row>
    <row r="8" spans="1:17" ht="13.5">
      <c r="B8" s="3">
        <v>1</v>
      </c>
      <c r="C8" s="3" t="s">
        <v>25</v>
      </c>
      <c r="D8" s="3" t="s">
        <v>26</v>
      </c>
      <c r="E8" s="3" t="s">
        <v>27</v>
      </c>
      <c r="F8" s="3" t="s">
        <v>28</v>
      </c>
    </row>
    <row r="9" spans="1:17" ht="13.5">
      <c r="B9" s="3">
        <v>2</v>
      </c>
      <c r="C9" s="3" t="s">
        <v>29</v>
      </c>
      <c r="D9" s="3" t="s">
        <v>30</v>
      </c>
      <c r="E9" s="3" t="s">
        <v>27</v>
      </c>
      <c r="F9" s="3"/>
    </row>
    <row r="10" spans="1:17" ht="13.5">
      <c r="B10" s="3">
        <v>3</v>
      </c>
      <c r="C10" s="3" t="s">
        <v>31</v>
      </c>
      <c r="D10" s="3" t="s">
        <v>32</v>
      </c>
      <c r="E10" s="3" t="s">
        <v>27</v>
      </c>
      <c r="F10" s="3"/>
    </row>
    <row r="11" spans="1:17" ht="13.5">
      <c r="B11" s="3"/>
      <c r="C11" s="20" t="s">
        <v>33</v>
      </c>
      <c r="D11" s="3"/>
      <c r="E11" s="3"/>
      <c r="F11" s="3" t="s">
        <v>34</v>
      </c>
    </row>
    <row r="12" spans="1:17" ht="13.5">
      <c r="B12" s="3">
        <v>4</v>
      </c>
      <c r="C12" s="20" t="s">
        <v>35</v>
      </c>
      <c r="D12" s="3" t="s">
        <v>36</v>
      </c>
      <c r="E12" s="3" t="s">
        <v>27</v>
      </c>
      <c r="F12" s="3"/>
    </row>
    <row r="13" spans="1:17" ht="13.5">
      <c r="B13" s="2">
        <v>5</v>
      </c>
      <c r="C13" s="18" t="s">
        <v>37</v>
      </c>
      <c r="D13" s="19" t="s">
        <v>38</v>
      </c>
      <c r="E13" s="3" t="s">
        <v>27</v>
      </c>
      <c r="F13" s="3" t="s">
        <v>39</v>
      </c>
    </row>
    <row r="14" spans="1:17" ht="13.5">
      <c r="B14" s="2">
        <v>6</v>
      </c>
      <c r="C14" s="3" t="s">
        <v>40</v>
      </c>
      <c r="D14" s="3" t="s">
        <v>41</v>
      </c>
      <c r="E14" s="3" t="s">
        <v>27</v>
      </c>
    </row>
    <row r="15" spans="1:17" ht="13.5">
      <c r="B15" s="3">
        <v>7</v>
      </c>
      <c r="C15" s="18" t="s">
        <v>42</v>
      </c>
      <c r="D15" s="19" t="s">
        <v>43</v>
      </c>
      <c r="E15" s="3" t="s">
        <v>27</v>
      </c>
      <c r="F15" s="3" t="s">
        <v>44</v>
      </c>
    </row>
    <row r="16" spans="1:17" ht="13.5">
      <c r="B16" s="3">
        <v>8</v>
      </c>
      <c r="C16" s="3" t="s">
        <v>45</v>
      </c>
      <c r="D16" s="3" t="s">
        <v>46</v>
      </c>
      <c r="E16" s="3" t="s">
        <v>27</v>
      </c>
      <c r="F16" s="3" t="s">
        <v>47</v>
      </c>
    </row>
    <row r="17" spans="2:6" ht="13.5">
      <c r="B17" s="3">
        <v>9</v>
      </c>
      <c r="C17" s="3"/>
      <c r="D17" s="3"/>
      <c r="E17" s="3"/>
      <c r="F17" s="3"/>
    </row>
    <row r="18" spans="2:6" ht="13.5">
      <c r="B18" s="3">
        <v>10</v>
      </c>
      <c r="C18" s="3"/>
      <c r="D18" s="3"/>
      <c r="E18" s="3"/>
      <c r="F18" s="3"/>
    </row>
    <row r="19" spans="2:6" ht="13.5">
      <c r="B19" s="3">
        <v>11</v>
      </c>
      <c r="C19" s="3"/>
      <c r="D19" s="3"/>
      <c r="E19" s="3"/>
      <c r="F19" s="3"/>
    </row>
    <row r="20" spans="2:6" ht="13.5">
      <c r="B20" s="3">
        <v>12</v>
      </c>
      <c r="C20" s="3"/>
      <c r="D20" s="3"/>
      <c r="E20" s="3"/>
      <c r="F20" s="3"/>
    </row>
    <row r="21" spans="2:6" ht="13.5">
      <c r="B21" s="3">
        <v>13</v>
      </c>
      <c r="C21" s="3"/>
      <c r="D21" s="3"/>
      <c r="E21" s="3"/>
      <c r="F21" s="3"/>
    </row>
    <row r="22" spans="2:6" ht="13.5">
      <c r="B22" s="3">
        <v>14</v>
      </c>
      <c r="C22" s="3"/>
      <c r="D22" s="3"/>
      <c r="E22" s="3"/>
      <c r="F22" s="3"/>
    </row>
    <row r="23" spans="2:6" ht="13.5">
      <c r="B23" s="3">
        <v>16</v>
      </c>
      <c r="C23" s="3"/>
      <c r="D23" s="3"/>
      <c r="E23" s="3"/>
      <c r="F23" s="3"/>
    </row>
    <row r="24" spans="2:6" ht="13.5">
      <c r="B24" s="3">
        <v>17</v>
      </c>
      <c r="C24" s="3"/>
      <c r="D24" s="3"/>
      <c r="E24" s="3"/>
      <c r="F24" s="3"/>
    </row>
    <row r="25" spans="2:6" ht="13.5">
      <c r="B25" s="3">
        <v>18</v>
      </c>
      <c r="C25" s="3"/>
      <c r="D25" s="3"/>
      <c r="E25" s="3"/>
      <c r="F25" s="3"/>
    </row>
    <row r="26" spans="2:6" ht="13.5">
      <c r="B26" s="3">
        <v>19</v>
      </c>
      <c r="C26" s="3"/>
      <c r="D26" s="3"/>
      <c r="E26" s="3"/>
      <c r="F26" s="3"/>
    </row>
    <row r="27" spans="2:6" ht="13.5">
      <c r="B27" s="3">
        <v>20</v>
      </c>
      <c r="C27" s="3"/>
      <c r="D27" s="3"/>
      <c r="E27" s="3"/>
      <c r="F27" s="3"/>
    </row>
    <row r="28" spans="2:6" ht="13.5">
      <c r="B28" s="3">
        <v>21</v>
      </c>
      <c r="C28" s="3"/>
      <c r="D28" s="3"/>
      <c r="E28" s="3"/>
      <c r="F28" s="3"/>
    </row>
    <row r="29" spans="2:6" ht="13.5">
      <c r="B29" s="3">
        <v>22</v>
      </c>
      <c r="C29" s="3"/>
      <c r="D29" s="3"/>
      <c r="E29" s="3"/>
      <c r="F29" s="3"/>
    </row>
    <row r="30" spans="2:6" ht="13.5">
      <c r="B30" s="3">
        <v>23</v>
      </c>
      <c r="C30" s="3"/>
      <c r="D30" s="3"/>
      <c r="E30" s="3"/>
      <c r="F30" s="3"/>
    </row>
    <row r="31" spans="2:6" ht="13.5">
      <c r="B31" s="3">
        <v>24</v>
      </c>
      <c r="C31" s="3"/>
      <c r="D31" s="3"/>
      <c r="E31" s="3"/>
      <c r="F31" s="3"/>
    </row>
    <row r="32" spans="2:6" ht="13.5">
      <c r="B32" s="3">
        <v>25</v>
      </c>
      <c r="C32" s="3"/>
      <c r="D32" s="3"/>
      <c r="E32" s="3"/>
      <c r="F32" s="3"/>
    </row>
    <row r="33" spans="2:6" ht="13.5">
      <c r="B33" s="3">
        <v>26</v>
      </c>
      <c r="C33" s="3"/>
      <c r="D33" s="3"/>
      <c r="E33" s="3"/>
      <c r="F33" s="3"/>
    </row>
    <row r="34" spans="2:6" ht="13.5">
      <c r="B34" s="3">
        <v>27</v>
      </c>
      <c r="C34" s="3"/>
      <c r="D34" s="3"/>
      <c r="E34" s="3"/>
      <c r="F34" s="3"/>
    </row>
    <row r="35" spans="2:6" ht="13.5">
      <c r="B35" s="3">
        <v>28</v>
      </c>
      <c r="C35" s="3"/>
      <c r="D35" s="3"/>
      <c r="E35" s="3"/>
      <c r="F35" s="3"/>
    </row>
    <row r="36" spans="2:6" ht="13.5">
      <c r="B36" s="3">
        <v>29</v>
      </c>
      <c r="C36" s="3"/>
      <c r="D36" s="3"/>
      <c r="E36" s="3"/>
      <c r="F36" s="3"/>
    </row>
    <row r="37" spans="2:6" ht="13.5">
      <c r="B37" s="3">
        <v>30</v>
      </c>
      <c r="C37" s="3"/>
      <c r="D37" s="3"/>
      <c r="E37" s="3"/>
      <c r="F37" s="3"/>
    </row>
    <row r="38" spans="2:6" ht="13.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DE9C-CC7B-4AB8-99CE-02FED5C0799B}">
  <dimension ref="A1:L28"/>
  <sheetViews>
    <sheetView topLeftCell="A5" workbookViewId="0">
      <selection activeCell="D18" sqref="D18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48</v>
      </c>
      <c r="C4" s="17" t="s">
        <v>49</v>
      </c>
      <c r="D4" s="1" t="s">
        <v>8</v>
      </c>
      <c r="E4" s="3"/>
    </row>
    <row r="5" spans="1:12">
      <c r="B5" s="1" t="s">
        <v>50</v>
      </c>
      <c r="C5" s="3" t="s">
        <v>51</v>
      </c>
      <c r="D5" s="1" t="s">
        <v>9</v>
      </c>
      <c r="E5" s="3"/>
    </row>
    <row r="8" spans="1:12">
      <c r="G8" s="13" t="s">
        <v>52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21" t="s">
        <v>15</v>
      </c>
      <c r="C10" s="21" t="s">
        <v>59</v>
      </c>
      <c r="D10" s="21" t="s">
        <v>60</v>
      </c>
      <c r="E10" s="21" t="s">
        <v>61</v>
      </c>
      <c r="F10" s="21" t="s">
        <v>62</v>
      </c>
      <c r="G10" s="21" t="s">
        <v>62</v>
      </c>
      <c r="H10" s="21" t="s">
        <v>61</v>
      </c>
      <c r="I10" s="21" t="s">
        <v>61</v>
      </c>
      <c r="J10" s="21" t="s">
        <v>61</v>
      </c>
      <c r="K10" s="13"/>
      <c r="L10" s="13" t="s">
        <v>63</v>
      </c>
    </row>
    <row r="11" spans="1:12">
      <c r="A11" s="3">
        <v>2</v>
      </c>
      <c r="B11" s="10" t="s">
        <v>16</v>
      </c>
      <c r="C11" s="11" t="s">
        <v>64</v>
      </c>
      <c r="D11" s="11" t="s">
        <v>65</v>
      </c>
      <c r="E11" s="11">
        <v>100</v>
      </c>
      <c r="F11" s="11"/>
      <c r="G11" s="11" t="s">
        <v>61</v>
      </c>
      <c r="H11" s="11" t="s">
        <v>62</v>
      </c>
      <c r="I11" s="11" t="s">
        <v>61</v>
      </c>
      <c r="J11" s="12" t="s">
        <v>66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"&amp;I11,"")&amp;IF(C13&lt;&gt;"",",","")</f>
        <v>user_id varchar (100) auto_increment not null default 　,</v>
      </c>
    </row>
    <row r="12" spans="1:12" ht="27">
      <c r="A12" s="3">
        <v>3</v>
      </c>
      <c r="B12" s="11" t="s">
        <v>19</v>
      </c>
      <c r="C12" s="11" t="s">
        <v>67</v>
      </c>
      <c r="D12" s="11" t="s">
        <v>65</v>
      </c>
      <c r="E12" s="11">
        <v>32</v>
      </c>
      <c r="F12" s="11" t="s">
        <v>61</v>
      </c>
      <c r="G12" s="11" t="s">
        <v>61</v>
      </c>
      <c r="H12" s="11" t="s">
        <v>68</v>
      </c>
      <c r="I12" s="11"/>
      <c r="J12" s="12" t="s">
        <v>69</v>
      </c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>
      <c r="A13" s="3">
        <v>4</v>
      </c>
      <c r="B13" s="10" t="s">
        <v>17</v>
      </c>
      <c r="C13" s="11" t="s">
        <v>70</v>
      </c>
      <c r="D13" s="11" t="s">
        <v>65</v>
      </c>
      <c r="E13" s="11">
        <v>100</v>
      </c>
      <c r="F13" s="11" t="s">
        <v>61</v>
      </c>
      <c r="G13" s="11" t="s">
        <v>61</v>
      </c>
      <c r="H13" s="11" t="s">
        <v>62</v>
      </c>
      <c r="I13" s="11" t="s">
        <v>61</v>
      </c>
      <c r="J13" s="11" t="s">
        <v>61</v>
      </c>
    </row>
    <row r="14" spans="1:12">
      <c r="A14" s="3">
        <v>5</v>
      </c>
      <c r="B14" s="10" t="s">
        <v>18</v>
      </c>
      <c r="C14" s="11" t="s">
        <v>71</v>
      </c>
      <c r="D14" s="11" t="s">
        <v>65</v>
      </c>
      <c r="E14" s="11">
        <v>100</v>
      </c>
      <c r="F14" s="11" t="s">
        <v>61</v>
      </c>
      <c r="G14" s="11" t="s">
        <v>61</v>
      </c>
      <c r="H14" s="11" t="s">
        <v>61</v>
      </c>
      <c r="I14" s="11" t="s">
        <v>61</v>
      </c>
      <c r="J14" s="11" t="s">
        <v>61</v>
      </c>
      <c r="L14" s="13" t="s">
        <v>72</v>
      </c>
    </row>
    <row r="15" spans="1:12">
      <c r="A15" s="3">
        <v>6</v>
      </c>
      <c r="B15" s="10" t="s">
        <v>73</v>
      </c>
      <c r="C15" s="11" t="s">
        <v>74</v>
      </c>
      <c r="D15" s="11" t="s">
        <v>60</v>
      </c>
      <c r="E15" s="11"/>
      <c r="F15" s="11"/>
      <c r="G15" s="11"/>
      <c r="H15" s="11"/>
      <c r="I15" s="11"/>
      <c r="J15" s="11"/>
      <c r="L15" s="13"/>
    </row>
    <row r="16" spans="1:12">
      <c r="A16" s="3">
        <v>7</v>
      </c>
      <c r="B16" s="3" t="s">
        <v>20</v>
      </c>
      <c r="C16" s="3" t="s">
        <v>75</v>
      </c>
      <c r="D16" s="3" t="s">
        <v>60</v>
      </c>
      <c r="E16" s="3"/>
      <c r="F16" s="3"/>
      <c r="G16" s="3"/>
      <c r="H16" s="3"/>
      <c r="I16" s="3"/>
      <c r="J16" s="8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"&amp;I16,"")&amp;IF(C19&lt;&gt;"",",","")</f>
        <v>savings integer ,</v>
      </c>
    </row>
    <row r="17" spans="1:12">
      <c r="A17" s="3">
        <v>8</v>
      </c>
      <c r="B17" s="3" t="s">
        <v>76</v>
      </c>
      <c r="C17" s="3" t="s">
        <v>77</v>
      </c>
      <c r="D17" s="3" t="s">
        <v>60</v>
      </c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"&amp;I17,"")&amp;IF(C7&lt;&gt;"",",","")</f>
        <v xml:space="preserve">savings_period integer </v>
      </c>
    </row>
    <row r="18" spans="1:12">
      <c r="A18" s="3">
        <v>9</v>
      </c>
      <c r="B18" s="3" t="s">
        <v>78</v>
      </c>
      <c r="C18" s="3" t="s">
        <v>79</v>
      </c>
      <c r="D18" s="3" t="s">
        <v>60</v>
      </c>
      <c r="E18" s="3"/>
      <c r="F18" s="3"/>
      <c r="G18" s="3"/>
      <c r="H18" s="3"/>
      <c r="I18" s="3"/>
      <c r="J18" s="8" t="s">
        <v>80</v>
      </c>
    </row>
    <row r="19" spans="1:12">
      <c r="A19" s="3">
        <v>10</v>
      </c>
      <c r="B19" s="3" t="s">
        <v>21</v>
      </c>
      <c r="C19" s="3" t="s">
        <v>81</v>
      </c>
      <c r="D19" s="3" t="s">
        <v>82</v>
      </c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"&amp;I19,"")&amp;IF(C21&lt;&gt;"",",","")</f>
        <v>ｔarget_weight double ,</v>
      </c>
    </row>
    <row r="20" spans="1:12">
      <c r="A20" s="3">
        <v>11</v>
      </c>
      <c r="B20" s="3" t="s">
        <v>83</v>
      </c>
      <c r="C20" s="3" t="s">
        <v>84</v>
      </c>
      <c r="D20" s="3" t="s">
        <v>60</v>
      </c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"&amp;I20,"")&amp;IF(C9&lt;&gt;"",",","")</f>
        <v>exercise_period integer ,</v>
      </c>
    </row>
    <row r="21" spans="1:12">
      <c r="A21" s="3">
        <v>12</v>
      </c>
      <c r="B21" s="3" t="s">
        <v>85</v>
      </c>
      <c r="C21" s="3" t="s">
        <v>86</v>
      </c>
      <c r="D21" s="3" t="s">
        <v>60</v>
      </c>
      <c r="E21" s="3"/>
      <c r="F21" s="3"/>
      <c r="G21" s="3"/>
      <c r="H21" s="3"/>
      <c r="I21" s="3"/>
      <c r="J21" s="8" t="s">
        <v>87</v>
      </c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"&amp;I21,"")&amp;IF(C10&lt;&gt;"",",","")</f>
        <v>exercise_unit integer ,</v>
      </c>
    </row>
    <row r="22" spans="1:12">
      <c r="A22" s="3">
        <v>13</v>
      </c>
      <c r="B22" s="26" t="s">
        <v>88</v>
      </c>
      <c r="C22" s="26" t="s">
        <v>89</v>
      </c>
      <c r="D22" s="26" t="s">
        <v>90</v>
      </c>
      <c r="E22" s="26" t="s">
        <v>61</v>
      </c>
      <c r="F22" s="26" t="s">
        <v>61</v>
      </c>
      <c r="G22" s="26" t="s">
        <v>61</v>
      </c>
      <c r="H22" s="26" t="s">
        <v>61</v>
      </c>
      <c r="I22" s="26" t="s">
        <v>91</v>
      </c>
      <c r="J22" s="26" t="s">
        <v>92</v>
      </c>
      <c r="K22" s="23"/>
      <c r="L22" s="23" t="s">
        <v>93</v>
      </c>
    </row>
    <row r="23" spans="1:12">
      <c r="A23" s="3">
        <v>14</v>
      </c>
      <c r="B23" s="24" t="s">
        <v>94</v>
      </c>
      <c r="C23" s="24" t="s">
        <v>95</v>
      </c>
      <c r="D23" s="24" t="s">
        <v>90</v>
      </c>
      <c r="E23" s="24" t="s">
        <v>61</v>
      </c>
      <c r="F23" s="24" t="s">
        <v>61</v>
      </c>
      <c r="G23" s="24" t="s">
        <v>61</v>
      </c>
      <c r="H23" s="24" t="s">
        <v>61</v>
      </c>
      <c r="I23" s="24" t="s">
        <v>91</v>
      </c>
      <c r="J23" s="24" t="s">
        <v>96</v>
      </c>
      <c r="K23" s="23"/>
      <c r="L23" s="23" t="s">
        <v>97</v>
      </c>
    </row>
    <row r="24" spans="1:12">
      <c r="L24" t="s">
        <v>98</v>
      </c>
    </row>
    <row r="26" spans="1:12">
      <c r="B26" t="s">
        <v>99</v>
      </c>
    </row>
    <row r="27" spans="1:12">
      <c r="B27" t="s">
        <v>100</v>
      </c>
    </row>
    <row r="28" spans="1:12">
      <c r="B28" t="s">
        <v>101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5E13-3721-4EE1-B3E1-7EF93C8C2C14}">
  <dimension ref="A1:L30"/>
  <sheetViews>
    <sheetView workbookViewId="0">
      <selection activeCell="I12" sqref="I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48</v>
      </c>
      <c r="C4" s="17" t="s">
        <v>102</v>
      </c>
      <c r="D4" s="1" t="s">
        <v>8</v>
      </c>
      <c r="E4" s="3"/>
    </row>
    <row r="5" spans="1:12">
      <c r="B5" s="1" t="s">
        <v>50</v>
      </c>
      <c r="C5" s="3" t="s">
        <v>30</v>
      </c>
      <c r="D5" s="1" t="s">
        <v>9</v>
      </c>
      <c r="E5" s="3"/>
    </row>
    <row r="8" spans="1:12">
      <c r="G8" s="13" t="s">
        <v>52</v>
      </c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exercise (</v>
      </c>
    </row>
    <row r="10" spans="1:12">
      <c r="A10" s="3">
        <v>1</v>
      </c>
      <c r="B10" s="3" t="s">
        <v>15</v>
      </c>
      <c r="C10" s="3" t="s">
        <v>59</v>
      </c>
      <c r="D10" s="3" t="s">
        <v>60</v>
      </c>
      <c r="E10" s="3"/>
      <c r="F10" s="3" t="s">
        <v>68</v>
      </c>
      <c r="G10" s="3" t="s">
        <v>68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"&amp;I10,"")&amp;IF(C13&lt;&gt;"",",","")</f>
        <v>id integer  primary key auto_increment,</v>
      </c>
    </row>
    <row r="11" spans="1:12">
      <c r="A11" s="3">
        <v>2</v>
      </c>
      <c r="B11" s="3" t="s">
        <v>23</v>
      </c>
      <c r="C11" t="s">
        <v>103</v>
      </c>
      <c r="D11" s="3" t="s">
        <v>82</v>
      </c>
      <c r="E11" s="3"/>
      <c r="F11" s="3"/>
      <c r="G11" s="3"/>
      <c r="H11" s="3" t="s">
        <v>68</v>
      </c>
      <c r="I11" s="3">
        <v>1</v>
      </c>
      <c r="J11" s="8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mets double  not null default 1,</v>
      </c>
    </row>
    <row r="12" spans="1:12">
      <c r="A12" s="3">
        <v>3</v>
      </c>
      <c r="B12" s="3" t="s">
        <v>24</v>
      </c>
      <c r="C12" s="3" t="s">
        <v>104</v>
      </c>
      <c r="D12" s="3" t="s">
        <v>105</v>
      </c>
      <c r="E12" s="3">
        <v>20</v>
      </c>
      <c r="F12" s="3"/>
      <c r="G12" s="3"/>
      <c r="H12" s="3" t="s">
        <v>68</v>
      </c>
      <c r="I12" s="3"/>
      <c r="J12" s="8"/>
      <c r="L12" t="str">
        <f t="shared" si="0"/>
        <v>exercise_name varcher (20) not null,</v>
      </c>
    </row>
    <row r="13" spans="1:12">
      <c r="A13" s="3">
        <v>9</v>
      </c>
      <c r="B13" s="26" t="s">
        <v>88</v>
      </c>
      <c r="C13" s="26" t="s">
        <v>89</v>
      </c>
      <c r="D13" s="26" t="s">
        <v>90</v>
      </c>
      <c r="E13" s="26" t="s">
        <v>61</v>
      </c>
      <c r="F13" s="26" t="s">
        <v>61</v>
      </c>
      <c r="G13" s="26" t="s">
        <v>61</v>
      </c>
      <c r="H13" s="26" t="s">
        <v>61</v>
      </c>
      <c r="I13" s="26" t="s">
        <v>91</v>
      </c>
      <c r="J13" s="26" t="s">
        <v>92</v>
      </c>
      <c r="K13" s="23"/>
      <c r="L13" s="23" t="s">
        <v>93</v>
      </c>
    </row>
    <row r="14" spans="1:12">
      <c r="A14" s="3">
        <v>10</v>
      </c>
      <c r="B14" s="24" t="s">
        <v>94</v>
      </c>
      <c r="C14" s="24" t="s">
        <v>95</v>
      </c>
      <c r="D14" s="24" t="s">
        <v>90</v>
      </c>
      <c r="E14" s="24" t="s">
        <v>61</v>
      </c>
      <c r="F14" s="24" t="s">
        <v>61</v>
      </c>
      <c r="G14" s="24" t="s">
        <v>61</v>
      </c>
      <c r="H14" s="24" t="s">
        <v>61</v>
      </c>
      <c r="I14" s="24" t="s">
        <v>91</v>
      </c>
      <c r="J14" s="24" t="s">
        <v>96</v>
      </c>
      <c r="K14" s="23"/>
      <c r="L14" s="23" t="s">
        <v>97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187-4CD0-442C-8E67-0E7B3CC29F62}">
  <dimension ref="A1:L30"/>
  <sheetViews>
    <sheetView workbookViewId="0">
      <selection activeCell="H13" sqref="H1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5" t="s">
        <v>48</v>
      </c>
      <c r="C4" s="18" t="s">
        <v>31</v>
      </c>
      <c r="D4" s="16" t="s">
        <v>8</v>
      </c>
      <c r="E4" s="3"/>
    </row>
    <row r="5" spans="1:12" ht="18.75">
      <c r="B5" s="15" t="s">
        <v>50</v>
      </c>
      <c r="C5" s="14" t="s">
        <v>32</v>
      </c>
      <c r="D5" s="16" t="s">
        <v>9</v>
      </c>
      <c r="E5" s="3"/>
    </row>
    <row r="8" spans="1:12">
      <c r="G8" s="13" t="s">
        <v>52</v>
      </c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costs (</v>
      </c>
    </row>
    <row r="10" spans="1:12">
      <c r="A10" s="3">
        <v>8</v>
      </c>
      <c r="B10" s="26" t="s">
        <v>15</v>
      </c>
      <c r="C10" s="26" t="s">
        <v>59</v>
      </c>
      <c r="D10" s="26" t="s">
        <v>60</v>
      </c>
      <c r="E10" s="26" t="s">
        <v>61</v>
      </c>
      <c r="F10" s="26" t="s">
        <v>62</v>
      </c>
      <c r="G10" s="26" t="s">
        <v>62</v>
      </c>
      <c r="H10" s="26" t="s">
        <v>61</v>
      </c>
      <c r="I10" s="26" t="s">
        <v>61</v>
      </c>
      <c r="J10" s="26" t="s">
        <v>61</v>
      </c>
      <c r="K10" s="23"/>
      <c r="L10" s="23" t="s">
        <v>63</v>
      </c>
    </row>
    <row r="11" spans="1:12">
      <c r="A11" s="3">
        <v>1</v>
      </c>
      <c r="B11" s="3" t="s">
        <v>16</v>
      </c>
      <c r="C11" s="11" t="s">
        <v>64</v>
      </c>
      <c r="D11" s="11" t="s">
        <v>65</v>
      </c>
      <c r="E11" s="11">
        <v>100</v>
      </c>
      <c r="F11" s="11"/>
      <c r="G11" s="11" t="s">
        <v>61</v>
      </c>
      <c r="H11" s="11" t="s">
        <v>62</v>
      </c>
      <c r="I11" s="11" t="s">
        <v>61</v>
      </c>
      <c r="J11" s="12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2</v>
      </c>
      <c r="B12" s="3" t="s">
        <v>106</v>
      </c>
      <c r="C12" s="3" t="s">
        <v>107</v>
      </c>
      <c r="D12" s="3" t="s">
        <v>60</v>
      </c>
      <c r="E12" s="3"/>
      <c r="F12" s="3"/>
      <c r="G12" s="3"/>
      <c r="H12" s="3" t="s">
        <v>68</v>
      </c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fixed integer  not null,</v>
      </c>
    </row>
    <row r="13" spans="1:12">
      <c r="A13" s="3">
        <v>3</v>
      </c>
      <c r="B13" s="3" t="s">
        <v>31</v>
      </c>
      <c r="C13" s="3" t="s">
        <v>108</v>
      </c>
      <c r="D13" s="3" t="s">
        <v>60</v>
      </c>
      <c r="E13" s="3"/>
      <c r="F13" s="3"/>
      <c r="G13" s="3"/>
      <c r="H13" s="3" t="s">
        <v>68</v>
      </c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fixed_money integer  not null,</v>
      </c>
    </row>
    <row r="14" spans="1:12">
      <c r="A14" s="3">
        <v>9</v>
      </c>
      <c r="B14" s="26" t="s">
        <v>88</v>
      </c>
      <c r="C14" s="26" t="s">
        <v>89</v>
      </c>
      <c r="D14" s="26" t="s">
        <v>90</v>
      </c>
      <c r="E14" s="26" t="s">
        <v>61</v>
      </c>
      <c r="F14" s="26" t="s">
        <v>61</v>
      </c>
      <c r="G14" s="26" t="s">
        <v>61</v>
      </c>
      <c r="H14" s="26" t="s">
        <v>61</v>
      </c>
      <c r="I14" s="26" t="s">
        <v>91</v>
      </c>
      <c r="J14" s="26" t="s">
        <v>92</v>
      </c>
      <c r="K14" s="23"/>
      <c r="L14" s="23" t="s">
        <v>93</v>
      </c>
    </row>
    <row r="15" spans="1:12">
      <c r="A15" s="3">
        <v>10</v>
      </c>
      <c r="B15" s="24" t="s">
        <v>94</v>
      </c>
      <c r="C15" s="24" t="s">
        <v>95</v>
      </c>
      <c r="D15" s="24" t="s">
        <v>90</v>
      </c>
      <c r="E15" s="24" t="s">
        <v>61</v>
      </c>
      <c r="F15" s="24" t="s">
        <v>61</v>
      </c>
      <c r="G15" s="24" t="s">
        <v>61</v>
      </c>
      <c r="H15" s="24" t="s">
        <v>61</v>
      </c>
      <c r="I15" s="24" t="s">
        <v>91</v>
      </c>
      <c r="J15" s="24" t="s">
        <v>96</v>
      </c>
      <c r="K15" s="23"/>
      <c r="L15" s="23" t="s">
        <v>97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9DF-8BE0-4633-A8BF-BE2D56E4F189}">
  <dimension ref="A1:L30"/>
  <sheetViews>
    <sheetView topLeftCell="A5" workbookViewId="0">
      <selection activeCell="B10" sqref="B1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109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48</v>
      </c>
      <c r="C4" s="17" t="s">
        <v>110</v>
      </c>
      <c r="D4" s="1" t="s">
        <v>8</v>
      </c>
      <c r="E4" s="3"/>
    </row>
    <row r="5" spans="1:12">
      <c r="B5" s="1" t="s">
        <v>50</v>
      </c>
      <c r="C5" s="3" t="s">
        <v>36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111</v>
      </c>
      <c r="J9" s="7" t="s">
        <v>14</v>
      </c>
      <c r="L9" t="str">
        <f>"create table "&amp;C5&amp;" ("</f>
        <v>create table tasks (</v>
      </c>
    </row>
    <row r="10" spans="1:12">
      <c r="A10" s="3">
        <v>8</v>
      </c>
      <c r="B10" s="26" t="s">
        <v>15</v>
      </c>
      <c r="C10" s="26" t="s">
        <v>59</v>
      </c>
      <c r="D10" s="26" t="s">
        <v>60</v>
      </c>
      <c r="E10" s="26" t="s">
        <v>61</v>
      </c>
      <c r="F10" s="26" t="s">
        <v>62</v>
      </c>
      <c r="G10" s="26" t="s">
        <v>62</v>
      </c>
      <c r="H10" s="26" t="s">
        <v>61</v>
      </c>
      <c r="I10" s="26" t="s">
        <v>61</v>
      </c>
      <c r="J10" s="26" t="s">
        <v>61</v>
      </c>
      <c r="K10" s="23"/>
      <c r="L10" s="23" t="s">
        <v>63</v>
      </c>
    </row>
    <row r="11" spans="1:12">
      <c r="A11" s="3">
        <v>1</v>
      </c>
      <c r="B11" s="3" t="s">
        <v>16</v>
      </c>
      <c r="C11" s="11" t="s">
        <v>64</v>
      </c>
      <c r="D11" s="11" t="s">
        <v>65</v>
      </c>
      <c r="E11" s="11">
        <v>100</v>
      </c>
      <c r="F11" s="11"/>
      <c r="G11" s="11" t="s">
        <v>61</v>
      </c>
      <c r="H11" s="11" t="s">
        <v>62</v>
      </c>
      <c r="I11" s="11" t="s">
        <v>61</v>
      </c>
      <c r="J11" s="12" t="s">
        <v>66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2</v>
      </c>
      <c r="B12" s="3" t="s">
        <v>112</v>
      </c>
      <c r="C12" s="3" t="s">
        <v>113</v>
      </c>
      <c r="D12" s="3" t="s">
        <v>65</v>
      </c>
      <c r="E12" s="3">
        <v>100</v>
      </c>
      <c r="F12" s="3"/>
      <c r="G12" s="3"/>
      <c r="H12" s="3" t="s">
        <v>68</v>
      </c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 varchar (100) not null,</v>
      </c>
    </row>
    <row r="13" spans="1:12">
      <c r="A13" s="3">
        <v>3</v>
      </c>
      <c r="B13" s="3" t="s">
        <v>114</v>
      </c>
      <c r="C13" s="3" t="s">
        <v>115</v>
      </c>
      <c r="D13" s="9" t="s">
        <v>60</v>
      </c>
      <c r="E13" s="3"/>
      <c r="F13" s="3"/>
      <c r="G13" s="3"/>
      <c r="H13" s="3" t="s">
        <v>68</v>
      </c>
      <c r="I13" s="9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time integer  not null,</v>
      </c>
    </row>
    <row r="14" spans="1:12">
      <c r="A14" s="3">
        <v>9</v>
      </c>
      <c r="B14" s="26" t="s">
        <v>88</v>
      </c>
      <c r="C14" s="26" t="s">
        <v>89</v>
      </c>
      <c r="D14" s="26" t="s">
        <v>90</v>
      </c>
      <c r="E14" s="26" t="s">
        <v>61</v>
      </c>
      <c r="F14" s="26" t="s">
        <v>61</v>
      </c>
      <c r="G14" s="26" t="s">
        <v>61</v>
      </c>
      <c r="H14" s="26" t="s">
        <v>61</v>
      </c>
      <c r="I14" s="26" t="s">
        <v>91</v>
      </c>
      <c r="J14" s="26" t="s">
        <v>92</v>
      </c>
      <c r="K14" s="23"/>
      <c r="L14" s="23" t="s">
        <v>93</v>
      </c>
    </row>
    <row r="15" spans="1:12">
      <c r="A15" s="3">
        <v>10</v>
      </c>
      <c r="B15" s="24" t="s">
        <v>94</v>
      </c>
      <c r="C15" s="24" t="s">
        <v>95</v>
      </c>
      <c r="D15" s="24" t="s">
        <v>90</v>
      </c>
      <c r="E15" s="24" t="s">
        <v>61</v>
      </c>
      <c r="F15" s="24" t="s">
        <v>61</v>
      </c>
      <c r="G15" s="24" t="s">
        <v>61</v>
      </c>
      <c r="H15" s="24" t="s">
        <v>61</v>
      </c>
      <c r="I15" s="24" t="s">
        <v>91</v>
      </c>
      <c r="J15" s="24" t="s">
        <v>96</v>
      </c>
      <c r="K15" s="23"/>
      <c r="L15" s="23" t="s">
        <v>97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CE9F-9487-4027-AD2D-64DF7A0F38E0}">
  <dimension ref="A1:L30"/>
  <sheetViews>
    <sheetView topLeftCell="A5" workbookViewId="0">
      <selection activeCell="B19" sqref="B1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/>
    </row>
    <row r="3" spans="1:12" ht="18.75">
      <c r="B3" s="15" t="s">
        <v>5</v>
      </c>
      <c r="C3" s="14" t="s">
        <v>6</v>
      </c>
      <c r="D3" s="16" t="s">
        <v>7</v>
      </c>
      <c r="E3" s="5"/>
    </row>
    <row r="4" spans="1:12">
      <c r="B4" s="1" t="s">
        <v>48</v>
      </c>
      <c r="C4" s="27" t="s">
        <v>37</v>
      </c>
      <c r="D4" s="1" t="s">
        <v>8</v>
      </c>
      <c r="E4" s="3"/>
    </row>
    <row r="5" spans="1:12" ht="18.75">
      <c r="B5" s="15" t="s">
        <v>50</v>
      </c>
      <c r="C5" s="14" t="s">
        <v>116</v>
      </c>
      <c r="D5" s="16" t="s">
        <v>9</v>
      </c>
      <c r="E5" s="3"/>
    </row>
    <row r="8" spans="1:12">
      <c r="G8" s="13" t="s">
        <v>52</v>
      </c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results (</v>
      </c>
    </row>
    <row r="10" spans="1:12">
      <c r="A10" s="3">
        <v>1</v>
      </c>
      <c r="B10" s="3" t="s">
        <v>16</v>
      </c>
      <c r="C10" s="11" t="s">
        <v>64</v>
      </c>
      <c r="D10" s="11" t="s">
        <v>65</v>
      </c>
      <c r="E10" s="11">
        <v>100</v>
      </c>
      <c r="F10" s="11" t="s">
        <v>68</v>
      </c>
      <c r="G10" s="11" t="s">
        <v>61</v>
      </c>
      <c r="H10" s="11" t="s">
        <v>62</v>
      </c>
      <c r="I10" s="11" t="s">
        <v>61</v>
      </c>
      <c r="J10" s="12" t="s">
        <v>66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"&amp;I10,"")&amp;IF(C15&lt;&gt;"",",","")</f>
        <v>user_id varchar (100) primary key auto_increment not null default 　,</v>
      </c>
    </row>
    <row r="11" spans="1:12">
      <c r="A11" s="3">
        <v>2</v>
      </c>
      <c r="B11" s="3" t="s">
        <v>117</v>
      </c>
      <c r="C11" s="3" t="s">
        <v>118</v>
      </c>
      <c r="D11" t="s">
        <v>60</v>
      </c>
      <c r="F11" s="3"/>
      <c r="G11" s="3"/>
      <c r="H11" s="3"/>
      <c r="I11" s="3"/>
      <c r="J11" s="8" t="s">
        <v>119</v>
      </c>
      <c r="L11" t="e">
        <f>C11&amp;" "&amp;D11&amp;" "&amp;IF(F11&lt;&gt;"","("&amp;F11&amp;")","")&amp;IF(#REF!&lt;&gt;""," primary key","")&amp;IF(G11&lt;&gt;""," auto_increment","")&amp;IF(H11&lt;&gt;""," not null","")&amp;IF(I11&lt;&gt;""," default "&amp;I11,"")&amp;IF(C12&lt;&gt;"",",","")</f>
        <v>#REF!</v>
      </c>
    </row>
    <row r="12" spans="1:12">
      <c r="A12" s="3">
        <v>3</v>
      </c>
      <c r="B12" s="3" t="s">
        <v>120</v>
      </c>
      <c r="C12" s="3" t="s">
        <v>121</v>
      </c>
      <c r="D12" s="3" t="s">
        <v>60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budget_results integer ,</v>
      </c>
    </row>
    <row r="13" spans="1:12">
      <c r="A13" s="3">
        <v>4</v>
      </c>
      <c r="B13" s="3" t="s">
        <v>122</v>
      </c>
      <c r="C13" s="22" t="s">
        <v>123</v>
      </c>
      <c r="D13" s="3" t="s">
        <v>60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exercise_results integer ,</v>
      </c>
    </row>
    <row r="14" spans="1:12">
      <c r="A14" s="3">
        <v>5</v>
      </c>
      <c r="B14" s="3" t="s">
        <v>102</v>
      </c>
      <c r="C14" s="3" t="s">
        <v>124</v>
      </c>
      <c r="D14" s="3" t="s">
        <v>82</v>
      </c>
      <c r="E14" s="3"/>
      <c r="F14" s="3"/>
      <c r="G14" s="3"/>
      <c r="H14" s="3"/>
      <c r="I14" s="3"/>
      <c r="J14" s="8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6</v>
      </c>
      <c r="B15" s="3" t="s">
        <v>125</v>
      </c>
      <c r="C15" s="3" t="s">
        <v>126</v>
      </c>
      <c r="D15" s="3" t="s">
        <v>60</v>
      </c>
      <c r="E15" s="3"/>
      <c r="F15" s="3"/>
      <c r="G15" s="3"/>
      <c r="H15" s="3"/>
      <c r="I15" s="3"/>
      <c r="J15" s="8"/>
      <c r="L15" t="e">
        <f>#REF!&amp;" "&amp;D15&amp;" "&amp;IF(E15&lt;&gt;"","("&amp;E15&amp;")","")&amp;IF(F15&lt;&gt;""," primary key","")&amp;IF(G15&lt;&gt;""," auto_increment","")&amp;IF(H15&lt;&gt;""," not null","")&amp;IF(I15&lt;&gt;""," default "&amp;I15,"")&amp;IF(C15&lt;&gt;"",",","")</f>
        <v>#REF!</v>
      </c>
    </row>
    <row r="16" spans="1:12">
      <c r="A16" s="3">
        <v>7</v>
      </c>
      <c r="B16" s="3" t="s">
        <v>127</v>
      </c>
      <c r="C16" s="9" t="s">
        <v>90</v>
      </c>
      <c r="D16" s="9" t="s">
        <v>128</v>
      </c>
      <c r="E16" s="3"/>
      <c r="F16" s="3"/>
      <c r="G16" s="3"/>
      <c r="H16" s="3"/>
      <c r="I16" s="9"/>
      <c r="J16" s="8"/>
      <c r="L16" t="str">
        <f>C15&amp;" "&amp;D16&amp;" "&amp;IF(E16&lt;&gt;"","("&amp;E16&amp;")","")&amp;IF(F16&lt;&gt;""," primary key","")&amp;IF(G16&lt;&gt;""," auto_increment","")&amp;IF(H16&lt;&gt;""," not null","")&amp;IF(I16&lt;&gt;""," default "&amp;I16,"")&amp;IF(C17&lt;&gt;"",",","")</f>
        <v>amount_spent TIMESTAMP ,</v>
      </c>
    </row>
    <row r="17" spans="1:12">
      <c r="A17" s="3">
        <v>9</v>
      </c>
      <c r="B17" s="26" t="s">
        <v>88</v>
      </c>
      <c r="C17" s="26" t="s">
        <v>89</v>
      </c>
      <c r="D17" s="26" t="s">
        <v>90</v>
      </c>
      <c r="E17" s="26" t="s">
        <v>61</v>
      </c>
      <c r="F17" s="26" t="s">
        <v>61</v>
      </c>
      <c r="G17" s="26" t="s">
        <v>61</v>
      </c>
      <c r="H17" s="26" t="s">
        <v>61</v>
      </c>
      <c r="I17" s="26" t="s">
        <v>91</v>
      </c>
      <c r="J17" s="26" t="s">
        <v>92</v>
      </c>
      <c r="K17" s="23"/>
      <c r="L17" s="23" t="s">
        <v>93</v>
      </c>
    </row>
    <row r="18" spans="1:12">
      <c r="A18" s="3">
        <v>10</v>
      </c>
      <c r="B18" s="24" t="s">
        <v>94</v>
      </c>
      <c r="C18" s="24" t="s">
        <v>95</v>
      </c>
      <c r="D18" s="24" t="s">
        <v>90</v>
      </c>
      <c r="E18" s="24" t="s">
        <v>61</v>
      </c>
      <c r="F18" s="24" t="s">
        <v>61</v>
      </c>
      <c r="G18" s="24" t="s">
        <v>61</v>
      </c>
      <c r="H18" s="24" t="s">
        <v>61</v>
      </c>
      <c r="I18" s="24" t="s">
        <v>91</v>
      </c>
      <c r="J18" s="24" t="s">
        <v>96</v>
      </c>
      <c r="K18" s="23"/>
      <c r="L18" s="23" t="s">
        <v>97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7867-A210-4324-91CE-55EC11A8B58B}">
  <dimension ref="A1:L27"/>
  <sheetViews>
    <sheetView topLeftCell="A5" workbookViewId="0">
      <selection activeCell="B18" sqref="B18"/>
    </sheetView>
  </sheetViews>
  <sheetFormatPr defaultRowHeight="13.5"/>
  <cols>
    <col min="2" max="2" width="20.855468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/>
    </row>
    <row r="3" spans="1:12" ht="18.75">
      <c r="B3" s="15" t="s">
        <v>5</v>
      </c>
      <c r="C3" s="14" t="s">
        <v>6</v>
      </c>
      <c r="D3" s="16" t="s">
        <v>7</v>
      </c>
      <c r="E3" s="5"/>
    </row>
    <row r="4" spans="1:12">
      <c r="B4" s="1" t="s">
        <v>48</v>
      </c>
      <c r="C4" s="17" t="s">
        <v>40</v>
      </c>
      <c r="D4" s="1" t="s">
        <v>8</v>
      </c>
      <c r="E4" s="3"/>
    </row>
    <row r="5" spans="1:12">
      <c r="B5" s="1" t="s">
        <v>50</v>
      </c>
      <c r="C5" s="3" t="s">
        <v>41</v>
      </c>
      <c r="D5" s="1" t="s">
        <v>9</v>
      </c>
      <c r="E5" s="3"/>
    </row>
    <row r="8" spans="1:12">
      <c r="G8" s="13" t="s">
        <v>52</v>
      </c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special_abilities (</v>
      </c>
    </row>
    <row r="10" spans="1:12">
      <c r="A10" s="9">
        <v>1</v>
      </c>
      <c r="B10" s="21" t="s">
        <v>15</v>
      </c>
      <c r="C10" s="21" t="s">
        <v>59</v>
      </c>
      <c r="D10" s="21" t="s">
        <v>129</v>
      </c>
      <c r="E10" s="21" t="s">
        <v>61</v>
      </c>
      <c r="F10" s="21" t="s">
        <v>62</v>
      </c>
      <c r="G10" s="21" t="s">
        <v>62</v>
      </c>
      <c r="H10" s="21" t="s">
        <v>61</v>
      </c>
      <c r="I10" s="21" t="s">
        <v>61</v>
      </c>
      <c r="J10" s="21" t="s">
        <v>61</v>
      </c>
      <c r="K10" s="13"/>
      <c r="L10" s="13" t="s">
        <v>63</v>
      </c>
    </row>
    <row r="11" spans="1:12">
      <c r="A11" s="3">
        <v>12</v>
      </c>
      <c r="B11" s="3" t="s">
        <v>130</v>
      </c>
      <c r="C11" s="3" t="s">
        <v>131</v>
      </c>
      <c r="D11" s="3" t="s">
        <v>60</v>
      </c>
      <c r="E11" s="3"/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"&amp;I11,"")&amp;IF(C19&lt;&gt;"",",","")</f>
        <v xml:space="preserve">ability_id integer </v>
      </c>
    </row>
    <row r="12" spans="1:12">
      <c r="A12" s="3">
        <v>2</v>
      </c>
      <c r="B12" s="3" t="s">
        <v>132</v>
      </c>
      <c r="C12" s="3" t="s">
        <v>133</v>
      </c>
      <c r="D12" s="3" t="s">
        <v>65</v>
      </c>
      <c r="E12" s="3"/>
      <c r="F12" s="3"/>
      <c r="G12" s="3"/>
      <c r="H12" s="3"/>
      <c r="I12" s="3"/>
      <c r="J12" s="8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>
      <c r="A13" s="3">
        <v>6</v>
      </c>
      <c r="B13" s="3" t="s">
        <v>134</v>
      </c>
      <c r="C13" s="3" t="s">
        <v>135</v>
      </c>
      <c r="D13" s="3" t="s">
        <v>60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"&amp;I13,"")&amp;IF(C10&lt;&gt;"",",","")</f>
        <v>color integer ,</v>
      </c>
    </row>
    <row r="14" spans="1:12">
      <c r="A14" s="3">
        <v>7</v>
      </c>
      <c r="B14" s="3" t="s">
        <v>136</v>
      </c>
      <c r="C14" s="3" t="s">
        <v>137</v>
      </c>
      <c r="D14" s="3" t="s">
        <v>60</v>
      </c>
      <c r="E14" s="3"/>
      <c r="F14" s="3"/>
      <c r="G14" s="3"/>
      <c r="H14" s="3"/>
      <c r="I14" s="3"/>
      <c r="J14" s="8" t="s">
        <v>138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time_judgment integer ,</v>
      </c>
    </row>
    <row r="15" spans="1:12">
      <c r="A15" s="3">
        <v>8</v>
      </c>
      <c r="B15" s="3" t="s">
        <v>139</v>
      </c>
      <c r="C15" s="3" t="s">
        <v>140</v>
      </c>
      <c r="D15" s="3" t="s">
        <v>60</v>
      </c>
      <c r="E15" s="3"/>
      <c r="F15" s="3"/>
      <c r="G15" s="3"/>
      <c r="H15" s="3"/>
      <c r="I15" s="3"/>
      <c r="J15" s="8" t="s">
        <v>138</v>
      </c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savings_judgment integer ,</v>
      </c>
    </row>
    <row r="16" spans="1:12">
      <c r="A16" s="3">
        <v>9</v>
      </c>
      <c r="B16" s="3" t="s">
        <v>141</v>
      </c>
      <c r="C16" s="3" t="s">
        <v>142</v>
      </c>
      <c r="D16" s="3" t="s">
        <v>60</v>
      </c>
      <c r="E16" s="3"/>
      <c r="F16" s="3"/>
      <c r="G16" s="3"/>
      <c r="H16" s="3"/>
      <c r="I16" s="3"/>
      <c r="J16" s="22" t="s">
        <v>138</v>
      </c>
    </row>
    <row r="17" spans="1:12">
      <c r="A17" s="3">
        <v>9</v>
      </c>
      <c r="B17" s="26" t="s">
        <v>88</v>
      </c>
      <c r="C17" s="26" t="s">
        <v>89</v>
      </c>
      <c r="D17" s="26" t="s">
        <v>90</v>
      </c>
      <c r="E17" s="26" t="s">
        <v>61</v>
      </c>
      <c r="F17" s="26" t="s">
        <v>61</v>
      </c>
      <c r="G17" s="26" t="s">
        <v>61</v>
      </c>
      <c r="H17" s="26" t="s">
        <v>61</v>
      </c>
      <c r="I17" s="26" t="s">
        <v>91</v>
      </c>
      <c r="J17" s="26" t="s">
        <v>92</v>
      </c>
      <c r="K17" s="23"/>
      <c r="L17" s="23" t="s">
        <v>93</v>
      </c>
    </row>
    <row r="18" spans="1:12">
      <c r="A18" s="3">
        <v>10</v>
      </c>
      <c r="B18" s="24" t="s">
        <v>94</v>
      </c>
      <c r="C18" s="24" t="s">
        <v>95</v>
      </c>
      <c r="D18" s="24" t="s">
        <v>90</v>
      </c>
      <c r="E18" s="24" t="s">
        <v>61</v>
      </c>
      <c r="F18" s="24" t="s">
        <v>61</v>
      </c>
      <c r="G18" s="24" t="s">
        <v>61</v>
      </c>
      <c r="H18" s="24" t="s">
        <v>61</v>
      </c>
      <c r="I18" s="24" t="s">
        <v>91</v>
      </c>
      <c r="J18" s="24" t="s">
        <v>96</v>
      </c>
      <c r="K18" s="23"/>
      <c r="L18" s="23" t="s">
        <v>97</v>
      </c>
    </row>
    <row r="19" spans="1:12">
      <c r="A19" s="3">
        <v>13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14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15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16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17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18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19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20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L27" t="s">
        <v>98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024D-1171-4987-8B2C-0E14BA1D31B4}">
  <dimension ref="A1:L30"/>
  <sheetViews>
    <sheetView topLeftCell="A5" workbookViewId="0">
      <selection activeCell="I16" sqref="I1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/>
    </row>
    <row r="3" spans="1:12" ht="18.75">
      <c r="B3" s="15" t="s">
        <v>5</v>
      </c>
      <c r="C3" s="14" t="s">
        <v>6</v>
      </c>
      <c r="D3" s="16" t="s">
        <v>7</v>
      </c>
      <c r="E3" s="5"/>
    </row>
    <row r="4" spans="1:12">
      <c r="B4" s="1" t="s">
        <v>48</v>
      </c>
      <c r="C4" s="17" t="s">
        <v>42</v>
      </c>
      <c r="D4" s="1" t="s">
        <v>8</v>
      </c>
      <c r="E4" s="3"/>
    </row>
    <row r="5" spans="1:12">
      <c r="B5" s="1" t="s">
        <v>50</v>
      </c>
      <c r="C5" s="3" t="s">
        <v>43</v>
      </c>
      <c r="D5" s="1" t="s">
        <v>9</v>
      </c>
      <c r="E5" s="3"/>
    </row>
    <row r="8" spans="1:12">
      <c r="G8" s="13" t="s">
        <v>52</v>
      </c>
    </row>
    <row r="9" spans="1:12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status (</v>
      </c>
    </row>
    <row r="10" spans="1:12">
      <c r="A10" s="3">
        <v>1</v>
      </c>
      <c r="B10" s="3" t="s">
        <v>16</v>
      </c>
      <c r="C10" s="11" t="s">
        <v>64</v>
      </c>
      <c r="D10" s="11" t="s">
        <v>65</v>
      </c>
      <c r="E10" s="11">
        <v>100</v>
      </c>
      <c r="F10" s="11" t="s">
        <v>68</v>
      </c>
      <c r="G10" s="11" t="s">
        <v>61</v>
      </c>
      <c r="H10" s="11" t="s">
        <v>62</v>
      </c>
      <c r="I10" s="11" t="s">
        <v>61</v>
      </c>
      <c r="J10" s="12" t="s">
        <v>66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"&amp;I10,"")&amp;IF(C15&lt;&gt;"",",","")</f>
        <v>user_id varchar (100) primary key auto_increment not null default 　,</v>
      </c>
    </row>
    <row r="11" spans="1:12">
      <c r="A11" s="3">
        <v>2</v>
      </c>
      <c r="B11" s="3" t="s">
        <v>143</v>
      </c>
      <c r="C11" s="3" t="s">
        <v>144</v>
      </c>
      <c r="D11" s="3" t="s">
        <v>60</v>
      </c>
      <c r="E11" s="3"/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ｔime_ability integer ,</v>
      </c>
    </row>
    <row r="12" spans="1:12">
      <c r="A12" s="3">
        <v>3</v>
      </c>
      <c r="B12" s="3" t="s">
        <v>145</v>
      </c>
      <c r="C12" s="3" t="s">
        <v>146</v>
      </c>
      <c r="D12" s="3" t="s">
        <v>60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saving_ability integer ,</v>
      </c>
    </row>
    <row r="13" spans="1:12">
      <c r="A13" s="3">
        <v>4</v>
      </c>
      <c r="B13" s="3" t="s">
        <v>147</v>
      </c>
      <c r="C13" s="3" t="s">
        <v>148</v>
      </c>
      <c r="D13" s="3" t="s">
        <v>60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exercise_ability integer ,</v>
      </c>
    </row>
    <row r="14" spans="1:12">
      <c r="A14" s="3">
        <v>5</v>
      </c>
      <c r="B14" s="3" t="s">
        <v>149</v>
      </c>
      <c r="C14" s="3" t="s">
        <v>150</v>
      </c>
      <c r="D14" s="3"/>
      <c r="E14" s="3"/>
      <c r="F14" s="3"/>
      <c r="G14" s="3"/>
      <c r="H14" s="3"/>
      <c r="I14" s="3"/>
      <c r="J14" s="8" t="s">
        <v>151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"&amp;I14,"")&amp;IF(C10&lt;&gt;"",",","")</f>
        <v>image  ,</v>
      </c>
    </row>
    <row r="15" spans="1:12">
      <c r="A15" s="3">
        <v>9</v>
      </c>
      <c r="B15" s="26" t="s">
        <v>88</v>
      </c>
      <c r="C15" s="26" t="s">
        <v>89</v>
      </c>
      <c r="D15" s="26" t="s">
        <v>90</v>
      </c>
      <c r="E15" s="26" t="s">
        <v>61</v>
      </c>
      <c r="F15" s="26" t="s">
        <v>61</v>
      </c>
      <c r="G15" s="26" t="s">
        <v>61</v>
      </c>
      <c r="H15" s="26" t="s">
        <v>61</v>
      </c>
      <c r="I15" s="26" t="s">
        <v>91</v>
      </c>
      <c r="J15" s="26" t="s">
        <v>92</v>
      </c>
      <c r="K15" s="23"/>
      <c r="L15" s="23" t="s">
        <v>93</v>
      </c>
    </row>
    <row r="16" spans="1:12">
      <c r="A16" s="3">
        <v>10</v>
      </c>
      <c r="B16" s="24" t="s">
        <v>94</v>
      </c>
      <c r="C16" s="24" t="s">
        <v>95</v>
      </c>
      <c r="D16" s="24" t="s">
        <v>90</v>
      </c>
      <c r="E16" s="24" t="s">
        <v>61</v>
      </c>
      <c r="F16" s="24" t="s">
        <v>61</v>
      </c>
      <c r="G16" s="24" t="s">
        <v>61</v>
      </c>
      <c r="H16" s="24" t="s">
        <v>61</v>
      </c>
      <c r="I16" s="24" t="s">
        <v>91</v>
      </c>
      <c r="J16" s="24" t="s">
        <v>96</v>
      </c>
      <c r="K16" s="23"/>
      <c r="L16" s="23" t="s">
        <v>97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5AB-9C30-48A9-BE3B-8F30AA63F9A0}">
  <dimension ref="A1:M30"/>
  <sheetViews>
    <sheetView tabSelected="1" topLeftCell="A5" workbookViewId="0">
      <selection activeCell="B8" sqref="B8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3" ht="18.75">
      <c r="A1" s="4"/>
    </row>
    <row r="2" spans="1:13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3" ht="15.75">
      <c r="B3" s="15" t="s">
        <v>5</v>
      </c>
      <c r="C3" s="14" t="s">
        <v>6</v>
      </c>
      <c r="D3" s="16" t="s">
        <v>7</v>
      </c>
      <c r="E3" s="5">
        <v>45455</v>
      </c>
    </row>
    <row r="4" spans="1:13">
      <c r="B4" s="1" t="s">
        <v>48</v>
      </c>
      <c r="C4" s="17" t="s">
        <v>45</v>
      </c>
      <c r="D4" s="1" t="s">
        <v>8</v>
      </c>
      <c r="E4" s="3"/>
    </row>
    <row r="5" spans="1:13">
      <c r="B5" s="1" t="s">
        <v>50</v>
      </c>
      <c r="C5" s="3" t="s">
        <v>46</v>
      </c>
      <c r="D5" s="1" t="s">
        <v>9</v>
      </c>
      <c r="E5" s="3"/>
    </row>
    <row r="8" spans="1:13">
      <c r="G8" s="23" t="s">
        <v>52</v>
      </c>
    </row>
    <row r="9" spans="1:13">
      <c r="A9" s="1" t="s">
        <v>10</v>
      </c>
      <c r="B9" s="1" t="s">
        <v>11</v>
      </c>
      <c r="C9" s="1" t="s">
        <v>12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7" t="s">
        <v>14</v>
      </c>
      <c r="L9" t="str">
        <f>"create table "&amp;C5&amp;" ("</f>
        <v>create table possessions (</v>
      </c>
    </row>
    <row r="10" spans="1:13">
      <c r="A10" s="3">
        <v>8</v>
      </c>
      <c r="B10" s="26" t="s">
        <v>15</v>
      </c>
      <c r="C10" s="26" t="s">
        <v>59</v>
      </c>
      <c r="D10" s="26" t="s">
        <v>129</v>
      </c>
      <c r="E10" s="26" t="s">
        <v>61</v>
      </c>
      <c r="F10" s="26" t="s">
        <v>62</v>
      </c>
      <c r="G10" s="26" t="s">
        <v>62</v>
      </c>
      <c r="H10" s="26" t="s">
        <v>61</v>
      </c>
      <c r="I10" s="26" t="s">
        <v>61</v>
      </c>
      <c r="J10" s="26" t="s">
        <v>61</v>
      </c>
      <c r="K10" s="23"/>
      <c r="L10" s="23" t="s">
        <v>63</v>
      </c>
    </row>
    <row r="11" spans="1:13">
      <c r="A11" s="3">
        <v>1</v>
      </c>
      <c r="B11" s="3" t="s">
        <v>16</v>
      </c>
      <c r="C11" s="24" t="s">
        <v>64</v>
      </c>
      <c r="D11" s="24" t="s">
        <v>65</v>
      </c>
      <c r="E11" s="24">
        <v>100</v>
      </c>
      <c r="F11" s="24" t="s">
        <v>68</v>
      </c>
      <c r="G11" s="24" t="s">
        <v>61</v>
      </c>
      <c r="H11" s="24" t="s">
        <v>62</v>
      </c>
      <c r="I11" s="24" t="s">
        <v>61</v>
      </c>
      <c r="J11" s="25" t="s">
        <v>66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"&amp;I11,"")&amp;IF(C15&lt;&gt;"",",","")</f>
        <v>user_id varchar (100) primary key auto_increment not null default 　</v>
      </c>
    </row>
    <row r="12" spans="1:13">
      <c r="A12" s="3"/>
      <c r="B12" s="3" t="s">
        <v>130</v>
      </c>
      <c r="C12" s="3" t="s">
        <v>131</v>
      </c>
      <c r="D12" s="3" t="s">
        <v>129</v>
      </c>
      <c r="E12" s="3"/>
      <c r="F12" s="3"/>
      <c r="G12" s="3"/>
      <c r="H12" s="3"/>
      <c r="I12" s="3"/>
      <c r="J12" s="8"/>
    </row>
    <row r="13" spans="1:13">
      <c r="A13" s="3">
        <v>9</v>
      </c>
      <c r="B13" s="26" t="s">
        <v>88</v>
      </c>
      <c r="C13" s="26" t="s">
        <v>89</v>
      </c>
      <c r="D13" s="26" t="s">
        <v>90</v>
      </c>
      <c r="E13" s="26" t="s">
        <v>61</v>
      </c>
      <c r="F13" s="26" t="s">
        <v>61</v>
      </c>
      <c r="G13" s="26" t="s">
        <v>61</v>
      </c>
      <c r="H13" s="26" t="s">
        <v>61</v>
      </c>
      <c r="I13" s="26" t="s">
        <v>91</v>
      </c>
      <c r="J13" s="26" t="s">
        <v>92</v>
      </c>
      <c r="K13" s="23"/>
      <c r="L13" s="23" t="s">
        <v>93</v>
      </c>
    </row>
    <row r="14" spans="1:13">
      <c r="A14" s="3">
        <v>10</v>
      </c>
      <c r="B14" s="24" t="s">
        <v>94</v>
      </c>
      <c r="C14" s="24" t="s">
        <v>95</v>
      </c>
      <c r="D14" s="24" t="s">
        <v>90</v>
      </c>
      <c r="E14" s="24" t="s">
        <v>61</v>
      </c>
      <c r="F14" s="24" t="s">
        <v>61</v>
      </c>
      <c r="G14" s="24" t="s">
        <v>61</v>
      </c>
      <c r="H14" s="24" t="s">
        <v>61</v>
      </c>
      <c r="I14" s="24" t="s">
        <v>91</v>
      </c>
      <c r="J14" s="24" t="s">
        <v>96</v>
      </c>
      <c r="K14" s="23"/>
      <c r="L14" s="23" t="s">
        <v>97</v>
      </c>
    </row>
    <row r="15" spans="1:13">
      <c r="A15" s="3"/>
      <c r="B15" s="3"/>
      <c r="C15" s="26"/>
      <c r="D15" s="26"/>
      <c r="E15" s="26"/>
      <c r="F15" s="26"/>
      <c r="G15" s="26"/>
      <c r="H15" s="26"/>
      <c r="I15" s="26"/>
      <c r="J15" s="26"/>
      <c r="K15" s="26"/>
      <c r="L15" s="23"/>
      <c r="M15" s="23"/>
    </row>
    <row r="16" spans="1:13">
      <c r="A16" s="3"/>
      <c r="B16" s="3"/>
      <c r="C16" s="24"/>
      <c r="D16" s="24"/>
      <c r="E16" s="24"/>
      <c r="F16" s="24"/>
      <c r="G16" s="24"/>
      <c r="H16" s="24"/>
      <c r="I16" s="24"/>
      <c r="J16" s="24"/>
      <c r="K16" s="24"/>
      <c r="L16" s="23"/>
      <c r="M16" s="23"/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98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57959670f370b0918e37c66dce896f05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c437e7777be8eb7caa4910741b755581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Props1.xml><?xml version="1.0" encoding="utf-8"?>
<ds:datastoreItem xmlns:ds="http://schemas.openxmlformats.org/officeDocument/2006/customXml" ds:itemID="{6FA49B77-445D-4369-8B64-1696EE4F326C}"/>
</file>

<file path=customXml/itemProps2.xml><?xml version="1.0" encoding="utf-8"?>
<ds:datastoreItem xmlns:ds="http://schemas.openxmlformats.org/officeDocument/2006/customXml" ds:itemID="{905A5463-CD65-4552-9E4A-9D4C8A5A2777}"/>
</file>

<file path=customXml/itemProps3.xml><?xml version="1.0" encoding="utf-8"?>
<ds:datastoreItem xmlns:ds="http://schemas.openxmlformats.org/officeDocument/2006/customXml" ds:itemID="{C78084ED-CC39-486A-9667-2FE413EBF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2024-06-12T05:25:10Z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