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iyashita-ryusuke-plusdojo2024_seplus2016_onmicrosoft_com/Documents/"/>
    </mc:Choice>
  </mc:AlternateContent>
  <xr:revisionPtr revIDLastSave="1357" documentId="8_{043A97CA-9019-4420-9ECC-C59B762B97A2}" xr6:coauthVersionLast="47" xr6:coauthVersionMax="47" xr10:uidLastSave="{18DA6EE1-EC03-46B2-A589-A999A2378CDC}"/>
  <bookViews>
    <workbookView xWindow="-120" yWindow="-120" windowWidth="38640" windowHeight="21120" firstSheet="5" activeTab="3" xr2:uid="{00000000-000D-0000-FFFF-FFFF00000000}"/>
  </bookViews>
  <sheets>
    <sheet name="テーブル一覧" sheetId="1" r:id="rId1"/>
    <sheet name="users" sheetId="4" r:id="rId2"/>
    <sheet name="historys" sheetId="5" r:id="rId3"/>
    <sheet name="opponents" sheetId="15" r:id="rId4"/>
    <sheet name="history_details" sheetId="7" r:id="rId5"/>
    <sheet name="hands" sheetId="11" r:id="rId6"/>
    <sheet name="doras" sheetId="13" r:id="rId7"/>
    <sheet name="teyakus" sheetId="12" r:id="rId8"/>
    <sheet name="friends" sheetId="6" r:id="rId9"/>
    <sheet name="mypages" sheetId="2" r:id="rId10"/>
    <sheet name="tiles" sheetId="9" r:id="rId11"/>
    <sheet name="yakus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7" l="1"/>
  <c r="L26" i="7"/>
  <c r="L27" i="7"/>
  <c r="L28" i="7"/>
  <c r="L18" i="5"/>
  <c r="L19" i="5"/>
  <c r="L17" i="15"/>
  <c r="L15" i="15"/>
  <c r="L14" i="15"/>
  <c r="L13" i="15"/>
  <c r="L16" i="15"/>
  <c r="L12" i="5"/>
  <c r="L11" i="5"/>
  <c r="L11" i="15"/>
  <c r="L11" i="11"/>
  <c r="L10" i="11"/>
  <c r="L17" i="12"/>
  <c r="L18" i="12"/>
  <c r="L13" i="12"/>
  <c r="L12" i="12"/>
  <c r="L18" i="13"/>
  <c r="L19" i="13"/>
  <c r="L17" i="13"/>
  <c r="L16" i="13"/>
  <c r="L15" i="13"/>
  <c r="L11" i="13"/>
  <c r="L10" i="13"/>
  <c r="L12" i="13"/>
  <c r="L14" i="13"/>
  <c r="L13" i="13"/>
  <c r="L18" i="11"/>
  <c r="L17" i="11"/>
  <c r="L14" i="11"/>
  <c r="L21" i="7"/>
  <c r="L20" i="7"/>
  <c r="L19" i="7"/>
  <c r="L18" i="7"/>
  <c r="L17" i="7"/>
  <c r="L16" i="7"/>
  <c r="L15" i="7"/>
  <c r="L14" i="7"/>
  <c r="L12" i="7"/>
  <c r="L13" i="7"/>
  <c r="L11" i="7"/>
  <c r="L14" i="5"/>
  <c r="L13" i="5"/>
  <c r="L24" i="7"/>
  <c r="L22" i="7"/>
  <c r="L23" i="7"/>
  <c r="L12" i="11"/>
  <c r="L29" i="15"/>
  <c r="L28" i="15"/>
  <c r="L27" i="15"/>
  <c r="L26" i="15"/>
  <c r="L25" i="15"/>
  <c r="L24" i="15"/>
  <c r="L23" i="15"/>
  <c r="L22" i="15"/>
  <c r="L21" i="15"/>
  <c r="L20" i="15"/>
  <c r="L19" i="15"/>
  <c r="L18" i="15"/>
  <c r="L12" i="15"/>
  <c r="L10" i="15"/>
  <c r="L9" i="15"/>
  <c r="L9" i="13"/>
  <c r="L20" i="13"/>
  <c r="L21" i="13"/>
  <c r="L22" i="13"/>
  <c r="L23" i="13"/>
  <c r="L24" i="13"/>
  <c r="L25" i="13"/>
  <c r="L26" i="13"/>
  <c r="L27" i="13"/>
  <c r="L28" i="13"/>
  <c r="L29" i="13"/>
  <c r="L9" i="12"/>
  <c r="L10" i="12"/>
  <c r="L11" i="12"/>
  <c r="L14" i="12"/>
  <c r="L15" i="12"/>
  <c r="L16" i="12"/>
  <c r="L19" i="12"/>
  <c r="L20" i="12"/>
  <c r="L21" i="12"/>
  <c r="L22" i="12"/>
  <c r="L23" i="12"/>
  <c r="L24" i="12"/>
  <c r="L25" i="12"/>
  <c r="L26" i="12"/>
  <c r="L27" i="12"/>
  <c r="L28" i="12"/>
  <c r="L29" i="12"/>
  <c r="L9" i="11"/>
  <c r="L13" i="11"/>
  <c r="L15" i="11"/>
  <c r="L16" i="11"/>
  <c r="L19" i="11"/>
  <c r="L20" i="11"/>
  <c r="L21" i="11"/>
  <c r="L22" i="11"/>
  <c r="L23" i="11"/>
  <c r="L24" i="11"/>
  <c r="L25" i="11"/>
  <c r="L26" i="11"/>
  <c r="L27" i="11"/>
  <c r="L28" i="11"/>
  <c r="L2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7"/>
  <c r="L10" i="7"/>
  <c r="L2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0" i="5"/>
  <c r="L17" i="5"/>
  <c r="L16" i="5"/>
  <c r="L15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<sst xmlns="http://schemas.openxmlformats.org/spreadsheetml/2006/main" count="878" uniqueCount="177">
  <si>
    <t>テーブル一覧</t>
    <rPh sb="4" eb="6">
      <t>イチラン</t>
    </rPh>
    <phoneticPr fontId="1"/>
  </si>
  <si>
    <t>チーム名</t>
    <rPh sb="3" eb="4">
      <t>ナ</t>
    </rPh>
    <phoneticPr fontId="1"/>
  </si>
  <si>
    <t>国士無双</t>
  </si>
  <si>
    <t>作成者</t>
    <rPh sb="0" eb="3">
      <t>サクセイシャ</t>
    </rPh>
    <phoneticPr fontId="1"/>
  </si>
  <si>
    <t>宮下　竜介</t>
  </si>
  <si>
    <t>システム名</t>
    <rPh sb="4" eb="5">
      <t>ナ</t>
    </rPh>
    <phoneticPr fontId="1"/>
  </si>
  <si>
    <t>らく雀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</si>
  <si>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</si>
  <si>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</si>
  <si>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</si>
  <si>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</si>
  <si>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</si>
  <si>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</si>
  <si>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</si>
  <si>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</si>
  <si>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</si>
  <si>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</si>
  <si>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</si>
  <si>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対局履歴</t>
  </si>
  <si>
    <t>historys</t>
  </si>
  <si>
    <t>対戦相手</t>
  </si>
  <si>
    <t>opponents</t>
  </si>
  <si>
    <t>対局履歴の詳細</t>
  </si>
  <si>
    <t>history_details</t>
  </si>
  <si>
    <t>手牌</t>
  </si>
  <si>
    <t>hands</t>
  </si>
  <si>
    <t>ドラ表示牌</t>
  </si>
  <si>
    <t>doras</t>
  </si>
  <si>
    <t>手役</t>
  </si>
  <si>
    <t>teyakus</t>
  </si>
  <si>
    <t>フレンドデータ</t>
  </si>
  <si>
    <t>friends</t>
  </si>
  <si>
    <t>マイページデータ</t>
  </si>
  <si>
    <t>mypages</t>
  </si>
  <si>
    <t>牌一覧</t>
  </si>
  <si>
    <t>tiles</t>
  </si>
  <si>
    <t>役一覧</t>
  </si>
  <si>
    <t>yakus</t>
  </si>
  <si>
    <t>宮下竜介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</si>
  <si>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</si>
  <si>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</si>
  <si>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</si>
  <si>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</si>
  <si>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</si>
  <si>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</si>
  <si>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</si>
  <si>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</si>
  <si>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</si>
  <si>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</si>
  <si>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</si>
  <si>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</si>
  <si>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AUTO_INCREMENT PRIMARY KEY</t>
  </si>
  <si>
    <t>ログインID</t>
  </si>
  <si>
    <t>user_id</t>
  </si>
  <si>
    <t>varchar</t>
  </si>
  <si>
    <t>ユニーク</t>
  </si>
  <si>
    <t>パスワード</t>
  </si>
  <si>
    <t>password</t>
  </si>
  <si>
    <t>作成日時</t>
  </si>
  <si>
    <t>created_at</t>
  </si>
  <si>
    <t>timestamp</t>
  </si>
  <si>
    <t>　</t>
  </si>
  <si>
    <t>CURRENT_TIMESTAMP</t>
  </si>
  <si>
    <t>更新日時</t>
  </si>
  <si>
    <t>updated_at</t>
  </si>
  <si>
    <t>)</t>
    <phoneticPr fontId="1"/>
  </si>
  <si>
    <t>対戦履歴</t>
  </si>
  <si>
    <t>ユーザーID</t>
  </si>
  <si>
    <t>対戦日</t>
  </si>
  <si>
    <t>match_day</t>
  </si>
  <si>
    <t>date</t>
  </si>
  <si>
    <t>CURRENT_DATE</t>
  </si>
  <si>
    <t>INSERT時の日付</t>
  </si>
  <si>
    <t>順位</t>
  </si>
  <si>
    <t>rank</t>
  </si>
  <si>
    <t>ユーザーの順位</t>
  </si>
  <si>
    <t>点数</t>
  </si>
  <si>
    <t>point</t>
  </si>
  <si>
    <t>ユーザーの点数</t>
  </si>
  <si>
    <t>人数</t>
  </si>
  <si>
    <t>people</t>
  </si>
  <si>
    <t>opponents_id</t>
  </si>
  <si>
    <t>内部接続内容</t>
  </si>
  <si>
    <t>historysのIDをopponentsの履歴番号に接続させる。</t>
  </si>
  <si>
    <t>tableの内容 id,ユーザーid,対戦日,順位、点数、人数、[氏名、順位、点数]を3人分</t>
  </si>
  <si>
    <t>氏名</t>
  </si>
  <si>
    <t>宮下</t>
  </si>
  <si>
    <t>米川</t>
  </si>
  <si>
    <t>木村</t>
  </si>
  <si>
    <t>履歴番号</t>
  </si>
  <si>
    <t>history_id</t>
  </si>
  <si>
    <t>対戦履歴のID(historys id)と内部結合</t>
  </si>
  <si>
    <t>name</t>
  </si>
  <si>
    <t>opponentsの履歴番号とhistorysのIDを接続させる。</t>
  </si>
  <si>
    <t>対戦履歴詳細</t>
  </si>
  <si>
    <t>対戦履歴のID</t>
  </si>
  <si>
    <t>場風</t>
  </si>
  <si>
    <t>wind</t>
  </si>
  <si>
    <t>1東　2南　3西 4北</t>
  </si>
  <si>
    <t>局数</t>
  </si>
  <si>
    <t>game</t>
  </si>
  <si>
    <t>１~4</t>
  </si>
  <si>
    <t>本場</t>
  </si>
  <si>
    <t>number</t>
  </si>
  <si>
    <t>０=無表記 1=一本場～</t>
  </si>
  <si>
    <t>自風</t>
  </si>
  <si>
    <t>seat_wind</t>
  </si>
  <si>
    <t>翻数</t>
  </si>
  <si>
    <t>han</t>
  </si>
  <si>
    <t>符数</t>
  </si>
  <si>
    <t>hu</t>
  </si>
  <si>
    <t>あがり方</t>
  </si>
  <si>
    <t>result</t>
  </si>
  <si>
    <t>0 = ツモ　1=ロン　２=流局　3=他人上がり</t>
  </si>
  <si>
    <t>点数名</t>
  </si>
  <si>
    <t>title</t>
  </si>
  <si>
    <t>0=表記なし 1=満貫 2=跳満 3＝倍満 4=3倍満 5=役満 ６＝2倍役満~</t>
  </si>
  <si>
    <t>内部結合</t>
  </si>
  <si>
    <t>対戦履歴詳細のＩＤを手牌のＩＤと接続させる。</t>
  </si>
  <si>
    <t>対戦履歴詳細のＩＤをドラ表示牌のＩＤを接続させる</t>
  </si>
  <si>
    <t>うラドラ表示牌</t>
  </si>
  <si>
    <t>対戦履歴詳細のＩＤをドラ表示牌ＩＤを接続させる</t>
  </si>
  <si>
    <t>table</t>
  </si>
  <si>
    <t>字風</t>
  </si>
  <si>
    <t>上がり方</t>
  </si>
  <si>
    <t>裏ドラ表示牌</t>
  </si>
  <si>
    <t>対戦履歴の詳細のID(history_details id)と内部結合</t>
  </si>
  <si>
    <t>牌</t>
  </si>
  <si>
    <t>tile</t>
  </si>
  <si>
    <t>巡目</t>
  </si>
  <si>
    <t>game_num</t>
  </si>
  <si>
    <t>初期の手牌は0　引いた巡目を記録</t>
  </si>
  <si>
    <t>捨て巡</t>
  </si>
  <si>
    <t>dispose_num</t>
  </si>
  <si>
    <t>捨てた巡目を記録、捨ててない場合は0</t>
  </si>
  <si>
    <t>履歴詳細</t>
  </si>
  <si>
    <t>利益詳細のIDと手牌の履歴番号を接続させる。</t>
  </si>
  <si>
    <t>裏表</t>
  </si>
  <si>
    <t>revese</t>
  </si>
  <si>
    <t>0 = 表 1 = 裏</t>
  </si>
  <si>
    <t>対戦履歴詳細のidと履歴番号を接続させる。</t>
  </si>
  <si>
    <t>ＩＤ</t>
  </si>
  <si>
    <t>teyaku</t>
  </si>
  <si>
    <t>対戦履歴詳細のIDと履歴番号を接続させる。</t>
  </si>
  <si>
    <t>フレンド氏名</t>
  </si>
  <si>
    <t xml:space="preserve">friend_name </t>
  </si>
  <si>
    <t>ひとこと</t>
  </si>
  <si>
    <t>word</t>
  </si>
  <si>
    <t>好きな役</t>
  </si>
  <si>
    <t>like_yaku</t>
  </si>
  <si>
    <t>戦績</t>
  </si>
  <si>
    <t>record</t>
  </si>
  <si>
    <t>上がり役数</t>
  </si>
  <si>
    <t>count_yaku</t>
  </si>
  <si>
    <t>プロフィール画像</t>
  </si>
  <si>
    <t>image</t>
  </si>
  <si>
    <t>画像を選択</t>
  </si>
  <si>
    <t>最終ログイン</t>
  </si>
  <si>
    <t>last_login</t>
  </si>
  <si>
    <t>データ更新時の日時</t>
  </si>
  <si>
    <t>マイページ</t>
  </si>
  <si>
    <t>編集しなければ「よろしくお願いします。」と表記する</t>
  </si>
  <si>
    <t>最後にログインした日時を表示させる</t>
  </si>
  <si>
    <t>AUTO_INCREMEMT PRIMARY KEY</t>
  </si>
  <si>
    <t>牌名</t>
  </si>
  <si>
    <t>tile_name</t>
  </si>
  <si>
    <t>牌種類</t>
  </si>
  <si>
    <t>tile_kind</t>
  </si>
  <si>
    <t>0=萬子、1=筒子、3=索子 ４=方角、5=白發中、６赤ドラ</t>
  </si>
  <si>
    <t>牌数</t>
  </si>
  <si>
    <t>tile_number</t>
  </si>
  <si>
    <t>0~8 = 1~9です</t>
  </si>
  <si>
    <t>)</t>
  </si>
  <si>
    <t>AUTO_INCREMENT PRUMARY KEY</t>
  </si>
  <si>
    <t>役名</t>
  </si>
  <si>
    <t>yaku_name</t>
  </si>
  <si>
    <t>役翻を登録する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</si>
</sst>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5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4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7" xfId="0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6" fillId="0" borderId="2" xfId="0" applyFont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0" sqref="D10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45455</v>
      </c>
    </row>
    <row r="4" spans="1:6">
      <c r="D4" s="1" t="s">
        <v>8</v>
      </c>
      <c r="E4" s="3"/>
    </row>
    <row r="5" spans="1:6">
      <c r="D5" s="1" t="s">
        <v>9</v>
      </c>
      <c r="E5" s="5">
        <v>45455</v>
      </c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8" t="s">
        <v>22</v>
      </c>
      <c r="D11" s="8" t="s">
        <v>23</v>
      </c>
      <c r="E11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 t="s">
        <v>34</v>
      </c>
      <c r="D17" s="3" t="s">
        <v>35</v>
      </c>
      <c r="E17" s="3" t="s">
        <v>17</v>
      </c>
      <c r="F17" s="3"/>
    </row>
    <row r="18" spans="2:6">
      <c r="B18" s="3">
        <v>11</v>
      </c>
      <c r="C18" s="3" t="s">
        <v>36</v>
      </c>
      <c r="D18" s="3" t="s">
        <v>37</v>
      </c>
      <c r="E18" s="3" t="s">
        <v>17</v>
      </c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workbookViewId="0">
      <selection activeCell="D19" sqref="D19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160</v>
      </c>
      <c r="D4" s="1" t="s">
        <v>8</v>
      </c>
      <c r="E4" s="3"/>
    </row>
    <row r="5" spans="1:12">
      <c r="B5" s="1" t="s">
        <v>40</v>
      </c>
      <c r="C5" s="3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mypages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51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85</v>
      </c>
      <c r="C12" s="3" t="s">
        <v>92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(100),</v>
      </c>
    </row>
    <row r="13" spans="1:12">
      <c r="A13" s="3">
        <v>4</v>
      </c>
      <c r="B13" s="3" t="s">
        <v>146</v>
      </c>
      <c r="C13" s="3" t="s">
        <v>147</v>
      </c>
      <c r="D13" s="3" t="s">
        <v>54</v>
      </c>
      <c r="E13" s="3">
        <v>100</v>
      </c>
      <c r="F13" s="3"/>
      <c r="G13" s="3"/>
      <c r="H13" s="3"/>
      <c r="I13" s="3"/>
      <c r="J13" s="3" t="s">
        <v>161</v>
      </c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148</v>
      </c>
      <c r="C14" s="3" t="s">
        <v>149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150</v>
      </c>
      <c r="C15" s="3" t="s">
        <v>151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152</v>
      </c>
      <c r="C16" s="3" t="s">
        <v>153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154</v>
      </c>
      <c r="C17" s="3" t="s">
        <v>155</v>
      </c>
      <c r="D17" s="3" t="s">
        <v>49</v>
      </c>
      <c r="E17" s="3"/>
      <c r="F17" s="3"/>
      <c r="G17" s="3"/>
      <c r="H17" s="3"/>
      <c r="I17" s="3"/>
      <c r="J17" s="3" t="s">
        <v>156</v>
      </c>
      <c r="L17" t="str">
        <f t="shared" si="0"/>
        <v>image int ,</v>
      </c>
    </row>
    <row r="18" spans="1:12">
      <c r="A18" s="3">
        <v>9</v>
      </c>
      <c r="B18" s="3" t="s">
        <v>157</v>
      </c>
      <c r="C18" s="3" t="s">
        <v>158</v>
      </c>
      <c r="D18" s="3" t="s">
        <v>60</v>
      </c>
      <c r="E18" s="3">
        <v>20</v>
      </c>
      <c r="F18" s="3"/>
      <c r="G18" s="3"/>
      <c r="H18" s="3"/>
      <c r="I18" s="3" t="s">
        <v>62</v>
      </c>
      <c r="J18" s="3" t="s">
        <v>162</v>
      </c>
      <c r="L18" t="str">
        <f t="shared" si="0"/>
        <v>last_login timestamp (20),</v>
      </c>
    </row>
    <row r="19" spans="1:12">
      <c r="A19" s="3">
        <v>10</v>
      </c>
      <c r="B19" s="9" t="s">
        <v>58</v>
      </c>
      <c r="C19" s="10" t="s">
        <v>59</v>
      </c>
      <c r="D19" s="10" t="s">
        <v>60</v>
      </c>
      <c r="E19" s="10" t="s">
        <v>61</v>
      </c>
      <c r="F19" s="10" t="s">
        <v>61</v>
      </c>
      <c r="G19" s="10" t="s">
        <v>61</v>
      </c>
      <c r="H19" s="10" t="s">
        <v>61</v>
      </c>
      <c r="I19" s="10" t="s">
        <v>62</v>
      </c>
      <c r="J19" s="10"/>
      <c r="L19" t="str">
        <f t="shared" si="0"/>
        <v>created_at timestamp (　),</v>
      </c>
    </row>
    <row r="20" spans="1:12">
      <c r="A20" s="3">
        <v>11</v>
      </c>
      <c r="B20" s="11" t="s">
        <v>63</v>
      </c>
      <c r="C20" s="12" t="s">
        <v>64</v>
      </c>
      <c r="D20" s="14" t="s">
        <v>60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62</v>
      </c>
      <c r="J20" s="12"/>
      <c r="L20" t="str">
        <f t="shared" si="0"/>
        <v>updated_at timestamp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6-69A6-441D-9E69-811DE2D53FCC}">
  <dimension ref="A1:L44"/>
  <sheetViews>
    <sheetView topLeftCell="A6" workbookViewId="0">
      <selection activeCell="B17" sqref="B17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34</v>
      </c>
      <c r="D4" s="1" t="s">
        <v>8</v>
      </c>
      <c r="E4" s="3"/>
    </row>
    <row r="5" spans="1:12">
      <c r="B5" s="1" t="s">
        <v>40</v>
      </c>
      <c r="C5" s="3" t="s">
        <v>35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tiles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163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164</v>
      </c>
      <c r="C11" s="3" t="s">
        <v>165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tile_name varchar (20),</v>
      </c>
    </row>
    <row r="12" spans="1:12">
      <c r="A12" s="3">
        <v>3</v>
      </c>
      <c r="B12" s="3" t="s">
        <v>166</v>
      </c>
      <c r="C12" s="3" t="s">
        <v>167</v>
      </c>
      <c r="D12" s="3" t="s">
        <v>49</v>
      </c>
      <c r="E12" s="3"/>
      <c r="F12" s="3"/>
      <c r="G12" s="3"/>
      <c r="H12" s="3" t="s">
        <v>50</v>
      </c>
      <c r="I12" s="3"/>
      <c r="J12" s="3" t="s">
        <v>168</v>
      </c>
      <c r="L12" t="str">
        <f>C12&amp;" "&amp;D12&amp;" "&amp;IF(E12&lt;&gt;"","("&amp;E12&amp;")","")&amp;IF(C13&lt;&gt;"",",","")</f>
        <v>tile_kind int ,</v>
      </c>
    </row>
    <row r="13" spans="1:12">
      <c r="A13" s="3">
        <v>4</v>
      </c>
      <c r="B13" s="3" t="s">
        <v>169</v>
      </c>
      <c r="C13" s="3" t="s">
        <v>170</v>
      </c>
      <c r="D13" s="3" t="s">
        <v>49</v>
      </c>
      <c r="E13" s="3"/>
      <c r="F13" s="3"/>
      <c r="G13" s="3"/>
      <c r="H13" s="3" t="s">
        <v>50</v>
      </c>
      <c r="I13" s="3"/>
      <c r="J13" s="3" t="s">
        <v>171</v>
      </c>
      <c r="L13" t="str">
        <f>C13&amp;" "&amp;D13&amp;" "&amp;IF(E13&lt;&gt;"","("&amp;E13&amp;")","")&amp;IF(C14&lt;&gt;"",",","")</f>
        <v>tile_number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timestamp (　),</v>
      </c>
    </row>
    <row r="15" spans="1:12">
      <c r="A15" s="3">
        <v>6</v>
      </c>
      <c r="B15" s="11" t="s">
        <v>63</v>
      </c>
      <c r="C15" s="12" t="s">
        <v>64</v>
      </c>
      <c r="D15" s="14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 t="shared" ref="L15:L29" si="0">C15&amp;" "&amp;D15&amp;" "&amp;IF(E15&lt;&gt;"","("&amp;E15&amp;")","")&amp;IF(C16&lt;&gt;"",",","")</f>
        <v>updated_at timestamp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172</v>
      </c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>
      <c r="A42" s="3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3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3">
        <v>35</v>
      </c>
      <c r="B44" s="3"/>
      <c r="C44" s="3"/>
      <c r="D44" s="3"/>
      <c r="E44" s="3"/>
      <c r="F44" s="3"/>
      <c r="G44" s="3"/>
      <c r="H44" s="3"/>
      <c r="I44" s="3"/>
      <c r="J44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46FD-EBCB-4357-A913-0B826C9473A0}">
  <dimension ref="A1:L30"/>
  <sheetViews>
    <sheetView topLeftCell="A6" workbookViewId="0">
      <selection activeCell="B12" sqref="B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36</v>
      </c>
      <c r="D4" s="1" t="s">
        <v>8</v>
      </c>
      <c r="E4" s="3"/>
    </row>
    <row r="5" spans="1:12">
      <c r="B5" s="1" t="s">
        <v>40</v>
      </c>
      <c r="C5" s="3" t="s">
        <v>37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yakus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173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174</v>
      </c>
      <c r="C11" s="3" t="s">
        <v>175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yaku_name varchar (20),</v>
      </c>
    </row>
    <row r="12" spans="1:12">
      <c r="A12" s="3">
        <v>3</v>
      </c>
      <c r="B12" s="3" t="s">
        <v>107</v>
      </c>
      <c r="C12" s="3" t="s">
        <v>108</v>
      </c>
      <c r="D12" s="3" t="s">
        <v>49</v>
      </c>
      <c r="E12" s="3"/>
      <c r="F12" s="3"/>
      <c r="G12" s="3"/>
      <c r="H12" s="3" t="s">
        <v>50</v>
      </c>
      <c r="I12" s="3"/>
      <c r="J12" s="3" t="s">
        <v>176</v>
      </c>
      <c r="L12" t="str">
        <f>C12&amp;" "&amp;D12&amp;" "&amp;IF(E12&lt;&gt;"","("&amp;E12&amp;")","")&amp;IF(C13&lt;&gt;"",",","")</f>
        <v>han int 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timestamp (　),</v>
      </c>
    </row>
    <row r="14" spans="1:12">
      <c r="A14" s="3">
        <v>5</v>
      </c>
      <c r="B14" s="11" t="s">
        <v>63</v>
      </c>
      <c r="C14" s="12" t="s">
        <v>64</v>
      </c>
      <c r="D14" s="12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timestamp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68B3-7600-42A8-B14E-1A94FC26D006}">
  <dimension ref="A1:L30"/>
  <sheetViews>
    <sheetView topLeftCell="A11" workbookViewId="0">
      <selection activeCell="H10" sqref="H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15</v>
      </c>
      <c r="D4" s="1" t="s">
        <v>8</v>
      </c>
      <c r="E4" s="3"/>
    </row>
    <row r="5" spans="1:12">
      <c r="B5" s="1" t="s">
        <v>40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56</v>
      </c>
      <c r="C12" s="3" t="s">
        <v>57</v>
      </c>
      <c r="D12" s="3" t="s">
        <v>54</v>
      </c>
      <c r="E12" s="3">
        <v>32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timestamp (　),</v>
      </c>
    </row>
    <row r="14" spans="1:12">
      <c r="A14" s="3">
        <v>5</v>
      </c>
      <c r="B14" s="11" t="s">
        <v>63</v>
      </c>
      <c r="C14" s="12" t="s">
        <v>64</v>
      </c>
      <c r="D14" s="14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timestamp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A949-E2FD-4781-A351-FEB3DE793463}">
  <dimension ref="A1:Q57"/>
  <sheetViews>
    <sheetView topLeftCell="A22" workbookViewId="0">
      <selection activeCell="E35" sqref="E3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66</v>
      </c>
      <c r="D4" s="1" t="s">
        <v>8</v>
      </c>
      <c r="E4" s="3"/>
    </row>
    <row r="5" spans="1:12">
      <c r="B5" s="1" t="s">
        <v>40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"&amp;IF(E10&lt;&gt;"","("&amp;E10&amp;")","")&amp;IF(C12&lt;&gt;"",",","")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68</v>
      </c>
      <c r="C12" s="3" t="s">
        <v>69</v>
      </c>
      <c r="D12" s="3" t="s">
        <v>70</v>
      </c>
      <c r="E12" s="3"/>
      <c r="F12" s="3"/>
      <c r="G12" s="3"/>
      <c r="H12" s="3"/>
      <c r="I12" s="3" t="s">
        <v>71</v>
      </c>
      <c r="J12" s="3" t="s">
        <v>72</v>
      </c>
      <c r="L12" t="str">
        <f>C12&amp;" "&amp;D12&amp;" "&amp;IF(E12&lt;&gt;"","("&amp;E12&amp;")","")&amp;IF(C13&lt;&gt;"",",","")</f>
        <v>match_day date ,</v>
      </c>
    </row>
    <row r="13" spans="1:12">
      <c r="A13" s="3">
        <v>4</v>
      </c>
      <c r="B13" s="3" t="s">
        <v>73</v>
      </c>
      <c r="C13" s="3" t="s">
        <v>74</v>
      </c>
      <c r="D13" s="3" t="s">
        <v>49</v>
      </c>
      <c r="E13" s="3"/>
      <c r="F13" s="3"/>
      <c r="G13" s="3"/>
      <c r="H13" s="3"/>
      <c r="I13" s="3"/>
      <c r="J13" s="3" t="s">
        <v>75</v>
      </c>
      <c r="L13" t="str">
        <f>C13&amp;" "&amp;D13&amp;" "&amp;IF(E13&lt;&gt;"","("&amp;E13&amp;")","")&amp;IF(C14&lt;&gt;"",",","")</f>
        <v>rank int ,</v>
      </c>
    </row>
    <row r="14" spans="1:12">
      <c r="A14" s="3">
        <v>5</v>
      </c>
      <c r="B14" s="3" t="s">
        <v>76</v>
      </c>
      <c r="C14" s="3" t="s">
        <v>77</v>
      </c>
      <c r="D14" s="3" t="s">
        <v>49</v>
      </c>
      <c r="E14" s="3"/>
      <c r="F14" s="3"/>
      <c r="G14" s="3"/>
      <c r="H14" s="3"/>
      <c r="I14" s="3"/>
      <c r="J14" s="3" t="s">
        <v>78</v>
      </c>
      <c r="L14" t="str">
        <f>C14&amp;" "&amp;D14&amp;" "&amp;IF(E14&lt;&gt;"","("&amp;E14&amp;")","")&amp;IF(C15&lt;&gt;"",",","")</f>
        <v>point int ,</v>
      </c>
    </row>
    <row r="15" spans="1:12">
      <c r="A15" s="3">
        <v>6</v>
      </c>
      <c r="B15" s="9" t="s">
        <v>79</v>
      </c>
      <c r="C15" s="14" t="s">
        <v>80</v>
      </c>
      <c r="D15" s="14" t="s">
        <v>49</v>
      </c>
      <c r="E15" s="10" t="s">
        <v>61</v>
      </c>
      <c r="F15" s="10" t="s">
        <v>61</v>
      </c>
      <c r="G15" s="10" t="s">
        <v>61</v>
      </c>
      <c r="H15" s="10" t="s">
        <v>61</v>
      </c>
      <c r="I15" s="10"/>
      <c r="J15" s="10"/>
      <c r="L15" t="str">
        <f t="shared" ref="L15:L29" si="0">C15&amp;" "&amp;D15&amp;" "&amp;IF(E15&lt;&gt;"","("&amp;E15&amp;")","")&amp;IF(C16&lt;&gt;"",",","")</f>
        <v>people int (　),</v>
      </c>
    </row>
    <row r="16" spans="1:12">
      <c r="A16" s="3">
        <v>7</v>
      </c>
      <c r="B16" s="17" t="s">
        <v>58</v>
      </c>
      <c r="C16" s="14" t="s">
        <v>59</v>
      </c>
      <c r="D16" s="14" t="s">
        <v>60</v>
      </c>
      <c r="E16" s="14" t="s">
        <v>61</v>
      </c>
      <c r="F16" s="14" t="s">
        <v>61</v>
      </c>
      <c r="G16" s="14" t="s">
        <v>61</v>
      </c>
      <c r="H16" s="14" t="s">
        <v>61</v>
      </c>
      <c r="I16" s="14" t="s">
        <v>62</v>
      </c>
      <c r="J16" s="14"/>
      <c r="L16" t="str">
        <f t="shared" si="0"/>
        <v>created_at timestamp (　),</v>
      </c>
    </row>
    <row r="17" spans="1:12">
      <c r="A17" s="3">
        <v>8</v>
      </c>
      <c r="B17" s="19" t="s">
        <v>63</v>
      </c>
      <c r="C17" s="20" t="s">
        <v>64</v>
      </c>
      <c r="D17" s="21" t="s">
        <v>60</v>
      </c>
      <c r="E17" s="20" t="s">
        <v>61</v>
      </c>
      <c r="F17" s="20" t="s">
        <v>61</v>
      </c>
      <c r="G17" s="20" t="s">
        <v>61</v>
      </c>
      <c r="H17" s="20" t="s">
        <v>61</v>
      </c>
      <c r="I17" s="20" t="s">
        <v>62</v>
      </c>
      <c r="J17" s="20"/>
      <c r="L17" t="str">
        <f>C17&amp;" "&amp;D17&amp;" "&amp;IF(E17&lt;&gt;"","("&amp;E17&amp;")","")&amp;IF(C20&lt;&gt;"",",","")</f>
        <v>updated_at timestamp (　)</v>
      </c>
    </row>
    <row r="18" spans="1:12">
      <c r="A18" s="2">
        <v>9</v>
      </c>
      <c r="B18" s="18"/>
      <c r="C18" s="18"/>
      <c r="D18" s="18"/>
      <c r="E18" s="18"/>
      <c r="F18" s="18"/>
      <c r="G18" s="18"/>
      <c r="H18" s="18"/>
      <c r="I18" s="18"/>
      <c r="J18" s="18"/>
      <c r="L18" t="str">
        <f>C18&amp;" "&amp;D18&amp;" "&amp;IF(E18&lt;&gt;"","("&amp;E18&amp;")","")&amp;IF(C20&lt;&gt;"",",","")</f>
        <v xml:space="preserve">  </v>
      </c>
    </row>
    <row r="19" spans="1:12">
      <c r="A19" s="2">
        <v>10</v>
      </c>
      <c r="B19" s="18"/>
      <c r="C19" s="18"/>
      <c r="D19" s="18"/>
      <c r="E19" s="18"/>
      <c r="F19" s="18"/>
      <c r="G19" s="18"/>
      <c r="H19" s="18"/>
      <c r="I19" s="18"/>
      <c r="J19" s="18"/>
      <c r="L19" t="str">
        <f>C20&amp;" "&amp;D20&amp;" "&amp;IF(E20&lt;&gt;"","("&amp;E20&amp;")","")&amp;IF(C21&lt;&gt;"",",","")</f>
        <v xml:space="preserve">  </v>
      </c>
    </row>
    <row r="20" spans="1:12">
      <c r="A20" s="3">
        <v>11</v>
      </c>
      <c r="B20" s="22"/>
      <c r="C20" s="22"/>
      <c r="D20" s="22"/>
      <c r="E20" s="22"/>
      <c r="F20" s="22"/>
      <c r="G20" s="22"/>
      <c r="H20" s="22"/>
      <c r="I20" s="22"/>
      <c r="J20" s="22"/>
      <c r="L20" t="str">
        <f>C21&amp;" "&amp;D21&amp;" "&amp;IF(E21&lt;&gt;"","("&amp;E21&amp;")","")&amp;IF(C22&lt;&gt;"",",","")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  <row r="31" spans="1:12">
      <c r="B31" t="s">
        <v>20</v>
      </c>
      <c r="C31" t="s">
        <v>81</v>
      </c>
      <c r="D31" t="s">
        <v>82</v>
      </c>
      <c r="E31" t="s">
        <v>83</v>
      </c>
    </row>
    <row r="32" spans="1:12">
      <c r="E32" t="s">
        <v>84</v>
      </c>
    </row>
    <row r="35" spans="2:10">
      <c r="D35" s="23"/>
      <c r="E35" s="23"/>
      <c r="F35" s="23"/>
      <c r="G35" s="23"/>
      <c r="H35" s="23"/>
      <c r="I35" s="23"/>
      <c r="J35" s="23"/>
    </row>
    <row r="36" spans="2:10">
      <c r="B36" s="23"/>
      <c r="C36" s="23"/>
      <c r="D36" s="23"/>
      <c r="E36" s="23"/>
      <c r="F36" s="23"/>
      <c r="G36" s="23"/>
      <c r="H36" s="23"/>
      <c r="I36" s="23"/>
      <c r="J36" s="23"/>
    </row>
    <row r="37" spans="2:10">
      <c r="B37" s="23"/>
      <c r="C37" s="23"/>
      <c r="D37" s="23"/>
      <c r="E37" s="23"/>
      <c r="F37" s="23"/>
      <c r="G37" s="23"/>
      <c r="H37" s="23"/>
      <c r="I37" s="23"/>
      <c r="J37" s="23"/>
    </row>
    <row r="50" spans="3:17">
      <c r="C50" s="3" t="s">
        <v>47</v>
      </c>
      <c r="D50" s="3" t="s">
        <v>67</v>
      </c>
      <c r="E50" s="3" t="s">
        <v>68</v>
      </c>
      <c r="F50" s="3" t="s">
        <v>73</v>
      </c>
      <c r="G50" s="3" t="s">
        <v>76</v>
      </c>
      <c r="H50" s="25" t="s">
        <v>79</v>
      </c>
      <c r="I50" s="18" t="s">
        <v>85</v>
      </c>
      <c r="J50" s="24" t="s">
        <v>73</v>
      </c>
      <c r="K50" s="2" t="s">
        <v>76</v>
      </c>
      <c r="L50" s="18" t="s">
        <v>85</v>
      </c>
      <c r="M50" s="24" t="s">
        <v>73</v>
      </c>
      <c r="N50" s="2" t="s">
        <v>76</v>
      </c>
      <c r="O50" s="18" t="s">
        <v>85</v>
      </c>
      <c r="P50" s="24" t="s">
        <v>73</v>
      </c>
      <c r="Q50" s="3" t="s">
        <v>76</v>
      </c>
    </row>
    <row r="51" spans="3:17">
      <c r="C51">
        <v>1</v>
      </c>
      <c r="D51">
        <v>1</v>
      </c>
      <c r="E51" s="26">
        <v>45444</v>
      </c>
      <c r="F51">
        <v>1</v>
      </c>
      <c r="G51">
        <v>75000</v>
      </c>
      <c r="H51">
        <v>4</v>
      </c>
      <c r="I51" t="s">
        <v>86</v>
      </c>
      <c r="L51" t="s">
        <v>87</v>
      </c>
      <c r="O51" t="s">
        <v>88</v>
      </c>
    </row>
    <row r="52" spans="3:17">
      <c r="C52">
        <v>2</v>
      </c>
      <c r="D52">
        <v>1</v>
      </c>
      <c r="E52" s="26">
        <v>45445</v>
      </c>
      <c r="F52">
        <v>2</v>
      </c>
      <c r="G52">
        <v>35000</v>
      </c>
      <c r="H52">
        <v>4</v>
      </c>
      <c r="I52" t="s">
        <v>86</v>
      </c>
      <c r="L52" t="s">
        <v>87</v>
      </c>
      <c r="O52" t="s">
        <v>88</v>
      </c>
    </row>
    <row r="53" spans="3:17">
      <c r="C53">
        <v>3</v>
      </c>
      <c r="D53">
        <v>1</v>
      </c>
      <c r="E53" s="26">
        <v>45446</v>
      </c>
      <c r="F53">
        <v>4</v>
      </c>
      <c r="G53">
        <v>25000</v>
      </c>
      <c r="H53">
        <v>4</v>
      </c>
      <c r="I53" t="s">
        <v>86</v>
      </c>
      <c r="L53" t="s">
        <v>87</v>
      </c>
      <c r="O53" t="s">
        <v>88</v>
      </c>
    </row>
    <row r="54" spans="3:17">
      <c r="C54">
        <v>4</v>
      </c>
      <c r="D54">
        <v>1</v>
      </c>
      <c r="E54" s="26">
        <v>45447</v>
      </c>
      <c r="F54">
        <v>1</v>
      </c>
      <c r="G54">
        <v>25000</v>
      </c>
      <c r="H54">
        <v>4</v>
      </c>
      <c r="I54" t="s">
        <v>86</v>
      </c>
      <c r="L54" t="s">
        <v>87</v>
      </c>
      <c r="O54" t="s">
        <v>88</v>
      </c>
    </row>
    <row r="55" spans="3:17">
      <c r="C55">
        <v>5</v>
      </c>
      <c r="D55">
        <v>1</v>
      </c>
      <c r="E55" s="26">
        <v>45448</v>
      </c>
      <c r="F55">
        <v>3</v>
      </c>
      <c r="G55">
        <v>25000</v>
      </c>
      <c r="H55">
        <v>4</v>
      </c>
      <c r="I55" t="s">
        <v>86</v>
      </c>
      <c r="L55" t="s">
        <v>87</v>
      </c>
      <c r="O55" t="s">
        <v>88</v>
      </c>
    </row>
    <row r="56" spans="3:17">
      <c r="C56">
        <v>6</v>
      </c>
      <c r="D56">
        <v>1</v>
      </c>
      <c r="E56" s="26">
        <v>45449</v>
      </c>
      <c r="F56">
        <v>1</v>
      </c>
      <c r="G56">
        <v>25000</v>
      </c>
      <c r="H56">
        <v>4</v>
      </c>
      <c r="I56" t="s">
        <v>86</v>
      </c>
      <c r="L56" t="s">
        <v>87</v>
      </c>
      <c r="O56" t="s">
        <v>88</v>
      </c>
    </row>
    <row r="57" spans="3:17">
      <c r="C57">
        <v>7</v>
      </c>
      <c r="D57">
        <v>1</v>
      </c>
      <c r="E57" s="26">
        <v>45450</v>
      </c>
      <c r="F57">
        <v>2</v>
      </c>
      <c r="G57">
        <v>25000</v>
      </c>
      <c r="H57">
        <v>4</v>
      </c>
      <c r="I57" t="s">
        <v>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FFB3-254D-46DB-9535-CFAAF285D1FA}">
  <dimension ref="A1:L54"/>
  <sheetViews>
    <sheetView tabSelected="1" topLeftCell="A28" workbookViewId="0">
      <selection activeCell="D33" sqref="D3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20</v>
      </c>
      <c r="D4" s="1" t="s">
        <v>8</v>
      </c>
      <c r="E4" s="3"/>
    </row>
    <row r="5" spans="1:12">
      <c r="B5" s="1" t="s">
        <v>40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opponents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"&amp;IF(E10&lt;&gt;"","("&amp;E10&amp;")","")&amp;IF(C17&lt;&gt;"",",","")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89</v>
      </c>
      <c r="C12" s="3" t="s">
        <v>90</v>
      </c>
      <c r="D12" s="3" t="s">
        <v>49</v>
      </c>
      <c r="E12" s="3"/>
      <c r="F12" s="3" t="s">
        <v>50</v>
      </c>
      <c r="G12" s="3"/>
      <c r="H12" s="3"/>
      <c r="I12" s="3"/>
      <c r="J12" s="3" t="s">
        <v>91</v>
      </c>
      <c r="L12" t="str">
        <f>C12&amp;" "&amp;D12&amp;" "&amp;IF(E12&lt;&gt;"","("&amp;E12&amp;")","")&amp;IF(C14&lt;&gt;"",",","")</f>
        <v>history_id int ,</v>
      </c>
    </row>
    <row r="13" spans="1:12">
      <c r="A13" s="3">
        <v>4</v>
      </c>
      <c r="B13" s="8" t="s">
        <v>85</v>
      </c>
      <c r="C13" s="8" t="s">
        <v>92</v>
      </c>
      <c r="D13" s="8" t="s">
        <v>54</v>
      </c>
      <c r="E13" s="8">
        <v>20</v>
      </c>
      <c r="F13" s="8"/>
      <c r="G13" s="8"/>
      <c r="H13" s="8"/>
      <c r="I13" s="8"/>
      <c r="J13" s="8"/>
      <c r="L13" t="str">
        <f>C13&amp;" "&amp;D13&amp;" "&amp;IF(E13&lt;&gt;"","("&amp;E13&amp;")","")&amp;IF(C14&lt;&gt;"",",","")</f>
        <v>name varchar (20),</v>
      </c>
    </row>
    <row r="14" spans="1:12">
      <c r="A14" s="3">
        <v>5</v>
      </c>
      <c r="B14" s="3" t="s">
        <v>73</v>
      </c>
      <c r="C14" s="3" t="s">
        <v>74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rank int ,</v>
      </c>
    </row>
    <row r="15" spans="1:12">
      <c r="A15" s="3">
        <v>6</v>
      </c>
      <c r="B15" s="3" t="s">
        <v>76</v>
      </c>
      <c r="C15" s="3" t="s">
        <v>77</v>
      </c>
      <c r="D15" s="3" t="s">
        <v>49</v>
      </c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point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4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"&amp;IF(E17&lt;&gt;"","("&amp;E17&amp;")","")&amp;IF(C18&lt;&gt;"",",","")</f>
        <v>updated_at timestamp (　)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>
      <c r="A19" s="3">
        <v>10</v>
      </c>
      <c r="B19" s="6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  <row r="31" spans="1:12">
      <c r="B31" t="s">
        <v>66</v>
      </c>
      <c r="C31" t="s">
        <v>19</v>
      </c>
      <c r="D31" t="s">
        <v>82</v>
      </c>
      <c r="E31" t="s">
        <v>93</v>
      </c>
    </row>
    <row r="36" spans="2:7">
      <c r="B36" s="3" t="s">
        <v>47</v>
      </c>
      <c r="C36" s="3" t="s">
        <v>67</v>
      </c>
      <c r="D36" s="2" t="s">
        <v>89</v>
      </c>
      <c r="E36" s="18" t="s">
        <v>85</v>
      </c>
      <c r="F36" s="24" t="s">
        <v>73</v>
      </c>
      <c r="G36" s="3" t="s">
        <v>76</v>
      </c>
    </row>
    <row r="37" spans="2:7">
      <c r="B37">
        <v>1</v>
      </c>
      <c r="C37">
        <v>1</v>
      </c>
      <c r="D37">
        <v>1</v>
      </c>
      <c r="E37" t="s">
        <v>86</v>
      </c>
    </row>
    <row r="38" spans="2:7">
      <c r="B38">
        <v>2</v>
      </c>
      <c r="C38">
        <v>1</v>
      </c>
      <c r="D38">
        <v>1</v>
      </c>
      <c r="E38" t="s">
        <v>87</v>
      </c>
    </row>
    <row r="39" spans="2:7">
      <c r="B39">
        <v>3</v>
      </c>
      <c r="C39">
        <v>1</v>
      </c>
      <c r="D39">
        <v>1</v>
      </c>
      <c r="E39" t="s">
        <v>88</v>
      </c>
    </row>
    <row r="40" spans="2:7">
      <c r="B40">
        <v>4</v>
      </c>
      <c r="C40">
        <v>1</v>
      </c>
      <c r="D40">
        <v>2</v>
      </c>
      <c r="E40" t="s">
        <v>86</v>
      </c>
    </row>
    <row r="41" spans="2:7">
      <c r="B41">
        <v>5</v>
      </c>
      <c r="C41">
        <v>1</v>
      </c>
      <c r="D41">
        <v>2</v>
      </c>
      <c r="E41" t="s">
        <v>87</v>
      </c>
    </row>
    <row r="42" spans="2:7">
      <c r="B42">
        <v>6</v>
      </c>
      <c r="C42">
        <v>1</v>
      </c>
      <c r="D42">
        <v>2</v>
      </c>
      <c r="E42" t="s">
        <v>88</v>
      </c>
    </row>
    <row r="43" spans="2:7">
      <c r="B43">
        <v>7</v>
      </c>
      <c r="C43">
        <v>1</v>
      </c>
      <c r="D43">
        <v>3</v>
      </c>
      <c r="E43" t="s">
        <v>86</v>
      </c>
    </row>
    <row r="44" spans="2:7">
      <c r="B44">
        <v>8</v>
      </c>
      <c r="C44">
        <v>1</v>
      </c>
      <c r="D44">
        <v>3</v>
      </c>
      <c r="E44" t="s">
        <v>87</v>
      </c>
    </row>
    <row r="45" spans="2:7">
      <c r="B45">
        <v>9</v>
      </c>
      <c r="C45">
        <v>1</v>
      </c>
      <c r="D45">
        <v>3</v>
      </c>
      <c r="E45" t="s">
        <v>88</v>
      </c>
    </row>
    <row r="46" spans="2:7">
      <c r="B46">
        <v>10</v>
      </c>
      <c r="C46">
        <v>1</v>
      </c>
      <c r="D46">
        <v>4</v>
      </c>
      <c r="E46" t="s">
        <v>86</v>
      </c>
    </row>
    <row r="47" spans="2:7">
      <c r="B47">
        <v>11</v>
      </c>
      <c r="C47">
        <v>1</v>
      </c>
      <c r="D47">
        <v>4</v>
      </c>
      <c r="E47" t="s">
        <v>87</v>
      </c>
    </row>
    <row r="48" spans="2:7">
      <c r="B48">
        <v>12</v>
      </c>
      <c r="C48">
        <v>1</v>
      </c>
      <c r="D48">
        <v>4</v>
      </c>
      <c r="E48" t="s">
        <v>88</v>
      </c>
    </row>
    <row r="49" spans="2:5">
      <c r="B49">
        <v>13</v>
      </c>
      <c r="C49">
        <v>1</v>
      </c>
      <c r="D49">
        <v>5</v>
      </c>
      <c r="E49" t="s">
        <v>86</v>
      </c>
    </row>
    <row r="50" spans="2:5">
      <c r="B50">
        <v>14</v>
      </c>
      <c r="C50">
        <v>1</v>
      </c>
      <c r="D50">
        <v>5</v>
      </c>
      <c r="E50" t="s">
        <v>87</v>
      </c>
    </row>
    <row r="51" spans="2:5">
      <c r="B51">
        <v>15</v>
      </c>
      <c r="C51">
        <v>1</v>
      </c>
      <c r="D51">
        <v>5</v>
      </c>
      <c r="E51" t="s">
        <v>88</v>
      </c>
    </row>
    <row r="52" spans="2:5">
      <c r="B52">
        <v>16</v>
      </c>
      <c r="C52">
        <v>1</v>
      </c>
      <c r="D52">
        <v>6</v>
      </c>
      <c r="E52" t="s">
        <v>86</v>
      </c>
    </row>
    <row r="53" spans="2:5">
      <c r="B53">
        <v>17</v>
      </c>
      <c r="C53">
        <v>1</v>
      </c>
      <c r="D53">
        <v>6</v>
      </c>
      <c r="E53" t="s">
        <v>87</v>
      </c>
    </row>
    <row r="54" spans="2:5">
      <c r="B54">
        <v>18</v>
      </c>
      <c r="C54">
        <v>1</v>
      </c>
      <c r="D54">
        <v>6</v>
      </c>
      <c r="E54" t="s">
        <v>88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E869-91C4-4674-B10F-74CB7FE8747F}">
  <dimension ref="A1:P40"/>
  <sheetViews>
    <sheetView topLeftCell="A28" workbookViewId="0">
      <selection activeCell="E36" sqref="E36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94</v>
      </c>
      <c r="D4" s="1" t="s">
        <v>8</v>
      </c>
      <c r="E4" s="3"/>
    </row>
    <row r="5" spans="1:12">
      <c r="B5" s="1" t="s">
        <v>40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history_details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"&amp;IF(E10&lt;&gt;"","("&amp;E10&amp;")","")&amp;IF(C14&lt;&gt;"",",","")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89</v>
      </c>
      <c r="C12" s="3" t="s">
        <v>90</v>
      </c>
      <c r="D12" s="3" t="s">
        <v>49</v>
      </c>
      <c r="E12" s="3"/>
      <c r="F12" s="3" t="s">
        <v>50</v>
      </c>
      <c r="G12" s="3"/>
      <c r="H12" s="3"/>
      <c r="I12" s="3"/>
      <c r="J12" s="3" t="s">
        <v>95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8" t="s">
        <v>96</v>
      </c>
      <c r="C13" t="s">
        <v>97</v>
      </c>
      <c r="D13" s="3" t="s">
        <v>49</v>
      </c>
      <c r="E13" s="3"/>
      <c r="F13" s="3"/>
      <c r="G13" s="3"/>
      <c r="H13" s="3"/>
      <c r="I13" s="3"/>
      <c r="J13" s="3" t="s">
        <v>98</v>
      </c>
      <c r="L13" t="str">
        <f>C13&amp;" "&amp;D13&amp;" "&amp;IF(E13&lt;&gt;"","("&amp;E13&amp;")","")&amp;IF(C14&lt;&gt;"",",","")</f>
        <v>wind int ,</v>
      </c>
    </row>
    <row r="14" spans="1:12">
      <c r="A14" s="3">
        <v>5</v>
      </c>
      <c r="B14" s="3" t="s">
        <v>99</v>
      </c>
      <c r="C14" s="3" t="s">
        <v>100</v>
      </c>
      <c r="D14" s="3" t="s">
        <v>49</v>
      </c>
      <c r="E14" s="3"/>
      <c r="F14" s="3"/>
      <c r="G14" s="3"/>
      <c r="H14" s="3"/>
      <c r="I14" s="3"/>
      <c r="J14" s="3" t="s">
        <v>101</v>
      </c>
      <c r="L14" t="str">
        <f>C14&amp;" "&amp;D14&amp;" "&amp;IF(E14&lt;&gt;"","("&amp;E14&amp;")","")&amp;IF(C15&lt;&gt;"",",","")</f>
        <v>game int ,</v>
      </c>
    </row>
    <row r="15" spans="1:12">
      <c r="A15" s="3">
        <v>6</v>
      </c>
      <c r="B15" s="3" t="s">
        <v>102</v>
      </c>
      <c r="C15" s="3" t="s">
        <v>103</v>
      </c>
      <c r="D15" s="3" t="s">
        <v>49</v>
      </c>
      <c r="E15" s="3"/>
      <c r="F15" s="3"/>
      <c r="G15" s="3"/>
      <c r="H15" s="3"/>
      <c r="I15" s="3"/>
      <c r="J15" s="3" t="s">
        <v>104</v>
      </c>
      <c r="L15" t="str">
        <f>C15&amp;" "&amp;D15&amp;" "&amp;IF(E15&lt;&gt;"","("&amp;E15&amp;")","")&amp;IF(C16&lt;&gt;"",",","")</f>
        <v>number int ,</v>
      </c>
    </row>
    <row r="16" spans="1:12">
      <c r="A16" s="3">
        <v>7</v>
      </c>
      <c r="B16" s="3" t="s">
        <v>105</v>
      </c>
      <c r="C16" s="3" t="s">
        <v>106</v>
      </c>
      <c r="D16" s="3" t="s">
        <v>49</v>
      </c>
      <c r="E16" s="3"/>
      <c r="F16" s="3"/>
      <c r="G16" s="3"/>
      <c r="H16" s="3"/>
      <c r="I16" s="3"/>
      <c r="J16" s="3" t="s">
        <v>98</v>
      </c>
      <c r="L16" t="str">
        <f>C16&amp;" "&amp;D16&amp;" "&amp;IF(E16&lt;&gt;"","("&amp;E16&amp;")","")&amp;IF(C17&lt;&gt;"",",","")</f>
        <v>seat_wind int ,</v>
      </c>
    </row>
    <row r="17" spans="1:12">
      <c r="A17" s="3">
        <v>8</v>
      </c>
      <c r="B17" s="3" t="s">
        <v>76</v>
      </c>
      <c r="C17" s="3" t="s">
        <v>77</v>
      </c>
      <c r="D17" s="3" t="s">
        <v>49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>point int ,</v>
      </c>
    </row>
    <row r="18" spans="1:12">
      <c r="A18" s="3">
        <v>9</v>
      </c>
      <c r="B18" s="3" t="s">
        <v>107</v>
      </c>
      <c r="C18" s="3" t="s">
        <v>108</v>
      </c>
      <c r="D18" s="3" t="s">
        <v>49</v>
      </c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>han int ,</v>
      </c>
    </row>
    <row r="19" spans="1:12">
      <c r="A19" s="3">
        <v>10</v>
      </c>
      <c r="B19" s="3" t="s">
        <v>109</v>
      </c>
      <c r="C19" s="3" t="s">
        <v>110</v>
      </c>
      <c r="D19" s="3" t="s">
        <v>49</v>
      </c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>hu int ,</v>
      </c>
    </row>
    <row r="20" spans="1:12">
      <c r="A20" s="3">
        <v>11</v>
      </c>
      <c r="B20" s="3" t="s">
        <v>111</v>
      </c>
      <c r="C20" s="3" t="s">
        <v>112</v>
      </c>
      <c r="D20" s="3" t="s">
        <v>49</v>
      </c>
      <c r="E20" s="3"/>
      <c r="F20" s="3"/>
      <c r="G20" s="3"/>
      <c r="H20" s="3"/>
      <c r="I20" s="3"/>
      <c r="J20" s="3" t="s">
        <v>113</v>
      </c>
      <c r="L20" t="str">
        <f>C20&amp;" "&amp;D20&amp;" "&amp;IF(E20&lt;&gt;"","("&amp;E20&amp;")","")&amp;IF(C21&lt;&gt;"",",","")</f>
        <v>result int ,</v>
      </c>
    </row>
    <row r="21" spans="1:12">
      <c r="A21" s="3">
        <v>12</v>
      </c>
      <c r="B21" s="3" t="s">
        <v>114</v>
      </c>
      <c r="C21" s="3" t="s">
        <v>115</v>
      </c>
      <c r="D21" s="3" t="s">
        <v>49</v>
      </c>
      <c r="E21" s="3"/>
      <c r="F21" s="3"/>
      <c r="G21" s="3"/>
      <c r="H21" s="3"/>
      <c r="I21" s="3"/>
      <c r="J21" s="3" t="s">
        <v>116</v>
      </c>
      <c r="L21" t="str">
        <f>C21&amp;" "&amp;D21&amp;" "&amp;IF(E21&lt;&gt;"","("&amp;E21&amp;")","")&amp;IF(C22&lt;&gt;"",",","")</f>
        <v>title int ,</v>
      </c>
    </row>
    <row r="22" spans="1:12">
      <c r="A22" s="3">
        <v>13</v>
      </c>
      <c r="B22" s="9" t="s">
        <v>58</v>
      </c>
      <c r="C22" s="10" t="s">
        <v>59</v>
      </c>
      <c r="D22" s="10" t="s">
        <v>60</v>
      </c>
      <c r="E22" s="10" t="s">
        <v>61</v>
      </c>
      <c r="F22" s="10" t="s">
        <v>61</v>
      </c>
      <c r="G22" s="10" t="s">
        <v>61</v>
      </c>
      <c r="H22" s="10" t="s">
        <v>61</v>
      </c>
      <c r="I22" s="10" t="s">
        <v>62</v>
      </c>
      <c r="J22" s="10"/>
      <c r="L22" t="str">
        <f t="shared" ref="L22:L23" si="0">C22&amp;" "&amp;D22&amp;" "&amp;IF(E22&lt;&gt;"","("&amp;E22&amp;")","")&amp;IF(C23&lt;&gt;"",",","")</f>
        <v>created_at timestamp (　),</v>
      </c>
    </row>
    <row r="23" spans="1:12">
      <c r="A23" s="3">
        <v>14</v>
      </c>
      <c r="B23" s="11" t="s">
        <v>63</v>
      </c>
      <c r="C23" s="12" t="s">
        <v>64</v>
      </c>
      <c r="D23" s="14" t="s">
        <v>60</v>
      </c>
      <c r="E23" s="12" t="s">
        <v>61</v>
      </c>
      <c r="F23" s="12" t="s">
        <v>61</v>
      </c>
      <c r="G23" s="12" t="s">
        <v>61</v>
      </c>
      <c r="H23" s="12" t="s">
        <v>61</v>
      </c>
      <c r="I23" s="12" t="s">
        <v>62</v>
      </c>
      <c r="J23" s="12"/>
      <c r="L23" t="str">
        <f t="shared" si="0"/>
        <v>updated_at timestamp (　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ref="L25:L28" si="1"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D30" t="s">
        <v>117</v>
      </c>
    </row>
    <row r="31" spans="1:12">
      <c r="B31" t="s">
        <v>24</v>
      </c>
      <c r="C31" t="s">
        <v>25</v>
      </c>
      <c r="D31" t="s">
        <v>118</v>
      </c>
      <c r="L31" t="s">
        <v>47</v>
      </c>
    </row>
    <row r="32" spans="1:12">
      <c r="B32" t="s">
        <v>26</v>
      </c>
      <c r="C32" t="s">
        <v>27</v>
      </c>
      <c r="D32" t="s">
        <v>119</v>
      </c>
    </row>
    <row r="33" spans="2:16">
      <c r="B33" t="s">
        <v>120</v>
      </c>
      <c r="D33" t="s">
        <v>121</v>
      </c>
    </row>
    <row r="39" spans="2:16">
      <c r="B39" t="s">
        <v>122</v>
      </c>
    </row>
    <row r="40" spans="2:16">
      <c r="B40" t="s">
        <v>47</v>
      </c>
      <c r="C40" t="s">
        <v>67</v>
      </c>
      <c r="D40" t="s">
        <v>89</v>
      </c>
      <c r="E40" t="s">
        <v>96</v>
      </c>
      <c r="F40" t="s">
        <v>99</v>
      </c>
      <c r="G40" t="s">
        <v>102</v>
      </c>
      <c r="H40" t="s">
        <v>123</v>
      </c>
      <c r="I40" t="s">
        <v>76</v>
      </c>
      <c r="J40" t="s">
        <v>107</v>
      </c>
      <c r="K40" t="s">
        <v>109</v>
      </c>
      <c r="L40" t="s">
        <v>124</v>
      </c>
      <c r="M40" t="s">
        <v>114</v>
      </c>
      <c r="N40" t="s">
        <v>24</v>
      </c>
      <c r="O40" t="s">
        <v>26</v>
      </c>
      <c r="P40" t="s">
        <v>125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E85C-D4CE-4CEB-B59A-93B45A41BFE3}">
  <dimension ref="A1:L31"/>
  <sheetViews>
    <sheetView topLeftCell="A17" workbookViewId="0">
      <selection activeCell="H31" sqref="H3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24</v>
      </c>
      <c r="D4" s="1" t="s">
        <v>8</v>
      </c>
      <c r="E4" s="3"/>
    </row>
    <row r="5" spans="1:12">
      <c r="B5" s="1" t="s">
        <v>40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hands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89</v>
      </c>
      <c r="C12" s="3" t="s">
        <v>90</v>
      </c>
      <c r="D12" s="3" t="s">
        <v>49</v>
      </c>
      <c r="E12" s="3"/>
      <c r="F12" s="3" t="s">
        <v>50</v>
      </c>
      <c r="G12" s="3"/>
      <c r="H12" s="3"/>
      <c r="I12" s="3"/>
      <c r="J12" s="3" t="s">
        <v>126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127</v>
      </c>
      <c r="C13" s="3" t="s">
        <v>128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"&amp;IF(E13&lt;&gt;"","("&amp;E13&amp;")","")&amp;IF(C18&lt;&gt;"",",","")</f>
        <v xml:space="preserve">tile int </v>
      </c>
    </row>
    <row r="14" spans="1:12">
      <c r="A14" s="3">
        <v>5</v>
      </c>
      <c r="B14" s="3" t="s">
        <v>129</v>
      </c>
      <c r="C14" s="3" t="s">
        <v>130</v>
      </c>
      <c r="D14" s="3" t="s">
        <v>49</v>
      </c>
      <c r="E14" s="3"/>
      <c r="F14" s="3"/>
      <c r="G14" s="3"/>
      <c r="H14" s="3"/>
      <c r="I14" s="3"/>
      <c r="J14" s="3" t="s">
        <v>131</v>
      </c>
      <c r="L14" t="str">
        <f>C14&amp;" "&amp;D14&amp;" "&amp;IF(E14&lt;&gt;"","("&amp;E14&amp;")","")&amp;IF(C15&lt;&gt;"",",","")</f>
        <v>game_num int ,</v>
      </c>
    </row>
    <row r="15" spans="1:12">
      <c r="A15" s="3">
        <v>6</v>
      </c>
      <c r="B15" s="3" t="s">
        <v>132</v>
      </c>
      <c r="C15" s="3" t="s">
        <v>133</v>
      </c>
      <c r="D15" s="3" t="s">
        <v>49</v>
      </c>
      <c r="E15" s="3"/>
      <c r="F15" s="3"/>
      <c r="G15" s="3"/>
      <c r="H15" s="3"/>
      <c r="I15" s="3"/>
      <c r="J15" s="3" t="s">
        <v>134</v>
      </c>
      <c r="L15" t="str">
        <f>C15&amp;" "&amp;D15&amp;" "&amp;IF(E15&lt;&gt;"","("&amp;E15&amp;")","")&amp;IF(C16&lt;&gt;"",",","")</f>
        <v>dispose_num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4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"&amp;IF(E17&lt;&gt;"","("&amp;E17&amp;")","")&amp;IF(C18&lt;&gt;"",",","")</f>
        <v>updated_at timestamp (　)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  <row r="31" spans="1:12">
      <c r="B31" t="s">
        <v>135</v>
      </c>
      <c r="C31" t="s">
        <v>23</v>
      </c>
      <c r="D31" t="s">
        <v>136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4F9-75F5-4644-8D66-EF2072BA8D9D}">
  <dimension ref="A1:L31"/>
  <sheetViews>
    <sheetView topLeftCell="A15" workbookViewId="0">
      <selection activeCell="D32" sqref="D3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26</v>
      </c>
      <c r="D4" s="1" t="s">
        <v>8</v>
      </c>
      <c r="E4" s="3"/>
    </row>
    <row r="5" spans="1:12">
      <c r="B5" s="1" t="s">
        <v>40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doras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 ht="15.75">
      <c r="A12" s="3">
        <v>3</v>
      </c>
      <c r="B12" s="3" t="s">
        <v>89</v>
      </c>
      <c r="C12" s="3" t="s">
        <v>90</v>
      </c>
      <c r="D12" s="3" t="s">
        <v>49</v>
      </c>
      <c r="E12" s="3"/>
      <c r="F12" s="3" t="s">
        <v>50</v>
      </c>
      <c r="G12" s="3"/>
      <c r="H12" s="3"/>
      <c r="I12" s="3"/>
      <c r="J12" s="13" t="s">
        <v>126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137</v>
      </c>
      <c r="C13" s="3" t="s">
        <v>138</v>
      </c>
      <c r="D13" s="3" t="s">
        <v>49</v>
      </c>
      <c r="E13" s="3"/>
      <c r="F13" s="3" t="s">
        <v>50</v>
      </c>
      <c r="G13" s="3"/>
      <c r="H13" s="3"/>
      <c r="I13" s="3"/>
      <c r="J13" s="3" t="s">
        <v>139</v>
      </c>
      <c r="L13" t="str">
        <f>C13&amp;" "&amp;D13&amp;" "&amp;IF(E13&lt;&gt;"","("&amp;E13&amp;")","")&amp;IF(C14&lt;&gt;"",",","")</f>
        <v>revese int ,</v>
      </c>
    </row>
    <row r="14" spans="1:12">
      <c r="A14" s="3">
        <v>5</v>
      </c>
      <c r="B14" s="3" t="s">
        <v>127</v>
      </c>
      <c r="C14" s="3" t="s">
        <v>128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tile int ,</v>
      </c>
    </row>
    <row r="15" spans="1:12">
      <c r="A15" s="3">
        <v>6</v>
      </c>
      <c r="B15" s="9" t="s">
        <v>58</v>
      </c>
      <c r="C15" s="10" t="s">
        <v>59</v>
      </c>
      <c r="D15" s="10" t="s">
        <v>60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>C15&amp;" "&amp;D15&amp;" "&amp;IF(E15&lt;&gt;"","("&amp;E15&amp;")","")&amp;IF(C16&lt;&gt;"",",","")</f>
        <v>created_at timestamp (　),</v>
      </c>
    </row>
    <row r="16" spans="1:12">
      <c r="A16" s="3">
        <v>7</v>
      </c>
      <c r="B16" s="11" t="s">
        <v>63</v>
      </c>
      <c r="C16" s="12" t="s">
        <v>64</v>
      </c>
      <c r="D16" s="14" t="s">
        <v>60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62</v>
      </c>
      <c r="J16" s="12"/>
      <c r="L16" t="str">
        <f>C16&amp;" "&amp;D16&amp;" "&amp;IF(E16&lt;&gt;"","("&amp;E16&amp;")","")&amp;IF(C17&lt;&gt;"",",","")</f>
        <v>updated_at timestamp (　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  <row r="31" spans="1:12">
      <c r="B31" t="s">
        <v>94</v>
      </c>
      <c r="C31" t="s">
        <v>23</v>
      </c>
      <c r="D31" t="s">
        <v>140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E3A8-8F92-40B0-8F15-D584C1D1CB78}">
  <dimension ref="A1:L31"/>
  <sheetViews>
    <sheetView workbookViewId="0">
      <selection activeCell="D34" sqref="D34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28</v>
      </c>
      <c r="D4" s="1" t="s">
        <v>8</v>
      </c>
      <c r="E4" s="3"/>
    </row>
    <row r="5" spans="1:12">
      <c r="B5" s="1" t="s">
        <v>40</v>
      </c>
      <c r="C5" s="3" t="s">
        <v>29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teyakus (</v>
      </c>
    </row>
    <row r="10" spans="1:12">
      <c r="A10" s="3">
        <v>1</v>
      </c>
      <c r="B10" s="3" t="s">
        <v>141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C12&amp;" "&amp;D12&amp;" "&amp;IF(E12&lt;&gt;"","("&amp;E12&amp;")","")&amp;IF(C10&lt;&gt;"",",","")</f>
        <v>history_id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C10&amp;" "&amp;D10&amp;" "&amp;IF(E10&lt;&gt;"","("&amp;E10&amp;")","")&amp;IF(C13&lt;&gt;"",",","")</f>
        <v>id int ,</v>
      </c>
    </row>
    <row r="12" spans="1:12" ht="15.75">
      <c r="A12" s="3">
        <v>3</v>
      </c>
      <c r="B12" s="3" t="s">
        <v>89</v>
      </c>
      <c r="C12" s="3" t="s">
        <v>90</v>
      </c>
      <c r="D12" s="3" t="s">
        <v>49</v>
      </c>
      <c r="E12" s="3"/>
      <c r="F12" s="3" t="s">
        <v>50</v>
      </c>
      <c r="G12" s="3"/>
      <c r="H12" s="3"/>
      <c r="I12" s="3"/>
      <c r="J12" s="7" t="s">
        <v>126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28</v>
      </c>
      <c r="C13" s="3" t="s">
        <v>142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teyaku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timestamp (　),</v>
      </c>
    </row>
    <row r="15" spans="1:12">
      <c r="A15" s="3">
        <v>6</v>
      </c>
      <c r="B15" s="11" t="s">
        <v>63</v>
      </c>
      <c r="C15" s="12" t="s">
        <v>64</v>
      </c>
      <c r="D15" s="14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>C15&amp;" "&amp;D15&amp;" "&amp;IF(E15&lt;&gt;"","("&amp;E15&amp;")","")&amp;IF(C16&lt;&gt;"",",","")</f>
        <v>updated_at timestamp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  <row r="31" spans="1:12">
      <c r="B31" t="s">
        <v>94</v>
      </c>
      <c r="C31" t="s">
        <v>23</v>
      </c>
      <c r="D31" t="s">
        <v>143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B03A-2473-41EC-8664-2F57C3D47987}">
  <dimension ref="A1:L30"/>
  <sheetViews>
    <sheetView topLeftCell="A11"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30</v>
      </c>
      <c r="D4" s="1" t="s">
        <v>8</v>
      </c>
      <c r="E4" s="3"/>
    </row>
    <row r="5" spans="1:12">
      <c r="B5" s="1" t="s">
        <v>40</v>
      </c>
      <c r="C5" s="3" t="s">
        <v>31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friends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144</v>
      </c>
      <c r="C12" s="3" t="s">
        <v>145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friend_name  varchar (100),</v>
      </c>
    </row>
    <row r="13" spans="1:12">
      <c r="A13" s="3">
        <v>4</v>
      </c>
      <c r="B13" s="3" t="s">
        <v>146</v>
      </c>
      <c r="C13" s="3" t="s">
        <v>147</v>
      </c>
      <c r="D13" s="3" t="s">
        <v>54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148</v>
      </c>
      <c r="C14" s="3" t="s">
        <v>149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150</v>
      </c>
      <c r="C15" s="3" t="s">
        <v>151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152</v>
      </c>
      <c r="C16" s="3" t="s">
        <v>153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154</v>
      </c>
      <c r="C17" s="3" t="s">
        <v>155</v>
      </c>
      <c r="D17" s="3" t="s">
        <v>49</v>
      </c>
      <c r="E17" s="3"/>
      <c r="F17" s="3"/>
      <c r="G17" s="3"/>
      <c r="H17" s="3"/>
      <c r="I17" s="3"/>
      <c r="J17" s="3" t="s">
        <v>156</v>
      </c>
      <c r="L17" t="str">
        <f t="shared" si="0"/>
        <v>image int ,</v>
      </c>
    </row>
    <row r="18" spans="1:12">
      <c r="A18" s="3">
        <v>9</v>
      </c>
      <c r="B18" s="3" t="s">
        <v>157</v>
      </c>
      <c r="C18" s="3" t="s">
        <v>158</v>
      </c>
      <c r="D18" s="3" t="s">
        <v>54</v>
      </c>
      <c r="E18" s="3">
        <v>20</v>
      </c>
      <c r="F18" s="3"/>
      <c r="G18" s="3"/>
      <c r="H18" s="3"/>
      <c r="I18" s="3" t="s">
        <v>62</v>
      </c>
      <c r="J18" s="3" t="s">
        <v>159</v>
      </c>
      <c r="L18" t="str">
        <f t="shared" si="0"/>
        <v>last_login varchar (20),</v>
      </c>
    </row>
    <row r="19" spans="1:12">
      <c r="A19" s="3">
        <v>10</v>
      </c>
      <c r="B19" s="17" t="s">
        <v>58</v>
      </c>
      <c r="C19" s="14" t="s">
        <v>59</v>
      </c>
      <c r="D19" s="14" t="s">
        <v>60</v>
      </c>
      <c r="E19" s="14" t="s">
        <v>61</v>
      </c>
      <c r="F19" s="14" t="s">
        <v>61</v>
      </c>
      <c r="G19" s="14" t="s">
        <v>61</v>
      </c>
      <c r="H19" s="14" t="s">
        <v>61</v>
      </c>
      <c r="I19" s="14" t="s">
        <v>62</v>
      </c>
      <c r="J19" s="14"/>
      <c r="L19" t="str">
        <f t="shared" si="0"/>
        <v>created_at timestamp (　),</v>
      </c>
    </row>
    <row r="20" spans="1:12">
      <c r="A20" s="3">
        <v>11</v>
      </c>
      <c r="B20" s="16" t="s">
        <v>63</v>
      </c>
      <c r="C20" s="15" t="s">
        <v>64</v>
      </c>
      <c r="D20" s="14" t="s">
        <v>60</v>
      </c>
      <c r="E20" s="15" t="s">
        <v>61</v>
      </c>
      <c r="F20" s="15" t="s">
        <v>61</v>
      </c>
      <c r="G20" s="15" t="s">
        <v>61</v>
      </c>
      <c r="H20" s="15" t="s">
        <v>61</v>
      </c>
      <c r="I20" s="15" t="s">
        <v>62</v>
      </c>
      <c r="J20" s="15"/>
      <c r="L20" t="str">
        <f t="shared" si="0"/>
        <v>updated_at timestamp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B9722-909B-463B-AEA5-A9D13F415303}"/>
</file>

<file path=customXml/itemProps2.xml><?xml version="1.0" encoding="utf-8"?>
<ds:datastoreItem xmlns:ds="http://schemas.openxmlformats.org/officeDocument/2006/customXml" ds:itemID="{0C090CBF-FDD3-4107-B18F-394243170AB7}"/>
</file>

<file path=customXml/itemProps3.xml><?xml version="1.0" encoding="utf-8"?>
<ds:datastoreItem xmlns:ds="http://schemas.openxmlformats.org/officeDocument/2006/customXml" ds:itemID="{D311DA63-9240-4A6E-B8A9-57F6DCF63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2024-06-14T02:53:07Z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