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iyashita-ryusuke-plusdojo2024_seplus2016_onmicrosoft_com/Documents/"/>
    </mc:Choice>
  </mc:AlternateContent>
  <xr:revisionPtr revIDLastSave="1119" documentId="8_{043A97CA-9019-4420-9ECC-C59B762B97A2}" xr6:coauthVersionLast="47" xr6:coauthVersionMax="47" xr10:uidLastSave="{7B501210-5D68-4ABC-AF75-3060C0626006}"/>
  <bookViews>
    <workbookView xWindow="-120" yWindow="-120" windowWidth="38640" windowHeight="21120" firstSheet="3" activeTab="8" xr2:uid="{00000000-000D-0000-FFFF-FFFF00000000}"/>
  </bookViews>
  <sheets>
    <sheet name="テーブル一覧" sheetId="1" r:id="rId1"/>
    <sheet name="users" sheetId="4" r:id="rId2"/>
    <sheet name="historys" sheetId="5" r:id="rId3"/>
    <sheet name="opponents" sheetId="15" r:id="rId4"/>
    <sheet name="history_details" sheetId="7" r:id="rId5"/>
    <sheet name="hands" sheetId="11" r:id="rId6"/>
    <sheet name="doras" sheetId="13" r:id="rId7"/>
    <sheet name="teyakus" sheetId="12" r:id="rId8"/>
    <sheet name="friends" sheetId="6" r:id="rId9"/>
    <sheet name="mypages" sheetId="2" r:id="rId10"/>
    <sheet name="tiles" sheetId="9" r:id="rId11"/>
    <sheet name="yakus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7" l="1"/>
  <c r="L26" i="7"/>
  <c r="L27" i="7"/>
  <c r="L28" i="7"/>
  <c r="L18" i="5"/>
  <c r="L19" i="5"/>
  <c r="L17" i="15"/>
  <c r="L15" i="15"/>
  <c r="L14" i="15"/>
  <c r="L13" i="15"/>
  <c r="L16" i="15"/>
  <c r="L12" i="5"/>
  <c r="L11" i="5"/>
  <c r="L11" i="15"/>
  <c r="L11" i="11"/>
  <c r="L10" i="11"/>
  <c r="L17" i="12"/>
  <c r="L18" i="12"/>
  <c r="L13" i="12"/>
  <c r="L12" i="12"/>
  <c r="L18" i="13"/>
  <c r="L19" i="13"/>
  <c r="L17" i="13"/>
  <c r="L16" i="13"/>
  <c r="L15" i="13"/>
  <c r="L11" i="13"/>
  <c r="L10" i="13"/>
  <c r="L12" i="13"/>
  <c r="L14" i="13"/>
  <c r="L13" i="13"/>
  <c r="L18" i="11"/>
  <c r="L17" i="11"/>
  <c r="L14" i="11"/>
  <c r="L21" i="7"/>
  <c r="L20" i="7"/>
  <c r="L19" i="7"/>
  <c r="L18" i="7"/>
  <c r="L17" i="7"/>
  <c r="L16" i="7"/>
  <c r="L15" i="7"/>
  <c r="L14" i="7"/>
  <c r="L12" i="7"/>
  <c r="L13" i="7"/>
  <c r="L11" i="7"/>
  <c r="L14" i="5"/>
  <c r="L13" i="5"/>
  <c r="L24" i="7"/>
  <c r="L22" i="7"/>
  <c r="L23" i="7"/>
  <c r="L12" i="11"/>
  <c r="L29" i="15"/>
  <c r="L28" i="15"/>
  <c r="L27" i="15"/>
  <c r="L26" i="15"/>
  <c r="L25" i="15"/>
  <c r="L24" i="15"/>
  <c r="L23" i="15"/>
  <c r="L22" i="15"/>
  <c r="L21" i="15"/>
  <c r="L20" i="15"/>
  <c r="L19" i="15"/>
  <c r="L18" i="15"/>
  <c r="L12" i="15"/>
  <c r="L10" i="15"/>
  <c r="L9" i="15"/>
  <c r="L9" i="13"/>
  <c r="L20" i="13"/>
  <c r="L21" i="13"/>
  <c r="L22" i="13"/>
  <c r="L23" i="13"/>
  <c r="L24" i="13"/>
  <c r="L25" i="13"/>
  <c r="L26" i="13"/>
  <c r="L27" i="13"/>
  <c r="L28" i="13"/>
  <c r="L29" i="13"/>
  <c r="L9" i="12"/>
  <c r="L10" i="12"/>
  <c r="L11" i="12"/>
  <c r="L14" i="12"/>
  <c r="L15" i="12"/>
  <c r="L16" i="12"/>
  <c r="L19" i="12"/>
  <c r="L20" i="12"/>
  <c r="L21" i="12"/>
  <c r="L22" i="12"/>
  <c r="L23" i="12"/>
  <c r="L24" i="12"/>
  <c r="L25" i="12"/>
  <c r="L26" i="12"/>
  <c r="L27" i="12"/>
  <c r="L28" i="12"/>
  <c r="L29" i="12"/>
  <c r="L9" i="11"/>
  <c r="L13" i="11"/>
  <c r="L15" i="11"/>
  <c r="L16" i="11"/>
  <c r="L19" i="11"/>
  <c r="L20" i="11"/>
  <c r="L21" i="11"/>
  <c r="L22" i="11"/>
  <c r="L23" i="11"/>
  <c r="L24" i="11"/>
  <c r="L25" i="11"/>
  <c r="L26" i="11"/>
  <c r="L27" i="11"/>
  <c r="L28" i="11"/>
  <c r="L2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7"/>
  <c r="L10" i="7"/>
  <c r="L2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7" i="5"/>
  <c r="L16" i="5"/>
  <c r="L15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<sst xmlns="http://schemas.openxmlformats.org/spreadsheetml/2006/main" count="792" uniqueCount="162">
  <si>
    <t>テーブル一覧</t>
    <rPh sb="4" eb="6">
      <t>イチラン</t>
    </rPh>
    <phoneticPr fontId="1"/>
  </si>
  <si>
    <t>チーム名</t>
    <rPh sb="3" eb="4">
      <t>ナ</t>
    </rPh>
    <phoneticPr fontId="1"/>
  </si>
  <si>
    <t>国士無双</t>
  </si>
  <si>
    <t>作成者</t>
    <rPh sb="0" eb="3">
      <t>サクセイシャ</t>
    </rPh>
    <phoneticPr fontId="1"/>
  </si>
  <si>
    <t>宮下　竜介</t>
  </si>
  <si>
    <t>システム名</t>
    <rPh sb="4" eb="5">
      <t>ナ</t>
    </rPh>
    <phoneticPr fontId="1"/>
  </si>
  <si>
    <t>らく雀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</si>
  <si>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</si>
  <si>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</si>
  <si>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</si>
  <si>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</si>
  <si>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</si>
  <si>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</si>
  <si>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</si>
  <si>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</si>
  <si>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</si>
  <si>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</si>
  <si>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</si>
  <si>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対局履歴</t>
  </si>
  <si>
    <t>historys</t>
  </si>
  <si>
    <t>対戦相手</t>
  </si>
  <si>
    <t>opponents</t>
  </si>
  <si>
    <t>対局履歴の詳細</t>
  </si>
  <si>
    <t>history_details</t>
  </si>
  <si>
    <t>手牌</t>
  </si>
  <si>
    <t>hands</t>
  </si>
  <si>
    <t>ドラ表示牌</t>
  </si>
  <si>
    <t>doras</t>
  </si>
  <si>
    <t>手役</t>
  </si>
  <si>
    <t>teyakus</t>
  </si>
  <si>
    <t>フレンドデータ</t>
  </si>
  <si>
    <t>friends</t>
  </si>
  <si>
    <t>マイページデータ</t>
  </si>
  <si>
    <t>mypages</t>
  </si>
  <si>
    <t>牌一覧</t>
  </si>
  <si>
    <t>tiles</t>
  </si>
  <si>
    <t>役一覧</t>
  </si>
  <si>
    <t>yakus</t>
  </si>
  <si>
    <t>宮下竜介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</si>
  <si>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</si>
  <si>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</si>
  <si>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</si>
  <si>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</si>
  <si>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</si>
  <si>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</si>
  <si>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</si>
  <si>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</si>
  <si>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</si>
  <si>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</si>
  <si>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</si>
  <si>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</si>
  <si>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AUTO_INCREMENT PRIMARY KEY</t>
  </si>
  <si>
    <t>ログインID</t>
  </si>
  <si>
    <t>user_id</t>
  </si>
  <si>
    <t>varchar</t>
  </si>
  <si>
    <t>ユニーク</t>
  </si>
  <si>
    <t>パスワード</t>
  </si>
  <si>
    <t>password</t>
  </si>
  <si>
    <t>作成日時</t>
  </si>
  <si>
    <t>created_at</t>
  </si>
  <si>
    <t>timestamp</t>
  </si>
  <si>
    <t>　</t>
  </si>
  <si>
    <t>CURRENT_TIMESTAMP</t>
  </si>
  <si>
    <t>更新日時</t>
  </si>
  <si>
    <t>updated_at</t>
  </si>
  <si>
    <t>)</t>
    <phoneticPr fontId="1"/>
  </si>
  <si>
    <t>対戦履歴</t>
  </si>
  <si>
    <t>ユーザーID</t>
  </si>
  <si>
    <t>対戦日</t>
  </si>
  <si>
    <t>match_day</t>
  </si>
  <si>
    <t>date</t>
  </si>
  <si>
    <t>CURRENT_DATE</t>
  </si>
  <si>
    <t>INSERT時の日付</t>
  </si>
  <si>
    <t>順位</t>
  </si>
  <si>
    <t>rank</t>
  </si>
  <si>
    <t>ユーザーの順位</t>
  </si>
  <si>
    <t>点数</t>
  </si>
  <si>
    <t>point</t>
  </si>
  <si>
    <t>ユーザーの点数</t>
  </si>
  <si>
    <t>人数</t>
  </si>
  <si>
    <t>people</t>
  </si>
  <si>
    <t>opponents_id</t>
  </si>
  <si>
    <t>対戦相手のテーブルと外部接続</t>
  </si>
  <si>
    <t>履歴番号</t>
  </si>
  <si>
    <t>history_id</t>
  </si>
  <si>
    <t>対戦履歴のID</t>
  </si>
  <si>
    <t>氏名</t>
  </si>
  <si>
    <t>name</t>
  </si>
  <si>
    <t>対戦履歴詳細</t>
  </si>
  <si>
    <t>場風</t>
  </si>
  <si>
    <t>wind</t>
  </si>
  <si>
    <t>1東　2南　3西 4北</t>
  </si>
  <si>
    <t>局数</t>
  </si>
  <si>
    <t>game</t>
  </si>
  <si>
    <t>１~4</t>
  </si>
  <si>
    <t>本場</t>
  </si>
  <si>
    <t>number</t>
  </si>
  <si>
    <t>０=無表記 1=一本場～</t>
  </si>
  <si>
    <t>自風</t>
  </si>
  <si>
    <t>seat_wind</t>
  </si>
  <si>
    <t>翻数</t>
  </si>
  <si>
    <t>han</t>
  </si>
  <si>
    <t>符数</t>
  </si>
  <si>
    <t>hu</t>
  </si>
  <si>
    <t>あがり方</t>
  </si>
  <si>
    <t>result</t>
  </si>
  <si>
    <t>0 = ツモ　1=ロン　２=流局　3=他人上がり</t>
  </si>
  <si>
    <t>点数名</t>
  </si>
  <si>
    <t>title</t>
  </si>
  <si>
    <t>0=表記なし 1=満貫 2=跳満 3＝倍満 4=3倍満 5=役満 ６＝2倍役満~</t>
  </si>
  <si>
    <t>手牌テーブルと接続</t>
  </si>
  <si>
    <t>ドラ表示牌テーブルと接続</t>
  </si>
  <si>
    <t>裏ドラ表示牌</t>
  </si>
  <si>
    <t>uradoras</t>
  </si>
  <si>
    <t>teyaku</t>
  </si>
  <si>
    <t>手役テーブルと接続</t>
  </si>
  <si>
    <t>対戦履歴の詳細のID</t>
  </si>
  <si>
    <t>牌</t>
  </si>
  <si>
    <t>tile</t>
  </si>
  <si>
    <t>巡目</t>
  </si>
  <si>
    <t>game_num</t>
  </si>
  <si>
    <t>初期の手牌は0　引いた巡目を記録</t>
  </si>
  <si>
    <t>捨て巡</t>
  </si>
  <si>
    <t>dispose_num</t>
  </si>
  <si>
    <t>捨てた巡目を記録、捨ててない場合は0</t>
  </si>
  <si>
    <t>裏表</t>
  </si>
  <si>
    <t>revese</t>
  </si>
  <si>
    <t>0 = 表 1 = 裏</t>
  </si>
  <si>
    <t>ＩＤ</t>
  </si>
  <si>
    <t>フレンド氏名</t>
  </si>
  <si>
    <t xml:space="preserve">friend_name </t>
  </si>
  <si>
    <t>ひとこと</t>
  </si>
  <si>
    <t>word</t>
  </si>
  <si>
    <t>好きな役</t>
  </si>
  <si>
    <t>like_yaku</t>
  </si>
  <si>
    <t>戦績</t>
  </si>
  <si>
    <t>record</t>
  </si>
  <si>
    <t>上がり役数</t>
  </si>
  <si>
    <t>count_yaku</t>
  </si>
  <si>
    <t>プロフィール画像</t>
  </si>
  <si>
    <t>image</t>
  </si>
  <si>
    <t>画像を選択</t>
  </si>
  <si>
    <t>最終ログイン</t>
  </si>
  <si>
    <t>last_login</t>
  </si>
  <si>
    <t>データ更新時の日時</t>
  </si>
  <si>
    <t>マイページ</t>
  </si>
  <si>
    <t>編集しなければ「よろしくお願いします。」と表記する</t>
  </si>
  <si>
    <t>最後にログインした日時を表示させる</t>
  </si>
  <si>
    <t>AUTO_INCREMEMT PRIMARY KEY</t>
  </si>
  <si>
    <t>牌名</t>
  </si>
  <si>
    <t>tile_name</t>
  </si>
  <si>
    <t>牌種類</t>
  </si>
  <si>
    <t>tile_kind</t>
  </si>
  <si>
    <t>0=萬子、1=筒子、3=索子 ４=方角、5=白發中、６赤ドラ</t>
  </si>
  <si>
    <t>牌数</t>
  </si>
  <si>
    <t>tile_number</t>
  </si>
  <si>
    <t>0~8 = 1~9です</t>
  </si>
  <si>
    <t>)</t>
  </si>
  <si>
    <t>AUTO_INCREMENT PRUMARY KEY</t>
  </si>
  <si>
    <t>役名</t>
  </si>
  <si>
    <t>yaku_name</t>
  </si>
  <si>
    <t>役翻を登録する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</si>
</sst>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3" sqref="E13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45455</v>
      </c>
    </row>
    <row r="4" spans="1:6">
      <c r="D4" s="1" t="s">
        <v>8</v>
      </c>
      <c r="E4" s="3"/>
    </row>
    <row r="5" spans="1:6">
      <c r="D5" s="1" t="s">
        <v>9</v>
      </c>
      <c r="E5" s="5">
        <v>45455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8" t="s">
        <v>22</v>
      </c>
      <c r="D11" s="8" t="s">
        <v>23</v>
      </c>
      <c r="E11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 t="s">
        <v>34</v>
      </c>
      <c r="D17" s="3" t="s">
        <v>35</v>
      </c>
      <c r="E17" s="3" t="s">
        <v>17</v>
      </c>
      <c r="F17" s="3"/>
    </row>
    <row r="18" spans="2:6">
      <c r="B18" s="3">
        <v>11</v>
      </c>
      <c r="C18" s="3" t="s">
        <v>36</v>
      </c>
      <c r="D18" s="3" t="s">
        <v>37</v>
      </c>
      <c r="E18" s="3" t="s">
        <v>17</v>
      </c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145</v>
      </c>
      <c r="D4" s="1" t="s">
        <v>8</v>
      </c>
      <c r="E4" s="3"/>
    </row>
    <row r="5" spans="1:12">
      <c r="B5" s="1" t="s">
        <v>40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mypages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51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86</v>
      </c>
      <c r="C12" s="3" t="s">
        <v>87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(100),</v>
      </c>
    </row>
    <row r="13" spans="1:12">
      <c r="A13" s="3">
        <v>4</v>
      </c>
      <c r="B13" s="3" t="s">
        <v>131</v>
      </c>
      <c r="C13" s="3" t="s">
        <v>132</v>
      </c>
      <c r="D13" s="3" t="s">
        <v>54</v>
      </c>
      <c r="E13" s="3">
        <v>100</v>
      </c>
      <c r="F13" s="3"/>
      <c r="G13" s="3"/>
      <c r="H13" s="3"/>
      <c r="I13" s="3"/>
      <c r="J13" s="3" t="s">
        <v>146</v>
      </c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133</v>
      </c>
      <c r="C14" s="3" t="s">
        <v>134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135</v>
      </c>
      <c r="C15" s="3" t="s">
        <v>136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137</v>
      </c>
      <c r="C16" s="3" t="s">
        <v>138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139</v>
      </c>
      <c r="C17" s="3" t="s">
        <v>140</v>
      </c>
      <c r="D17" s="3" t="s">
        <v>49</v>
      </c>
      <c r="E17" s="3"/>
      <c r="F17" s="3"/>
      <c r="G17" s="3"/>
      <c r="H17" s="3"/>
      <c r="I17" s="3"/>
      <c r="J17" s="3" t="s">
        <v>141</v>
      </c>
      <c r="L17" t="str">
        <f t="shared" si="0"/>
        <v>image int ,</v>
      </c>
    </row>
    <row r="18" spans="1:12">
      <c r="A18" s="3">
        <v>9</v>
      </c>
      <c r="B18" s="3" t="s">
        <v>142</v>
      </c>
      <c r="C18" s="3" t="s">
        <v>143</v>
      </c>
      <c r="D18" s="3" t="s">
        <v>60</v>
      </c>
      <c r="E18" s="3">
        <v>20</v>
      </c>
      <c r="F18" s="3"/>
      <c r="G18" s="3"/>
      <c r="H18" s="3"/>
      <c r="I18" s="3" t="s">
        <v>62</v>
      </c>
      <c r="J18" s="3" t="s">
        <v>147</v>
      </c>
      <c r="L18" t="str">
        <f t="shared" si="0"/>
        <v>last_login timestamp (20),</v>
      </c>
    </row>
    <row r="19" spans="1:12">
      <c r="A19" s="3">
        <v>10</v>
      </c>
      <c r="B19" s="9" t="s">
        <v>58</v>
      </c>
      <c r="C19" s="10" t="s">
        <v>59</v>
      </c>
      <c r="D19" s="10" t="s">
        <v>60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62</v>
      </c>
      <c r="J19" s="10"/>
      <c r="L19" t="str">
        <f t="shared" si="0"/>
        <v>created_at timestamp (　),</v>
      </c>
    </row>
    <row r="20" spans="1:12">
      <c r="A20" s="3">
        <v>11</v>
      </c>
      <c r="B20" s="11" t="s">
        <v>63</v>
      </c>
      <c r="C20" s="12" t="s">
        <v>64</v>
      </c>
      <c r="D20" s="10" t="s">
        <v>60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62</v>
      </c>
      <c r="J20" s="12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6-69A6-441D-9E69-811DE2D53FCC}">
  <dimension ref="A1:L44"/>
  <sheetViews>
    <sheetView workbookViewId="0">
      <selection activeCell="D14" sqref="D14:D1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34</v>
      </c>
      <c r="D4" s="1" t="s">
        <v>8</v>
      </c>
      <c r="E4" s="3"/>
    </row>
    <row r="5" spans="1:12">
      <c r="B5" s="1" t="s">
        <v>40</v>
      </c>
      <c r="C5" s="3" t="s">
        <v>35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tiles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148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149</v>
      </c>
      <c r="C11" s="3" t="s">
        <v>150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tile_name varchar (20),</v>
      </c>
    </row>
    <row r="12" spans="1:12">
      <c r="A12" s="3">
        <v>3</v>
      </c>
      <c r="B12" s="3" t="s">
        <v>151</v>
      </c>
      <c r="C12" s="3" t="s">
        <v>152</v>
      </c>
      <c r="D12" s="3" t="s">
        <v>49</v>
      </c>
      <c r="E12" s="3"/>
      <c r="F12" s="3"/>
      <c r="G12" s="3"/>
      <c r="H12" s="3" t="s">
        <v>50</v>
      </c>
      <c r="I12" s="3"/>
      <c r="J12" s="3" t="s">
        <v>153</v>
      </c>
      <c r="L12" t="str">
        <f>C12&amp;" "&amp;D12&amp;" "&amp;IF(E12&lt;&gt;"","("&amp;E12&amp;")","")&amp;IF(C13&lt;&gt;"",",","")</f>
        <v>tile_kind int ,</v>
      </c>
    </row>
    <row r="13" spans="1:12">
      <c r="A13" s="3">
        <v>4</v>
      </c>
      <c r="B13" s="3" t="s">
        <v>154</v>
      </c>
      <c r="C13" s="3" t="s">
        <v>155</v>
      </c>
      <c r="D13" s="3" t="s">
        <v>49</v>
      </c>
      <c r="E13" s="3"/>
      <c r="F13" s="3"/>
      <c r="G13" s="3"/>
      <c r="H13" s="3" t="s">
        <v>50</v>
      </c>
      <c r="I13" s="3"/>
      <c r="J13" s="3" t="s">
        <v>156</v>
      </c>
      <c r="L13" t="str">
        <f>C13&amp;" "&amp;D13&amp;" "&amp;IF(E13&lt;&gt;"","("&amp;E13&amp;")","")&amp;IF(C14&lt;&gt;"",",","")</f>
        <v>tile_number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0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 t="shared" ref="L15:L29" si="0">C15&amp;" "&amp;D15&amp;" "&amp;IF(E15&lt;&gt;"","("&amp;E15&amp;")","")&amp;IF(C16&lt;&gt;"",",","")</f>
        <v>updated_at timestamp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157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46FD-EBCB-4357-A913-0B826C9473A0}">
  <dimension ref="A1:L30"/>
  <sheetViews>
    <sheetView workbookViewId="0">
      <selection activeCell="H25" sqref="H2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36</v>
      </c>
      <c r="D4" s="1" t="s">
        <v>8</v>
      </c>
      <c r="E4" s="3"/>
    </row>
    <row r="5" spans="1:12">
      <c r="B5" s="1" t="s">
        <v>40</v>
      </c>
      <c r="C5" s="3" t="s">
        <v>37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yakus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158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159</v>
      </c>
      <c r="C11" s="3" t="s">
        <v>160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yaku_name varchar (20),</v>
      </c>
    </row>
    <row r="12" spans="1:12">
      <c r="A12" s="3">
        <v>3</v>
      </c>
      <c r="B12" s="3" t="s">
        <v>100</v>
      </c>
      <c r="C12" s="3" t="s">
        <v>101</v>
      </c>
      <c r="D12" s="3" t="s">
        <v>49</v>
      </c>
      <c r="E12" s="3"/>
      <c r="F12" s="3"/>
      <c r="G12" s="3"/>
      <c r="H12" s="3" t="s">
        <v>50</v>
      </c>
      <c r="I12" s="3"/>
      <c r="J12" s="3" t="s">
        <v>161</v>
      </c>
      <c r="L12" t="str">
        <f>C12&amp;" "&amp;D12&amp;" "&amp;IF(E12&lt;&gt;"","("&amp;E12&amp;")","")&amp;IF(C13&lt;&gt;"",",","")</f>
        <v>han int 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2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68B3-7600-42A8-B14E-1A94FC26D006}">
  <dimension ref="A1:L30"/>
  <sheetViews>
    <sheetView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15</v>
      </c>
      <c r="D4" s="1" t="s">
        <v>8</v>
      </c>
      <c r="E4" s="3"/>
    </row>
    <row r="5" spans="1:12">
      <c r="B5" s="1" t="s">
        <v>40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56</v>
      </c>
      <c r="C12" s="3" t="s">
        <v>57</v>
      </c>
      <c r="D12" s="3" t="s">
        <v>54</v>
      </c>
      <c r="E12" s="3">
        <v>32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0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949-E2FD-4781-A351-FEB3DE793463}">
  <dimension ref="A1:L30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66</v>
      </c>
      <c r="D4" s="1" t="s">
        <v>8</v>
      </c>
      <c r="E4" s="3"/>
    </row>
    <row r="5" spans="1:12">
      <c r="B5" s="1" t="s">
        <v>40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68</v>
      </c>
      <c r="C12" s="3" t="s">
        <v>69</v>
      </c>
      <c r="D12" s="3" t="s">
        <v>70</v>
      </c>
      <c r="E12" s="3"/>
      <c r="F12" s="3"/>
      <c r="G12" s="3"/>
      <c r="H12" s="3"/>
      <c r="I12" s="3" t="s">
        <v>71</v>
      </c>
      <c r="J12" s="3" t="s">
        <v>72</v>
      </c>
      <c r="L12" t="str">
        <f>C12&amp;" "&amp;D12&amp;" "&amp;IF(E12&lt;&gt;"","("&amp;E12&amp;")","")&amp;IF(C13&lt;&gt;"",",","")</f>
        <v>match_day date ,</v>
      </c>
    </row>
    <row r="13" spans="1:12">
      <c r="A13" s="3">
        <v>4</v>
      </c>
      <c r="B13" s="3" t="s">
        <v>73</v>
      </c>
      <c r="C13" s="3" t="s">
        <v>74</v>
      </c>
      <c r="D13" s="3" t="s">
        <v>49</v>
      </c>
      <c r="E13" s="3"/>
      <c r="F13" s="3"/>
      <c r="G13" s="3"/>
      <c r="H13" s="3"/>
      <c r="I13" s="3"/>
      <c r="J13" s="3" t="s">
        <v>75</v>
      </c>
      <c r="L13" t="str">
        <f>C13&amp;" "&amp;D13&amp;" "&amp;IF(E13&lt;&gt;"","("&amp;E13&amp;")","")&amp;IF(C14&lt;&gt;"",",","")</f>
        <v>rank int ,</v>
      </c>
    </row>
    <row r="14" spans="1:12">
      <c r="A14" s="3">
        <v>5</v>
      </c>
      <c r="B14" s="3" t="s">
        <v>76</v>
      </c>
      <c r="C14" s="3" t="s">
        <v>77</v>
      </c>
      <c r="D14" s="3" t="s">
        <v>49</v>
      </c>
      <c r="E14" s="3"/>
      <c r="F14" s="3"/>
      <c r="G14" s="3"/>
      <c r="H14" s="3"/>
      <c r="I14" s="3"/>
      <c r="J14" s="3" t="s">
        <v>78</v>
      </c>
      <c r="L14" t="str">
        <f>C14&amp;" "&amp;D14&amp;" "&amp;IF(E14&lt;&gt;"","("&amp;E14&amp;")","")&amp;IF(C15&lt;&gt;"",",","")</f>
        <v>point int ,</v>
      </c>
    </row>
    <row r="15" spans="1:12">
      <c r="A15" s="3">
        <v>6</v>
      </c>
      <c r="B15" s="9" t="s">
        <v>79</v>
      </c>
      <c r="C15" s="10" t="s">
        <v>80</v>
      </c>
      <c r="D15" s="10" t="s">
        <v>49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 t="shared" ref="L15:L29" si="0">C15&amp;" "&amp;D15&amp;" "&amp;IF(E15&lt;&gt;"","("&amp;E15&amp;")","")&amp;IF(C16&lt;&gt;"",",","")</f>
        <v>people int (　),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 t="shared" si="0"/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0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"&amp;IF(E17&lt;&gt;"","("&amp;E17&amp;")","")&amp;IF(C19&lt;&gt;"",",","")</f>
        <v>updated_at timestamp (　),</v>
      </c>
    </row>
    <row r="18" spans="1:12">
      <c r="A18" s="3">
        <v>9</v>
      </c>
      <c r="B18" s="8"/>
      <c r="C18" s="8"/>
      <c r="D18" s="8"/>
      <c r="E18" s="8"/>
      <c r="F18" s="8"/>
      <c r="G18" s="8"/>
      <c r="H18" s="8"/>
      <c r="I18" s="8"/>
      <c r="J18" s="8"/>
      <c r="L18" t="str">
        <f>C18&amp;" "&amp;D18&amp;" "&amp;IF(E18&lt;&gt;"","("&amp;E18&amp;")","")&amp;IF(C19&lt;&gt;"",",","")</f>
        <v xml:space="preserve">  ,</v>
      </c>
    </row>
    <row r="19" spans="1:12">
      <c r="A19" s="3">
        <v>10</v>
      </c>
      <c r="B19" s="3" t="s">
        <v>20</v>
      </c>
      <c r="C19" s="3" t="s">
        <v>81</v>
      </c>
      <c r="D19" s="3"/>
      <c r="E19" s="3"/>
      <c r="F19" s="3"/>
      <c r="G19" s="3"/>
      <c r="H19" s="3"/>
      <c r="I19" s="3"/>
      <c r="J19" s="3" t="s">
        <v>82</v>
      </c>
      <c r="L19" t="str">
        <f>C19&amp;" "&amp;D19&amp;" "&amp;IF(E19&lt;&gt;"","("&amp;E19&amp;")","")&amp;IF(C20&lt;&gt;"",",","")</f>
        <v xml:space="preserve">opponents_id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FB3-254D-46DB-9535-CFAAF285D1FA}">
  <dimension ref="A1:L30"/>
  <sheetViews>
    <sheetView topLeftCell="Y1" workbookViewId="0">
      <selection activeCell="E13" sqref="E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20</v>
      </c>
      <c r="D4" s="1" t="s">
        <v>8</v>
      </c>
      <c r="E4" s="3"/>
    </row>
    <row r="5" spans="1:12">
      <c r="B5" s="1" t="s">
        <v>40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opponents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"&amp;IF(E10&lt;&gt;"","("&amp;E10&amp;")","")&amp;IF(C17&lt;&gt;"",",","")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83</v>
      </c>
      <c r="C12" s="3" t="s">
        <v>84</v>
      </c>
      <c r="D12" s="3" t="s">
        <v>49</v>
      </c>
      <c r="E12" s="3"/>
      <c r="F12" s="3" t="s">
        <v>50</v>
      </c>
      <c r="G12" s="3"/>
      <c r="H12" s="3"/>
      <c r="I12" s="3"/>
      <c r="J12" s="3" t="s">
        <v>85</v>
      </c>
      <c r="L12" t="str">
        <f>C12&amp;" "&amp;D12&amp;" "&amp;IF(E12&lt;&gt;"","("&amp;E12&amp;")","")&amp;IF(C14&lt;&gt;"",",","")</f>
        <v>history_id int ,</v>
      </c>
    </row>
    <row r="13" spans="1:12">
      <c r="A13" s="3">
        <v>4</v>
      </c>
      <c r="B13" s="8" t="s">
        <v>86</v>
      </c>
      <c r="C13" s="8" t="s">
        <v>87</v>
      </c>
      <c r="D13" s="8" t="s">
        <v>54</v>
      </c>
      <c r="E13" s="8">
        <v>20</v>
      </c>
      <c r="F13" s="8"/>
      <c r="G13" s="8"/>
      <c r="H13" s="8"/>
      <c r="I13" s="8"/>
      <c r="J13" s="8"/>
      <c r="L13" t="str">
        <f>C13&amp;" "&amp;D13&amp;" "&amp;IF(E13&lt;&gt;"","("&amp;E13&amp;")","")&amp;IF(C14&lt;&gt;"",",","")</f>
        <v>name varchar (20),</v>
      </c>
    </row>
    <row r="14" spans="1:12">
      <c r="A14" s="3">
        <v>5</v>
      </c>
      <c r="B14" s="3" t="s">
        <v>73</v>
      </c>
      <c r="C14" s="3" t="s">
        <v>74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rank int ,</v>
      </c>
    </row>
    <row r="15" spans="1:12">
      <c r="A15" s="3">
        <v>6</v>
      </c>
      <c r="B15" s="3" t="s">
        <v>76</v>
      </c>
      <c r="C15" s="3" t="s">
        <v>77</v>
      </c>
      <c r="D15" s="3" t="s">
        <v>49</v>
      </c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point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0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>
      <c r="A19" s="3">
        <v>10</v>
      </c>
      <c r="B19" s="6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E869-91C4-4674-B10F-74CB7FE8747F}">
  <dimension ref="A1:L47"/>
  <sheetViews>
    <sheetView workbookViewId="0">
      <selection activeCell="C16" sqref="C1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88</v>
      </c>
      <c r="D4" s="1" t="s">
        <v>8</v>
      </c>
      <c r="E4" s="3"/>
    </row>
    <row r="5" spans="1:12">
      <c r="B5" s="1" t="s">
        <v>40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history_details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"&amp;IF(E10&lt;&gt;"","("&amp;E10&amp;")","")&amp;IF(C14&lt;&gt;"",",","")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83</v>
      </c>
      <c r="C12" s="3" t="s">
        <v>84</v>
      </c>
      <c r="D12" s="3" t="s">
        <v>49</v>
      </c>
      <c r="E12" s="3"/>
      <c r="F12" s="3" t="s">
        <v>50</v>
      </c>
      <c r="G12" s="3"/>
      <c r="H12" s="3"/>
      <c r="I12" s="3"/>
      <c r="J12" s="3" t="s">
        <v>85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8" t="s">
        <v>89</v>
      </c>
      <c r="C13" t="s">
        <v>90</v>
      </c>
      <c r="D13" s="3" t="s">
        <v>49</v>
      </c>
      <c r="E13" s="3"/>
      <c r="F13" s="3"/>
      <c r="G13" s="3"/>
      <c r="H13" s="3"/>
      <c r="I13" s="3"/>
      <c r="J13" s="3" t="s">
        <v>91</v>
      </c>
      <c r="L13" t="str">
        <f>C13&amp;" "&amp;D13&amp;" "&amp;IF(E13&lt;&gt;"","("&amp;E13&amp;")","")&amp;IF(C14&lt;&gt;"",",","")</f>
        <v>wind int ,</v>
      </c>
    </row>
    <row r="14" spans="1:12">
      <c r="A14" s="3">
        <v>5</v>
      </c>
      <c r="B14" s="3" t="s">
        <v>92</v>
      </c>
      <c r="C14" s="3" t="s">
        <v>93</v>
      </c>
      <c r="D14" s="3" t="s">
        <v>49</v>
      </c>
      <c r="E14" s="3"/>
      <c r="F14" s="3"/>
      <c r="G14" s="3"/>
      <c r="H14" s="3"/>
      <c r="I14" s="3"/>
      <c r="J14" s="3" t="s">
        <v>94</v>
      </c>
      <c r="L14" t="str">
        <f>C14&amp;" "&amp;D14&amp;" "&amp;IF(E14&lt;&gt;"","("&amp;E14&amp;")","")&amp;IF(C15&lt;&gt;"",",","")</f>
        <v>game int ,</v>
      </c>
    </row>
    <row r="15" spans="1:12">
      <c r="A15" s="3">
        <v>6</v>
      </c>
      <c r="B15" s="3" t="s">
        <v>95</v>
      </c>
      <c r="C15" s="3" t="s">
        <v>96</v>
      </c>
      <c r="D15" s="3" t="s">
        <v>49</v>
      </c>
      <c r="E15" s="3"/>
      <c r="F15" s="3"/>
      <c r="G15" s="3"/>
      <c r="H15" s="3"/>
      <c r="I15" s="3"/>
      <c r="J15" s="3" t="s">
        <v>97</v>
      </c>
      <c r="L15" t="str">
        <f>C15&amp;" "&amp;D15&amp;" "&amp;IF(E15&lt;&gt;"","("&amp;E15&amp;")","")&amp;IF(C16&lt;&gt;"",",","")</f>
        <v>number int ,</v>
      </c>
    </row>
    <row r="16" spans="1:12">
      <c r="A16" s="3">
        <v>7</v>
      </c>
      <c r="B16" s="3" t="s">
        <v>98</v>
      </c>
      <c r="C16" s="3" t="s">
        <v>99</v>
      </c>
      <c r="D16" s="3" t="s">
        <v>49</v>
      </c>
      <c r="E16" s="3"/>
      <c r="F16" s="3"/>
      <c r="G16" s="3"/>
      <c r="H16" s="3"/>
      <c r="I16" s="3"/>
      <c r="J16" s="3" t="s">
        <v>91</v>
      </c>
      <c r="L16" t="str">
        <f>C16&amp;" "&amp;D16&amp;" "&amp;IF(E16&lt;&gt;"","("&amp;E16&amp;")","")&amp;IF(C17&lt;&gt;"",",","")</f>
        <v>seat_wind int ,</v>
      </c>
    </row>
    <row r="17" spans="1:12">
      <c r="A17" s="3">
        <v>8</v>
      </c>
      <c r="B17" s="3" t="s">
        <v>76</v>
      </c>
      <c r="C17" s="3" t="s">
        <v>77</v>
      </c>
      <c r="D17" s="3" t="s">
        <v>49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point int ,</v>
      </c>
    </row>
    <row r="18" spans="1:12">
      <c r="A18" s="3">
        <v>9</v>
      </c>
      <c r="B18" s="3" t="s">
        <v>100</v>
      </c>
      <c r="C18" s="3" t="s">
        <v>101</v>
      </c>
      <c r="D18" s="3" t="s">
        <v>49</v>
      </c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>han int ,</v>
      </c>
    </row>
    <row r="19" spans="1:12">
      <c r="A19" s="3">
        <v>10</v>
      </c>
      <c r="B19" s="3" t="s">
        <v>102</v>
      </c>
      <c r="C19" s="3" t="s">
        <v>103</v>
      </c>
      <c r="D19" s="3" t="s">
        <v>49</v>
      </c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>hu int ,</v>
      </c>
    </row>
    <row r="20" spans="1:12">
      <c r="A20" s="3">
        <v>11</v>
      </c>
      <c r="B20" s="3" t="s">
        <v>104</v>
      </c>
      <c r="C20" s="3" t="s">
        <v>105</v>
      </c>
      <c r="D20" s="3" t="s">
        <v>49</v>
      </c>
      <c r="E20" s="3"/>
      <c r="F20" s="3"/>
      <c r="G20" s="3"/>
      <c r="H20" s="3"/>
      <c r="I20" s="3"/>
      <c r="J20" s="3" t="s">
        <v>106</v>
      </c>
      <c r="L20" t="str">
        <f>C20&amp;" "&amp;D20&amp;" "&amp;IF(E20&lt;&gt;"","("&amp;E20&amp;")","")&amp;IF(C21&lt;&gt;"",",","")</f>
        <v>result int ,</v>
      </c>
    </row>
    <row r="21" spans="1:12">
      <c r="A21" s="3">
        <v>12</v>
      </c>
      <c r="B21" s="3" t="s">
        <v>107</v>
      </c>
      <c r="C21" s="3" t="s">
        <v>108</v>
      </c>
      <c r="D21" s="3" t="s">
        <v>49</v>
      </c>
      <c r="E21" s="3"/>
      <c r="F21" s="3"/>
      <c r="G21" s="3"/>
      <c r="H21" s="3"/>
      <c r="I21" s="3"/>
      <c r="J21" s="3" t="s">
        <v>109</v>
      </c>
      <c r="L21" t="str">
        <f>C21&amp;" "&amp;D21&amp;" "&amp;IF(E21&lt;&gt;"","("&amp;E21&amp;")","")&amp;IF(C22&lt;&gt;"",",","")</f>
        <v>title int ,</v>
      </c>
    </row>
    <row r="22" spans="1:12">
      <c r="A22" s="3">
        <v>13</v>
      </c>
      <c r="B22" s="9" t="s">
        <v>58</v>
      </c>
      <c r="C22" s="10" t="s">
        <v>59</v>
      </c>
      <c r="D22" s="10" t="s">
        <v>60</v>
      </c>
      <c r="E22" s="10" t="s">
        <v>61</v>
      </c>
      <c r="F22" s="10" t="s">
        <v>61</v>
      </c>
      <c r="G22" s="10" t="s">
        <v>61</v>
      </c>
      <c r="H22" s="10" t="s">
        <v>61</v>
      </c>
      <c r="I22" s="10" t="s">
        <v>62</v>
      </c>
      <c r="J22" s="10"/>
      <c r="L22" t="str">
        <f t="shared" ref="L22:L23" si="0">C22&amp;" "&amp;D22&amp;" "&amp;IF(E22&lt;&gt;"","("&amp;E22&amp;")","")&amp;IF(C23&lt;&gt;"",",","")</f>
        <v>created_at timestamp (　),</v>
      </c>
    </row>
    <row r="23" spans="1:12">
      <c r="A23" s="3">
        <v>14</v>
      </c>
      <c r="B23" s="11" t="s">
        <v>63</v>
      </c>
      <c r="C23" s="12" t="s">
        <v>64</v>
      </c>
      <c r="D23" s="10" t="s">
        <v>60</v>
      </c>
      <c r="E23" s="12" t="s">
        <v>61</v>
      </c>
      <c r="F23" s="12" t="s">
        <v>61</v>
      </c>
      <c r="G23" s="12" t="s">
        <v>61</v>
      </c>
      <c r="H23" s="12" t="s">
        <v>61</v>
      </c>
      <c r="I23" s="12" t="s">
        <v>62</v>
      </c>
      <c r="J23" s="12"/>
      <c r="L23" t="str">
        <f t="shared" si="0"/>
        <v>updated_at timestamp (　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,</v>
      </c>
    </row>
    <row r="25" spans="1:12">
      <c r="A25" s="3">
        <v>16</v>
      </c>
      <c r="B25" s="3" t="s">
        <v>24</v>
      </c>
      <c r="C25" s="3" t="s">
        <v>25</v>
      </c>
      <c r="D25" s="3"/>
      <c r="E25" s="3"/>
      <c r="F25" s="3"/>
      <c r="G25" s="3"/>
      <c r="H25" s="3"/>
      <c r="I25" s="3"/>
      <c r="J25" s="3" t="s">
        <v>110</v>
      </c>
      <c r="L25" t="str">
        <f>C25&amp;" "&amp;D25&amp;" "&amp;IF(E25&lt;&gt;"","("&amp;E25&amp;")","")&amp;IF(C26&lt;&gt;"",",","")</f>
        <v>hands  ,</v>
      </c>
    </row>
    <row r="26" spans="1:12">
      <c r="A26" s="3">
        <v>17</v>
      </c>
      <c r="B26" s="3" t="s">
        <v>26</v>
      </c>
      <c r="C26" s="3" t="s">
        <v>27</v>
      </c>
      <c r="D26" s="3"/>
      <c r="E26" s="3"/>
      <c r="F26" s="3"/>
      <c r="G26" s="3"/>
      <c r="H26" s="3"/>
      <c r="I26" s="3"/>
      <c r="J26" s="3" t="s">
        <v>111</v>
      </c>
      <c r="L26" t="str">
        <f>C26&amp;" "&amp;D26&amp;" "&amp;IF(E26&lt;&gt;"","("&amp;E26&amp;")","")&amp;IF(C27&lt;&gt;"",",","")</f>
        <v>doras  ,</v>
      </c>
    </row>
    <row r="27" spans="1:12">
      <c r="A27" s="3">
        <v>18</v>
      </c>
      <c r="B27" s="3" t="s">
        <v>112</v>
      </c>
      <c r="C27" s="3" t="s">
        <v>113</v>
      </c>
      <c r="D27" s="3"/>
      <c r="E27" s="3"/>
      <c r="F27" s="3"/>
      <c r="G27" s="3"/>
      <c r="H27" s="3"/>
      <c r="I27" s="3"/>
      <c r="J27" s="3" t="s">
        <v>111</v>
      </c>
      <c r="L27" t="str">
        <f>C27&amp;" "&amp;D27&amp;" "&amp;IF(E27&lt;&gt;"","("&amp;E27&amp;")","")&amp;IF(C28&lt;&gt;"",",","")</f>
        <v>uradoras  ,</v>
      </c>
    </row>
    <row r="28" spans="1:12">
      <c r="A28" s="3">
        <v>19</v>
      </c>
      <c r="B28" s="3" t="s">
        <v>28</v>
      </c>
      <c r="C28" s="3" t="s">
        <v>114</v>
      </c>
      <c r="D28" s="3"/>
      <c r="E28" s="3"/>
      <c r="F28" s="3"/>
      <c r="G28" s="3"/>
      <c r="H28" s="3"/>
      <c r="I28" s="3"/>
      <c r="J28" s="3" t="s">
        <v>115</v>
      </c>
      <c r="L28" t="str">
        <f>C28&amp;" "&amp;D28&amp;" "&amp;IF(E28&lt;&gt;"","("&amp;E28&amp;")","")&amp;IF(C29&lt;&gt;"",",","")</f>
        <v xml:space="preserve">teyaku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>
      <c r="A45" s="3">
        <v>36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>
      <c r="A46" s="3">
        <v>37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3">
        <v>38</v>
      </c>
      <c r="B47" s="3"/>
      <c r="C47" s="3"/>
      <c r="D47" s="3"/>
      <c r="E47" s="3"/>
      <c r="F47" s="3"/>
      <c r="G47" s="3"/>
      <c r="H47" s="3"/>
      <c r="I47" s="3"/>
      <c r="J4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E85C-D4CE-4CEB-B59A-93B45A41BFE3}">
  <dimension ref="A1:L30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24</v>
      </c>
      <c r="D4" s="1" t="s">
        <v>8</v>
      </c>
      <c r="E4" s="3"/>
    </row>
    <row r="5" spans="1:12">
      <c r="B5" s="1" t="s">
        <v>40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hands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83</v>
      </c>
      <c r="C12" s="3" t="s">
        <v>84</v>
      </c>
      <c r="D12" s="3" t="s">
        <v>49</v>
      </c>
      <c r="E12" s="3"/>
      <c r="F12" s="3" t="s">
        <v>50</v>
      </c>
      <c r="G12" s="3"/>
      <c r="H12" s="3"/>
      <c r="I12" s="3"/>
      <c r="J12" s="3" t="s">
        <v>116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117</v>
      </c>
      <c r="C13" s="3" t="s">
        <v>118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"&amp;IF(E13&lt;&gt;"","("&amp;E13&amp;")","")&amp;IF(C18&lt;&gt;"",",","")</f>
        <v xml:space="preserve">tile int </v>
      </c>
    </row>
    <row r="14" spans="1:12">
      <c r="A14" s="3">
        <v>5</v>
      </c>
      <c r="B14" s="3" t="s">
        <v>119</v>
      </c>
      <c r="C14" s="3" t="s">
        <v>120</v>
      </c>
      <c r="D14" s="3" t="s">
        <v>49</v>
      </c>
      <c r="E14" s="3"/>
      <c r="F14" s="3"/>
      <c r="G14" s="3"/>
      <c r="H14" s="3"/>
      <c r="I14" s="3"/>
      <c r="J14" s="3" t="s">
        <v>121</v>
      </c>
      <c r="L14" t="str">
        <f>C14&amp;" "&amp;D14&amp;" "&amp;IF(E14&lt;&gt;"","("&amp;E14&amp;")","")&amp;IF(C15&lt;&gt;"",",","")</f>
        <v>game_num int ,</v>
      </c>
    </row>
    <row r="15" spans="1:12">
      <c r="A15" s="3">
        <v>6</v>
      </c>
      <c r="B15" s="3" t="s">
        <v>122</v>
      </c>
      <c r="C15" s="3" t="s">
        <v>123</v>
      </c>
      <c r="D15" s="3" t="s">
        <v>49</v>
      </c>
      <c r="E15" s="3"/>
      <c r="F15" s="3"/>
      <c r="G15" s="3"/>
      <c r="H15" s="3"/>
      <c r="I15" s="3"/>
      <c r="J15" s="3" t="s">
        <v>124</v>
      </c>
      <c r="L15" t="str">
        <f>C15&amp;" "&amp;D15&amp;" "&amp;IF(E15&lt;&gt;"","("&amp;E15&amp;")","")&amp;IF(C16&lt;&gt;"",",","")</f>
        <v>dispose_num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0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4F9-75F5-4644-8D66-EF2072BA8D9D}">
  <dimension ref="A1:L30"/>
  <sheetViews>
    <sheetView workbookViewId="0">
      <selection activeCell="C14" sqref="C1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26</v>
      </c>
      <c r="D4" s="1" t="s">
        <v>8</v>
      </c>
      <c r="E4" s="3"/>
    </row>
    <row r="5" spans="1:12">
      <c r="B5" s="1" t="s">
        <v>40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doras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 ht="15.75">
      <c r="A12" s="3">
        <v>3</v>
      </c>
      <c r="B12" s="3" t="s">
        <v>83</v>
      </c>
      <c r="C12" s="3" t="s">
        <v>84</v>
      </c>
      <c r="D12" s="3" t="s">
        <v>49</v>
      </c>
      <c r="E12" s="3"/>
      <c r="F12" s="3" t="s">
        <v>50</v>
      </c>
      <c r="G12" s="3"/>
      <c r="H12" s="3"/>
      <c r="I12" s="3"/>
      <c r="J12" s="13" t="s">
        <v>116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125</v>
      </c>
      <c r="C13" s="3" t="s">
        <v>126</v>
      </c>
      <c r="D13" s="3" t="s">
        <v>49</v>
      </c>
      <c r="E13" s="3"/>
      <c r="F13" s="3" t="s">
        <v>50</v>
      </c>
      <c r="G13" s="3"/>
      <c r="H13" s="3"/>
      <c r="I13" s="3"/>
      <c r="J13" s="3" t="s">
        <v>127</v>
      </c>
      <c r="L13" t="str">
        <f>C13&amp;" "&amp;D13&amp;" "&amp;IF(E13&lt;&gt;"","("&amp;E13&amp;")","")&amp;IF(C14&lt;&gt;"",",","")</f>
        <v>revese int ,</v>
      </c>
    </row>
    <row r="14" spans="1:12">
      <c r="A14" s="3">
        <v>5</v>
      </c>
      <c r="B14" s="3" t="s">
        <v>117</v>
      </c>
      <c r="C14" s="3" t="s">
        <v>118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tile int ,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>C15&amp;" "&amp;D15&amp;" "&amp;IF(E15&lt;&gt;"","("&amp;E15&amp;")","")&amp;IF(C16&lt;&gt;"",",","")</f>
        <v>created_at timestamp (　),</v>
      </c>
    </row>
    <row r="16" spans="1:12">
      <c r="A16" s="3">
        <v>7</v>
      </c>
      <c r="B16" s="11" t="s">
        <v>63</v>
      </c>
      <c r="C16" s="12" t="s">
        <v>64</v>
      </c>
      <c r="D16" s="10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str">
        <f>C16&amp;" "&amp;D16&amp;" "&amp;IF(E16&lt;&gt;"","("&amp;E16&amp;")","")&amp;IF(C17&lt;&gt;"",",","")</f>
        <v>updated_at timestamp (　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E3A8-8F92-40B0-8F15-D584C1D1CB78}">
  <dimension ref="A1:L30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28</v>
      </c>
      <c r="D4" s="1" t="s">
        <v>8</v>
      </c>
      <c r="E4" s="3"/>
    </row>
    <row r="5" spans="1:12">
      <c r="B5" s="1" t="s">
        <v>40</v>
      </c>
      <c r="C5" s="3" t="s">
        <v>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teyakus (</v>
      </c>
    </row>
    <row r="10" spans="1:12">
      <c r="A10" s="3">
        <v>1</v>
      </c>
      <c r="B10" s="3" t="s">
        <v>128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C12&amp;" "&amp;D12&amp;" "&amp;IF(E12&lt;&gt;"","("&amp;E12&amp;")","")&amp;IF(C10&lt;&gt;"",",","")</f>
        <v>history_id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"&amp;IF(E10&lt;&gt;"","("&amp;E10&amp;")","")&amp;IF(C13&lt;&gt;"",",","")</f>
        <v>id int ,</v>
      </c>
    </row>
    <row r="12" spans="1:12" ht="15.75">
      <c r="A12" s="3">
        <v>3</v>
      </c>
      <c r="B12" s="3" t="s">
        <v>83</v>
      </c>
      <c r="C12" s="3" t="s">
        <v>84</v>
      </c>
      <c r="D12" s="3" t="s">
        <v>49</v>
      </c>
      <c r="E12" s="3"/>
      <c r="F12" s="3" t="s">
        <v>50</v>
      </c>
      <c r="G12" s="3"/>
      <c r="H12" s="3"/>
      <c r="I12" s="3"/>
      <c r="J12" s="7" t="s">
        <v>116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28</v>
      </c>
      <c r="C13" s="3" t="s">
        <v>114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teyaku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0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>C15&amp;" "&amp;D15&amp;" "&amp;IF(E15&lt;&gt;"","("&amp;E15&amp;")","")&amp;IF(C16&lt;&gt;"",",","")</f>
        <v>updated_at timestamp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B03A-2473-41EC-8664-2F57C3D47987}">
  <dimension ref="A1:L30"/>
  <sheetViews>
    <sheetView tabSelected="1" topLeftCell="A6"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30</v>
      </c>
      <c r="D4" s="1" t="s">
        <v>8</v>
      </c>
      <c r="E4" s="3"/>
    </row>
    <row r="5" spans="1:12">
      <c r="B5" s="1" t="s">
        <v>40</v>
      </c>
      <c r="C5" s="3" t="s">
        <v>31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friends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129</v>
      </c>
      <c r="C12" s="3" t="s">
        <v>130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friend_name  varchar (100),</v>
      </c>
    </row>
    <row r="13" spans="1:12">
      <c r="A13" s="3">
        <v>4</v>
      </c>
      <c r="B13" s="3" t="s">
        <v>131</v>
      </c>
      <c r="C13" s="3" t="s">
        <v>132</v>
      </c>
      <c r="D13" s="3" t="s">
        <v>54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133</v>
      </c>
      <c r="C14" s="3" t="s">
        <v>134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135</v>
      </c>
      <c r="C15" s="3" t="s">
        <v>136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137</v>
      </c>
      <c r="C16" s="3" t="s">
        <v>138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139</v>
      </c>
      <c r="C17" s="3" t="s">
        <v>140</v>
      </c>
      <c r="D17" s="3" t="s">
        <v>49</v>
      </c>
      <c r="E17" s="3"/>
      <c r="F17" s="3"/>
      <c r="G17" s="3"/>
      <c r="H17" s="3"/>
      <c r="I17" s="3"/>
      <c r="J17" s="3" t="s">
        <v>141</v>
      </c>
      <c r="L17" t="str">
        <f t="shared" si="0"/>
        <v>image int ,</v>
      </c>
    </row>
    <row r="18" spans="1:12">
      <c r="A18" s="3">
        <v>9</v>
      </c>
      <c r="B18" s="3" t="s">
        <v>142</v>
      </c>
      <c r="C18" s="3" t="s">
        <v>143</v>
      </c>
      <c r="D18" s="3" t="s">
        <v>54</v>
      </c>
      <c r="E18" s="3">
        <v>20</v>
      </c>
      <c r="F18" s="3"/>
      <c r="G18" s="3"/>
      <c r="H18" s="3"/>
      <c r="I18" s="3" t="s">
        <v>62</v>
      </c>
      <c r="J18" s="3" t="s">
        <v>144</v>
      </c>
      <c r="L18" t="str">
        <f t="shared" si="0"/>
        <v>last_login varchar (20),</v>
      </c>
    </row>
    <row r="19" spans="1:12">
      <c r="A19" s="3">
        <v>10</v>
      </c>
      <c r="B19" s="9" t="s">
        <v>58</v>
      </c>
      <c r="C19" s="10" t="s">
        <v>59</v>
      </c>
      <c r="D19" s="10" t="s">
        <v>60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62</v>
      </c>
      <c r="J19" s="10"/>
      <c r="L19" t="str">
        <f t="shared" si="0"/>
        <v>created_at timestamp (　),</v>
      </c>
    </row>
    <row r="20" spans="1:12">
      <c r="A20" s="3">
        <v>11</v>
      </c>
      <c r="B20" s="11" t="s">
        <v>63</v>
      </c>
      <c r="C20" s="12" t="s">
        <v>64</v>
      </c>
      <c r="D20" s="10" t="s">
        <v>60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62</v>
      </c>
      <c r="J20" s="12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11DA63-9240-4A6E-B8A9-57F6DCF63387}"/>
</file>

<file path=customXml/itemProps2.xml><?xml version="1.0" encoding="utf-8"?>
<ds:datastoreItem xmlns:ds="http://schemas.openxmlformats.org/officeDocument/2006/customXml" ds:itemID="{A07B9722-909B-463B-AEA5-A9D13F415303}"/>
</file>

<file path=customXml/itemProps3.xml><?xml version="1.0" encoding="utf-8"?>
<ds:datastoreItem xmlns:ds="http://schemas.openxmlformats.org/officeDocument/2006/customXml" ds:itemID="{0C090CBF-FDD3-4107-B18F-394243170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2024-06-13T08:50:46Z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