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E67638B-9DDF-4589-AC87-1C6F1E3E012D}" xr6:coauthVersionLast="47" xr6:coauthVersionMax="47" xr10:uidLastSave="{00000000-0000-0000-0000-000000000000}"/>
  <bookViews>
    <workbookView xWindow="1536" yWindow="1536" windowWidth="17280" windowHeight="8880" firstSheet="3" activeTab="10" xr2:uid="{00000000-000D-0000-FFFF-FFFF00000000}"/>
  </bookViews>
  <sheets>
    <sheet name="テーブル一覧" sheetId="1" r:id="rId1"/>
    <sheet name="users" sheetId="6" r:id="rId2"/>
    <sheet name="langs" sheetId="13" r:id="rId3"/>
    <sheet name="channels" sheetId="10" r:id="rId4"/>
    <sheet name="memberships" sheetId="15" r:id="rId5"/>
    <sheet name="posts" sheetId="7" r:id="rId6"/>
    <sheet name="reactions" sheetId="8" r:id="rId7"/>
    <sheet name="files" sheetId="9" r:id="rId8"/>
    <sheet name="notices" sheetId="12" r:id="rId9"/>
    <sheet name="messages" sheetId="14" r:id="rId10"/>
    <sheet name="conversa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5" l="1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</calcChain>
</file>

<file path=xl/sharedStrings.xml><?xml version="1.0" encoding="utf-8"?>
<sst xmlns="http://schemas.openxmlformats.org/spreadsheetml/2006/main" count="569" uniqueCount="141">
  <si>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</si>
  <si>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</si>
  <si>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</si>
  <si>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</si>
  <si>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</si>
  <si>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</si>
  <si>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</si>
  <si>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</si>
  <si>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</si>
  <si>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</si>
  <si>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</si>
  <si>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</si>
  <si>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</si>
  <si>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</si>
  <si>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</si>
  <si>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</si>
  <si>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</si>
  <si>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</si>
  <si>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</si>
  <si>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</si>
  <si>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</si>
  <si>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Ibex</t>
    <phoneticPr fontId="1"/>
  </si>
  <si>
    <t>LinX</t>
    <phoneticPr fontId="1"/>
  </si>
  <si>
    <t>ユーザー</t>
    <phoneticPr fontId="1"/>
  </si>
  <si>
    <t>users</t>
    <phoneticPr fontId="1"/>
  </si>
  <si>
    <t>テーブル</t>
    <phoneticPr fontId="1"/>
  </si>
  <si>
    <t>channels</t>
    <phoneticPr fontId="1"/>
  </si>
  <si>
    <t>notices</t>
    <phoneticPr fontId="1"/>
  </si>
  <si>
    <t>dms</t>
    <phoneticPr fontId="1"/>
  </si>
  <si>
    <t>ポスト</t>
    <phoneticPr fontId="1"/>
  </si>
  <si>
    <t>チャンネル</t>
    <phoneticPr fontId="1"/>
  </si>
  <si>
    <t>通知</t>
    <rPh sb="0" eb="2">
      <t>ツウチ</t>
    </rPh>
    <phoneticPr fontId="1"/>
  </si>
  <si>
    <t>user_id</t>
    <phoneticPr fontId="1"/>
  </si>
  <si>
    <t>password</t>
    <phoneticPr fontId="1"/>
  </si>
  <si>
    <t>username</t>
    <phoneticPr fontId="1"/>
  </si>
  <si>
    <t>icon</t>
    <phoneticPr fontId="1"/>
  </si>
  <si>
    <t>lang</t>
    <phoneticPr fontId="1"/>
  </si>
  <si>
    <t>birth</t>
    <phoneticPr fontId="1"/>
  </si>
  <si>
    <t xml:space="preserve">ユーザーID </t>
    <phoneticPr fontId="1"/>
  </si>
  <si>
    <t>パスワード</t>
    <phoneticPr fontId="1"/>
  </si>
  <si>
    <t>アイコン</t>
    <phoneticPr fontId="1"/>
  </si>
  <si>
    <t>int</t>
    <phoneticPr fontId="1"/>
  </si>
  <si>
    <t>○</t>
    <phoneticPr fontId="1"/>
  </si>
  <si>
    <t>氏名</t>
    <rPh sb="0" eb="2">
      <t>シメイ</t>
    </rPh>
    <phoneticPr fontId="1"/>
  </si>
  <si>
    <t>コメント</t>
    <phoneticPr fontId="1"/>
  </si>
  <si>
    <t>comment</t>
    <phoneticPr fontId="1"/>
  </si>
  <si>
    <t>varchar</t>
    <phoneticPr fontId="1"/>
  </si>
  <si>
    <t>外部キー</t>
    <rPh sb="0" eb="2">
      <t>ガイブ</t>
    </rPh>
    <phoneticPr fontId="1"/>
  </si>
  <si>
    <t>posts</t>
    <phoneticPr fontId="1"/>
  </si>
  <si>
    <t>post_id</t>
    <phoneticPr fontId="1"/>
  </si>
  <si>
    <t xml:space="preserve">ポストID </t>
    <phoneticPr fontId="1"/>
  </si>
  <si>
    <t>リアクション</t>
    <phoneticPr fontId="1"/>
  </si>
  <si>
    <t>ファイル</t>
    <phoneticPr fontId="1"/>
  </si>
  <si>
    <t>内容</t>
    <rPh sb="0" eb="2">
      <t>ナイヨウ</t>
    </rPh>
    <phoneticPr fontId="1"/>
  </si>
  <si>
    <t>comments_id</t>
    <phoneticPr fontId="1"/>
  </si>
  <si>
    <t>reaction_id</t>
    <phoneticPr fontId="1"/>
  </si>
  <si>
    <t>file_id</t>
    <phoneticPr fontId="1"/>
  </si>
  <si>
    <t>file_data</t>
    <phoneticPr fontId="1"/>
  </si>
  <si>
    <t>channel_id</t>
    <phoneticPr fontId="1"/>
  </si>
  <si>
    <t>chName</t>
    <phoneticPr fontId="1"/>
  </si>
  <si>
    <t>chComment</t>
    <phoneticPr fontId="1"/>
  </si>
  <si>
    <t>created_at</t>
    <phoneticPr fontId="1"/>
  </si>
  <si>
    <t>datetime</t>
    <phoneticPr fontId="1"/>
  </si>
  <si>
    <t xml:space="preserve">チャンネルID </t>
    <phoneticPr fontId="1"/>
  </si>
  <si>
    <t>チャンネルネーム</t>
    <phoneticPr fontId="1"/>
  </si>
  <si>
    <t>チャンネルコメント</t>
    <phoneticPr fontId="1"/>
  </si>
  <si>
    <t>チャンネル作成日付</t>
    <rPh sb="5" eb="7">
      <t>サクセイ</t>
    </rPh>
    <rPh sb="7" eb="9">
      <t>ヒヅケ</t>
    </rPh>
    <phoneticPr fontId="1"/>
  </si>
  <si>
    <t>files</t>
    <phoneticPr fontId="1"/>
  </si>
  <si>
    <t>reactions</t>
    <phoneticPr fontId="1"/>
  </si>
  <si>
    <t>ファイルデータ</t>
    <phoneticPr fontId="1"/>
  </si>
  <si>
    <t xml:space="preserve">リアクションID </t>
    <phoneticPr fontId="1"/>
  </si>
  <si>
    <t>employee_id</t>
    <phoneticPr fontId="1"/>
  </si>
  <si>
    <t>ポイント</t>
    <phoneticPr fontId="1"/>
  </si>
  <si>
    <t>point</t>
    <phoneticPr fontId="1"/>
  </si>
  <si>
    <t>言語</t>
    <rPh sb="0" eb="2">
      <t>ゲンゴ</t>
    </rPh>
    <phoneticPr fontId="1"/>
  </si>
  <si>
    <t>コメントの作成日付</t>
    <rPh sb="5" eb="9">
      <t>サクセイヒヅケ</t>
    </rPh>
    <phoneticPr fontId="1"/>
  </si>
  <si>
    <t>チャンネルID</t>
    <phoneticPr fontId="1"/>
  </si>
  <si>
    <t>channels_id</t>
    <phoneticPr fontId="1"/>
  </si>
  <si>
    <t>content</t>
    <phoneticPr fontId="1"/>
  </si>
  <si>
    <t>reaction_name</t>
    <phoneticPr fontId="1"/>
  </si>
  <si>
    <t>リアクション名</t>
    <rPh sb="6" eb="7">
      <t>メイ</t>
    </rPh>
    <phoneticPr fontId="1"/>
  </si>
  <si>
    <t>fileｓ</t>
    <phoneticPr fontId="1"/>
  </si>
  <si>
    <t>higashi</t>
    <phoneticPr fontId="1"/>
  </si>
  <si>
    <t>test</t>
    <phoneticPr fontId="1"/>
  </si>
  <si>
    <t>test2</t>
    <phoneticPr fontId="1"/>
  </si>
  <si>
    <t>miura</t>
    <phoneticPr fontId="1"/>
  </si>
  <si>
    <t>test3</t>
    <phoneticPr fontId="1"/>
  </si>
  <si>
    <t>ハート</t>
    <phoneticPr fontId="1"/>
  </si>
  <si>
    <t>いいね</t>
    <phoneticPr fontId="1"/>
  </si>
  <si>
    <t>id</t>
    <phoneticPr fontId="1"/>
  </si>
  <si>
    <t>langs</t>
    <phoneticPr fontId="1"/>
  </si>
  <si>
    <t>ID</t>
    <phoneticPr fontId="1"/>
  </si>
  <si>
    <t>lang_name</t>
    <phoneticPr fontId="1"/>
  </si>
  <si>
    <t>言語名</t>
    <rPh sb="0" eb="2">
      <t>ゲンゴ</t>
    </rPh>
    <rPh sb="2" eb="3">
      <t>メイ</t>
    </rPh>
    <phoneticPr fontId="1"/>
  </si>
  <si>
    <t>誕生日</t>
    <rPh sb="0" eb="3">
      <t>タンジョウビ</t>
    </rPh>
    <phoneticPr fontId="1"/>
  </si>
  <si>
    <t>山田様は登録しました。</t>
    <rPh sb="0" eb="3">
      <t>ヤマダサマ</t>
    </rPh>
    <rPh sb="4" eb="6">
      <t>トウロク</t>
    </rPh>
    <phoneticPr fontId="1"/>
  </si>
  <si>
    <t>山田様はコメントしました。</t>
    <rPh sb="0" eb="2">
      <t>ヤマダ</t>
    </rPh>
    <rPh sb="2" eb="3">
      <t>サマ</t>
    </rPh>
    <phoneticPr fontId="1"/>
  </si>
  <si>
    <t>ユーザー名</t>
    <rPh sb="4" eb="5">
      <t>メイ</t>
    </rPh>
    <phoneticPr fontId="1"/>
  </si>
  <si>
    <t>コンテンツ</t>
    <phoneticPr fontId="1"/>
  </si>
  <si>
    <t>ステータス</t>
    <phoneticPr fontId="1"/>
  </si>
  <si>
    <t>status</t>
    <phoneticPr fontId="1"/>
  </si>
  <si>
    <t>notices_id</t>
    <phoneticPr fontId="1"/>
  </si>
  <si>
    <t>通知ID</t>
    <rPh sb="0" eb="2">
      <t>ツウチ</t>
    </rPh>
    <phoneticPr fontId="1"/>
  </si>
  <si>
    <t>ユーザーID</t>
    <phoneticPr fontId="1"/>
  </si>
  <si>
    <t>boolean</t>
    <phoneticPr fontId="1"/>
  </si>
  <si>
    <t>おはようございます。</t>
    <phoneticPr fontId="1"/>
  </si>
  <si>
    <t>自分メッセージ</t>
    <rPh sb="0" eb="2">
      <t>ジブン</t>
    </rPh>
    <phoneticPr fontId="1"/>
  </si>
  <si>
    <t>相手のメッセージ</t>
    <rPh sb="0" eb="2">
      <t>アイテ</t>
    </rPh>
    <phoneticPr fontId="1"/>
  </si>
  <si>
    <t>message table</t>
    <phoneticPr fontId="1"/>
  </si>
  <si>
    <t>conversations</t>
    <phoneticPr fontId="1"/>
  </si>
  <si>
    <t>conversations_id</t>
    <phoneticPr fontId="1"/>
  </si>
  <si>
    <t>user1_id</t>
    <phoneticPr fontId="1"/>
  </si>
  <si>
    <t>user2_id</t>
    <phoneticPr fontId="1"/>
  </si>
  <si>
    <t>message_id</t>
    <phoneticPr fontId="1"/>
  </si>
  <si>
    <t>sender_id</t>
    <phoneticPr fontId="1"/>
  </si>
  <si>
    <t>receiver_id</t>
    <phoneticPr fontId="1"/>
  </si>
  <si>
    <t>message__content</t>
    <phoneticPr fontId="1"/>
  </si>
  <si>
    <t>user1</t>
    <phoneticPr fontId="1"/>
  </si>
  <si>
    <t>user2</t>
    <phoneticPr fontId="1"/>
  </si>
  <si>
    <t>会話ID</t>
    <rPh sb="0" eb="2">
      <t>カイワ</t>
    </rPh>
    <phoneticPr fontId="1"/>
  </si>
  <si>
    <t>ユーザー１ID</t>
    <phoneticPr fontId="1"/>
  </si>
  <si>
    <t>ユーザー2ID</t>
    <phoneticPr fontId="1"/>
  </si>
  <si>
    <t xml:space="preserve">メッセージID </t>
    <phoneticPr fontId="1"/>
  </si>
  <si>
    <t xml:space="preserve">送信ID </t>
    <rPh sb="0" eb="2">
      <t>ソウシン</t>
    </rPh>
    <phoneticPr fontId="1"/>
  </si>
  <si>
    <t xml:space="preserve">受信ID </t>
    <rPh sb="0" eb="2">
      <t>ジュシン</t>
    </rPh>
    <phoneticPr fontId="1"/>
  </si>
  <si>
    <t>送信日時</t>
    <rPh sb="0" eb="2">
      <t>ソウシン</t>
    </rPh>
    <rPh sb="2" eb="4">
      <t>ニチジ</t>
    </rPh>
    <phoneticPr fontId="1"/>
  </si>
  <si>
    <t>メッセージ内容</t>
    <rPh sb="5" eb="7">
      <t>ナイヨウ</t>
    </rPh>
    <phoneticPr fontId="1"/>
  </si>
  <si>
    <t>following</t>
    <phoneticPr fontId="1"/>
  </si>
  <si>
    <t>フォロー</t>
    <phoneticPr fontId="1"/>
  </si>
  <si>
    <t>membership</t>
    <phoneticPr fontId="1"/>
  </si>
  <si>
    <t>membership_id</t>
    <phoneticPr fontId="1"/>
  </si>
  <si>
    <t>use_id</t>
    <phoneticPr fontId="1"/>
  </si>
  <si>
    <t>メンバーID</t>
    <phoneticPr fontId="1"/>
  </si>
  <si>
    <t>memberships</t>
    <phoneticPr fontId="1"/>
  </si>
  <si>
    <t>messages</t>
    <phoneticPr fontId="1"/>
  </si>
  <si>
    <t>メンバー</t>
    <phoneticPr fontId="1"/>
  </si>
  <si>
    <t>メッセージ</t>
    <phoneticPr fontId="1"/>
  </si>
  <si>
    <t>会話</t>
    <rPh sb="0" eb="2">
      <t>カイワ</t>
    </rPh>
    <phoneticPr fontId="1"/>
  </si>
  <si>
    <t>テンギトゥエ</t>
    <phoneticPr fontId="1"/>
  </si>
  <si>
    <t>convesations</t>
    <phoneticPr fontId="1"/>
  </si>
  <si>
    <t>memberships_id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</si>
</sst>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ill="1" applyBorder="1">
      <alignment vertical="center"/>
    </xf>
    <xf numFmtId="2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opLeftCell="A2" workbookViewId="0">
      <selection activeCell="B28" sqref="B28:B29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8" ht="19.2" x14ac:dyDescent="0.2">
      <c r="A1" s="4" t="s">
        <v>0</v>
      </c>
    </row>
    <row r="2" spans="1:8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8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8" x14ac:dyDescent="0.2">
      <c r="D4" s="1" t="s">
        <v>4</v>
      </c>
      <c r="E4" s="3"/>
    </row>
    <row r="5" spans="1:8" x14ac:dyDescent="0.2">
      <c r="D5" s="1" t="s">
        <v>5</v>
      </c>
      <c r="E5" s="3"/>
    </row>
    <row r="7" spans="1:8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8" x14ac:dyDescent="0.2">
      <c r="B8" s="3">
        <v>1</v>
      </c>
      <c r="C8" s="3" t="s">
        <v>23</v>
      </c>
      <c r="D8" s="3" t="s">
        <v>24</v>
      </c>
      <c r="E8" s="3" t="s">
        <v>25</v>
      </c>
      <c r="F8" s="3"/>
    </row>
    <row r="9" spans="1:8" x14ac:dyDescent="0.2">
      <c r="B9" s="3">
        <v>2</v>
      </c>
      <c r="C9" s="3" t="s">
        <v>74</v>
      </c>
      <c r="D9" s="3" t="s">
        <v>90</v>
      </c>
      <c r="E9" s="3" t="s">
        <v>25</v>
      </c>
      <c r="F9" s="3"/>
    </row>
    <row r="10" spans="1:8" x14ac:dyDescent="0.2">
      <c r="B10" s="3">
        <v>3</v>
      </c>
      <c r="C10" s="3" t="s">
        <v>30</v>
      </c>
      <c r="D10" s="3" t="s">
        <v>26</v>
      </c>
      <c r="E10" s="3" t="s">
        <v>25</v>
      </c>
      <c r="F10" s="3"/>
    </row>
    <row r="11" spans="1:8" x14ac:dyDescent="0.2">
      <c r="B11" s="3">
        <v>4</v>
      </c>
      <c r="C11" s="3" t="s">
        <v>135</v>
      </c>
      <c r="D11" s="3" t="s">
        <v>133</v>
      </c>
      <c r="E11" s="3" t="s">
        <v>25</v>
      </c>
      <c r="F11" s="3"/>
      <c r="H11" s="3" t="s">
        <v>68</v>
      </c>
    </row>
    <row r="12" spans="1:8" x14ac:dyDescent="0.2">
      <c r="B12" s="3">
        <v>5</v>
      </c>
      <c r="C12" s="3" t="s">
        <v>29</v>
      </c>
      <c r="D12" s="3" t="s">
        <v>48</v>
      </c>
      <c r="E12" s="3" t="s">
        <v>25</v>
      </c>
      <c r="F12" s="3"/>
      <c r="H12" s="3" t="s">
        <v>67</v>
      </c>
    </row>
    <row r="13" spans="1:8" x14ac:dyDescent="0.2">
      <c r="B13" s="3">
        <v>6</v>
      </c>
      <c r="C13" s="3" t="s">
        <v>51</v>
      </c>
      <c r="D13" s="3" t="s">
        <v>68</v>
      </c>
      <c r="E13" s="3" t="s">
        <v>25</v>
      </c>
      <c r="F13" s="3"/>
      <c r="H13" s="3" t="s">
        <v>26</v>
      </c>
    </row>
    <row r="14" spans="1:8" x14ac:dyDescent="0.2">
      <c r="B14" s="3">
        <v>7</v>
      </c>
      <c r="C14" s="3" t="s">
        <v>52</v>
      </c>
      <c r="D14" s="3" t="s">
        <v>67</v>
      </c>
      <c r="E14" s="3" t="s">
        <v>25</v>
      </c>
      <c r="F14" s="3"/>
      <c r="H14" s="3" t="s">
        <v>28</v>
      </c>
    </row>
    <row r="15" spans="1:8" x14ac:dyDescent="0.2">
      <c r="B15" s="3">
        <v>8</v>
      </c>
      <c r="C15" s="3" t="s">
        <v>31</v>
      </c>
      <c r="D15" s="3" t="s">
        <v>27</v>
      </c>
      <c r="E15" s="3" t="s">
        <v>25</v>
      </c>
      <c r="F15" s="3"/>
      <c r="H15" s="3" t="s">
        <v>27</v>
      </c>
    </row>
    <row r="16" spans="1:8" x14ac:dyDescent="0.2">
      <c r="B16" s="3">
        <v>9</v>
      </c>
      <c r="C16" s="3" t="s">
        <v>137</v>
      </c>
      <c r="D16" s="3" t="s">
        <v>109</v>
      </c>
      <c r="E16" s="3" t="s">
        <v>25</v>
      </c>
      <c r="F16" s="3"/>
    </row>
    <row r="17" spans="2:6" x14ac:dyDescent="0.2">
      <c r="B17" s="3">
        <v>10</v>
      </c>
      <c r="C17" s="3" t="s">
        <v>136</v>
      </c>
      <c r="D17" s="3" t="s">
        <v>134</v>
      </c>
      <c r="E17" s="3" t="s">
        <v>25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1B4A-E4A4-4987-A12C-67D6669200C2}">
  <dimension ref="A1:L56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136</v>
      </c>
      <c r="D4" s="1" t="s">
        <v>4</v>
      </c>
      <c r="E4" s="3"/>
    </row>
    <row r="5" spans="1:12" x14ac:dyDescent="0.2">
      <c r="B5" s="1" t="s">
        <v>16</v>
      </c>
      <c r="C5" s="3" t="s">
        <v>134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messages (</v>
      </c>
    </row>
    <row r="10" spans="1:12" x14ac:dyDescent="0.2">
      <c r="A10" s="3">
        <v>1</v>
      </c>
      <c r="B10" s="3" t="s">
        <v>122</v>
      </c>
      <c r="C10" s="3" t="s">
        <v>113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119</v>
      </c>
      <c r="C11" s="3" t="s">
        <v>110</v>
      </c>
      <c r="D11" s="7" t="s">
        <v>41</v>
      </c>
      <c r="F11" s="7"/>
      <c r="G11" s="3"/>
      <c r="H11" s="3" t="s">
        <v>42</v>
      </c>
      <c r="I11" s="3"/>
      <c r="L11" t="str">
        <f>C10&amp;" "&amp;D10&amp;" "&amp;IF(E10&lt;&gt;"","("&amp;E10&amp;")","")&amp;IF(C12&lt;&gt;"",",","")</f>
        <v>message_id int ,</v>
      </c>
    </row>
    <row r="12" spans="1:12" x14ac:dyDescent="0.2">
      <c r="A12" s="3">
        <v>3</v>
      </c>
      <c r="B12" s="3" t="s">
        <v>123</v>
      </c>
      <c r="C12" s="3" t="s">
        <v>114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sender_id varchar (5),</v>
      </c>
    </row>
    <row r="13" spans="1:12" x14ac:dyDescent="0.2">
      <c r="A13" s="3">
        <v>4</v>
      </c>
      <c r="B13" s="3" t="s">
        <v>124</v>
      </c>
      <c r="C13" s="3" t="s">
        <v>115</v>
      </c>
      <c r="D13" s="7" t="s">
        <v>46</v>
      </c>
      <c r="E13" s="7">
        <v>5</v>
      </c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>receiver_id varchar (5),</v>
      </c>
    </row>
    <row r="14" spans="1:12" x14ac:dyDescent="0.2">
      <c r="A14" s="3">
        <v>5</v>
      </c>
      <c r="B14" s="3" t="s">
        <v>126</v>
      </c>
      <c r="C14" s="3" t="s">
        <v>116</v>
      </c>
      <c r="D14" s="7" t="s">
        <v>46</v>
      </c>
      <c r="E14" s="7">
        <v>200</v>
      </c>
      <c r="F14" s="3"/>
      <c r="G14" s="3"/>
      <c r="H14" s="3" t="s">
        <v>42</v>
      </c>
      <c r="I14" s="3"/>
      <c r="J14" s="3"/>
      <c r="L14" t="str">
        <f t="shared" ref="L14:L28" si="0">C14&amp;" "&amp;D14&amp;" "&amp;IF(E14&lt;&gt;"","("&amp;E14&amp;")","")&amp;IF(C15&lt;&gt;"",",","")</f>
        <v>message__content varchar (200),</v>
      </c>
    </row>
    <row r="15" spans="1:12" x14ac:dyDescent="0.2">
      <c r="A15" s="3">
        <v>6</v>
      </c>
      <c r="B15" s="3" t="s">
        <v>125</v>
      </c>
      <c r="C15" s="3" t="s">
        <v>61</v>
      </c>
      <c r="D15" s="7" t="s">
        <v>62</v>
      </c>
      <c r="E15" s="7"/>
      <c r="F15" s="3"/>
      <c r="G15" s="3"/>
      <c r="H15" s="3" t="s">
        <v>42</v>
      </c>
      <c r="I15" s="3"/>
      <c r="J15" s="3"/>
      <c r="L15" t="str">
        <f t="shared" si="0"/>
        <v xml:space="preserve">created_at datetime </v>
      </c>
    </row>
    <row r="16" spans="1:12" x14ac:dyDescent="0.2">
      <c r="A16" s="3">
        <v>8</v>
      </c>
      <c r="B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4" spans="2:6" x14ac:dyDescent="0.2">
      <c r="B34" t="s">
        <v>106</v>
      </c>
      <c r="C34" t="s">
        <v>105</v>
      </c>
    </row>
    <row r="36" spans="2:6" x14ac:dyDescent="0.2">
      <c r="E36" t="s">
        <v>105</v>
      </c>
      <c r="F36" t="s">
        <v>107</v>
      </c>
    </row>
    <row r="43" spans="2:6" x14ac:dyDescent="0.2">
      <c r="B43" t="s">
        <v>108</v>
      </c>
    </row>
    <row r="44" spans="2:6" x14ac:dyDescent="0.2">
      <c r="B44" t="s">
        <v>113</v>
      </c>
      <c r="C44">
        <v>1</v>
      </c>
      <c r="D44">
        <v>2</v>
      </c>
    </row>
    <row r="45" spans="2:6" x14ac:dyDescent="0.2">
      <c r="B45" t="s">
        <v>110</v>
      </c>
      <c r="C45">
        <v>1</v>
      </c>
      <c r="D45">
        <v>1</v>
      </c>
    </row>
    <row r="46" spans="2:6" x14ac:dyDescent="0.2">
      <c r="B46" t="s">
        <v>114</v>
      </c>
      <c r="C46" t="s">
        <v>117</v>
      </c>
      <c r="D46" t="s">
        <v>118</v>
      </c>
    </row>
    <row r="47" spans="2:6" x14ac:dyDescent="0.2">
      <c r="B47" t="s">
        <v>115</v>
      </c>
      <c r="C47" t="s">
        <v>118</v>
      </c>
      <c r="D47" t="s">
        <v>117</v>
      </c>
    </row>
    <row r="48" spans="2:6" x14ac:dyDescent="0.2">
      <c r="B48" t="s">
        <v>116</v>
      </c>
      <c r="C48" t="s">
        <v>105</v>
      </c>
      <c r="D48" t="s">
        <v>105</v>
      </c>
    </row>
    <row r="49" spans="2:4" x14ac:dyDescent="0.2">
      <c r="B49" t="s">
        <v>61</v>
      </c>
      <c r="C49" s="9">
        <v>0.47916666666666669</v>
      </c>
      <c r="D49" s="9">
        <v>0.47986111111111113</v>
      </c>
    </row>
    <row r="53" spans="2:4" x14ac:dyDescent="0.2">
      <c r="B53" t="s">
        <v>109</v>
      </c>
    </row>
    <row r="54" spans="2:4" x14ac:dyDescent="0.2">
      <c r="B54" t="s">
        <v>110</v>
      </c>
      <c r="C54">
        <v>1</v>
      </c>
    </row>
    <row r="55" spans="2:4" x14ac:dyDescent="0.2">
      <c r="B55" t="s">
        <v>111</v>
      </c>
      <c r="C55" t="s">
        <v>117</v>
      </c>
    </row>
    <row r="56" spans="2:4" x14ac:dyDescent="0.2">
      <c r="B56" t="s">
        <v>112</v>
      </c>
      <c r="C56" t="s">
        <v>118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097E-134E-4D60-8563-340CBC469FF9}">
  <dimension ref="A1:L56"/>
  <sheetViews>
    <sheetView tabSelected="1" topLeftCell="A21"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137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convesations (</v>
      </c>
    </row>
    <row r="10" spans="1:12" x14ac:dyDescent="0.2">
      <c r="A10" s="3">
        <v>1</v>
      </c>
      <c r="B10" s="3" t="s">
        <v>119</v>
      </c>
      <c r="C10" s="3" t="s">
        <v>110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120</v>
      </c>
      <c r="C11" s="3" t="s">
        <v>111</v>
      </c>
      <c r="D11" s="7" t="s">
        <v>46</v>
      </c>
      <c r="E11" s="7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conversations_id int ,</v>
      </c>
    </row>
    <row r="12" spans="1:12" x14ac:dyDescent="0.2">
      <c r="A12" s="3">
        <v>3</v>
      </c>
      <c r="B12" s="3" t="s">
        <v>121</v>
      </c>
      <c r="C12" s="3" t="s">
        <v>112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user2_id varchar (5)</v>
      </c>
    </row>
    <row r="13" spans="1:12" x14ac:dyDescent="0.2">
      <c r="A13" s="3">
        <v>4</v>
      </c>
      <c r="B13" s="3"/>
      <c r="C13" s="3"/>
      <c r="D13" s="7"/>
      <c r="E13" s="7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7"/>
      <c r="D14" s="7"/>
      <c r="E14" s="7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7"/>
      <c r="D15" s="7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4" spans="2:6" x14ac:dyDescent="0.2">
      <c r="B34" t="s">
        <v>106</v>
      </c>
      <c r="C34" t="s">
        <v>105</v>
      </c>
    </row>
    <row r="36" spans="2:6" x14ac:dyDescent="0.2">
      <c r="E36" t="s">
        <v>105</v>
      </c>
      <c r="F36" t="s">
        <v>107</v>
      </c>
    </row>
    <row r="43" spans="2:6" x14ac:dyDescent="0.2">
      <c r="B43" t="s">
        <v>108</v>
      </c>
    </row>
    <row r="44" spans="2:6" x14ac:dyDescent="0.2">
      <c r="B44" t="s">
        <v>113</v>
      </c>
      <c r="C44">
        <v>1</v>
      </c>
      <c r="D44">
        <v>2</v>
      </c>
    </row>
    <row r="45" spans="2:6" x14ac:dyDescent="0.2">
      <c r="B45" t="s">
        <v>110</v>
      </c>
      <c r="C45">
        <v>1</v>
      </c>
      <c r="D45">
        <v>1</v>
      </c>
    </row>
    <row r="46" spans="2:6" x14ac:dyDescent="0.2">
      <c r="B46" t="s">
        <v>114</v>
      </c>
      <c r="C46" t="s">
        <v>117</v>
      </c>
      <c r="D46" t="s">
        <v>118</v>
      </c>
    </row>
    <row r="47" spans="2:6" x14ac:dyDescent="0.2">
      <c r="B47" t="s">
        <v>115</v>
      </c>
      <c r="C47" t="s">
        <v>118</v>
      </c>
      <c r="D47" t="s">
        <v>117</v>
      </c>
    </row>
    <row r="48" spans="2:6" x14ac:dyDescent="0.2">
      <c r="B48" t="s">
        <v>116</v>
      </c>
      <c r="C48" t="s">
        <v>105</v>
      </c>
      <c r="D48" t="s">
        <v>105</v>
      </c>
    </row>
    <row r="49" spans="2:4" x14ac:dyDescent="0.2">
      <c r="B49" t="s">
        <v>61</v>
      </c>
      <c r="C49" s="9">
        <v>0.47916666666666669</v>
      </c>
      <c r="D49" s="9">
        <v>0.47986111111111113</v>
      </c>
    </row>
    <row r="53" spans="2:4" x14ac:dyDescent="0.2">
      <c r="B53" t="s">
        <v>109</v>
      </c>
    </row>
    <row r="54" spans="2:4" x14ac:dyDescent="0.2">
      <c r="B54" t="s">
        <v>110</v>
      </c>
      <c r="C54">
        <v>1</v>
      </c>
    </row>
    <row r="55" spans="2:4" x14ac:dyDescent="0.2">
      <c r="B55" t="s">
        <v>111</v>
      </c>
      <c r="C55" t="s">
        <v>117</v>
      </c>
    </row>
    <row r="56" spans="2:4" x14ac:dyDescent="0.2">
      <c r="B56" t="s">
        <v>112</v>
      </c>
      <c r="C56" t="s">
        <v>118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444-BCAB-4818-8D01-833314502601}">
  <dimension ref="A1:L30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24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38</v>
      </c>
      <c r="C10" s="3" t="s">
        <v>71</v>
      </c>
      <c r="D10" s="3" t="s">
        <v>46</v>
      </c>
      <c r="E10" s="3">
        <v>5</v>
      </c>
      <c r="F10" s="3" t="s">
        <v>42</v>
      </c>
      <c r="G10" s="3"/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employee_id varchar (5),</v>
      </c>
    </row>
    <row r="11" spans="1:12" x14ac:dyDescent="0.2">
      <c r="A11" s="3">
        <v>2</v>
      </c>
      <c r="B11" s="3" t="s">
        <v>39</v>
      </c>
      <c r="C11" s="3" t="s">
        <v>33</v>
      </c>
      <c r="D11" s="3" t="s">
        <v>46</v>
      </c>
      <c r="E11" s="3">
        <v>32</v>
      </c>
      <c r="F11" s="3"/>
      <c r="G11" s="3"/>
      <c r="H11" s="3" t="s">
        <v>42</v>
      </c>
      <c r="I11" s="3"/>
      <c r="J11" s="3"/>
      <c r="L11" t="str">
        <f t="shared" si="0"/>
        <v>password varchar (32),</v>
      </c>
    </row>
    <row r="12" spans="1:12" x14ac:dyDescent="0.2">
      <c r="A12" s="3">
        <v>3</v>
      </c>
      <c r="B12" t="s">
        <v>43</v>
      </c>
      <c r="C12" s="3" t="s">
        <v>34</v>
      </c>
      <c r="D12" s="3" t="s">
        <v>46</v>
      </c>
      <c r="E12" s="3">
        <v>50</v>
      </c>
      <c r="F12" s="3"/>
      <c r="G12" s="3"/>
      <c r="H12" s="3" t="s">
        <v>42</v>
      </c>
      <c r="I12" s="3"/>
      <c r="J12" s="3"/>
      <c r="L12" t="str">
        <f t="shared" si="0"/>
        <v>username varchar (50),</v>
      </c>
    </row>
    <row r="13" spans="1:12" x14ac:dyDescent="0.2">
      <c r="A13" s="3">
        <v>4</v>
      </c>
      <c r="B13" s="3" t="s">
        <v>40</v>
      </c>
      <c r="C13" s="3" t="s">
        <v>35</v>
      </c>
      <c r="D13" s="3" t="s">
        <v>46</v>
      </c>
      <c r="E13" s="3">
        <v>1024</v>
      </c>
      <c r="F13" s="3"/>
      <c r="G13" s="3"/>
      <c r="H13" s="3"/>
      <c r="I13" s="3"/>
      <c r="J13" s="3"/>
      <c r="L13" t="str">
        <f t="shared" si="0"/>
        <v>icon varchar (1024),</v>
      </c>
    </row>
    <row r="14" spans="1:12" x14ac:dyDescent="0.2">
      <c r="A14" s="3">
        <v>5</v>
      </c>
      <c r="B14" s="3" t="s">
        <v>74</v>
      </c>
      <c r="C14" s="3" t="s">
        <v>36</v>
      </c>
      <c r="D14" s="3" t="s">
        <v>41</v>
      </c>
      <c r="E14" s="3">
        <v>200</v>
      </c>
      <c r="F14" s="3"/>
      <c r="G14" s="3"/>
      <c r="H14" s="3"/>
      <c r="I14" s="3"/>
      <c r="J14" s="3"/>
      <c r="L14" t="str">
        <f t="shared" si="0"/>
        <v>lang int (200),</v>
      </c>
    </row>
    <row r="15" spans="1:12" x14ac:dyDescent="0.2">
      <c r="A15" s="3">
        <v>6</v>
      </c>
      <c r="B15" s="3" t="s">
        <v>94</v>
      </c>
      <c r="C15" s="3" t="s">
        <v>37</v>
      </c>
      <c r="D15" s="3" t="s">
        <v>62</v>
      </c>
      <c r="E15" s="3"/>
      <c r="F15" s="3"/>
      <c r="G15" s="3"/>
      <c r="H15" s="3"/>
      <c r="I15" s="3"/>
      <c r="J15" s="3"/>
      <c r="L15" t="str">
        <f t="shared" si="0"/>
        <v>birth datetime ,</v>
      </c>
    </row>
    <row r="16" spans="1:12" x14ac:dyDescent="0.2">
      <c r="A16" s="3">
        <v>7</v>
      </c>
      <c r="B16" s="3" t="s">
        <v>44</v>
      </c>
      <c r="C16" s="3" t="s">
        <v>45</v>
      </c>
      <c r="D16" s="3" t="s">
        <v>46</v>
      </c>
      <c r="E16" s="3">
        <v>2000</v>
      </c>
      <c r="F16" s="3"/>
      <c r="G16" s="3"/>
      <c r="H16" s="3"/>
      <c r="I16" s="3"/>
      <c r="J16" s="3"/>
      <c r="L16" t="str">
        <f t="shared" si="0"/>
        <v>comment varchar (2000),</v>
      </c>
    </row>
    <row r="17" spans="1:12" x14ac:dyDescent="0.2">
      <c r="A17" s="3">
        <v>8</v>
      </c>
      <c r="B17" s="3" t="s">
        <v>72</v>
      </c>
      <c r="C17" s="3" t="s">
        <v>73</v>
      </c>
      <c r="D17" s="3" t="s">
        <v>41</v>
      </c>
      <c r="E17" s="3">
        <v>1000</v>
      </c>
      <c r="F17" s="3"/>
      <c r="G17" s="3"/>
      <c r="H17" s="3" t="s">
        <v>42</v>
      </c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FAD-6855-4DBF-94BE-4A0E47C51E62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74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langs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32</v>
      </c>
      <c r="D11" s="3" t="s">
        <v>41</v>
      </c>
      <c r="E11" s="3"/>
      <c r="F11" s="3"/>
      <c r="G11" s="3"/>
      <c r="H11" s="3" t="s">
        <v>42</v>
      </c>
      <c r="I11" s="3"/>
      <c r="J11" s="3" t="s">
        <v>47</v>
      </c>
      <c r="L11" t="str">
        <f t="shared" si="0"/>
        <v>user_id int ,</v>
      </c>
    </row>
    <row r="12" spans="1:12" x14ac:dyDescent="0.2">
      <c r="A12" s="3">
        <v>3</v>
      </c>
      <c r="B12" t="s">
        <v>93</v>
      </c>
      <c r="C12" s="3" t="s">
        <v>92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 t="shared" si="0"/>
        <v>lang_name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A2D8-A2F8-4A25-B8FB-BECBC72C778E}">
  <dimension ref="A1:L34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30</v>
      </c>
      <c r="D4" s="1" t="s">
        <v>4</v>
      </c>
      <c r="E4" s="3"/>
    </row>
    <row r="5" spans="1:12" x14ac:dyDescent="0.2">
      <c r="B5" s="1" t="s">
        <v>16</v>
      </c>
      <c r="C5" s="3" t="s">
        <v>26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channels (</v>
      </c>
    </row>
    <row r="10" spans="1:12" x14ac:dyDescent="0.2">
      <c r="A10" s="3">
        <v>1</v>
      </c>
      <c r="B10" t="s">
        <v>63</v>
      </c>
      <c r="C10" s="3" t="s">
        <v>58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64</v>
      </c>
      <c r="C11" s="3" t="s">
        <v>59</v>
      </c>
      <c r="D11" s="3" t="s">
        <v>46</v>
      </c>
      <c r="E11" s="3">
        <v>100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channel_id int ,</v>
      </c>
    </row>
    <row r="12" spans="1:12" x14ac:dyDescent="0.2">
      <c r="A12" s="3">
        <v>3</v>
      </c>
      <c r="B12" s="3" t="s">
        <v>65</v>
      </c>
      <c r="C12" s="3" t="s">
        <v>60</v>
      </c>
      <c r="D12" s="3" t="s">
        <v>46</v>
      </c>
      <c r="E12" s="3">
        <v>2000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chComment varchar (2000),</v>
      </c>
    </row>
    <row r="13" spans="1:12" x14ac:dyDescent="0.2">
      <c r="A13" s="3">
        <v>4</v>
      </c>
      <c r="B13" s="3" t="s">
        <v>66</v>
      </c>
      <c r="C13" s="3" t="s">
        <v>61</v>
      </c>
      <c r="D13" s="3" t="s">
        <v>62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created_at datetime ,</v>
      </c>
    </row>
    <row r="14" spans="1:12" x14ac:dyDescent="0.2">
      <c r="A14" s="3">
        <v>5</v>
      </c>
      <c r="B14" s="3" t="s">
        <v>128</v>
      </c>
      <c r="C14" s="3" t="s">
        <v>127</v>
      </c>
      <c r="D14" s="3" t="s">
        <v>104</v>
      </c>
      <c r="E14" s="3"/>
      <c r="F14" s="3"/>
      <c r="G14" s="3"/>
      <c r="H14" s="3" t="s">
        <v>42</v>
      </c>
      <c r="I14" s="3"/>
      <c r="J14" s="3"/>
      <c r="L14" t="str">
        <f t="shared" ref="L14:L28" si="0">C14&amp;" "&amp;D14&amp;" "&amp;IF(E14&lt;&gt;"","("&amp;E14&amp;")","")&amp;IF(C15&lt;&gt;"",",","")</f>
        <v xml:space="preserve">following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1" spans="1:12" x14ac:dyDescent="0.2">
      <c r="D31" t="s">
        <v>129</v>
      </c>
    </row>
    <row r="32" spans="1:12" x14ac:dyDescent="0.2">
      <c r="D32" t="s">
        <v>130</v>
      </c>
    </row>
    <row r="33" spans="4:4" x14ac:dyDescent="0.2">
      <c r="D33" t="s">
        <v>131</v>
      </c>
    </row>
    <row r="34" spans="4:4" x14ac:dyDescent="0.2">
      <c r="D34" t="s">
        <v>58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73C4-FC58-4CD4-B8F8-1FEBB269DDE2}">
  <dimension ref="A1:L34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135</v>
      </c>
      <c r="D4" s="1" t="s">
        <v>4</v>
      </c>
      <c r="E4" s="3"/>
    </row>
    <row r="5" spans="1:12" x14ac:dyDescent="0.2">
      <c r="B5" s="1" t="s">
        <v>16</v>
      </c>
      <c r="C5" s="3" t="s">
        <v>133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memberships (</v>
      </c>
    </row>
    <row r="10" spans="1:12" x14ac:dyDescent="0.2">
      <c r="A10" s="3">
        <v>1</v>
      </c>
      <c r="B10" t="s">
        <v>132</v>
      </c>
      <c r="C10" s="3" t="s">
        <v>140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103</v>
      </c>
      <c r="C11" s="3" t="s">
        <v>71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memberships_id int ,</v>
      </c>
    </row>
    <row r="12" spans="1:12" x14ac:dyDescent="0.2">
      <c r="A12" s="3">
        <v>3</v>
      </c>
      <c r="B12" t="s">
        <v>63</v>
      </c>
      <c r="C12" s="3" t="s">
        <v>58</v>
      </c>
      <c r="D12" s="3" t="s">
        <v>41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 xml:space="preserve">channel_id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1" spans="1:12" x14ac:dyDescent="0.2">
      <c r="D31" t="s">
        <v>129</v>
      </c>
    </row>
    <row r="32" spans="1:12" x14ac:dyDescent="0.2">
      <c r="D32" t="s">
        <v>130</v>
      </c>
    </row>
    <row r="33" spans="4:4" x14ac:dyDescent="0.2">
      <c r="D33" t="s">
        <v>131</v>
      </c>
    </row>
    <row r="34" spans="4:4" x14ac:dyDescent="0.2">
      <c r="D34" t="s">
        <v>58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5633-A00C-4393-A605-5D9AD5ED4A96}">
  <dimension ref="A1:L51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48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posts (</v>
      </c>
    </row>
    <row r="10" spans="1:12" x14ac:dyDescent="0.2">
      <c r="A10" s="3">
        <v>1</v>
      </c>
      <c r="B10" t="s">
        <v>50</v>
      </c>
      <c r="C10" s="5" t="s">
        <v>49</v>
      </c>
      <c r="D10" s="5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41</v>
      </c>
      <c r="E11" s="3"/>
      <c r="F11" s="3"/>
      <c r="G11" s="3"/>
      <c r="H11" s="3"/>
      <c r="I11" s="3"/>
      <c r="J11" s="3"/>
      <c r="L11" t="str">
        <f>C10&amp;" "&amp;D10&amp;" "&amp;IF(E10&lt;&gt;"","("&amp;E10&amp;")","")&amp;IF(C13&lt;&gt;"",",","")</f>
        <v>post_id int ,</v>
      </c>
    </row>
    <row r="12" spans="1:12" x14ac:dyDescent="0.2">
      <c r="A12" s="3">
        <v>3</v>
      </c>
      <c r="B12" s="3" t="s">
        <v>38</v>
      </c>
      <c r="C12" s="3" t="s">
        <v>71</v>
      </c>
      <c r="D12" s="3" t="s">
        <v>41</v>
      </c>
      <c r="E12" s="3"/>
      <c r="F12" s="3"/>
      <c r="G12" s="3"/>
      <c r="H12" s="3" t="s">
        <v>42</v>
      </c>
      <c r="I12" s="3"/>
      <c r="J12" s="3" t="s">
        <v>47</v>
      </c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3" t="s">
        <v>53</v>
      </c>
      <c r="C13" s="3" t="s">
        <v>78</v>
      </c>
      <c r="D13" s="3" t="s">
        <v>46</v>
      </c>
      <c r="E13" s="3">
        <v>1000</v>
      </c>
      <c r="F13" s="3"/>
      <c r="G13" s="3"/>
      <c r="H13" s="3" t="s">
        <v>42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 t="s">
        <v>44</v>
      </c>
      <c r="C14" s="3" t="s">
        <v>54</v>
      </c>
      <c r="D14" s="3" t="s">
        <v>41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comments_id int ,</v>
      </c>
    </row>
    <row r="15" spans="1:12" x14ac:dyDescent="0.2">
      <c r="A15" s="3">
        <v>6</v>
      </c>
      <c r="B15" s="3" t="s">
        <v>51</v>
      </c>
      <c r="C15" s="3" t="s">
        <v>55</v>
      </c>
      <c r="D15" s="3" t="s">
        <v>41</v>
      </c>
      <c r="E15" s="3"/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8</v>
      </c>
      <c r="B16" s="3" t="s">
        <v>52</v>
      </c>
      <c r="C16" s="3" t="s">
        <v>56</v>
      </c>
      <c r="D16" s="3" t="s">
        <v>41</v>
      </c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9</v>
      </c>
      <c r="B17" s="3" t="s">
        <v>75</v>
      </c>
      <c r="C17" s="3" t="s">
        <v>61</v>
      </c>
      <c r="D17" s="3" t="s">
        <v>62</v>
      </c>
      <c r="E17" s="3"/>
      <c r="F17" s="3"/>
      <c r="G17" s="3"/>
      <c r="H17" s="3" t="s">
        <v>42</v>
      </c>
      <c r="I17" s="3"/>
      <c r="J17" s="6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8" si="0">C18&amp;" "&amp;D18&amp;" "&amp;IF(E18&lt;&gt;"","("&amp;E18&amp;")","")&amp;IF(C19&lt;&gt;"",",","")</f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6" spans="2:5" x14ac:dyDescent="0.2">
      <c r="B36" s="3" t="s">
        <v>50</v>
      </c>
      <c r="C36">
        <v>100</v>
      </c>
      <c r="D36">
        <v>101</v>
      </c>
      <c r="E36">
        <v>102</v>
      </c>
    </row>
    <row r="37" spans="2:5" x14ac:dyDescent="0.2">
      <c r="B37" s="3" t="s">
        <v>76</v>
      </c>
      <c r="C37">
        <v>1</v>
      </c>
      <c r="D37">
        <v>1</v>
      </c>
      <c r="E37">
        <v>1</v>
      </c>
    </row>
    <row r="38" spans="2:5" x14ac:dyDescent="0.2">
      <c r="B38" s="3" t="s">
        <v>38</v>
      </c>
      <c r="C38" t="s">
        <v>82</v>
      </c>
      <c r="D38" t="s">
        <v>82</v>
      </c>
      <c r="E38" t="s">
        <v>85</v>
      </c>
    </row>
    <row r="39" spans="2:5" x14ac:dyDescent="0.2">
      <c r="B39" s="3" t="s">
        <v>53</v>
      </c>
      <c r="C39" t="s">
        <v>83</v>
      </c>
      <c r="D39" t="s">
        <v>84</v>
      </c>
      <c r="E39" t="s">
        <v>86</v>
      </c>
    </row>
    <row r="40" spans="2:5" x14ac:dyDescent="0.2">
      <c r="B40" s="3" t="s">
        <v>44</v>
      </c>
      <c r="D40">
        <v>100</v>
      </c>
      <c r="E40">
        <v>100</v>
      </c>
    </row>
    <row r="41" spans="2:5" x14ac:dyDescent="0.2">
      <c r="B41" s="3" t="s">
        <v>51</v>
      </c>
      <c r="C41">
        <v>1</v>
      </c>
    </row>
    <row r="42" spans="2:5" x14ac:dyDescent="0.2">
      <c r="B42" s="3" t="s">
        <v>52</v>
      </c>
    </row>
    <row r="43" spans="2:5" x14ac:dyDescent="0.2">
      <c r="B43" s="3" t="s">
        <v>75</v>
      </c>
    </row>
    <row r="48" spans="2:5" x14ac:dyDescent="0.2">
      <c r="B48" t="s">
        <v>89</v>
      </c>
      <c r="C48">
        <v>1</v>
      </c>
      <c r="D48">
        <v>2</v>
      </c>
    </row>
    <row r="49" spans="2:4" x14ac:dyDescent="0.2">
      <c r="B49" s="3" t="s">
        <v>50</v>
      </c>
      <c r="C49">
        <v>100</v>
      </c>
      <c r="D49">
        <v>100</v>
      </c>
    </row>
    <row r="50" spans="2:4" x14ac:dyDescent="0.2">
      <c r="B50" t="s">
        <v>70</v>
      </c>
      <c r="C50">
        <v>1</v>
      </c>
      <c r="D50">
        <v>1</v>
      </c>
    </row>
    <row r="51" spans="2:4" x14ac:dyDescent="0.2">
      <c r="B51" t="s">
        <v>80</v>
      </c>
      <c r="C51" t="s">
        <v>87</v>
      </c>
      <c r="D51" t="s">
        <v>88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C9D1-D798-4A42-A198-EA8986A5EECB}">
  <dimension ref="A1:L29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68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reactions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5"/>
      <c r="F11" s="5"/>
      <c r="G11" s="5"/>
      <c r="H11" s="5" t="s">
        <v>42</v>
      </c>
      <c r="I11" s="5"/>
      <c r="J11" s="3"/>
      <c r="L11" t="e">
        <f>C10&amp;" "&amp;D10&amp;" "&amp;IF(E10&lt;&gt;"","("&amp;E10&amp;")","")&amp;IF(#REF!&lt;&gt;"",",","")</f>
        <v>#REF!</v>
      </c>
    </row>
    <row r="12" spans="1:12" x14ac:dyDescent="0.2">
      <c r="A12" s="3">
        <v>3</v>
      </c>
      <c r="B12" t="s">
        <v>80</v>
      </c>
      <c r="C12" s="3" t="s">
        <v>79</v>
      </c>
      <c r="D12" t="s">
        <v>46</v>
      </c>
      <c r="E12" s="3">
        <v>50</v>
      </c>
      <c r="F12" s="3"/>
      <c r="G12" s="3"/>
      <c r="H12" s="3" t="s">
        <v>42</v>
      </c>
      <c r="I12" s="3"/>
      <c r="J12" s="3"/>
      <c r="L12" t="e">
        <f>#REF!&amp;" "&amp;D12&amp;" "&amp;IF(E12&lt;&gt;"","("&amp;E12&amp;")","")&amp;IF(C11&lt;&gt;"",",","")</f>
        <v>#REF!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C11&amp;" "&amp;D13&amp;" "&amp;IF(E13&lt;&gt;"","("&amp;E13&amp;")","")&amp;IF(C14&lt;&gt;"",",","")</f>
        <v xml:space="preserve">post_id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BC-5B37-4DE6-94E1-C1BDB7D479E8}">
  <dimension ref="A1:L29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52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fileｓ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3"/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id int ,</v>
      </c>
    </row>
    <row r="12" spans="1:12" x14ac:dyDescent="0.2">
      <c r="A12" s="3">
        <v>3</v>
      </c>
      <c r="B12" s="3" t="s">
        <v>69</v>
      </c>
      <c r="C12" s="3" t="s">
        <v>57</v>
      </c>
      <c r="D12" s="3" t="s">
        <v>46</v>
      </c>
      <c r="E12" s="3">
        <v>1024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"&amp;IF(E12&lt;&gt;"","("&amp;E12&amp;")","")&amp;IF(C12&lt;&gt;"",",","")</f>
        <v>post_id varchar (1024),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C12&amp;" "&amp;D13&amp;" "&amp;IF(E13&lt;&gt;"","("&amp;E13&amp;")","")&amp;IF(C14&lt;&gt;"",",","")</f>
        <v xml:space="preserve">file_data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00E1-B418-4711-8CEA-4AD78977ED28}">
  <dimension ref="A1:L42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10" t="s">
        <v>138</v>
      </c>
    </row>
    <row r="3" spans="1:12" x14ac:dyDescent="0.2">
      <c r="B3" s="1" t="s">
        <v>2</v>
      </c>
      <c r="C3" s="2" t="s">
        <v>22</v>
      </c>
      <c r="D3" s="1" t="s">
        <v>3</v>
      </c>
      <c r="E3" s="11">
        <v>45456</v>
      </c>
    </row>
    <row r="4" spans="1:12" x14ac:dyDescent="0.2">
      <c r="B4" s="1" t="s">
        <v>15</v>
      </c>
      <c r="C4" s="3" t="s">
        <v>31</v>
      </c>
      <c r="D4" s="1" t="s">
        <v>4</v>
      </c>
      <c r="E4" s="3"/>
    </row>
    <row r="5" spans="1:12" x14ac:dyDescent="0.2">
      <c r="B5" s="1" t="s">
        <v>16</v>
      </c>
      <c r="C5" s="3" t="s">
        <v>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notices (</v>
      </c>
    </row>
    <row r="10" spans="1:12" x14ac:dyDescent="0.2">
      <c r="A10" s="3">
        <v>1</v>
      </c>
      <c r="B10" t="s">
        <v>102</v>
      </c>
      <c r="C10" s="5" t="s">
        <v>101</v>
      </c>
      <c r="D10" s="3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103</v>
      </c>
      <c r="C11" s="3" t="s">
        <v>71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notices_id int ,</v>
      </c>
    </row>
    <row r="12" spans="1:12" x14ac:dyDescent="0.2">
      <c r="A12" s="3">
        <v>3</v>
      </c>
      <c r="B12" s="3" t="s">
        <v>98</v>
      </c>
      <c r="C12" s="8" t="s">
        <v>78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"&amp;IF(E12&lt;&gt;"","("&amp;E12&amp;")","")&amp;IF(C13&lt;&gt;"",",","")</f>
        <v>employee_id varchar (20),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104</v>
      </c>
      <c r="E13" s="3"/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 xml:space="preserve">status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6" spans="2:4" x14ac:dyDescent="0.2">
      <c r="B36" t="s">
        <v>101</v>
      </c>
    </row>
    <row r="37" spans="2:4" x14ac:dyDescent="0.2">
      <c r="B37" t="s">
        <v>34</v>
      </c>
      <c r="C37" t="s">
        <v>97</v>
      </c>
    </row>
    <row r="38" spans="2:4" x14ac:dyDescent="0.2">
      <c r="B38" t="s">
        <v>78</v>
      </c>
      <c r="C38" t="s">
        <v>98</v>
      </c>
    </row>
    <row r="39" spans="2:4" x14ac:dyDescent="0.2">
      <c r="B39" t="s">
        <v>100</v>
      </c>
      <c r="C39" t="s">
        <v>99</v>
      </c>
    </row>
    <row r="40" spans="2:4" x14ac:dyDescent="0.2">
      <c r="B40" t="s">
        <v>62</v>
      </c>
    </row>
    <row r="41" spans="2:4" x14ac:dyDescent="0.2">
      <c r="D41" t="s">
        <v>95</v>
      </c>
    </row>
    <row r="42" spans="2:4" x14ac:dyDescent="0.2">
      <c r="D42" t="s"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langs</vt:lpstr>
      <vt:lpstr>channels</vt:lpstr>
      <vt:lpstr>memberships</vt:lpstr>
      <vt:lpstr>posts</vt:lpstr>
      <vt:lpstr>reactions</vt:lpstr>
      <vt:lpstr>files</vt:lpstr>
      <vt:lpstr>notices</vt:lpstr>
      <vt:lpstr>messages</vt:lpstr>
      <vt:lpstr>conversations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テンギ トゥエ</cp:lastModifiedBy>
  <dcterms:created xsi:type="dcterms:W3CDTF">2016-05-11T06:52:52Z</dcterms:created>
  <dcterms:modified xsi:type="dcterms:W3CDTF">2024-06-13T02:23:53Z</dcterms:modified>
</cp:coreProperties>
</file>