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182A022-1E24-4347-956E-B35995175D5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テーブル一覧" sheetId="1" r:id="rId1"/>
    <sheet name="users" sheetId="2" r:id="rId2"/>
    <sheet name="child" sheetId="4" r:id="rId3"/>
    <sheet name="housework" sheetId="6" r:id="rId4"/>
    <sheet name="comment" sheetId="7" r:id="rId5"/>
    <sheet name="calender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6" i="4"/>
  <c r="L25" i="4"/>
  <c r="L24" i="4"/>
  <c r="L23" i="4"/>
  <c r="L22" i="4"/>
  <c r="L21" i="4"/>
  <c r="L20" i="4"/>
  <c r="L19" i="4"/>
  <c r="L18" i="4"/>
  <c r="L17" i="4"/>
  <c r="L16" i="4"/>
  <c r="L13" i="4"/>
  <c r="L12" i="4"/>
  <c r="L11" i="4"/>
  <c r="L10" i="4"/>
  <c r="L15" i="4"/>
  <c r="L14" i="4"/>
  <c r="L9" i="4"/>
  <c r="L9" i="2"/>
</calcChain>
</file>

<file path=xl/sharedStrings.xml><?xml version="1.0" encoding="utf-8"?>
<sst xmlns="http://schemas.openxmlformats.org/spreadsheetml/2006/main" count="254" uniqueCount="99">
  <si>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</si>
  <si>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</si>
  <si>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</si>
  <si>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</si>
  <si>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</si>
  <si>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</si>
  <si>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</si>
  <si>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</si>
  <si>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</si>
  <si>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</si>
  <si>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</si>
  <si>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</si>
  <si>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</si>
  <si>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</si>
  <si>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</si>
  <si>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</si>
  <si>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</si>
  <si>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</si>
  <si>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</si>
  <si>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varchar</t>
    <phoneticPr fontId="1"/>
  </si>
  <si>
    <t>○</t>
    <phoneticPr fontId="1"/>
  </si>
  <si>
    <t>)</t>
    <phoneticPr fontId="1"/>
  </si>
  <si>
    <t>テーブル</t>
    <phoneticPr fontId="1"/>
  </si>
  <si>
    <t>users</t>
    <phoneticPr fontId="1"/>
  </si>
  <si>
    <t>ユーザー</t>
    <phoneticPr fontId="1"/>
  </si>
  <si>
    <t>※AIはAuto Incrementの略です。</t>
    <rPh sb="19" eb="20">
      <t>リャク</t>
    </rPh>
    <phoneticPr fontId="1"/>
  </si>
  <si>
    <t>user_id</t>
    <phoneticPr fontId="1"/>
  </si>
  <si>
    <t>ログインID</t>
    <phoneticPr fontId="1"/>
  </si>
  <si>
    <t>);</t>
    <phoneticPr fontId="1"/>
  </si>
  <si>
    <t>パスワード</t>
    <phoneticPr fontId="1"/>
  </si>
  <si>
    <t>password</t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</si>
  <si>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</si>
  <si>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チーム名</t>
    <rPh sb="3" eb="4">
      <t>ナ</t>
    </rPh>
    <phoneticPr fontId="1"/>
  </si>
  <si>
    <t>ログインIDとパスワード</t>
    <phoneticPr fontId="1"/>
  </si>
  <si>
    <t>child</t>
    <phoneticPr fontId="1"/>
  </si>
  <si>
    <t>子供の情報</t>
    <rPh sb="0" eb="2">
      <t>コドモ</t>
    </rPh>
    <rPh sb="3" eb="5">
      <t>ジョウホウ</t>
    </rPh>
    <phoneticPr fontId="1"/>
  </si>
  <si>
    <t>子供のユーザー情報</t>
    <rPh sb="0" eb="2">
      <t>コドモ</t>
    </rPh>
    <rPh sb="7" eb="9">
      <t>ジョウホウ</t>
    </rPh>
    <phoneticPr fontId="1"/>
  </si>
  <si>
    <t>housework</t>
    <phoneticPr fontId="1"/>
  </si>
  <si>
    <t>家事</t>
    <rPh sb="0" eb="2">
      <t>カジ</t>
    </rPh>
    <phoneticPr fontId="1"/>
  </si>
  <si>
    <t>残りの家事一覧</t>
    <rPh sb="0" eb="1">
      <t>ノコ</t>
    </rPh>
    <rPh sb="3" eb="7">
      <t>カジイチラン</t>
    </rPh>
    <phoneticPr fontId="1"/>
  </si>
  <si>
    <t>calender</t>
    <phoneticPr fontId="1"/>
  </si>
  <si>
    <t>カレンダー</t>
    <phoneticPr fontId="1"/>
  </si>
  <si>
    <t>parents</t>
    <phoneticPr fontId="1"/>
  </si>
  <si>
    <t>チャイルドロック</t>
    <phoneticPr fontId="1"/>
  </si>
  <si>
    <t>保護者専用画面へ遷移する際のパスコード</t>
    <rPh sb="0" eb="5">
      <t>ホゴシャセンヨウ</t>
    </rPh>
    <rPh sb="5" eb="7">
      <t>ガメン</t>
    </rPh>
    <rPh sb="8" eb="10">
      <t>センイ</t>
    </rPh>
    <rPh sb="12" eb="13">
      <t>サイ</t>
    </rPh>
    <phoneticPr fontId="1"/>
  </si>
  <si>
    <t>〇</t>
    <phoneticPr fontId="1"/>
  </si>
  <si>
    <t>ビギナーズ</t>
    <phoneticPr fontId="1"/>
  </si>
  <si>
    <t>おてつだいアプリ</t>
    <phoneticPr fontId="1"/>
  </si>
  <si>
    <t>child_name</t>
    <phoneticPr fontId="1"/>
  </si>
  <si>
    <t>child_picture</t>
    <phoneticPr fontId="1"/>
  </si>
  <si>
    <t>child_id</t>
    <phoneticPr fontId="1"/>
  </si>
  <si>
    <t>子供の識別ID</t>
    <rPh sb="0" eb="2">
      <t>コドモ</t>
    </rPh>
    <rPh sb="3" eb="5">
      <t>シキベツ</t>
    </rPh>
    <phoneticPr fontId="1"/>
  </si>
  <si>
    <t>子供の名前</t>
    <rPh sb="0" eb="2">
      <t>コドモ</t>
    </rPh>
    <rPh sb="3" eb="5">
      <t>ナマエ</t>
    </rPh>
    <phoneticPr fontId="1"/>
  </si>
  <si>
    <t>プロフィール写真</t>
    <rPh sb="6" eb="8">
      <t>シャシン</t>
    </rPh>
    <phoneticPr fontId="1"/>
  </si>
  <si>
    <t>housework_name</t>
    <phoneticPr fontId="1"/>
  </si>
  <si>
    <t>housework_point</t>
    <phoneticPr fontId="1"/>
  </si>
  <si>
    <t>お手伝いポイント</t>
  </si>
  <si>
    <t>家事の名前</t>
    <rPh sb="3" eb="5">
      <t>ナマエ</t>
    </rPh>
    <phoneticPr fontId="1"/>
  </si>
  <si>
    <t>家事内容</t>
    <rPh sb="0" eb="4">
      <t>カジナイヨウ</t>
    </rPh>
    <phoneticPr fontId="1"/>
  </si>
  <si>
    <t>housework_contents</t>
    <phoneticPr fontId="1"/>
  </si>
  <si>
    <t>date</t>
  </si>
  <si>
    <t>comment</t>
  </si>
  <si>
    <t>日付</t>
    <rPh sb="0" eb="2">
      <t>ヒヅケ</t>
    </rPh>
    <phoneticPr fontId="1"/>
  </si>
  <si>
    <t>ありがとうコメント</t>
    <phoneticPr fontId="1"/>
  </si>
  <si>
    <t>comment</t>
    <phoneticPr fontId="1"/>
  </si>
  <si>
    <t>親のコメント</t>
    <rPh sb="0" eb="1">
      <t>オヤ</t>
    </rPh>
    <phoneticPr fontId="1"/>
  </si>
  <si>
    <t>親からの「ありがとうコメント」を保存</t>
    <rPh sb="0" eb="1">
      <t>オヤ</t>
    </rPh>
    <rPh sb="16" eb="18">
      <t>ホゾン</t>
    </rPh>
    <phoneticPr fontId="1"/>
  </si>
  <si>
    <t>各日のポイント</t>
    <rPh sb="0" eb="2">
      <t>カクジツ</t>
    </rPh>
    <phoneticPr fontId="1"/>
  </si>
  <si>
    <t>date</t>
    <phoneticPr fontId="1"/>
  </si>
  <si>
    <t>藤井優花</t>
    <rPh sb="0" eb="4">
      <t>フジイユウカ</t>
    </rPh>
    <phoneticPr fontId="1"/>
  </si>
  <si>
    <t>パスコード</t>
    <phoneticPr fontId="1"/>
  </si>
  <si>
    <t>未処理のアイコン</t>
    <rPh sb="0" eb="3">
      <t>ミショリ</t>
    </rPh>
    <phoneticPr fontId="1"/>
  </si>
  <si>
    <t>処理済みのアイコン</t>
    <rPh sb="0" eb="3">
      <t>ショリズ</t>
    </rPh>
    <phoneticPr fontId="1"/>
  </si>
  <si>
    <t>移動したアイコンのx座標</t>
    <rPh sb="0" eb="2">
      <t>イドウ</t>
    </rPh>
    <rPh sb="10" eb="12">
      <t>ザヒョウ</t>
    </rPh>
    <phoneticPr fontId="1"/>
  </si>
  <si>
    <t>移動したアイコンのｙ座標</t>
    <rPh sb="0" eb="2">
      <t>イドウ</t>
    </rPh>
    <rPh sb="10" eb="12">
      <t>ザヒョウ</t>
    </rPh>
    <phoneticPr fontId="1"/>
  </si>
  <si>
    <t>passcord</t>
    <phoneticPr fontId="1"/>
  </si>
  <si>
    <t>クリック時の日時</t>
    <rPh sb="4" eb="5">
      <t>ジ</t>
    </rPh>
    <rPh sb="6" eb="8">
      <t>ニチジ</t>
    </rPh>
    <phoneticPr fontId="1"/>
  </si>
  <si>
    <t>クリックした子供の名前</t>
    <rPh sb="6" eb="8">
      <t>コドモ</t>
    </rPh>
    <rPh sb="9" eb="11">
      <t>ナマエ</t>
    </rPh>
    <phoneticPr fontId="1"/>
  </si>
  <si>
    <t>クリックされた家事</t>
    <rPh sb="7" eb="9">
      <t>カジ</t>
    </rPh>
    <phoneticPr fontId="1"/>
  </si>
  <si>
    <t>clickDate</t>
    <phoneticPr fontId="1"/>
  </si>
  <si>
    <t>clickChild</t>
    <phoneticPr fontId="1"/>
  </si>
  <si>
    <t>clickHousework</t>
    <phoneticPr fontId="1"/>
  </si>
  <si>
    <t>ユーザーID</t>
    <phoneticPr fontId="1"/>
  </si>
  <si>
    <t>userId</t>
    <phoneticPr fontId="1"/>
  </si>
  <si>
    <t>USER_ID</t>
  </si>
  <si>
    <t>報酬の有無</t>
    <rPh sb="0" eb="2">
      <t>ホウシュウ</t>
    </rPh>
    <rPh sb="3" eb="5">
      <t>ウム</t>
    </rPh>
    <phoneticPr fontId="1"/>
  </si>
  <si>
    <t>報酬条件</t>
    <rPh sb="0" eb="2">
      <t>ホウシュウ</t>
    </rPh>
    <rPh sb="2" eb="4">
      <t>ジョウケン</t>
    </rPh>
    <phoneticPr fontId="1"/>
  </si>
  <si>
    <t>報酬の文章</t>
    <rPh sb="0" eb="2">
      <t>ホウシュウ</t>
    </rPh>
    <rPh sb="3" eb="5">
      <t>ブンショウ</t>
    </rPh>
    <phoneticPr fontId="1"/>
  </si>
  <si>
    <t>REWARD_JOUKEN</t>
  </si>
  <si>
    <t>REWARD_TEXT</t>
  </si>
  <si>
    <t>REWARD_UMU    </t>
    <phoneticPr fontId="1"/>
  </si>
  <si>
    <t>家事check</t>
    <rPh sb="0" eb="2">
      <t>カジ</t>
    </rPh>
    <phoneticPr fontId="1"/>
  </si>
  <si>
    <t>ICON  </t>
  </si>
  <si>
    <t>ICON_DONE  </t>
  </si>
  <si>
    <t>USER_ID  </t>
  </si>
  <si>
    <t>ICON_X  </t>
  </si>
  <si>
    <t>ICON_Y  </t>
  </si>
  <si>
    <t>HOUSEWORKCHECK </t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</si>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</sst>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2" xfId="1" applyFont="1" applyBorder="1" applyAlignment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</cellXfs>
  <cellStyles count="2">
    <cellStyle name="標準" xfId="0" builtinId="0"/>
    <cellStyle name="標準 2" xfId="1" xr:uid="{6166D4E3-3580-499C-8253-4E9322213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2" sqref="E2:E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6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22</v>
      </c>
      <c r="F8" s="3" t="s">
        <v>33</v>
      </c>
    </row>
    <row r="9" spans="1:6" x14ac:dyDescent="0.2">
      <c r="B9" s="3">
        <v>2</v>
      </c>
      <c r="C9" s="3" t="s">
        <v>35</v>
      </c>
      <c r="D9" s="3" t="s">
        <v>34</v>
      </c>
      <c r="E9" s="3" t="s">
        <v>22</v>
      </c>
      <c r="F9" s="3" t="s">
        <v>36</v>
      </c>
    </row>
    <row r="10" spans="1:6" x14ac:dyDescent="0.2">
      <c r="B10" s="3">
        <v>3</v>
      </c>
      <c r="C10" s="3" t="s">
        <v>38</v>
      </c>
      <c r="D10" s="3" t="s">
        <v>37</v>
      </c>
      <c r="E10" s="3" t="s">
        <v>22</v>
      </c>
      <c r="F10" s="3" t="s">
        <v>39</v>
      </c>
    </row>
    <row r="11" spans="1:6" x14ac:dyDescent="0.2">
      <c r="B11" s="3">
        <v>4</v>
      </c>
      <c r="C11" s="3" t="s">
        <v>65</v>
      </c>
      <c r="D11" s="3" t="s">
        <v>64</v>
      </c>
      <c r="E11" s="3" t="s">
        <v>22</v>
      </c>
      <c r="F11" s="3" t="s">
        <v>66</v>
      </c>
    </row>
    <row r="12" spans="1:6" x14ac:dyDescent="0.2">
      <c r="B12" s="3">
        <v>5</v>
      </c>
      <c r="C12" s="3" t="s">
        <v>41</v>
      </c>
      <c r="D12" s="3" t="s">
        <v>40</v>
      </c>
      <c r="E12" s="3" t="s">
        <v>22</v>
      </c>
      <c r="F12" s="3" t="s">
        <v>67</v>
      </c>
    </row>
    <row r="13" spans="1:6" x14ac:dyDescent="0.2">
      <c r="B13" s="3">
        <v>6</v>
      </c>
      <c r="C13" s="3" t="s">
        <v>43</v>
      </c>
      <c r="D13" s="3" t="s">
        <v>42</v>
      </c>
      <c r="E13" s="3" t="s">
        <v>22</v>
      </c>
      <c r="F13" s="3" t="s">
        <v>44</v>
      </c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2" workbookViewId="0">
      <selection activeCell="F12" sqref="F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style="6" customWidth="1"/>
  </cols>
  <sheetData>
    <row r="1" spans="1:12" ht="19.2" x14ac:dyDescent="0.2">
      <c r="A1" s="4"/>
    </row>
    <row r="2" spans="1:12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12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23</v>
      </c>
      <c r="D5" s="1" t="s">
        <v>5</v>
      </c>
      <c r="E5" s="3"/>
    </row>
    <row r="8" spans="1:12" ht="39.6" x14ac:dyDescent="0.2">
      <c r="G8" t="s">
        <v>25</v>
      </c>
      <c r="J8" s="6" t="s">
        <v>31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7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27</v>
      </c>
      <c r="C10" s="3" t="s">
        <v>26</v>
      </c>
      <c r="D10" s="3" t="s">
        <v>19</v>
      </c>
      <c r="E10" s="3">
        <v>32</v>
      </c>
      <c r="F10" s="3" t="s">
        <v>20</v>
      </c>
      <c r="G10" s="3"/>
      <c r="H10" s="3"/>
      <c r="I10" s="3"/>
      <c r="J10" s="8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user_id varchar (32) primary key,</v>
      </c>
    </row>
    <row r="11" spans="1:12" x14ac:dyDescent="0.2">
      <c r="A11" s="3">
        <v>2</v>
      </c>
      <c r="B11" s="3" t="s">
        <v>29</v>
      </c>
      <c r="C11" s="3" t="s">
        <v>30</v>
      </c>
      <c r="D11" s="3" t="s">
        <v>19</v>
      </c>
      <c r="E11" s="3">
        <v>32</v>
      </c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password varchar (32),</v>
      </c>
    </row>
    <row r="12" spans="1:12" x14ac:dyDescent="0.2">
      <c r="A12" s="3">
        <v>3</v>
      </c>
      <c r="B12" s="11" t="s">
        <v>70</v>
      </c>
      <c r="C12" s="3" t="s">
        <v>75</v>
      </c>
      <c r="D12" s="3" t="s">
        <v>19</v>
      </c>
      <c r="E12" s="3">
        <v>32</v>
      </c>
      <c r="F12" s="3"/>
      <c r="G12" s="3"/>
      <c r="H12" s="3"/>
      <c r="I12" s="3"/>
      <c r="J12" s="8"/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passcord varchar (32)</v>
      </c>
    </row>
    <row r="13" spans="1:12" x14ac:dyDescent="0.2">
      <c r="A13" s="3">
        <v>4</v>
      </c>
      <c r="C13" s="3"/>
      <c r="D13" s="3"/>
      <c r="E13" s="3"/>
      <c r="F13" s="3"/>
      <c r="G13" s="3"/>
      <c r="H13" s="3"/>
      <c r="I13" s="3"/>
      <c r="J13" s="8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8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ref="L15:L29" si="0"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 x14ac:dyDescent="0.2">
      <c r="L30" t="s">
        <v>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27"/>
  <sheetViews>
    <sheetView workbookViewId="0">
      <selection activeCell="E16" sqref="E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12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35</v>
      </c>
      <c r="D4" s="1" t="s">
        <v>4</v>
      </c>
      <c r="E4" s="3"/>
    </row>
    <row r="5" spans="1:12" x14ac:dyDescent="0.2">
      <c r="B5" s="1" t="s">
        <v>16</v>
      </c>
      <c r="C5" s="3" t="s">
        <v>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child (</v>
      </c>
    </row>
    <row r="10" spans="1:12" x14ac:dyDescent="0.2">
      <c r="A10" s="3">
        <v>1</v>
      </c>
      <c r="B10" s="3" t="s">
        <v>51</v>
      </c>
      <c r="C10" t="s">
        <v>50</v>
      </c>
      <c r="D10" s="3" t="s">
        <v>19</v>
      </c>
      <c r="E10" s="3">
        <v>32</v>
      </c>
      <c r="F10" s="3" t="s">
        <v>45</v>
      </c>
      <c r="G10" s="3"/>
      <c r="H10" s="3"/>
      <c r="I10" s="3"/>
      <c r="J10" s="3"/>
      <c r="L10" t="str">
        <f>C11&amp;" "&amp;D10&amp;" "&amp;IF(E10&lt;&gt;"","("&amp;E10&amp;")","")&amp;IF(F10&lt;&gt;""," primary key","")&amp;IF(G10&lt;&gt;""," auto_increment","")&amp;IF(H10&lt;&gt;""," not null","")&amp;IF(I10&lt;&gt;""," default "&amp;I10,"")&amp;IF(C12&lt;&gt;"",",","")</f>
        <v>child_name varchar (32) primary key,</v>
      </c>
    </row>
    <row r="11" spans="1:12" x14ac:dyDescent="0.2">
      <c r="A11" s="3">
        <v>2</v>
      </c>
      <c r="B11" s="3" t="s">
        <v>52</v>
      </c>
      <c r="C11" s="3" t="s">
        <v>48</v>
      </c>
      <c r="D11" s="3" t="s">
        <v>19</v>
      </c>
      <c r="E11" s="3">
        <v>20</v>
      </c>
      <c r="F11" s="3"/>
      <c r="G11" s="3"/>
      <c r="H11" s="3" t="s">
        <v>45</v>
      </c>
      <c r="I11" s="3"/>
      <c r="J11" s="8"/>
      <c r="L11" t="e">
        <f>C12&amp;" "&amp;D11&amp;" "&amp;IF(E11&lt;&gt;"","("&amp;E11&amp;")","")&amp;IF(F11&lt;&gt;""," primary key","")&amp;IF(G11&lt;&gt;""," auto_increment","")&amp;IF(H11&lt;&gt;""," not null","")&amp;IF(I11&lt;&gt;""," default "&amp;I11,"")&amp;IF(#REF!&lt;&gt;"",",","")</f>
        <v>#REF!</v>
      </c>
    </row>
    <row r="12" spans="1:12" x14ac:dyDescent="0.2">
      <c r="A12" s="3">
        <v>3</v>
      </c>
      <c r="B12" s="3" t="s">
        <v>53</v>
      </c>
      <c r="C12" s="3" t="s">
        <v>49</v>
      </c>
      <c r="D12" s="3" t="s">
        <v>19</v>
      </c>
      <c r="E12" s="3">
        <v>20</v>
      </c>
      <c r="F12" s="3"/>
      <c r="G12" s="3"/>
      <c r="H12" s="3"/>
      <c r="I12" s="3"/>
      <c r="J12" s="3"/>
      <c r="L12" t="e">
        <f>#REF!&amp;"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x14ac:dyDescent="0.2">
      <c r="A13" s="3">
        <v>7</v>
      </c>
      <c r="B13" s="3" t="s">
        <v>27</v>
      </c>
      <c r="C13" t="s">
        <v>84</v>
      </c>
      <c r="D13" s="3" t="s">
        <v>19</v>
      </c>
      <c r="E13" s="3">
        <v>32</v>
      </c>
      <c r="F13" s="3"/>
      <c r="G13" s="3"/>
      <c r="H13" s="3"/>
      <c r="I13" s="3"/>
      <c r="J13" s="3"/>
      <c r="L13" t="e">
        <f>#REF!&amp;" "&amp;D13&amp;" "&amp;IF(E13&lt;&gt;"","("&amp;E13&amp;")","")&amp;IF(F13&lt;&gt;""," primary key","")&amp;IF(G13&lt;&gt;""," auto_increment","")&amp;IF(H13&lt;&gt;""," not null","")&amp;IF(I13&lt;&gt;""," default "&amp;I13,"")&amp;IF(C14&lt;&gt;"",",","")</f>
        <v>#REF!</v>
      </c>
    </row>
    <row r="14" spans="1:12" x14ac:dyDescent="0.2">
      <c r="A14" s="3">
        <v>8</v>
      </c>
      <c r="B14" s="11" t="s">
        <v>85</v>
      </c>
      <c r="C14" s="3" t="s">
        <v>90</v>
      </c>
      <c r="D14" s="3" t="s">
        <v>19</v>
      </c>
      <c r="E14" s="3">
        <v>32</v>
      </c>
      <c r="F14" s="3"/>
      <c r="G14" s="3"/>
      <c r="H14" s="3"/>
      <c r="I14" s="3"/>
      <c r="J14" s="3"/>
      <c r="L14" t="str">
        <f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>REWARD_UMU     varchar (32),</v>
      </c>
    </row>
    <row r="15" spans="1:12" x14ac:dyDescent="0.2">
      <c r="A15" s="3">
        <v>9</v>
      </c>
      <c r="B15" s="3" t="s">
        <v>86</v>
      </c>
      <c r="C15" s="3" t="s">
        <v>88</v>
      </c>
      <c r="D15" s="3" t="s">
        <v>19</v>
      </c>
      <c r="E15" s="3">
        <v>32</v>
      </c>
      <c r="F15" s="3"/>
      <c r="G15" s="3"/>
      <c r="H15" s="3"/>
      <c r="I15" s="3"/>
      <c r="J15" s="3"/>
      <c r="L15" t="str">
        <f>C15&amp;" "&amp;D15&amp;" "&amp;IF(E15&lt;&gt;"","("&amp;E15&amp;")","")&amp;IF(F15&lt;&gt;""," primary key","")&amp;IF(G15&lt;&gt;""," auto_increment","")&amp;IF(H15&lt;&gt;""," not null","")&amp;IF(I15&lt;&gt;""," default "&amp;I15,"")&amp;IF(C16&lt;&gt;"",",","")</f>
        <v>REWARD_JOUKEN varchar (32),</v>
      </c>
    </row>
    <row r="16" spans="1:12" x14ac:dyDescent="0.2">
      <c r="A16" s="3">
        <v>10</v>
      </c>
      <c r="B16" s="3" t="s">
        <v>87</v>
      </c>
      <c r="C16" s="3" t="s">
        <v>89</v>
      </c>
      <c r="D16" s="3" t="s">
        <v>19</v>
      </c>
      <c r="E16" s="3">
        <v>32</v>
      </c>
      <c r="F16" s="3"/>
      <c r="G16" s="3"/>
      <c r="H16" s="3"/>
      <c r="I16" s="3"/>
      <c r="J16" s="3"/>
      <c r="L16" t="str">
        <f t="shared" ref="L16:L2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>REWARD_TEXT varchar (32)</v>
      </c>
    </row>
    <row r="17" spans="1:12" x14ac:dyDescent="0.2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21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C576-72AB-4D24-AA17-2DD23B2FDDFF}">
  <dimension ref="A1:L30"/>
  <sheetViews>
    <sheetView workbookViewId="0">
      <selection activeCell="I17" sqref="I17"/>
    </sheetView>
  </sheetViews>
  <sheetFormatPr defaultRowHeight="13.2" x14ac:dyDescent="0.2"/>
  <cols>
    <col min="2" max="2" width="24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12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38</v>
      </c>
      <c r="D4" s="1" t="s">
        <v>4</v>
      </c>
      <c r="E4" s="3"/>
    </row>
    <row r="5" spans="1:12" x14ac:dyDescent="0.2">
      <c r="B5" s="1" t="s">
        <v>16</v>
      </c>
      <c r="C5" s="3" t="s">
        <v>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housework (</v>
      </c>
    </row>
    <row r="10" spans="1:12" x14ac:dyDescent="0.2">
      <c r="A10" s="3">
        <v>1</v>
      </c>
      <c r="B10" s="3" t="s">
        <v>57</v>
      </c>
      <c r="C10" s="3" t="s">
        <v>54</v>
      </c>
      <c r="D10" s="3" t="s">
        <v>19</v>
      </c>
      <c r="E10" s="3">
        <v>20</v>
      </c>
      <c r="F10" s="3" t="s">
        <v>45</v>
      </c>
      <c r="G10" s="3"/>
      <c r="H10" s="3" t="s">
        <v>45</v>
      </c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housework_name varchar (20) primary key not null,</v>
      </c>
    </row>
    <row r="11" spans="1:12" x14ac:dyDescent="0.2">
      <c r="A11" s="3">
        <v>2</v>
      </c>
      <c r="B11" s="3" t="s">
        <v>58</v>
      </c>
      <c r="C11" s="3" t="s">
        <v>59</v>
      </c>
      <c r="D11" s="3" t="s">
        <v>19</v>
      </c>
      <c r="E11" s="3">
        <v>20</v>
      </c>
      <c r="F11" s="3"/>
      <c r="G11" s="3"/>
      <c r="H11" s="3"/>
      <c r="I11" s="3"/>
      <c r="J11" s="8"/>
      <c r="L11" t="str">
        <f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housework_contents varchar (20),</v>
      </c>
    </row>
    <row r="12" spans="1:12" x14ac:dyDescent="0.2">
      <c r="A12" s="3">
        <v>3</v>
      </c>
      <c r="B12" s="3" t="s">
        <v>56</v>
      </c>
      <c r="C12" s="3" t="s">
        <v>55</v>
      </c>
      <c r="D12" s="3" t="s">
        <v>19</v>
      </c>
      <c r="E12" s="3">
        <v>20</v>
      </c>
      <c r="F12" s="3"/>
      <c r="G12" s="3"/>
      <c r="H12" s="3"/>
      <c r="I12" s="3"/>
      <c r="J12" s="3"/>
      <c r="L12" t="e">
        <f>C12&amp;" "&amp;D12&amp;" "&amp;IF(E12&lt;&gt;"","("&amp;E12&amp;")","")&amp;IF(F12&lt;&gt;""," primary key","")&amp;IF(G12&lt;&gt;""," auto_increment","")&amp;IF(H12&lt;&gt;""," not null","")&amp;IF(I12&lt;&gt;""," default "&amp;I12,"")&amp;IF(#REF!&lt;&gt;"",",","")</f>
        <v>#REF!</v>
      </c>
    </row>
    <row r="13" spans="1:12" x14ac:dyDescent="0.2">
      <c r="A13" s="3">
        <v>4</v>
      </c>
      <c r="B13" s="11" t="s">
        <v>71</v>
      </c>
      <c r="C13" s="3" t="s">
        <v>92</v>
      </c>
      <c r="D13" s="3" t="s">
        <v>19</v>
      </c>
      <c r="E13" s="3">
        <v>20</v>
      </c>
      <c r="G13" s="3"/>
      <c r="H13" s="3"/>
      <c r="J13" s="3"/>
      <c r="L13" t="e">
        <f>#REF!&amp;" "&amp;D13&amp;" "&amp;IF(E13&lt;&gt;"","("&amp;E13&amp;")","")&amp;IF(C13&lt;&gt;""," primary key","")&amp;IF(G13&lt;&gt;""," auto_increment","")&amp;IF(C15&lt;&gt;""," not null","")&amp;IF(C16&lt;&gt;""," default "&amp;C16,"")&amp;IF(C14&lt;&gt;"",",","")</f>
        <v>#REF!</v>
      </c>
    </row>
    <row r="14" spans="1:12" x14ac:dyDescent="0.2">
      <c r="A14" s="3">
        <v>5</v>
      </c>
      <c r="B14" s="11" t="s">
        <v>72</v>
      </c>
      <c r="C14" s="3" t="s">
        <v>93</v>
      </c>
      <c r="D14" s="3" t="s">
        <v>19</v>
      </c>
      <c r="E14" s="3">
        <v>20</v>
      </c>
      <c r="F14" s="3"/>
      <c r="G14" s="3"/>
      <c r="H14" s="3"/>
      <c r="I14" s="3"/>
      <c r="J14" s="3"/>
      <c r="L14" t="e">
        <f>C14&amp;" "&amp;D14&amp;" "&amp;IF(E14&lt;&gt;"","("&amp;E14&amp;")","")&amp;IF(F14&lt;&gt;""," primary key","")&amp;IF(G14&lt;&gt;""," auto_increment","")&amp;IF(H14&lt;&gt;""," not null","")&amp;IF(I14&lt;&gt;""," default "&amp;I14,"")&amp;IF(#REF!&lt;&gt;"",",","")</f>
        <v>#REF!</v>
      </c>
    </row>
    <row r="15" spans="1:12" x14ac:dyDescent="0.2">
      <c r="A15" s="3">
        <v>6</v>
      </c>
      <c r="B15" s="11" t="s">
        <v>27</v>
      </c>
      <c r="C15" s="3" t="s">
        <v>94</v>
      </c>
      <c r="D15" s="3" t="s">
        <v>19</v>
      </c>
      <c r="E15" s="3">
        <v>20</v>
      </c>
      <c r="F15" s="3" t="s">
        <v>45</v>
      </c>
      <c r="G15" s="3"/>
      <c r="H15" s="3"/>
      <c r="I15" s="3"/>
      <c r="J15" s="3"/>
      <c r="L15" t="e">
        <f>#REF!&amp;" "&amp;D15&amp;" "&amp;IF(E15&lt;&gt;"","("&amp;E15&amp;")","")&amp;IF(F15&lt;&gt;""," primary key","")&amp;IF(G15&lt;&gt;""," auto_increment","")&amp;IF(H15&lt;&gt;""," not null","")&amp;IF(I15&lt;&gt;""," default "&amp;I15,"")&amp;IF(#REF!&lt;&gt;"",",","")</f>
        <v>#REF!</v>
      </c>
    </row>
    <row r="16" spans="1:12" x14ac:dyDescent="0.2">
      <c r="A16" s="3">
        <v>7</v>
      </c>
      <c r="B16" s="3" t="s">
        <v>74</v>
      </c>
      <c r="C16" s="3" t="s">
        <v>95</v>
      </c>
      <c r="D16" s="3" t="s">
        <v>19</v>
      </c>
      <c r="E16" s="3">
        <v>20</v>
      </c>
      <c r="F16" s="3"/>
      <c r="G16" s="3"/>
      <c r="H16" s="3"/>
      <c r="I16" s="3"/>
      <c r="J16" s="3"/>
      <c r="L16" t="e">
        <f>#REF!&amp;" "&amp;D16&amp;" "&amp;IF(E16&lt;&gt;"","("&amp;E16&amp;")","")&amp;IF(F16&lt;&gt;""," primary key","")&amp;IF(G16&lt;&gt;""," auto_increment","")&amp;IF(H16&lt;&gt;""," not null","")&amp;IF(I16&lt;&gt;""," default "&amp;I16,"")&amp;IF(#REF!&lt;&gt;"",",","")</f>
        <v>#REF!</v>
      </c>
    </row>
    <row r="17" spans="1:12" x14ac:dyDescent="0.2">
      <c r="A17" s="3">
        <v>8</v>
      </c>
      <c r="B17" s="3" t="s">
        <v>73</v>
      </c>
      <c r="C17" s="3" t="s">
        <v>96</v>
      </c>
      <c r="D17" s="3" t="s">
        <v>19</v>
      </c>
      <c r="E17" s="3">
        <v>20</v>
      </c>
      <c r="F17" s="3"/>
      <c r="G17" s="3"/>
      <c r="H17" s="3"/>
      <c r="I17" s="3"/>
      <c r="J17" s="3"/>
      <c r="L17" t="e">
        <f>#REF!&amp;" "&amp;D17&amp;" "&amp;IF(E17&lt;&gt;"","("&amp;E17&amp;")","")&amp;IF(F17&lt;&gt;""," primary key","")&amp;IF(G17&lt;&gt;""," auto_increment","")&amp;IF(H17&lt;&gt;""," not null","")&amp;IF(I17&lt;&gt;""," default "&amp;I17,"")&amp;IF(#REF!&lt;&gt;"",",","")</f>
        <v>#REF!</v>
      </c>
    </row>
    <row r="18" spans="1:12" x14ac:dyDescent="0.2">
      <c r="A18" s="3">
        <v>9</v>
      </c>
      <c r="B18" s="3" t="s">
        <v>91</v>
      </c>
      <c r="C18" t="s">
        <v>97</v>
      </c>
      <c r="D18" s="3" t="s">
        <v>98</v>
      </c>
      <c r="E18" s="3"/>
      <c r="F18" s="3"/>
      <c r="G18" s="3"/>
      <c r="H18" s="3" t="s">
        <v>45</v>
      </c>
      <c r="I18" s="3" t="b">
        <v>0</v>
      </c>
      <c r="J18" s="3"/>
      <c r="L18" t="e">
        <f>#REF!&amp;" "&amp;D18&amp;" "&amp;IF(E18&lt;&gt;"","("&amp;E18&amp;")","")&amp;IF(F18&lt;&gt;""," primary key","")&amp;IF(G18&lt;&gt;""," auto_increment","")&amp;IF(H18&lt;&gt;""," not null","")&amp;IF(I18&lt;&gt;""," default "&amp;I18,"")&amp;IF(C19&lt;&gt;"",",","")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8B83-2EFA-4957-84CB-F4807A9A1743}">
  <dimension ref="A1:L30"/>
  <sheetViews>
    <sheetView workbookViewId="0">
      <selection activeCell="D10" sqref="D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12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65</v>
      </c>
      <c r="D4" s="1" t="s">
        <v>4</v>
      </c>
      <c r="E4" s="3"/>
    </row>
    <row r="5" spans="1:12" x14ac:dyDescent="0.2">
      <c r="B5" s="1" t="s">
        <v>16</v>
      </c>
      <c r="C5" s="3" t="s">
        <v>64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62</v>
      </c>
      <c r="C10" s="9" t="s">
        <v>60</v>
      </c>
      <c r="D10" s="3" t="s">
        <v>68</v>
      </c>
      <c r="E10" s="3">
        <v>20</v>
      </c>
      <c r="F10" s="3"/>
      <c r="G10" s="3"/>
      <c r="H10" s="14" t="s">
        <v>45</v>
      </c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date date (20) not null,</v>
      </c>
    </row>
    <row r="11" spans="1:12" x14ac:dyDescent="0.2">
      <c r="A11" s="3">
        <v>2</v>
      </c>
      <c r="B11" s="3" t="s">
        <v>82</v>
      </c>
      <c r="C11" s="3" t="s">
        <v>83</v>
      </c>
      <c r="D11" s="3" t="s">
        <v>19</v>
      </c>
      <c r="E11" s="3">
        <v>20</v>
      </c>
      <c r="F11" s="14" t="s">
        <v>45</v>
      </c>
      <c r="G11" s="3"/>
      <c r="H11" s="14" t="s">
        <v>45</v>
      </c>
      <c r="I11" s="3"/>
      <c r="J11" s="8"/>
      <c r="L11" t="str">
        <f t="shared" si="0"/>
        <v>userId varchar (20) primary key not null,</v>
      </c>
    </row>
    <row r="12" spans="1:12" x14ac:dyDescent="0.2">
      <c r="A12" s="3">
        <v>3</v>
      </c>
      <c r="B12" s="3" t="s">
        <v>63</v>
      </c>
      <c r="C12" s="9" t="s">
        <v>61</v>
      </c>
      <c r="D12" s="3" t="s">
        <v>19</v>
      </c>
      <c r="E12" s="3">
        <v>20</v>
      </c>
      <c r="F12" s="3"/>
      <c r="G12" s="3"/>
      <c r="H12" s="3"/>
      <c r="I12" s="3"/>
      <c r="J12" s="3"/>
      <c r="L12" t="str">
        <f t="shared" si="0"/>
        <v>comment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10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AD8F-A705-489E-81D0-C58717F6BAAC}">
  <dimension ref="A1:L25"/>
  <sheetViews>
    <sheetView tabSelected="1" topLeftCell="A6" workbookViewId="0">
      <selection activeCell="E11" sqref="E11"/>
    </sheetView>
  </sheetViews>
  <sheetFormatPr defaultRowHeight="13.2" x14ac:dyDescent="0.2"/>
  <cols>
    <col min="2" max="2" width="20.2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32</v>
      </c>
      <c r="C2" s="2" t="s">
        <v>46</v>
      </c>
      <c r="D2" s="1" t="s">
        <v>1</v>
      </c>
      <c r="E2" s="3" t="s">
        <v>69</v>
      </c>
    </row>
    <row r="3" spans="1:12" x14ac:dyDescent="0.2">
      <c r="B3" s="1" t="s">
        <v>2</v>
      </c>
      <c r="C3" s="2" t="s">
        <v>47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41</v>
      </c>
      <c r="D4" s="1" t="s">
        <v>4</v>
      </c>
      <c r="E4" s="3"/>
      <c r="H4" s="13"/>
      <c r="I4" t="s">
        <v>64</v>
      </c>
    </row>
    <row r="5" spans="1:12" x14ac:dyDescent="0.2">
      <c r="B5" s="1" t="s">
        <v>16</v>
      </c>
      <c r="C5" s="3" t="s">
        <v>40</v>
      </c>
      <c r="D5" s="1" t="s">
        <v>5</v>
      </c>
      <c r="E5" s="3"/>
      <c r="H5" s="12"/>
      <c r="I5" t="s">
        <v>37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calender (</v>
      </c>
    </row>
    <row r="10" spans="1:12" s="16" customFormat="1" x14ac:dyDescent="0.2">
      <c r="A10" s="15">
        <v>6</v>
      </c>
      <c r="B10" s="15" t="s">
        <v>76</v>
      </c>
      <c r="C10" s="15" t="s">
        <v>79</v>
      </c>
      <c r="D10" s="15" t="s">
        <v>68</v>
      </c>
      <c r="E10" s="15"/>
      <c r="F10" s="15" t="s">
        <v>45</v>
      </c>
      <c r="G10" s="15"/>
      <c r="H10" s="15" t="s">
        <v>45</v>
      </c>
      <c r="I10" s="15"/>
      <c r="J10" s="15"/>
      <c r="L10" s="16" t="str">
        <f t="shared" ref="L10:L11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clickDate date  primary key not null,</v>
      </c>
    </row>
    <row r="11" spans="1:12" s="16" customFormat="1" x14ac:dyDescent="0.2">
      <c r="A11" s="15">
        <v>7</v>
      </c>
      <c r="B11" s="15" t="s">
        <v>77</v>
      </c>
      <c r="C11" s="15" t="s">
        <v>80</v>
      </c>
      <c r="D11" s="15" t="s">
        <v>19</v>
      </c>
      <c r="E11" s="15">
        <v>32</v>
      </c>
      <c r="F11" s="15" t="s">
        <v>45</v>
      </c>
      <c r="G11" s="15"/>
      <c r="H11" s="15" t="s">
        <v>45</v>
      </c>
      <c r="I11" s="15"/>
      <c r="J11" s="15"/>
      <c r="L11" s="16" t="str">
        <f t="shared" si="0"/>
        <v>clickChild varchar (32) primary key not null,</v>
      </c>
    </row>
    <row r="12" spans="1:12" s="16" customFormat="1" x14ac:dyDescent="0.2">
      <c r="A12" s="15">
        <v>8</v>
      </c>
      <c r="B12" s="15" t="s">
        <v>78</v>
      </c>
      <c r="C12" s="15" t="s">
        <v>81</v>
      </c>
      <c r="D12" s="15" t="s">
        <v>19</v>
      </c>
      <c r="E12" s="15">
        <v>32</v>
      </c>
      <c r="F12" s="15" t="s">
        <v>45</v>
      </c>
      <c r="G12" s="15"/>
      <c r="H12" s="15" t="s">
        <v>45</v>
      </c>
      <c r="I12" s="15"/>
      <c r="J12" s="15"/>
      <c r="L12" s="16" t="str">
        <f>C12&amp;" "&amp;D12&amp;" "&amp;IF(E12&lt;&gt;"","("&amp;E12&amp;")","")&amp;IF(F12&lt;&gt;""," primary key","")&amp;IF(G12&lt;&gt;""," auto_increment","")&amp;IF(H12&lt;&gt;""," not null","")&amp;IF(I12&lt;&gt;""," default "&amp;I12,"")&amp;IF(C13&lt;&gt;"",",","")</f>
        <v>clickHousework varchar (32) primary key not null</v>
      </c>
    </row>
    <row r="13" spans="1:12" x14ac:dyDescent="0.2">
      <c r="A13" s="3">
        <v>9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"&amp;IF(E13&lt;&gt;"","("&amp;E13&amp;")","")&amp;IF(F13&lt;&gt;""," primary key","")&amp;IF(G13&lt;&gt;""," auto_increment","")&amp;IF(H13&lt;&gt;""," not null","")&amp;IF(I13&lt;&gt;""," default "&amp;I13,"")&amp;IF(C14&lt;&gt;"",",","")</f>
        <v xml:space="preserve">  </v>
      </c>
    </row>
    <row r="14" spans="1:12" x14ac:dyDescent="0.2">
      <c r="A14" s="3">
        <v>10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4" si="1">C14&amp;" "&amp;D14&amp;" "&amp;IF(E14&lt;&gt;"","("&amp;E14&amp;")","")&amp;IF(F14&lt;&gt;""," primary key","")&amp;IF(G14&lt;&gt;""," auto_increment","")&amp;IF(H14&lt;&gt;""," not null","")&amp;IF(I14&lt;&gt;""," default "&amp;I14,"")&amp;IF(C15&lt;&gt;"",",","")</f>
        <v xml:space="preserve">  </v>
      </c>
    </row>
    <row r="15" spans="1:12" x14ac:dyDescent="0.2">
      <c r="A15" s="3">
        <v>11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2">
      <c r="A16" s="3">
        <v>12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13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14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15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16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17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18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19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20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L25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child</vt:lpstr>
      <vt:lpstr>housework</vt:lpstr>
      <vt:lpstr>comment</vt:lpstr>
      <vt:lpstr>calender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飯田花梨</cp:lastModifiedBy>
  <dcterms:created xsi:type="dcterms:W3CDTF">2016-05-11T06:52:52Z</dcterms:created>
  <dcterms:modified xsi:type="dcterms:W3CDTF">2024-06-21T00:56:12Z</dcterms:modified>
</cp:coreProperties>
</file>