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asuko-himeka-plusdojo2024_seplus2016_onmicrosoft_com/Documents/"/>
    </mc:Choice>
  </mc:AlternateContent>
  <xr:revisionPtr revIDLastSave="896" documentId="8_{5A3B1EDE-2A0F-4F79-A99F-70C21E0209EB}" xr6:coauthVersionLast="47" xr6:coauthVersionMax="47" xr10:uidLastSave="{D156140D-96A1-4771-A3E5-95425B070166}"/>
  <bookViews>
    <workbookView xWindow="-108" yWindow="-108" windowWidth="23256" windowHeight="12456" firstSheet="5" activeTab="3" xr2:uid="{00000000-000D-0000-FFFF-FFFF00000000}"/>
  </bookViews>
  <sheets>
    <sheet name="テーブル一覧" sheetId="1" r:id="rId1"/>
    <sheet name="user" sheetId="4" r:id="rId2"/>
    <sheet name="level" sheetId="3" r:id="rId3"/>
    <sheet name="day_result" sheetId="9" r:id="rId4"/>
    <sheet name="comment" sheetId="13" r:id="rId5"/>
    <sheet name="route_record" sheetId="6" r:id="rId6"/>
    <sheet name="record" sheetId="11" r:id="rId7"/>
    <sheet name="active" sheetId="10" r:id="rId8"/>
    <sheet name="schedule" sheetId="7" r:id="rId9"/>
    <sheet name="group_list" sheetId="8" r:id="rId10"/>
    <sheet name="group_member" sheetId="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21" i="3"/>
  <c r="L9" i="4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19" i="5"/>
  <c r="L19" i="6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11" i="5"/>
  <c r="L12" i="5"/>
  <c r="L13" i="5"/>
  <c r="L14" i="5"/>
  <c r="L15" i="5"/>
  <c r="L16" i="5"/>
  <c r="L17" i="5"/>
  <c r="L18" i="5"/>
  <c r="L20" i="5"/>
  <c r="L21" i="5"/>
  <c r="L22" i="5"/>
  <c r="L23" i="5"/>
  <c r="L24" i="5"/>
  <c r="L25" i="5"/>
  <c r="L26" i="5"/>
  <c r="L27" i="5"/>
  <c r="L28" i="5"/>
  <c r="L29" i="5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0" i="9"/>
  <c r="L10" i="10"/>
  <c r="L10" i="5"/>
  <c r="L10" i="11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5" i="6"/>
  <c r="L26" i="6"/>
  <c r="L27" i="6"/>
  <c r="L28" i="6"/>
  <c r="L29" i="6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0" i="3"/>
  <c r="L11" i="3"/>
  <c r="L13" i="3"/>
  <c r="L14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9" i="11"/>
  <c r="L9" i="10"/>
  <c r="L9" i="9"/>
  <c r="L9" i="8"/>
  <c r="L9" i="7"/>
  <c r="L9" i="5"/>
  <c r="L9" i="3"/>
</calcChain>
</file>

<file path=xl/sharedStrings.xml><?xml version="1.0" encoding="utf-8"?>
<sst xmlns="http://schemas.openxmlformats.org/spreadsheetml/2006/main" count="535" uniqueCount="168">
  <si>
    <t>テーブル一覧</t>
    <rPh sb="4" eb="6">
      <t>イチラン</t>
    </rPh>
    <phoneticPr fontId="1"/>
  </si>
  <si>
    <t>チーム名</t>
    <rPh sb="3" eb="4">
      <t>ナ</t>
    </rPh>
    <phoneticPr fontId="1"/>
  </si>
  <si>
    <t>たけのこ</t>
    <phoneticPr fontId="1"/>
  </si>
  <si>
    <t>作成者</t>
    <rPh sb="0" eb="3">
      <t>サクセイシャ</t>
    </rPh>
    <phoneticPr fontId="1"/>
  </si>
  <si>
    <t>全員</t>
    <rPh sb="0" eb="2">
      <t>ゼンイン</t>
    </rPh>
    <phoneticPr fontId="1"/>
  </si>
  <si>
    <t>システム名</t>
    <rPh sb="4" eb="5">
      <t>ナ</t>
    </rPh>
    <phoneticPr fontId="1"/>
  </si>
  <si>
    <t>運動管理アプリ</t>
    <rPh sb="0" eb="4">
      <t>ウンドウカンリ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</si>
  <si>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</si>
  <si>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</si>
  <si>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山崎、河合、益子</t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</si>
  <si>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</si>
  <si>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</si>
  <si>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</si>
  <si>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</si>
  <si>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</si>
  <si>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</si>
  <si>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</si>
  <si>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</t>
  </si>
  <si>
    <t>テーブル</t>
  </si>
  <si>
    <t>レベル</t>
    <phoneticPr fontId="1"/>
  </si>
  <si>
    <t>level</t>
  </si>
  <si>
    <t>テーブル</t>
    <phoneticPr fontId="1"/>
  </si>
  <si>
    <t>グループ</t>
  </si>
  <si>
    <t>group_list</t>
    <phoneticPr fontId="1"/>
  </si>
  <si>
    <t>グループを管理するテーブル</t>
  </si>
  <si>
    <t>個人予定</t>
    <rPh sb="0" eb="4">
      <t>コジンヨテイ</t>
    </rPh>
    <phoneticPr fontId="1"/>
  </si>
  <si>
    <t>schedule</t>
    <phoneticPr fontId="1"/>
  </si>
  <si>
    <t>ルート記録</t>
  </si>
  <si>
    <t>route_record</t>
    <phoneticPr fontId="1"/>
  </si>
  <si>
    <t>マップで登録するデータ</t>
  </si>
  <si>
    <t>運動記録</t>
    <rPh sb="0" eb="4">
      <t>ウンドウキロク</t>
    </rPh>
    <phoneticPr fontId="1"/>
  </si>
  <si>
    <t>record</t>
  </si>
  <si>
    <t>手動で登録するデータ</t>
  </si>
  <si>
    <t>グループメンバー</t>
  </si>
  <si>
    <t>group_member</t>
  </si>
  <si>
    <t>グループのメンバーを管理するテーブル</t>
  </si>
  <si>
    <t>運動</t>
  </si>
  <si>
    <t>active</t>
    <phoneticPr fontId="1"/>
  </si>
  <si>
    <t>運動の種類とメッツ値</t>
  </si>
  <si>
    <t>日毎結果</t>
  </si>
  <si>
    <t>day_result</t>
  </si>
  <si>
    <t>その日の目標と達成状況を管理する</t>
  </si>
  <si>
    <t>コメント</t>
    <phoneticPr fontId="1"/>
  </si>
  <si>
    <t>comment</t>
    <phoneticPr fontId="1"/>
  </si>
  <si>
    <t>キャラクターのコメント</t>
    <phoneticPr fontId="1"/>
  </si>
  <si>
    <t>テーブル論理名</t>
    <rPh sb="4" eb="6">
      <t>ロンリ</t>
    </rPh>
    <rPh sb="6" eb="7">
      <t>メイ</t>
    </rPh>
    <phoneticPr fontId="1"/>
  </si>
  <si>
    <t>ユーザー</t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</si>
  <si>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</si>
  <si>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</si>
  <si>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</si>
  <si>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</si>
  <si>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</si>
  <si>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</si>
  <si>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</si>
  <si>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number</t>
  </si>
  <si>
    <t>int</t>
  </si>
  <si>
    <t>〇</t>
  </si>
  <si>
    <t>ID</t>
  </si>
  <si>
    <t>id</t>
    <phoneticPr fontId="1"/>
  </si>
  <si>
    <t>varchar</t>
    <phoneticPr fontId="1"/>
  </si>
  <si>
    <t>パスワード</t>
  </si>
  <si>
    <t>password</t>
    <phoneticPr fontId="1"/>
  </si>
  <si>
    <t>varchar</t>
  </si>
  <si>
    <t>名前</t>
  </si>
  <si>
    <t>user_name</t>
    <phoneticPr fontId="1"/>
  </si>
  <si>
    <t>○</t>
  </si>
  <si>
    <t>ユーザー'</t>
  </si>
  <si>
    <t>身長</t>
  </si>
  <si>
    <t>height</t>
    <phoneticPr fontId="1"/>
  </si>
  <si>
    <t>double</t>
  </si>
  <si>
    <t>体重</t>
  </si>
  <si>
    <t>weight</t>
    <phoneticPr fontId="1"/>
  </si>
  <si>
    <t>BMI</t>
  </si>
  <si>
    <t>bmi</t>
    <phoneticPr fontId="1"/>
  </si>
  <si>
    <t>身長と体重から計算</t>
  </si>
  <si>
    <t>レベル</t>
  </si>
  <si>
    <t>user_level</t>
  </si>
  <si>
    <t>目標達成数</t>
  </si>
  <si>
    <t>user_exp</t>
  </si>
  <si>
    <t>レベルが変更したら0に更新</t>
  </si>
  <si>
    <t>)</t>
    <phoneticPr fontId="1"/>
  </si>
  <si>
    <t>level</t>
    <phoneticPr fontId="1"/>
  </si>
  <si>
    <t>〇</t>
    <phoneticPr fontId="1"/>
  </si>
  <si>
    <t>目標カロリー</t>
  </si>
  <si>
    <t>goal_kcal</t>
    <phoneticPr fontId="1"/>
  </si>
  <si>
    <t>次のレベルまで(仮)</t>
  </si>
  <si>
    <t>next_level_exp</t>
  </si>
  <si>
    <t>レベルを上げるために必要な目標達成日数</t>
  </si>
  <si>
    <t>たけのこ</t>
  </si>
  <si>
    <t>日付</t>
  </si>
  <si>
    <t>date</t>
  </si>
  <si>
    <t>Date</t>
  </si>
  <si>
    <t>goal_kcal</t>
  </si>
  <si>
    <t>達成カロリー</t>
  </si>
  <si>
    <t>result_kcal</t>
  </si>
  <si>
    <t>達成判断</t>
  </si>
  <si>
    <t>judge</t>
  </si>
  <si>
    <t>ユーザー番号</t>
  </si>
  <si>
    <t>コメント番号</t>
  </si>
  <si>
    <t>comment_number</t>
  </si>
  <si>
    <t>int</t>
    <phoneticPr fontId="1"/>
  </si>
  <si>
    <t>○</t>
    <phoneticPr fontId="1"/>
  </si>
  <si>
    <t>コメント</t>
  </si>
  <si>
    <t>comment_value</t>
  </si>
  <si>
    <t>ランダム</t>
    <phoneticPr fontId="1"/>
  </si>
  <si>
    <t>ルート記録</t>
    <rPh sb="3" eb="5">
      <t>キロク</t>
    </rPh>
    <phoneticPr fontId="1"/>
  </si>
  <si>
    <t>　</t>
  </si>
  <si>
    <t>ルート記録番号</t>
  </si>
  <si>
    <t>route_number</t>
  </si>
  <si>
    <t>開始緯度</t>
    <rPh sb="0" eb="2">
      <t>カイシ</t>
    </rPh>
    <rPh sb="2" eb="4">
      <t>イド</t>
    </rPh>
    <phoneticPr fontId="1"/>
  </si>
  <si>
    <t>start_ido</t>
    <phoneticPr fontId="1"/>
  </si>
  <si>
    <t>double</t>
    <phoneticPr fontId="1"/>
  </si>
  <si>
    <t>開始経度</t>
    <rPh sb="0" eb="4">
      <t>カイシケイド</t>
    </rPh>
    <phoneticPr fontId="1"/>
  </si>
  <si>
    <t>start_keido</t>
    <phoneticPr fontId="1"/>
  </si>
  <si>
    <t>終了緯度</t>
    <rPh sb="0" eb="4">
      <t>シュウリョウイド</t>
    </rPh>
    <phoneticPr fontId="1"/>
  </si>
  <si>
    <t>end_ido</t>
    <phoneticPr fontId="1"/>
  </si>
  <si>
    <t>終了経度</t>
    <rPh sb="0" eb="4">
      <t>シュウリョウケイド</t>
    </rPh>
    <phoneticPr fontId="1"/>
  </si>
  <si>
    <t>end_keido</t>
    <phoneticPr fontId="1"/>
  </si>
  <si>
    <t>移動距離</t>
  </si>
  <si>
    <t>distance</t>
    <phoneticPr fontId="1"/>
  </si>
  <si>
    <t>移動種類</t>
    <rPh sb="0" eb="2">
      <t>イドウ</t>
    </rPh>
    <phoneticPr fontId="1"/>
  </si>
  <si>
    <t>move_kind</t>
    <phoneticPr fontId="1"/>
  </si>
  <si>
    <t>消費カロリー</t>
  </si>
  <si>
    <t>kcal</t>
    <phoneticPr fontId="1"/>
  </si>
  <si>
    <t>日付</t>
    <rPh sb="0" eb="2">
      <t>ヒヅケ</t>
    </rPh>
    <phoneticPr fontId="1"/>
  </si>
  <si>
    <t>regist_date</t>
    <phoneticPr fontId="1"/>
  </si>
  <si>
    <t>ルート地点</t>
    <rPh sb="3" eb="5">
      <t>チテン</t>
    </rPh>
    <phoneticPr fontId="1"/>
  </si>
  <si>
    <t>spot</t>
    <phoneticPr fontId="1"/>
  </si>
  <si>
    <t>ルート文字列格納用</t>
    <rPh sb="3" eb="9">
      <t>モジレツカクノウヨウ</t>
    </rPh>
    <phoneticPr fontId="1"/>
  </si>
  <si>
    <t>運動記録</t>
  </si>
  <si>
    <t>記録番号</t>
  </si>
  <si>
    <t>record_number</t>
  </si>
  <si>
    <t>運動種類</t>
    <phoneticPr fontId="1"/>
  </si>
  <si>
    <t>kind</t>
  </si>
  <si>
    <t>数値</t>
  </si>
  <si>
    <t>value</t>
  </si>
  <si>
    <t>単位</t>
  </si>
  <si>
    <t>unit</t>
  </si>
  <si>
    <t>消費カロリー</t>
    <phoneticPr fontId="1"/>
  </si>
  <si>
    <t>運動名</t>
    <rPh sb="0" eb="3">
      <t>ウンドウメイ</t>
    </rPh>
    <phoneticPr fontId="1"/>
  </si>
  <si>
    <t>name</t>
    <phoneticPr fontId="1"/>
  </si>
  <si>
    <t>active</t>
  </si>
  <si>
    <t>運動番号</t>
  </si>
  <si>
    <t>active_number</t>
  </si>
  <si>
    <t>運動種類</t>
  </si>
  <si>
    <t>メッツ値</t>
  </si>
  <si>
    <t>mets_value</t>
  </si>
  <si>
    <t>運動名</t>
  </si>
  <si>
    <t>name</t>
  </si>
  <si>
    <t>schedule_number</t>
  </si>
  <si>
    <t>ユーザー番号</t>
    <rPh sb="4" eb="6">
      <t>バンゴウ</t>
    </rPh>
    <phoneticPr fontId="1"/>
  </si>
  <si>
    <t>number</t>
    <phoneticPr fontId="1"/>
  </si>
  <si>
    <t>グループ</t>
    <phoneticPr fontId="1"/>
  </si>
  <si>
    <t>グループ番号</t>
  </si>
  <si>
    <t>group_number</t>
  </si>
  <si>
    <t>グループID</t>
  </si>
  <si>
    <t>group_id</t>
    <phoneticPr fontId="1"/>
  </si>
  <si>
    <t>ランダム、被りなければ格納</t>
  </si>
  <si>
    <t>グループ名</t>
  </si>
  <si>
    <t>group_name</t>
    <phoneticPr fontId="1"/>
  </si>
  <si>
    <t>グループ予定</t>
    <rPh sb="4" eb="6">
      <t>ヨテイ</t>
    </rPh>
    <phoneticPr fontId="1"/>
  </si>
  <si>
    <t>group_member</t>
    <phoneticPr fontId="1"/>
  </si>
  <si>
    <t>group_number</t>
    <phoneticPr fontId="1"/>
  </si>
  <si>
    <t>複合キー</t>
    <rPh sb="0" eb="2">
      <t>フクゴウ</t>
    </rPh>
    <phoneticPr fontId="1"/>
  </si>
  <si>
    <t>ユーザー連番</t>
  </si>
  <si>
    <t>order_number</t>
  </si>
  <si>
    <t>ユーザー削除</t>
  </si>
  <si>
    <t>delete_user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</si>
</sst>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444444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" workbookViewId="0">
      <selection activeCell="F9" sqref="F9"/>
    </sheetView>
  </sheetViews>
  <sheetFormatPr defaultRowHeight="13.2"/>
  <cols>
    <col min="2" max="2" width="12.44140625" bestFit="1" customWidth="1"/>
    <col min="3" max="3" width="25.44140625" customWidth="1"/>
    <col min="4" max="4" width="17.88671875" customWidth="1"/>
    <col min="5" max="5" width="21.44140625" customWidth="1"/>
    <col min="6" max="6" width="58.44140625" customWidth="1"/>
  </cols>
  <sheetData>
    <row r="1" spans="1:6" ht="19.2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6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45450</v>
      </c>
    </row>
    <row r="4" spans="1:6">
      <c r="D4" s="1" t="s">
        <v>8</v>
      </c>
      <c r="E4" s="3" t="s">
        <v>9</v>
      </c>
    </row>
    <row r="5" spans="1:6">
      <c r="D5" s="1" t="s">
        <v>10</v>
      </c>
      <c r="E5" s="5">
        <v>45453</v>
      </c>
    </row>
    <row r="7" spans="1:6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>
      <c r="B8" s="3">
        <v>1</v>
      </c>
      <c r="C8" s="3" t="s">
        <v>16</v>
      </c>
      <c r="D8" s="3" t="s">
        <v>17</v>
      </c>
      <c r="E8" s="3" t="s">
        <v>18</v>
      </c>
      <c r="F8" s="3"/>
    </row>
    <row r="9" spans="1:6">
      <c r="B9" s="3">
        <v>2</v>
      </c>
      <c r="C9" t="s">
        <v>19</v>
      </c>
      <c r="D9" s="3" t="s">
        <v>20</v>
      </c>
      <c r="E9" s="3" t="s">
        <v>21</v>
      </c>
      <c r="F9" s="3"/>
    </row>
    <row r="10" spans="1:6">
      <c r="B10" s="3">
        <v>3</v>
      </c>
      <c r="C10" s="3" t="s">
        <v>22</v>
      </c>
      <c r="D10" s="3" t="s">
        <v>23</v>
      </c>
      <c r="E10" s="3" t="s">
        <v>18</v>
      </c>
      <c r="F10" s="3" t="s">
        <v>24</v>
      </c>
    </row>
    <row r="11" spans="1:6">
      <c r="B11" s="3">
        <v>4</v>
      </c>
      <c r="C11" s="3" t="s">
        <v>25</v>
      </c>
      <c r="D11" s="3" t="s">
        <v>26</v>
      </c>
      <c r="E11" s="3" t="s">
        <v>18</v>
      </c>
      <c r="F11" s="3"/>
    </row>
    <row r="12" spans="1:6">
      <c r="B12" s="3">
        <v>5</v>
      </c>
      <c r="C12" s="3" t="s">
        <v>27</v>
      </c>
      <c r="D12" s="3" t="s">
        <v>28</v>
      </c>
      <c r="E12" s="3" t="s">
        <v>18</v>
      </c>
      <c r="F12" s="3" t="s">
        <v>29</v>
      </c>
    </row>
    <row r="13" spans="1:6">
      <c r="B13" s="3">
        <v>6</v>
      </c>
      <c r="C13" s="3" t="s">
        <v>30</v>
      </c>
      <c r="D13" s="3" t="s">
        <v>31</v>
      </c>
      <c r="E13" s="3" t="s">
        <v>18</v>
      </c>
      <c r="F13" s="3" t="s">
        <v>32</v>
      </c>
    </row>
    <row r="14" spans="1:6">
      <c r="B14" s="3">
        <v>7</v>
      </c>
      <c r="C14" s="3" t="s">
        <v>33</v>
      </c>
      <c r="D14" s="3" t="s">
        <v>34</v>
      </c>
      <c r="E14" s="3" t="s">
        <v>18</v>
      </c>
      <c r="F14" s="3" t="s">
        <v>35</v>
      </c>
    </row>
    <row r="15" spans="1:6">
      <c r="B15" s="3">
        <v>8</v>
      </c>
      <c r="C15" s="3" t="s">
        <v>36</v>
      </c>
      <c r="D15" s="3" t="s">
        <v>37</v>
      </c>
      <c r="E15" s="3" t="s">
        <v>21</v>
      </c>
      <c r="F15" s="3" t="s">
        <v>38</v>
      </c>
    </row>
    <row r="16" spans="1:6">
      <c r="B16" s="3">
        <v>9</v>
      </c>
      <c r="C16" s="3" t="s">
        <v>39</v>
      </c>
      <c r="D16" s="3" t="s">
        <v>40</v>
      </c>
      <c r="E16" s="3" t="s">
        <v>18</v>
      </c>
      <c r="F16" s="3" t="s">
        <v>41</v>
      </c>
    </row>
    <row r="17" spans="2:6">
      <c r="B17" s="3">
        <v>10</v>
      </c>
      <c r="C17" s="3" t="s">
        <v>42</v>
      </c>
      <c r="D17" s="3" t="s">
        <v>43</v>
      </c>
      <c r="E17" s="3" t="s">
        <v>18</v>
      </c>
      <c r="F17" s="3" t="s">
        <v>44</v>
      </c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86E1-2E9C-44F9-9251-3B8C76EDD8CB}">
  <dimension ref="A1:L30"/>
  <sheetViews>
    <sheetView topLeftCell="B6" workbookViewId="0">
      <selection activeCell="L9" sqref="L9:L12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152</v>
      </c>
      <c r="D4" s="1" t="s">
        <v>8</v>
      </c>
      <c r="E4" s="3" t="s">
        <v>9</v>
      </c>
    </row>
    <row r="5" spans="1:12">
      <c r="B5" s="1" t="s">
        <v>47</v>
      </c>
      <c r="C5" s="3" t="s">
        <v>23</v>
      </c>
      <c r="D5" s="1" t="s">
        <v>10</v>
      </c>
      <c r="E5" s="5">
        <v>45453</v>
      </c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group_list (</v>
      </c>
    </row>
    <row r="10" spans="1:12">
      <c r="A10" s="3">
        <v>1</v>
      </c>
      <c r="B10" s="3" t="s">
        <v>153</v>
      </c>
      <c r="C10" s="3" t="s">
        <v>154</v>
      </c>
      <c r="D10" s="3" t="s">
        <v>100</v>
      </c>
      <c r="E10" s="3"/>
      <c r="F10" s="3" t="s">
        <v>56</v>
      </c>
      <c r="G10" s="3" t="s">
        <v>56</v>
      </c>
      <c r="H10" s="3" t="s">
        <v>56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group_number int  primary key auto_increment not null,</v>
      </c>
    </row>
    <row r="11" spans="1:12">
      <c r="A11" s="3">
        <v>2</v>
      </c>
      <c r="B11" s="3" t="s">
        <v>155</v>
      </c>
      <c r="C11" s="3" t="s">
        <v>156</v>
      </c>
      <c r="D11" s="3" t="s">
        <v>100</v>
      </c>
      <c r="E11" s="3"/>
      <c r="F11" s="3"/>
      <c r="G11" s="3"/>
      <c r="H11" s="3" t="s">
        <v>56</v>
      </c>
      <c r="I11" s="3"/>
      <c r="J11" s="3" t="s">
        <v>157</v>
      </c>
      <c r="L11" t="str">
        <f t="shared" si="0"/>
        <v>group_id int  not null,</v>
      </c>
    </row>
    <row r="12" spans="1:12">
      <c r="A12" s="3">
        <v>3</v>
      </c>
      <c r="B12" s="3" t="s">
        <v>158</v>
      </c>
      <c r="C12" s="3" t="s">
        <v>159</v>
      </c>
      <c r="D12" s="3" t="s">
        <v>59</v>
      </c>
      <c r="E12" s="3">
        <v>100</v>
      </c>
      <c r="F12" s="3"/>
      <c r="G12" s="3"/>
      <c r="H12" s="3" t="s">
        <v>56</v>
      </c>
      <c r="I12" s="3"/>
      <c r="J12" s="3"/>
      <c r="L12" t="str">
        <f t="shared" si="0"/>
        <v>group_name varchar (100) not null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70F0-9B54-415A-BA5E-184E95A03ACA}">
  <dimension ref="A1:L30"/>
  <sheetViews>
    <sheetView workbookViewId="0">
      <selection activeCell="J7" sqref="J7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160</v>
      </c>
      <c r="D4" s="1" t="s">
        <v>8</v>
      </c>
      <c r="E4" s="3" t="s">
        <v>9</v>
      </c>
    </row>
    <row r="5" spans="1:12">
      <c r="B5" s="1" t="s">
        <v>47</v>
      </c>
      <c r="C5" s="3" t="s">
        <v>161</v>
      </c>
      <c r="D5" s="1" t="s">
        <v>10</v>
      </c>
      <c r="E5" s="5">
        <v>45453</v>
      </c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group_member (</v>
      </c>
    </row>
    <row r="10" spans="1:12">
      <c r="A10" s="3">
        <v>1</v>
      </c>
      <c r="B10" s="3" t="s">
        <v>153</v>
      </c>
      <c r="C10" s="3" t="s">
        <v>162</v>
      </c>
      <c r="D10" s="3" t="s">
        <v>55</v>
      </c>
      <c r="E10" s="3"/>
      <c r="F10" s="3" t="s">
        <v>56</v>
      </c>
      <c r="G10" s="3"/>
      <c r="H10" s="3" t="s">
        <v>56</v>
      </c>
      <c r="I10" s="3"/>
      <c r="J10" s="3" t="s">
        <v>163</v>
      </c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group_number int  primary key not null,</v>
      </c>
    </row>
    <row r="11" spans="1:12">
      <c r="A11" s="3">
        <v>2</v>
      </c>
      <c r="B11" s="3" t="s">
        <v>150</v>
      </c>
      <c r="C11" s="3" t="s">
        <v>151</v>
      </c>
      <c r="D11" s="3" t="s">
        <v>55</v>
      </c>
      <c r="E11" s="3"/>
      <c r="F11" s="3" t="s">
        <v>56</v>
      </c>
      <c r="G11" s="3"/>
      <c r="H11" s="3" t="s">
        <v>56</v>
      </c>
      <c r="I11" s="3"/>
      <c r="J11" s="3" t="s">
        <v>163</v>
      </c>
      <c r="L11" t="str">
        <f t="shared" si="0"/>
        <v>number int  primary key not null,</v>
      </c>
    </row>
    <row r="12" spans="1:12">
      <c r="A12" s="3">
        <v>3</v>
      </c>
      <c r="B12" s="3" t="s">
        <v>164</v>
      </c>
      <c r="C12" s="3" t="s">
        <v>165</v>
      </c>
      <c r="D12" s="3" t="s">
        <v>100</v>
      </c>
      <c r="E12" s="3"/>
      <c r="F12" s="3"/>
      <c r="G12" s="3"/>
      <c r="H12" s="3" t="s">
        <v>56</v>
      </c>
      <c r="I12" s="3"/>
      <c r="J12" s="3"/>
      <c r="L12" t="str">
        <f t="shared" si="0"/>
        <v>order_number int  not null,</v>
      </c>
    </row>
    <row r="13" spans="1:12">
      <c r="A13" s="3">
        <v>4</v>
      </c>
      <c r="B13" s="3" t="s">
        <v>166</v>
      </c>
      <c r="C13" s="3" t="s">
        <v>167</v>
      </c>
      <c r="D13" s="3" t="s">
        <v>100</v>
      </c>
      <c r="E13" s="3"/>
      <c r="F13" s="3"/>
      <c r="G13" s="3"/>
      <c r="H13" s="3"/>
      <c r="I13" s="3"/>
      <c r="J13" s="3"/>
      <c r="L13" t="str">
        <f t="shared" si="0"/>
        <v xml:space="preserve">delete_user int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2C6F-B2EA-460F-8642-DE71AB3ADA24}">
  <dimension ref="A1:L30"/>
  <sheetViews>
    <sheetView workbookViewId="0">
      <selection activeCell="D18" sqref="D18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2.44140625" bestFit="1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46</v>
      </c>
      <c r="D4" s="1" t="s">
        <v>8</v>
      </c>
      <c r="E4" s="3" t="s">
        <v>9</v>
      </c>
    </row>
    <row r="5" spans="1:12">
      <c r="B5" s="1" t="s">
        <v>47</v>
      </c>
      <c r="C5" s="3" t="s">
        <v>17</v>
      </c>
      <c r="D5" s="1" t="s">
        <v>10</v>
      </c>
      <c r="E5" s="5">
        <v>45453</v>
      </c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user (</v>
      </c>
    </row>
    <row r="10" spans="1:12">
      <c r="A10" s="3">
        <v>1</v>
      </c>
      <c r="B10" s="3" t="s">
        <v>17</v>
      </c>
      <c r="C10" s="3" t="s">
        <v>54</v>
      </c>
      <c r="D10" s="3" t="s">
        <v>55</v>
      </c>
      <c r="E10" s="3"/>
      <c r="F10" s="3" t="s">
        <v>56</v>
      </c>
      <c r="G10" s="3" t="s">
        <v>56</v>
      </c>
      <c r="H10" s="3" t="s">
        <v>56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number int  primary key auto_increment not null,</v>
      </c>
    </row>
    <row r="11" spans="1:12">
      <c r="A11" s="3">
        <v>2</v>
      </c>
      <c r="B11" s="3" t="s">
        <v>57</v>
      </c>
      <c r="C11" s="3" t="s">
        <v>58</v>
      </c>
      <c r="D11" s="3" t="s">
        <v>59</v>
      </c>
      <c r="E11" s="3"/>
      <c r="F11" s="3"/>
      <c r="G11" s="3"/>
      <c r="H11" s="3" t="s">
        <v>56</v>
      </c>
      <c r="I11" s="3"/>
      <c r="J11" s="3"/>
      <c r="L11" t="str">
        <f t="shared" si="0"/>
        <v>id varchar  not null,</v>
      </c>
    </row>
    <row r="12" spans="1:12">
      <c r="A12" s="3">
        <v>3</v>
      </c>
      <c r="B12" s="3" t="s">
        <v>60</v>
      </c>
      <c r="C12" s="3" t="s">
        <v>61</v>
      </c>
      <c r="D12" s="7" t="s">
        <v>62</v>
      </c>
      <c r="E12" s="3">
        <v>32</v>
      </c>
      <c r="F12" s="3"/>
      <c r="G12" s="3"/>
      <c r="H12" s="3" t="s">
        <v>56</v>
      </c>
      <c r="I12" s="3"/>
      <c r="J12" s="3"/>
      <c r="L12" t="str">
        <f t="shared" si="0"/>
        <v>password varchar (32) not null,</v>
      </c>
    </row>
    <row r="13" spans="1:12" ht="18">
      <c r="A13" s="3">
        <v>4</v>
      </c>
      <c r="B13" s="3" t="s">
        <v>63</v>
      </c>
      <c r="C13" s="3" t="s">
        <v>64</v>
      </c>
      <c r="D13" s="7" t="s">
        <v>62</v>
      </c>
      <c r="E13" s="3">
        <v>100</v>
      </c>
      <c r="F13" s="3"/>
      <c r="G13" s="3"/>
      <c r="H13" s="3" t="s">
        <v>65</v>
      </c>
      <c r="I13" s="17" t="s">
        <v>66</v>
      </c>
      <c r="J13" s="3"/>
      <c r="L13" t="str">
        <f t="shared" si="0"/>
        <v>user_name varchar (100) not null default ユーザー',</v>
      </c>
    </row>
    <row r="14" spans="1:12">
      <c r="A14" s="3">
        <v>5</v>
      </c>
      <c r="B14" s="3" t="s">
        <v>67</v>
      </c>
      <c r="C14" s="3" t="s">
        <v>68</v>
      </c>
      <c r="D14" s="3" t="s">
        <v>69</v>
      </c>
      <c r="E14" s="3"/>
      <c r="F14" s="3"/>
      <c r="G14" s="3"/>
      <c r="H14" s="3" t="s">
        <v>65</v>
      </c>
      <c r="I14" s="3">
        <v>170</v>
      </c>
      <c r="J14" s="3"/>
      <c r="L14" t="str">
        <f t="shared" si="0"/>
        <v>height double  not null default 170,</v>
      </c>
    </row>
    <row r="15" spans="1:12">
      <c r="A15" s="3">
        <v>6</v>
      </c>
      <c r="B15" s="3" t="s">
        <v>70</v>
      </c>
      <c r="C15" s="9" t="s">
        <v>71</v>
      </c>
      <c r="D15" s="9" t="s">
        <v>69</v>
      </c>
      <c r="E15" s="9"/>
      <c r="F15" s="9"/>
      <c r="G15" s="9"/>
      <c r="H15" s="9" t="s">
        <v>65</v>
      </c>
      <c r="I15" s="9">
        <v>70</v>
      </c>
      <c r="J15" s="3"/>
      <c r="L15" t="str">
        <f t="shared" si="0"/>
        <v>weight double  not null default 70,</v>
      </c>
    </row>
    <row r="16" spans="1:12">
      <c r="A16" s="3">
        <v>7</v>
      </c>
      <c r="B16" s="2" t="s">
        <v>72</v>
      </c>
      <c r="C16" s="11" t="s">
        <v>73</v>
      </c>
      <c r="D16" s="11" t="s">
        <v>69</v>
      </c>
      <c r="E16" s="11"/>
      <c r="F16" s="11"/>
      <c r="G16" s="11"/>
      <c r="H16" s="11"/>
      <c r="I16" s="8"/>
      <c r="J16" s="3" t="s">
        <v>74</v>
      </c>
      <c r="L16" t="str">
        <f t="shared" si="0"/>
        <v>bmi double ,</v>
      </c>
    </row>
    <row r="17" spans="1:12">
      <c r="A17" s="3">
        <v>8</v>
      </c>
      <c r="B17" s="2" t="s">
        <v>75</v>
      </c>
      <c r="C17" s="11" t="s">
        <v>76</v>
      </c>
      <c r="D17" s="11" t="s">
        <v>55</v>
      </c>
      <c r="E17" s="11"/>
      <c r="F17" s="11"/>
      <c r="G17" s="11"/>
      <c r="H17" s="11" t="s">
        <v>65</v>
      </c>
      <c r="I17" s="12">
        <v>1</v>
      </c>
      <c r="J17" s="8"/>
      <c r="L17" t="str">
        <f t="shared" si="0"/>
        <v>user_level int  not null default 1,</v>
      </c>
    </row>
    <row r="18" spans="1:12">
      <c r="A18" s="3">
        <v>9</v>
      </c>
      <c r="B18" s="3" t="s">
        <v>77</v>
      </c>
      <c r="C18" s="10" t="s">
        <v>78</v>
      </c>
      <c r="D18" s="10" t="s">
        <v>55</v>
      </c>
      <c r="E18" s="10"/>
      <c r="F18" s="10"/>
      <c r="G18" s="10"/>
      <c r="H18" s="10" t="s">
        <v>65</v>
      </c>
      <c r="I18" s="3">
        <v>0</v>
      </c>
      <c r="J18" s="3" t="s">
        <v>79</v>
      </c>
      <c r="L18" t="str">
        <f t="shared" si="0"/>
        <v>user_exp int  not null default 0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9F3-80BB-4CC0-A787-980E9DFE95BB}">
  <dimension ref="A1:L30"/>
  <sheetViews>
    <sheetView topLeftCell="C6" workbookViewId="0">
      <selection activeCell="K13" sqref="K13"/>
    </sheetView>
  </sheetViews>
  <sheetFormatPr defaultRowHeight="13.2"/>
  <cols>
    <col min="2" max="2" width="17.6640625" bestFit="1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44.88671875" bestFit="1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19</v>
      </c>
      <c r="D4" s="1" t="s">
        <v>8</v>
      </c>
      <c r="E4" s="3" t="s">
        <v>9</v>
      </c>
    </row>
    <row r="5" spans="1:12">
      <c r="B5" s="1" t="s">
        <v>47</v>
      </c>
      <c r="C5" s="3" t="s">
        <v>81</v>
      </c>
      <c r="D5" s="1" t="s">
        <v>10</v>
      </c>
      <c r="E5" s="5">
        <v>45453</v>
      </c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level (</v>
      </c>
    </row>
    <row r="10" spans="1:12">
      <c r="A10" s="3">
        <v>1</v>
      </c>
      <c r="B10" s="3" t="s">
        <v>75</v>
      </c>
      <c r="C10" s="3" t="s">
        <v>81</v>
      </c>
      <c r="D10" s="3" t="s">
        <v>55</v>
      </c>
      <c r="E10" s="3"/>
      <c r="F10" s="3" t="s">
        <v>65</v>
      </c>
      <c r="G10" s="3" t="s">
        <v>65</v>
      </c>
      <c r="H10" s="3" t="s">
        <v>82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level int  primary key auto_increment not null,</v>
      </c>
    </row>
    <row r="11" spans="1:12">
      <c r="A11" s="3">
        <v>2</v>
      </c>
      <c r="B11" s="3" t="s">
        <v>83</v>
      </c>
      <c r="C11" s="3" t="s">
        <v>84</v>
      </c>
      <c r="D11" s="3" t="s">
        <v>69</v>
      </c>
      <c r="E11" s="3"/>
      <c r="F11" s="3"/>
      <c r="G11" s="3"/>
      <c r="H11" s="3" t="s">
        <v>65</v>
      </c>
      <c r="I11" s="3"/>
      <c r="J11" s="3"/>
      <c r="L11" t="str">
        <f t="shared" si="0"/>
        <v>goal_kcal double  not null,</v>
      </c>
    </row>
    <row r="12" spans="1:12">
      <c r="A12" s="3">
        <v>3</v>
      </c>
      <c r="B12" s="3" t="s">
        <v>85</v>
      </c>
      <c r="C12" s="3" t="s">
        <v>86</v>
      </c>
      <c r="D12" s="3" t="s">
        <v>55</v>
      </c>
      <c r="E12" s="3"/>
      <c r="F12" s="3"/>
      <c r="G12" s="3"/>
      <c r="H12" s="3" t="s">
        <v>65</v>
      </c>
      <c r="I12" s="3"/>
      <c r="J12" s="3" t="s">
        <v>87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next_level_exp int  not null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0D49-AC77-445A-8C78-B52BDBCFF7AA}">
  <dimension ref="A1:L30"/>
  <sheetViews>
    <sheetView tabSelected="1" workbookViewId="0">
      <selection activeCell="F14" sqref="F14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88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45453</v>
      </c>
    </row>
    <row r="4" spans="1:12">
      <c r="B4" s="1" t="s">
        <v>45</v>
      </c>
      <c r="C4" s="3" t="s">
        <v>39</v>
      </c>
      <c r="D4" s="1" t="s">
        <v>8</v>
      </c>
      <c r="E4" s="3"/>
    </row>
    <row r="5" spans="1:12">
      <c r="B5" s="1" t="s">
        <v>47</v>
      </c>
      <c r="C5" s="3" t="s">
        <v>40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day_result (</v>
      </c>
    </row>
    <row r="10" spans="1:12">
      <c r="A10" s="3">
        <v>1</v>
      </c>
      <c r="B10" s="3" t="s">
        <v>89</v>
      </c>
      <c r="C10" s="3" t="s">
        <v>90</v>
      </c>
      <c r="D10" s="3" t="s">
        <v>91</v>
      </c>
      <c r="E10" s="3"/>
      <c r="F10" s="3" t="s">
        <v>56</v>
      </c>
      <c r="G10" s="3"/>
      <c r="H10" s="3" t="s">
        <v>56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date Date  primary key not null,</v>
      </c>
    </row>
    <row r="11" spans="1:12">
      <c r="A11" s="3">
        <v>2</v>
      </c>
      <c r="B11" s="3" t="s">
        <v>83</v>
      </c>
      <c r="C11" s="3" t="s">
        <v>92</v>
      </c>
      <c r="D11" s="3" t="s">
        <v>69</v>
      </c>
      <c r="E11" s="3"/>
      <c r="F11" s="3"/>
      <c r="G11" s="3"/>
      <c r="H11" s="3" t="s">
        <v>56</v>
      </c>
      <c r="I11" s="3"/>
      <c r="J11" s="3"/>
      <c r="L11" t="str">
        <f t="shared" si="0"/>
        <v>goal_kcal double  not null,</v>
      </c>
    </row>
    <row r="12" spans="1:12">
      <c r="A12" s="3">
        <v>3</v>
      </c>
      <c r="B12" s="3" t="s">
        <v>93</v>
      </c>
      <c r="C12" s="3" t="s">
        <v>94</v>
      </c>
      <c r="D12" s="3" t="s">
        <v>69</v>
      </c>
      <c r="E12" s="3"/>
      <c r="F12" s="3"/>
      <c r="G12" s="3"/>
      <c r="H12" s="3"/>
      <c r="I12" s="3">
        <v>0</v>
      </c>
      <c r="J12" s="3"/>
      <c r="L12" t="str">
        <f t="shared" si="0"/>
        <v>result_kcal double  default 0,</v>
      </c>
    </row>
    <row r="13" spans="1:12">
      <c r="A13" s="3">
        <v>4</v>
      </c>
      <c r="B13" s="3" t="s">
        <v>95</v>
      </c>
      <c r="C13" s="3" t="s">
        <v>96</v>
      </c>
      <c r="D13" s="3" t="s">
        <v>55</v>
      </c>
      <c r="E13" s="3"/>
      <c r="F13" s="3"/>
      <c r="G13" s="3"/>
      <c r="H13" s="3" t="s">
        <v>56</v>
      </c>
      <c r="I13" s="3"/>
      <c r="J13" s="3"/>
      <c r="L13" t="str">
        <f t="shared" si="0"/>
        <v>judge int  not null,</v>
      </c>
    </row>
    <row r="14" spans="1:12">
      <c r="A14" s="3">
        <v>5</v>
      </c>
      <c r="B14" s="3" t="s">
        <v>97</v>
      </c>
      <c r="C14" s="3" t="s">
        <v>54</v>
      </c>
      <c r="D14" s="3" t="s">
        <v>55</v>
      </c>
      <c r="E14" s="3"/>
      <c r="F14" s="16" t="s">
        <v>82</v>
      </c>
      <c r="G14" s="3"/>
      <c r="H14" s="3" t="s">
        <v>56</v>
      </c>
      <c r="I14" s="3"/>
      <c r="J14" s="3"/>
      <c r="L14" t="str">
        <f t="shared" si="0"/>
        <v>number int  primary key not null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D6F3-C847-4AD6-A431-EE908C9E6E3F}">
  <dimension ref="A1:L30"/>
  <sheetViews>
    <sheetView topLeftCell="B1" workbookViewId="0">
      <selection activeCell="L9" sqref="L9:L11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88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45453</v>
      </c>
    </row>
    <row r="4" spans="1:12">
      <c r="B4" s="1" t="s">
        <v>45</v>
      </c>
      <c r="C4" s="3" t="s">
        <v>42</v>
      </c>
      <c r="D4" s="1" t="s">
        <v>8</v>
      </c>
      <c r="E4" s="3"/>
    </row>
    <row r="5" spans="1:12">
      <c r="B5" s="1" t="s">
        <v>47</v>
      </c>
      <c r="C5" s="3" t="s">
        <v>43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comment (</v>
      </c>
    </row>
    <row r="10" spans="1:12">
      <c r="A10" s="3">
        <v>1</v>
      </c>
      <c r="B10" s="3" t="s">
        <v>98</v>
      </c>
      <c r="C10" s="3" t="s">
        <v>99</v>
      </c>
      <c r="D10" s="3" t="s">
        <v>100</v>
      </c>
      <c r="E10" s="3"/>
      <c r="F10" s="3" t="s">
        <v>65</v>
      </c>
      <c r="G10" s="3" t="s">
        <v>65</v>
      </c>
      <c r="H10" s="3" t="s">
        <v>101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comment_number int  primary key auto_increment not null,</v>
      </c>
    </row>
    <row r="11" spans="1:12">
      <c r="A11" s="3">
        <v>2</v>
      </c>
      <c r="B11" s="3" t="s">
        <v>102</v>
      </c>
      <c r="C11" s="3" t="s">
        <v>103</v>
      </c>
      <c r="D11" s="3" t="s">
        <v>62</v>
      </c>
      <c r="E11" s="3">
        <v>255</v>
      </c>
      <c r="F11" s="3"/>
      <c r="G11" s="3"/>
      <c r="H11" s="3"/>
      <c r="I11" s="3"/>
      <c r="J11" s="3" t="s">
        <v>104</v>
      </c>
      <c r="L11" t="str">
        <f t="shared" si="0"/>
        <v>comment_value varchar (255)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23E5-7ED8-41B2-9843-9BA90DD7934F}">
  <dimension ref="A1:L30"/>
  <sheetViews>
    <sheetView workbookViewId="0">
      <selection activeCell="C20" sqref="C20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105</v>
      </c>
      <c r="D4" s="1" t="s">
        <v>8</v>
      </c>
      <c r="E4" s="3" t="s">
        <v>9</v>
      </c>
    </row>
    <row r="5" spans="1:12">
      <c r="B5" s="1" t="s">
        <v>47</v>
      </c>
      <c r="C5" s="3" t="s">
        <v>28</v>
      </c>
      <c r="D5" s="1" t="s">
        <v>10</v>
      </c>
      <c r="E5" s="5">
        <v>45453</v>
      </c>
    </row>
    <row r="9" spans="1:12">
      <c r="A9" s="14" t="s">
        <v>11</v>
      </c>
      <c r="B9" s="13" t="s">
        <v>12</v>
      </c>
      <c r="C9" s="13" t="s">
        <v>13</v>
      </c>
      <c r="D9" s="13" t="s">
        <v>48</v>
      </c>
      <c r="E9" s="15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">
        <v>106</v>
      </c>
    </row>
    <row r="10" spans="1:12">
      <c r="A10" s="2">
        <v>1</v>
      </c>
      <c r="B10" s="11" t="s">
        <v>107</v>
      </c>
      <c r="C10" s="11" t="s">
        <v>108</v>
      </c>
      <c r="D10" s="11" t="s">
        <v>55</v>
      </c>
      <c r="E10" s="8"/>
      <c r="F10" s="3" t="s">
        <v>56</v>
      </c>
      <c r="G10" s="3" t="s">
        <v>56</v>
      </c>
      <c r="H10" s="3" t="s">
        <v>56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route_number int  primary key auto_increment not null,</v>
      </c>
    </row>
    <row r="11" spans="1:12">
      <c r="A11" s="3">
        <v>2</v>
      </c>
      <c r="B11" s="10" t="s">
        <v>109</v>
      </c>
      <c r="C11" s="10" t="s">
        <v>110</v>
      </c>
      <c r="D11" s="10" t="s">
        <v>111</v>
      </c>
      <c r="E11" s="3"/>
      <c r="F11" s="3"/>
      <c r="G11" s="3"/>
      <c r="H11" s="3" t="s">
        <v>56</v>
      </c>
      <c r="I11" s="3"/>
      <c r="J11" s="3"/>
      <c r="L11" t="str">
        <f t="shared" si="0"/>
        <v>start_ido double  not null,</v>
      </c>
    </row>
    <row r="12" spans="1:12">
      <c r="A12" s="3">
        <v>3</v>
      </c>
      <c r="B12" s="3" t="s">
        <v>112</v>
      </c>
      <c r="C12" s="3" t="s">
        <v>113</v>
      </c>
      <c r="D12" s="3" t="s">
        <v>111</v>
      </c>
      <c r="E12" s="3"/>
      <c r="F12" s="3"/>
      <c r="G12" s="3"/>
      <c r="H12" s="3" t="s">
        <v>56</v>
      </c>
      <c r="I12" s="3"/>
      <c r="J12" s="3"/>
      <c r="L12" t="str">
        <f t="shared" si="0"/>
        <v>start_keido double  not null,</v>
      </c>
    </row>
    <row r="13" spans="1:12">
      <c r="A13" s="3">
        <v>4</v>
      </c>
      <c r="B13" s="3" t="s">
        <v>114</v>
      </c>
      <c r="C13" s="3" t="s">
        <v>115</v>
      </c>
      <c r="D13" s="3" t="s">
        <v>111</v>
      </c>
      <c r="E13" s="3"/>
      <c r="F13" s="3"/>
      <c r="G13" s="3"/>
      <c r="H13" s="3" t="s">
        <v>56</v>
      </c>
      <c r="I13" s="3"/>
      <c r="J13" s="3"/>
      <c r="L13" t="str">
        <f t="shared" si="0"/>
        <v>end_ido double  not null,</v>
      </c>
    </row>
    <row r="14" spans="1:12">
      <c r="A14" s="3">
        <v>5</v>
      </c>
      <c r="B14" s="3" t="s">
        <v>116</v>
      </c>
      <c r="C14" s="3" t="s">
        <v>117</v>
      </c>
      <c r="D14" s="3" t="s">
        <v>111</v>
      </c>
      <c r="E14" s="3"/>
      <c r="F14" s="3"/>
      <c r="G14" s="3"/>
      <c r="H14" s="3" t="s">
        <v>56</v>
      </c>
      <c r="I14" s="3"/>
      <c r="J14" s="3"/>
      <c r="L14" t="str">
        <f t="shared" si="0"/>
        <v>end_keido double  not null,</v>
      </c>
    </row>
    <row r="15" spans="1:12">
      <c r="A15" s="3">
        <v>6</v>
      </c>
      <c r="B15" s="3" t="s">
        <v>118</v>
      </c>
      <c r="C15" s="3" t="s">
        <v>119</v>
      </c>
      <c r="D15" s="3" t="s">
        <v>111</v>
      </c>
      <c r="E15" s="3"/>
      <c r="F15" s="3"/>
      <c r="G15" s="3"/>
      <c r="H15" s="3" t="s">
        <v>56</v>
      </c>
      <c r="I15" s="3"/>
      <c r="J15" s="3"/>
      <c r="L15" t="str">
        <f t="shared" si="0"/>
        <v>distance double  not null,</v>
      </c>
    </row>
    <row r="16" spans="1:12">
      <c r="A16" s="3">
        <v>7</v>
      </c>
      <c r="B16" s="3" t="s">
        <v>120</v>
      </c>
      <c r="C16" s="3" t="s">
        <v>121</v>
      </c>
      <c r="D16" s="3" t="s">
        <v>100</v>
      </c>
      <c r="E16" s="3"/>
      <c r="F16" s="3"/>
      <c r="G16" s="3"/>
      <c r="H16" s="3" t="s">
        <v>56</v>
      </c>
      <c r="I16" s="3"/>
      <c r="J16" s="3"/>
      <c r="L16" t="str">
        <f t="shared" si="0"/>
        <v>move_kind int  not null,</v>
      </c>
    </row>
    <row r="17" spans="1:12">
      <c r="A17" s="3">
        <v>8</v>
      </c>
      <c r="B17" s="3" t="s">
        <v>122</v>
      </c>
      <c r="C17" s="3" t="s">
        <v>123</v>
      </c>
      <c r="D17" s="3" t="s">
        <v>111</v>
      </c>
      <c r="E17" s="3"/>
      <c r="F17" s="3"/>
      <c r="G17" s="3"/>
      <c r="H17" s="3" t="s">
        <v>82</v>
      </c>
      <c r="I17" s="3"/>
      <c r="J17" s="3"/>
      <c r="L17" t="str">
        <f t="shared" si="0"/>
        <v>kcal double  not null,</v>
      </c>
    </row>
    <row r="18" spans="1:12">
      <c r="A18" s="3">
        <v>9</v>
      </c>
      <c r="B18" s="3" t="s">
        <v>124</v>
      </c>
      <c r="C18" s="3" t="s">
        <v>125</v>
      </c>
      <c r="D18" s="3" t="s">
        <v>91</v>
      </c>
      <c r="E18" s="3"/>
      <c r="F18" s="3"/>
      <c r="G18" s="3"/>
      <c r="H18" s="3" t="s">
        <v>56</v>
      </c>
      <c r="I18" s="3"/>
      <c r="J18" s="3"/>
      <c r="L18" t="str">
        <f t="shared" si="0"/>
        <v>regist_date Date  not null,</v>
      </c>
    </row>
    <row r="19" spans="1:12">
      <c r="A19" s="3">
        <v>10</v>
      </c>
      <c r="B19" s="3" t="s">
        <v>97</v>
      </c>
      <c r="C19" s="3" t="s">
        <v>54</v>
      </c>
      <c r="D19" s="3" t="s">
        <v>55</v>
      </c>
      <c r="E19" s="3"/>
      <c r="F19" s="3"/>
      <c r="G19" s="3"/>
      <c r="H19" s="3" t="s">
        <v>56</v>
      </c>
      <c r="I19" s="3"/>
      <c r="J19" s="3"/>
      <c r="L19" t="str">
        <f t="shared" si="0"/>
        <v>number int  not null,</v>
      </c>
    </row>
    <row r="20" spans="1:12">
      <c r="A20" s="3">
        <v>11</v>
      </c>
      <c r="B20" s="3" t="s">
        <v>126</v>
      </c>
      <c r="C20" s="3" t="s">
        <v>127</v>
      </c>
      <c r="D20" s="3" t="s">
        <v>59</v>
      </c>
      <c r="E20" s="3">
        <v>10000</v>
      </c>
      <c r="F20" s="3"/>
      <c r="G20" s="3"/>
      <c r="H20" s="3" t="s">
        <v>56</v>
      </c>
      <c r="I20" s="3"/>
      <c r="J20" s="3" t="s">
        <v>128</v>
      </c>
      <c r="L20" t="str">
        <f t="shared" si="0"/>
        <v>spot varchar (10000) not null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6C51-EC86-46E1-8086-49D2998563BF}">
  <dimension ref="A1:L30"/>
  <sheetViews>
    <sheetView zoomScale="70" zoomScaleNormal="70" workbookViewId="0">
      <selection activeCell="C10" sqref="C10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88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45453</v>
      </c>
    </row>
    <row r="4" spans="1:12">
      <c r="B4" s="1" t="s">
        <v>45</v>
      </c>
      <c r="C4" s="3" t="s">
        <v>129</v>
      </c>
      <c r="D4" s="1" t="s">
        <v>8</v>
      </c>
      <c r="E4" s="3"/>
    </row>
    <row r="5" spans="1:12">
      <c r="B5" s="1" t="s">
        <v>47</v>
      </c>
      <c r="C5" s="3" t="s">
        <v>31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record (</v>
      </c>
    </row>
    <row r="10" spans="1:12">
      <c r="A10" s="3">
        <v>1</v>
      </c>
      <c r="B10" s="3" t="s">
        <v>130</v>
      </c>
      <c r="C10" s="3" t="s">
        <v>131</v>
      </c>
      <c r="D10" s="3" t="s">
        <v>100</v>
      </c>
      <c r="E10" s="3"/>
      <c r="F10" s="3" t="s">
        <v>82</v>
      </c>
      <c r="G10" s="3" t="s">
        <v>56</v>
      </c>
      <c r="H10" s="3" t="s">
        <v>82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record_number int  primary key auto_increment not null,</v>
      </c>
    </row>
    <row r="11" spans="1:12">
      <c r="A11" s="3">
        <v>2</v>
      </c>
      <c r="B11" s="3" t="s">
        <v>132</v>
      </c>
      <c r="C11" s="3" t="s">
        <v>133</v>
      </c>
      <c r="D11" s="3" t="s">
        <v>100</v>
      </c>
      <c r="E11" s="3"/>
      <c r="F11" s="3"/>
      <c r="G11" s="3"/>
      <c r="H11" s="3" t="s">
        <v>56</v>
      </c>
      <c r="I11" s="3"/>
      <c r="J11" s="3"/>
      <c r="L11" t="str">
        <f t="shared" si="0"/>
        <v>kind int  not null,</v>
      </c>
    </row>
    <row r="12" spans="1:12">
      <c r="A12" s="3">
        <v>3</v>
      </c>
      <c r="B12" s="3" t="s">
        <v>134</v>
      </c>
      <c r="C12" s="3" t="s">
        <v>135</v>
      </c>
      <c r="D12" s="3" t="s">
        <v>69</v>
      </c>
      <c r="E12" s="3"/>
      <c r="F12" s="3"/>
      <c r="G12" s="3"/>
      <c r="H12" s="3" t="s">
        <v>56</v>
      </c>
      <c r="I12" s="3"/>
      <c r="J12" s="3"/>
      <c r="L12" t="str">
        <f t="shared" si="0"/>
        <v>value double  not null,</v>
      </c>
    </row>
    <row r="13" spans="1:12">
      <c r="A13" s="3">
        <v>4</v>
      </c>
      <c r="B13" s="3" t="s">
        <v>136</v>
      </c>
      <c r="C13" s="3" t="s">
        <v>137</v>
      </c>
      <c r="D13" s="3" t="s">
        <v>62</v>
      </c>
      <c r="E13" s="3">
        <v>20</v>
      </c>
      <c r="F13" s="3"/>
      <c r="G13" s="3"/>
      <c r="H13" s="3" t="s">
        <v>56</v>
      </c>
      <c r="I13" s="3"/>
      <c r="J13" s="3"/>
      <c r="L13" t="str">
        <f t="shared" si="0"/>
        <v>unit varchar (20) not null,</v>
      </c>
    </row>
    <row r="14" spans="1:12">
      <c r="A14" s="3">
        <v>5</v>
      </c>
      <c r="B14" s="3" t="s">
        <v>89</v>
      </c>
      <c r="C14" s="16" t="s">
        <v>125</v>
      </c>
      <c r="D14" s="3" t="s">
        <v>91</v>
      </c>
      <c r="E14" s="3"/>
      <c r="F14" s="3"/>
      <c r="G14" s="3"/>
      <c r="H14" s="3" t="s">
        <v>56</v>
      </c>
      <c r="I14" s="3"/>
      <c r="J14" s="3"/>
      <c r="L14" t="str">
        <f t="shared" si="0"/>
        <v>regist_date Date  not null,</v>
      </c>
    </row>
    <row r="15" spans="1:12">
      <c r="A15" s="3">
        <v>6</v>
      </c>
      <c r="B15" s="3" t="s">
        <v>97</v>
      </c>
      <c r="C15" s="3" t="s">
        <v>54</v>
      </c>
      <c r="D15" s="3" t="s">
        <v>55</v>
      </c>
      <c r="E15" s="3"/>
      <c r="F15" s="3"/>
      <c r="G15" s="3"/>
      <c r="H15" s="3" t="s">
        <v>56</v>
      </c>
      <c r="I15" s="3"/>
      <c r="J15" s="3"/>
      <c r="L15" t="str">
        <f t="shared" si="0"/>
        <v>number int  not null,</v>
      </c>
    </row>
    <row r="16" spans="1:12">
      <c r="A16" s="3">
        <v>7</v>
      </c>
      <c r="B16" s="16" t="s">
        <v>138</v>
      </c>
      <c r="C16" s="16" t="s">
        <v>123</v>
      </c>
      <c r="D16" s="16" t="s">
        <v>111</v>
      </c>
      <c r="E16" s="3"/>
      <c r="F16" s="3"/>
      <c r="G16" s="3"/>
      <c r="H16" s="3" t="s">
        <v>65</v>
      </c>
      <c r="I16" s="3"/>
      <c r="J16" s="3"/>
      <c r="L16" t="str">
        <f t="shared" si="0"/>
        <v>kcal double  not null,</v>
      </c>
    </row>
    <row r="17" spans="1:12">
      <c r="A17" s="3">
        <v>8</v>
      </c>
      <c r="B17" s="3" t="s">
        <v>139</v>
      </c>
      <c r="C17" s="3" t="s">
        <v>140</v>
      </c>
      <c r="D17" s="3" t="s">
        <v>62</v>
      </c>
      <c r="E17" s="3">
        <v>100</v>
      </c>
      <c r="F17" s="3"/>
      <c r="G17" s="3"/>
      <c r="H17" s="3" t="s">
        <v>65</v>
      </c>
      <c r="I17" s="3"/>
      <c r="J17" s="3"/>
      <c r="L17" t="str">
        <f t="shared" si="0"/>
        <v>name varchar (100) not null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6882-B943-469A-B73F-FFED2F21E111}">
  <dimension ref="A1:L30"/>
  <sheetViews>
    <sheetView workbookViewId="0">
      <selection activeCell="C17" sqref="C17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88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45453</v>
      </c>
    </row>
    <row r="4" spans="1:12">
      <c r="B4" s="1" t="s">
        <v>45</v>
      </c>
      <c r="C4" s="3" t="s">
        <v>36</v>
      </c>
      <c r="D4" s="1" t="s">
        <v>8</v>
      </c>
      <c r="E4" s="3"/>
    </row>
    <row r="5" spans="1:12">
      <c r="B5" s="1" t="s">
        <v>47</v>
      </c>
      <c r="C5" s="3" t="s">
        <v>141</v>
      </c>
      <c r="D5" s="1" t="s">
        <v>10</v>
      </c>
      <c r="E5" s="3"/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active (</v>
      </c>
    </row>
    <row r="10" spans="1:12">
      <c r="A10" s="3">
        <v>1</v>
      </c>
      <c r="B10" s="3" t="s">
        <v>142</v>
      </c>
      <c r="C10" s="3" t="s">
        <v>143</v>
      </c>
      <c r="D10" s="3" t="s">
        <v>55</v>
      </c>
      <c r="E10" s="3"/>
      <c r="F10" s="3" t="s">
        <v>56</v>
      </c>
      <c r="G10" s="3" t="s">
        <v>56</v>
      </c>
      <c r="H10" s="3" t="s">
        <v>65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active_number int  primary key auto_increment not null,</v>
      </c>
    </row>
    <row r="11" spans="1:12">
      <c r="A11" s="3">
        <v>2</v>
      </c>
      <c r="B11" s="3" t="s">
        <v>144</v>
      </c>
      <c r="C11" s="3" t="s">
        <v>133</v>
      </c>
      <c r="D11" s="3" t="s">
        <v>55</v>
      </c>
      <c r="E11" s="3"/>
      <c r="F11" s="3"/>
      <c r="G11" s="3"/>
      <c r="H11" s="3" t="s">
        <v>65</v>
      </c>
      <c r="I11" s="3"/>
      <c r="J11" s="3"/>
      <c r="L11" t="str">
        <f t="shared" si="0"/>
        <v>kind int  not null,</v>
      </c>
    </row>
    <row r="12" spans="1:12">
      <c r="A12" s="3">
        <v>3</v>
      </c>
      <c r="B12" s="3" t="s">
        <v>145</v>
      </c>
      <c r="C12" s="3" t="s">
        <v>146</v>
      </c>
      <c r="D12" s="3" t="s">
        <v>69</v>
      </c>
      <c r="E12" s="3"/>
      <c r="F12" s="3"/>
      <c r="G12" s="3"/>
      <c r="H12" s="3" t="s">
        <v>56</v>
      </c>
      <c r="I12" s="3"/>
      <c r="J12" s="3"/>
      <c r="L12" t="str">
        <f t="shared" si="0"/>
        <v>mets_value double  not null,</v>
      </c>
    </row>
    <row r="13" spans="1:12">
      <c r="A13" s="3">
        <v>4</v>
      </c>
      <c r="B13" s="3" t="s">
        <v>147</v>
      </c>
      <c r="C13" s="3" t="s">
        <v>148</v>
      </c>
      <c r="D13" s="3" t="s">
        <v>62</v>
      </c>
      <c r="E13" s="3">
        <v>100</v>
      </c>
      <c r="F13" s="3"/>
      <c r="G13" s="3"/>
      <c r="H13" s="3" t="s">
        <v>56</v>
      </c>
      <c r="I13" s="3"/>
      <c r="J13" s="3"/>
      <c r="L13" t="str">
        <f t="shared" si="0"/>
        <v>name varchar (100) not null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1B17-1168-4E8A-A2F1-59451A821817}">
  <dimension ref="A1:L30"/>
  <sheetViews>
    <sheetView topLeftCell="B1" workbookViewId="0">
      <selection activeCell="L9" sqref="L9:L15"/>
    </sheetView>
  </sheetViews>
  <sheetFormatPr defaultRowHeight="13.2"/>
  <cols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>
      <c r="A1" s="4"/>
    </row>
    <row r="2" spans="1:12">
      <c r="B2" s="1" t="s">
        <v>1</v>
      </c>
      <c r="C2" s="2" t="s">
        <v>2</v>
      </c>
      <c r="D2" s="1" t="s">
        <v>3</v>
      </c>
      <c r="E2" s="3" t="s">
        <v>9</v>
      </c>
    </row>
    <row r="3" spans="1:12">
      <c r="B3" s="1" t="s">
        <v>5</v>
      </c>
      <c r="C3" s="2"/>
      <c r="D3" s="1" t="s">
        <v>7</v>
      </c>
      <c r="E3" s="5">
        <v>45450</v>
      </c>
    </row>
    <row r="4" spans="1:12">
      <c r="B4" s="1" t="s">
        <v>45</v>
      </c>
      <c r="C4" s="3" t="s">
        <v>25</v>
      </c>
      <c r="D4" s="1" t="s">
        <v>8</v>
      </c>
      <c r="E4" s="3" t="s">
        <v>9</v>
      </c>
    </row>
    <row r="5" spans="1:12">
      <c r="B5" s="1" t="s">
        <v>47</v>
      </c>
      <c r="C5" s="3" t="s">
        <v>26</v>
      </c>
      <c r="D5" s="1" t="s">
        <v>10</v>
      </c>
      <c r="E5" s="5">
        <v>45453</v>
      </c>
    </row>
    <row r="9" spans="1:12">
      <c r="A9" s="1" t="s">
        <v>11</v>
      </c>
      <c r="B9" s="1" t="s">
        <v>12</v>
      </c>
      <c r="C9" s="1" t="s">
        <v>13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15</v>
      </c>
      <c r="L9" t="str">
        <f>"create table "&amp;C5&amp;" ("</f>
        <v>create table schedule (</v>
      </c>
    </row>
    <row r="10" spans="1:12">
      <c r="A10" s="3">
        <v>1</v>
      </c>
      <c r="B10" s="3" t="s">
        <v>130</v>
      </c>
      <c r="C10" s="3" t="s">
        <v>149</v>
      </c>
      <c r="D10" s="3" t="s">
        <v>55</v>
      </c>
      <c r="E10" s="3"/>
      <c r="F10" s="3" t="s">
        <v>56</v>
      </c>
      <c r="G10" s="3" t="s">
        <v>56</v>
      </c>
      <c r="H10" s="3" t="s">
        <v>56</v>
      </c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schedule_number int  primary key auto_increment not null,</v>
      </c>
    </row>
    <row r="11" spans="1:12">
      <c r="A11" s="3">
        <v>2</v>
      </c>
      <c r="B11" s="3" t="s">
        <v>132</v>
      </c>
      <c r="C11" s="3" t="s">
        <v>133</v>
      </c>
      <c r="D11" s="3" t="s">
        <v>55</v>
      </c>
      <c r="E11" s="3"/>
      <c r="F11" s="3"/>
      <c r="G11" s="3"/>
      <c r="H11" s="3" t="s">
        <v>56</v>
      </c>
      <c r="I11" s="3"/>
      <c r="J11" s="3"/>
      <c r="L11" t="str">
        <f t="shared" si="0"/>
        <v>kind int  not null,</v>
      </c>
    </row>
    <row r="12" spans="1:12">
      <c r="A12" s="3">
        <v>3</v>
      </c>
      <c r="B12" s="3" t="s">
        <v>134</v>
      </c>
      <c r="C12" s="3" t="s">
        <v>135</v>
      </c>
      <c r="D12" s="3" t="s">
        <v>69</v>
      </c>
      <c r="E12" s="3"/>
      <c r="F12" s="3"/>
      <c r="G12" s="3"/>
      <c r="H12" s="3" t="s">
        <v>56</v>
      </c>
      <c r="I12" s="3"/>
      <c r="J12" s="3"/>
      <c r="L12" t="str">
        <f t="shared" si="0"/>
        <v>value double  not null,</v>
      </c>
    </row>
    <row r="13" spans="1:12">
      <c r="A13" s="3">
        <v>4</v>
      </c>
      <c r="B13" s="3" t="s">
        <v>136</v>
      </c>
      <c r="C13" s="3" t="s">
        <v>137</v>
      </c>
      <c r="D13" s="3" t="s">
        <v>62</v>
      </c>
      <c r="E13" s="3">
        <v>20</v>
      </c>
      <c r="F13" s="3"/>
      <c r="G13" s="3"/>
      <c r="H13" s="3" t="s">
        <v>56</v>
      </c>
      <c r="I13" s="3"/>
      <c r="J13" s="3"/>
      <c r="L13" t="str">
        <f t="shared" si="0"/>
        <v>unit varchar (20) not null,</v>
      </c>
    </row>
    <row r="14" spans="1:12">
      <c r="A14" s="3">
        <v>5</v>
      </c>
      <c r="B14" s="3" t="s">
        <v>89</v>
      </c>
      <c r="C14" s="3" t="s">
        <v>90</v>
      </c>
      <c r="D14" s="3" t="s">
        <v>91</v>
      </c>
      <c r="E14" s="3"/>
      <c r="F14" s="3"/>
      <c r="G14" s="3"/>
      <c r="H14" s="3" t="s">
        <v>56</v>
      </c>
      <c r="I14" s="3"/>
      <c r="J14" s="3"/>
      <c r="L14" t="str">
        <f t="shared" si="0"/>
        <v>date Date  not null,</v>
      </c>
    </row>
    <row r="15" spans="1:12">
      <c r="A15" s="3">
        <v>6</v>
      </c>
      <c r="B15" s="3" t="s">
        <v>150</v>
      </c>
      <c r="C15" s="3" t="s">
        <v>151</v>
      </c>
      <c r="D15" s="3" t="s">
        <v>100</v>
      </c>
      <c r="E15" s="3"/>
      <c r="F15" s="3"/>
      <c r="G15" s="3"/>
      <c r="H15" s="3" t="s">
        <v>56</v>
      </c>
      <c r="I15" s="3"/>
      <c r="J15" s="3"/>
      <c r="L15" t="str">
        <f t="shared" si="0"/>
        <v>number int  not null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8" ma:contentTypeDescription="新しいドキュメントを作成します。" ma:contentTypeScope="" ma:versionID="822ce20a07af7ccaa4a198e957ff6874">
  <xsd:schema xmlns:xsd="http://www.w3.org/2001/XMLSchema" xmlns:xs="http://www.w3.org/2001/XMLSchema" xmlns:p="http://schemas.microsoft.com/office/2006/metadata/properties" xmlns:ns3="87cf0ee8-fe20-4b5a-8adf-0a4439756175" xmlns:ns4="c3fdc326-dacc-42a8-b0b9-8ec27e6c9096" targetNamespace="http://schemas.microsoft.com/office/2006/metadata/properties" ma:root="true" ma:fieldsID="ff4981ef39907c4a58273dccf79a5bf1" ns3:_="" ns4:_="">
    <xsd:import namespace="87cf0ee8-fe20-4b5a-8adf-0a4439756175"/>
    <xsd:import namespace="c3fdc326-dacc-42a8-b0b9-8ec27e6c90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dc326-dacc-42a8-b0b9-8ec27e6c909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1816C-EDD7-41D0-92B0-DA87A1DA9FA6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0593EA93-AD9A-4BDE-9B03-C7CC1B32A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c3fdc326-dacc-42a8-b0b9-8ec27e6c90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F7343C-ED95-4E83-A313-61BB065769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level</vt:lpstr>
      <vt:lpstr>day_result</vt:lpstr>
      <vt:lpstr>comment</vt:lpstr>
      <vt:lpstr>route_record</vt:lpstr>
      <vt:lpstr>record</vt:lpstr>
      <vt:lpstr>active</vt:lpstr>
      <vt:lpstr>schedule</vt:lpstr>
      <vt:lpstr>group_list</vt:lpstr>
      <vt:lpstr>group_member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益子姫佳</cp:lastModifiedBy>
  <cp:revision/>
  <dcterms:created xsi:type="dcterms:W3CDTF">2016-05-11T06:52:52Z</dcterms:created>
  <dcterms:modified xsi:type="dcterms:W3CDTF">2024-06-27T01:19:51Z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