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研修\6月\PlusDojo6月作成ドキュメントテンプレート\PlusDojo6月作成ドキュメントテンプレート\"/>
    </mc:Choice>
  </mc:AlternateContent>
  <xr:revisionPtr revIDLastSave="0" documentId="13_ncr:1_{14EDDC67-7A86-48E2-83E4-37B99994252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テーブル一覧" sheetId="1" r:id="rId1"/>
    <sheet name="Users" sheetId="2" r:id="rId2"/>
    <sheet name="Profile" sheetId="4" r:id="rId3"/>
    <sheet name="Hot Spring" sheetId="6" r:id="rId4"/>
    <sheet name="Review" sheetId="5" r:id="rId5"/>
    <sheet name="Checklis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<sst xmlns="http://schemas.openxmlformats.org/spreadsheetml/2006/main" count="238" uniqueCount="92">
  <si>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</si>
  <si>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</si>
  <si>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</si>
  <si>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</si>
  <si>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</si>
  <si>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</si>
  <si>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</si>
  <si>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</si>
  <si>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</si>
  <si>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</si>
  <si>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</si>
  <si>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</si>
  <si>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</si>
  <si>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</si>
  <si>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</si>
  <si>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</si>
  <si>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</si>
  <si>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</si>
  <si>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</si>
  <si>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</si>
  <si>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</si>
  <si>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ユーザー情報</t>
    <rPh sb="4" eb="6">
      <t>ジョウホウ</t>
    </rPh>
    <phoneticPr fontId="1"/>
  </si>
  <si>
    <t>ユーザープロフィール詳細</t>
    <rPh sb="10" eb="12">
      <t>ショウサイ</t>
    </rPh>
    <phoneticPr fontId="1"/>
  </si>
  <si>
    <t>温泉データ</t>
    <rPh sb="0" eb="2">
      <t>オンセン</t>
    </rPh>
    <phoneticPr fontId="1"/>
  </si>
  <si>
    <t>ニューヨーカーズ</t>
    <phoneticPr fontId="1"/>
  </si>
  <si>
    <t>日下　　</t>
    <rPh sb="0" eb="2">
      <t>クサカ</t>
    </rPh>
    <phoneticPr fontId="1"/>
  </si>
  <si>
    <t>ゆらっくす</t>
    <phoneticPr fontId="1"/>
  </si>
  <si>
    <t>レビュー</t>
    <phoneticPr fontId="1"/>
  </si>
  <si>
    <t>チェックリスト</t>
    <phoneticPr fontId="1"/>
  </si>
  <si>
    <t>Users</t>
    <phoneticPr fontId="1"/>
  </si>
  <si>
    <t>Profile</t>
    <phoneticPr fontId="1"/>
  </si>
  <si>
    <t>Hot Spring</t>
    <phoneticPr fontId="1"/>
  </si>
  <si>
    <t>Review</t>
    <phoneticPr fontId="1"/>
  </si>
  <si>
    <t>Checklist</t>
    <phoneticPr fontId="1"/>
  </si>
  <si>
    <t>テーブル</t>
    <phoneticPr fontId="1"/>
  </si>
  <si>
    <t>[User_ID」「Nickname」「p_img」「p_age」「p_gender」</t>
    <phoneticPr fontId="1"/>
  </si>
  <si>
    <t>「hs_name」「hs_address」「hs_phone」「hs_effect」「hs_hotel」「hs_value」「hs_url」</t>
    <phoneticPr fontId="1"/>
  </si>
  <si>
    <t>「User_ID」「rv_hsname」「rv_remark」「rv_day」「rv_point」「rv_img」</t>
    <phoneticPr fontId="1"/>
  </si>
  <si>
    <t>「User_ID」「cl_name」「cl_element」</t>
    <phoneticPr fontId="1"/>
  </si>
  <si>
    <t>「User_ID」「User_Name」「User_pw」</t>
    <phoneticPr fontId="1"/>
  </si>
  <si>
    <t>日下</t>
    <rPh sb="0" eb="2">
      <t>クサカ</t>
    </rPh>
    <phoneticPr fontId="1"/>
  </si>
  <si>
    <t>User_Id</t>
    <phoneticPr fontId="1"/>
  </si>
  <si>
    <t>int</t>
    <phoneticPr fontId="1"/>
  </si>
  <si>
    <t>ログインID</t>
    <phoneticPr fontId="1"/>
  </si>
  <si>
    <t>User_Login_Id</t>
    <phoneticPr fontId="1"/>
  </si>
  <si>
    <t>パスワード</t>
    <phoneticPr fontId="1"/>
  </si>
  <si>
    <t>User_Pw</t>
    <phoneticPr fontId="1"/>
  </si>
  <si>
    <t>8~12</t>
    <phoneticPr fontId="1"/>
  </si>
  <si>
    <t>メールアドレス</t>
    <phoneticPr fontId="1"/>
  </si>
  <si>
    <t>Mailaddress</t>
    <phoneticPr fontId="1"/>
  </si>
  <si>
    <t>varchar</t>
    <phoneticPr fontId="1"/>
  </si>
  <si>
    <t>〇</t>
    <phoneticPr fontId="1"/>
  </si>
  <si>
    <t>プロフィール情報</t>
    <rPh sb="6" eb="8">
      <t>ジョウホウ</t>
    </rPh>
    <phoneticPr fontId="1"/>
  </si>
  <si>
    <t>hs_data</t>
    <phoneticPr fontId="1"/>
  </si>
  <si>
    <t>レビュー情報</t>
    <rPh sb="4" eb="6">
      <t>ジョウホウ</t>
    </rPh>
    <phoneticPr fontId="1"/>
  </si>
  <si>
    <t>ユーザーID</t>
    <phoneticPr fontId="1"/>
  </si>
  <si>
    <t>ニックネーム</t>
    <phoneticPr fontId="1"/>
  </si>
  <si>
    <t>p_Nickname</t>
    <phoneticPr fontId="1"/>
  </si>
  <si>
    <t>プロフィール画像</t>
    <rPh sb="6" eb="8">
      <t>ガゾウ</t>
    </rPh>
    <phoneticPr fontId="1"/>
  </si>
  <si>
    <t>p_Img</t>
    <phoneticPr fontId="1"/>
  </si>
  <si>
    <t>p_Age</t>
    <phoneticPr fontId="1"/>
  </si>
  <si>
    <t>p_gender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</si>
  <si>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</si>
  <si>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</si>
  <si>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温泉名</t>
    <rPh sb="0" eb="3">
      <t>オンセンメイ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</si>
  <si>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</si>
  <si>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</si>
  <si>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効能</t>
    <rPh sb="0" eb="2">
      <t>コウノウ</t>
    </rPh>
    <phoneticPr fontId="1"/>
  </si>
  <si>
    <t>値段</t>
    <rPh sb="0" eb="2">
      <t>ネダン</t>
    </rPh>
    <phoneticPr fontId="1"/>
  </si>
  <si>
    <t>url</t>
    <phoneticPr fontId="1"/>
  </si>
  <si>
    <t>hs_name</t>
    <phoneticPr fontId="1"/>
  </si>
  <si>
    <t>hs_address</t>
    <phoneticPr fontId="1"/>
  </si>
  <si>
    <t>hs_phone</t>
    <phoneticPr fontId="1"/>
  </si>
  <si>
    <t>hs_effect</t>
    <phoneticPr fontId="1"/>
  </si>
  <si>
    <t>hs_value</t>
    <phoneticPr fontId="1"/>
  </si>
  <si>
    <t>hs_url</t>
    <phoneticPr fontId="1"/>
  </si>
  <si>
    <t>データ番号</t>
    <rPh sb="3" eb="5">
      <t>バンゴウ</t>
    </rPh>
    <phoneticPr fontId="1"/>
  </si>
  <si>
    <t>hs_id</t>
    <phoneticPr fontId="1"/>
  </si>
  <si>
    <t>rv_hsname</t>
    <phoneticPr fontId="1"/>
  </si>
  <si>
    <t>rv_remark</t>
    <phoneticPr fontId="1"/>
  </si>
  <si>
    <t>rv_day</t>
    <phoneticPr fontId="1"/>
  </si>
  <si>
    <t>rv_point</t>
    <phoneticPr fontId="1"/>
  </si>
  <si>
    <t>rv_img</t>
    <phoneticPr fontId="1"/>
  </si>
  <si>
    <t>レビュー画像</t>
    <rPh sb="4" eb="6">
      <t>ガゾウ</t>
    </rPh>
    <phoneticPr fontId="1"/>
  </si>
  <si>
    <t>評価</t>
    <rPh sb="0" eb="2">
      <t>ヒョウカ</t>
    </rPh>
    <phoneticPr fontId="1"/>
  </si>
  <si>
    <t>行った日</t>
    <rPh sb="0" eb="1">
      <t>イ</t>
    </rPh>
    <rPh sb="3" eb="4">
      <t>ヒ</t>
    </rPh>
    <phoneticPr fontId="1"/>
  </si>
  <si>
    <t>感想</t>
    <rPh sb="0" eb="2">
      <t>カンソウ</t>
    </rPh>
    <phoneticPr fontId="1"/>
  </si>
  <si>
    <t>レビュー対象の温泉名</t>
    <rPh sb="4" eb="6">
      <t>タイショウ</t>
    </rPh>
    <rPh sb="7" eb="9">
      <t>オンセン</t>
    </rPh>
    <rPh sb="9" eb="10">
      <t>メイ</t>
    </rPh>
    <phoneticPr fontId="1"/>
  </si>
  <si>
    <t>cl_name</t>
    <phoneticPr fontId="1"/>
  </si>
  <si>
    <t>cl_element</t>
    <phoneticPr fontId="1"/>
  </si>
  <si>
    <t>リスト名</t>
    <rPh sb="3" eb="4">
      <t>メイ</t>
    </rPh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</si>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</sst>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30" zoomScaleNormal="130" workbookViewId="0">
      <selection activeCell="F3" sqref="F3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24</v>
      </c>
      <c r="D2" s="1" t="s">
        <v>1</v>
      </c>
      <c r="E2" s="3" t="s">
        <v>25</v>
      </c>
    </row>
    <row r="3" spans="1:6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21</v>
      </c>
      <c r="D8" s="3" t="s">
        <v>29</v>
      </c>
      <c r="E8" s="3" t="s">
        <v>34</v>
      </c>
      <c r="F8" s="3" t="s">
        <v>39</v>
      </c>
    </row>
    <row r="9" spans="1:6" x14ac:dyDescent="0.2">
      <c r="B9" s="3">
        <v>2</v>
      </c>
      <c r="C9" s="3" t="s">
        <v>22</v>
      </c>
      <c r="D9" s="3" t="s">
        <v>30</v>
      </c>
      <c r="E9" s="3" t="s">
        <v>34</v>
      </c>
      <c r="F9" s="3" t="s">
        <v>35</v>
      </c>
    </row>
    <row r="10" spans="1:6" x14ac:dyDescent="0.2">
      <c r="B10" s="3">
        <v>3</v>
      </c>
      <c r="C10" s="3" t="s">
        <v>23</v>
      </c>
      <c r="D10" s="3" t="s">
        <v>31</v>
      </c>
      <c r="E10" s="3" t="s">
        <v>34</v>
      </c>
      <c r="F10" s="3" t="s">
        <v>36</v>
      </c>
    </row>
    <row r="11" spans="1:6" x14ac:dyDescent="0.2">
      <c r="B11" s="3">
        <v>4</v>
      </c>
      <c r="C11" s="3" t="s">
        <v>27</v>
      </c>
      <c r="D11" s="3" t="s">
        <v>32</v>
      </c>
      <c r="E11" s="3" t="s">
        <v>34</v>
      </c>
      <c r="F11" s="3" t="s">
        <v>37</v>
      </c>
    </row>
    <row r="12" spans="1:6" x14ac:dyDescent="0.2">
      <c r="B12" s="3">
        <v>5</v>
      </c>
      <c r="C12" s="3" t="s">
        <v>28</v>
      </c>
      <c r="D12" s="3" t="s">
        <v>33</v>
      </c>
      <c r="E12" s="3" t="s">
        <v>34</v>
      </c>
      <c r="F12" s="3" t="s">
        <v>38</v>
      </c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H13" sqref="H1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24</v>
      </c>
      <c r="D2" s="1" t="s">
        <v>1</v>
      </c>
      <c r="E2" s="3" t="s">
        <v>40</v>
      </c>
    </row>
    <row r="3" spans="1:12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21</v>
      </c>
      <c r="D4" s="1" t="s">
        <v>4</v>
      </c>
      <c r="E4" s="3"/>
    </row>
    <row r="5" spans="1:12" x14ac:dyDescent="0.2">
      <c r="B5" s="1" t="s">
        <v>16</v>
      </c>
      <c r="C5" s="3" t="s">
        <v>29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55</v>
      </c>
      <c r="C10" s="3" t="s">
        <v>41</v>
      </c>
      <c r="D10" s="3" t="s">
        <v>42</v>
      </c>
      <c r="E10" s="3"/>
      <c r="F10" s="3" t="s">
        <v>51</v>
      </c>
      <c r="G10" s="3" t="s">
        <v>51</v>
      </c>
      <c r="H10" s="3"/>
      <c r="I10" s="3"/>
      <c r="J10" s="3"/>
      <c r="L10" t="str">
        <f>C10&amp;" "&amp;D10&amp;" "&amp;IF(E10&lt;&gt;"","("&amp;E10&amp;")","")&amp;IF(C11&lt;&gt;"",",","")</f>
        <v>User_Id int ,</v>
      </c>
    </row>
    <row r="11" spans="1:12" x14ac:dyDescent="0.2">
      <c r="A11" s="3">
        <v>2</v>
      </c>
      <c r="B11" s="3" t="s">
        <v>43</v>
      </c>
      <c r="C11" s="3" t="s">
        <v>44</v>
      </c>
      <c r="D11" s="3" t="s">
        <v>50</v>
      </c>
      <c r="E11" s="3">
        <v>100</v>
      </c>
      <c r="F11" s="3"/>
      <c r="G11" s="3"/>
      <c r="H11" s="3" t="s">
        <v>51</v>
      </c>
      <c r="I11" s="3"/>
      <c r="J11" s="3"/>
      <c r="L11" t="str">
        <f>C11&amp;" "&amp;D11&amp;" "&amp;IF(E11&lt;&gt;"","("&amp;E11&amp;")","")&amp;IF(C12&lt;&gt;"",",","")</f>
        <v>User_Login_Id varchar (100),</v>
      </c>
    </row>
    <row r="12" spans="1:12" x14ac:dyDescent="0.2">
      <c r="A12" s="3">
        <v>3</v>
      </c>
      <c r="B12" s="3" t="s">
        <v>45</v>
      </c>
      <c r="C12" s="3" t="s">
        <v>46</v>
      </c>
      <c r="D12" s="3" t="s">
        <v>50</v>
      </c>
      <c r="E12" s="6" t="s">
        <v>47</v>
      </c>
      <c r="F12" s="3"/>
      <c r="G12" s="3"/>
      <c r="H12" s="3" t="s">
        <v>51</v>
      </c>
      <c r="I12" s="3"/>
      <c r="J12" s="3"/>
      <c r="L12" t="str">
        <f>C12&amp;" "&amp;D12&amp;" "&amp;IF(E12&lt;&gt;"","("&amp;E12&amp;")","")&amp;IF(C13&lt;&gt;"",",","")</f>
        <v>User_Pw varchar (8~12),</v>
      </c>
    </row>
    <row r="13" spans="1:12" x14ac:dyDescent="0.2">
      <c r="A13" s="3">
        <v>4</v>
      </c>
      <c r="B13" s="3" t="s">
        <v>48</v>
      </c>
      <c r="C13" s="3" t="s">
        <v>49</v>
      </c>
      <c r="D13" s="3" t="s">
        <v>50</v>
      </c>
      <c r="E13" s="3">
        <v>100</v>
      </c>
      <c r="F13" s="3"/>
      <c r="G13" s="3"/>
      <c r="H13" s="3" t="s">
        <v>51</v>
      </c>
      <c r="I13" s="3"/>
      <c r="J13" s="3"/>
      <c r="L13" t="str">
        <f>C13&amp;" "&amp;D13&amp;" "&amp;IF(E13&lt;&gt;"","("&amp;E13&amp;")","")&amp;IF(C14&lt;&gt;"",",","")</f>
        <v>Mailaddress varchar (100)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60FC-727B-49DC-8AAC-F182183CE7E7}">
  <dimension ref="A1:L30"/>
  <sheetViews>
    <sheetView workbookViewId="0">
      <selection activeCell="E15" sqref="E1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24</v>
      </c>
      <c r="D2" s="1" t="s">
        <v>1</v>
      </c>
      <c r="E2" s="3" t="s">
        <v>40</v>
      </c>
    </row>
    <row r="3" spans="1:12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52</v>
      </c>
      <c r="D4" s="1" t="s">
        <v>4</v>
      </c>
      <c r="E4" s="3"/>
    </row>
    <row r="5" spans="1:12" x14ac:dyDescent="0.2">
      <c r="B5" s="1" t="s">
        <v>16</v>
      </c>
      <c r="C5" s="3" t="s">
        <v>30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Profile (</v>
      </c>
    </row>
    <row r="10" spans="1:12" x14ac:dyDescent="0.2">
      <c r="A10" s="3">
        <v>1</v>
      </c>
      <c r="B10" s="3" t="s">
        <v>55</v>
      </c>
      <c r="C10" s="3" t="s">
        <v>41</v>
      </c>
      <c r="D10" s="3" t="s">
        <v>42</v>
      </c>
      <c r="E10" s="3"/>
      <c r="F10" s="3" t="s">
        <v>51</v>
      </c>
      <c r="G10" s="3"/>
      <c r="H10" s="3"/>
      <c r="I10" s="3" t="s">
        <v>51</v>
      </c>
      <c r="J10" s="3"/>
      <c r="L10" t="str">
        <f>C10&amp;" "&amp;D10&amp;" "&amp;IF(E10&lt;&gt;"","("&amp;E10&amp;")","")&amp;IF(C11&lt;&gt;"",",","")</f>
        <v>User_Id int ,</v>
      </c>
    </row>
    <row r="11" spans="1:12" x14ac:dyDescent="0.2">
      <c r="A11" s="3">
        <v>2</v>
      </c>
      <c r="B11" s="3" t="s">
        <v>56</v>
      </c>
      <c r="C11" s="3" t="s">
        <v>57</v>
      </c>
      <c r="D11" s="3" t="s">
        <v>50</v>
      </c>
      <c r="E11" s="3">
        <v>12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p_Nickname varchar (12),</v>
      </c>
    </row>
    <row r="12" spans="1:12" x14ac:dyDescent="0.2">
      <c r="A12" s="3">
        <v>3</v>
      </c>
      <c r="B12" s="3" t="s">
        <v>58</v>
      </c>
      <c r="C12" s="3" t="s">
        <v>59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p_Img  ,</v>
      </c>
    </row>
    <row r="13" spans="1:12" x14ac:dyDescent="0.2">
      <c r="A13" s="3">
        <v>4</v>
      </c>
      <c r="B13" s="3" t="s">
        <v>62</v>
      </c>
      <c r="C13" s="3" t="s">
        <v>60</v>
      </c>
      <c r="D13" s="3" t="s">
        <v>50</v>
      </c>
      <c r="E13" s="3">
        <v>200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p_Age varchar (200),</v>
      </c>
    </row>
    <row r="14" spans="1:12" x14ac:dyDescent="0.2">
      <c r="A14" s="3">
        <v>5</v>
      </c>
      <c r="B14" s="3" t="s">
        <v>63</v>
      </c>
      <c r="C14" s="3" t="s">
        <v>61</v>
      </c>
      <c r="D14" s="3" t="s">
        <v>50</v>
      </c>
      <c r="E14" s="3">
        <v>12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p_gender varchar (12)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356D-C4BD-4AA3-B4C4-AB4056F2B648}">
  <dimension ref="A1:L30"/>
  <sheetViews>
    <sheetView workbookViewId="0">
      <selection activeCell="H13" sqref="H1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24</v>
      </c>
      <c r="D2" s="1" t="s">
        <v>1</v>
      </c>
      <c r="E2" s="3" t="s">
        <v>40</v>
      </c>
    </row>
    <row r="3" spans="1:12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53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hs_data (</v>
      </c>
    </row>
    <row r="10" spans="1:12" x14ac:dyDescent="0.2">
      <c r="A10" s="3">
        <v>1</v>
      </c>
      <c r="B10" t="s">
        <v>76</v>
      </c>
      <c r="C10" t="s">
        <v>77</v>
      </c>
      <c r="D10" s="3" t="s">
        <v>42</v>
      </c>
      <c r="E10" s="3"/>
      <c r="F10" s="3" t="s">
        <v>51</v>
      </c>
      <c r="G10" s="3" t="s">
        <v>51</v>
      </c>
      <c r="H10" s="3"/>
      <c r="I10" s="3"/>
      <c r="J10" s="3"/>
      <c r="L10" t="e">
        <f>C11&amp;" "&amp;#REF!&amp;" "&amp;IF(E10&lt;&gt;"","("&amp;E10&amp;")","")&amp;IF(C12&lt;&gt;"",",","")</f>
        <v>#REF!</v>
      </c>
    </row>
    <row r="11" spans="1:12" x14ac:dyDescent="0.2">
      <c r="A11" s="3">
        <v>2</v>
      </c>
      <c r="B11" s="3" t="s">
        <v>64</v>
      </c>
      <c r="C11" s="3" t="s">
        <v>70</v>
      </c>
      <c r="D11" t="s">
        <v>50</v>
      </c>
      <c r="E11" s="3">
        <v>100</v>
      </c>
      <c r="F11" s="3"/>
      <c r="G11" s="3"/>
      <c r="H11" s="3"/>
      <c r="I11" s="3"/>
      <c r="J11" s="3"/>
      <c r="L11" t="str">
        <f>C12&amp;" "&amp;D10&amp;" "&amp;IF(E11&lt;&gt;"","("&amp;E11&amp;")","")&amp;IF(C13&lt;&gt;"",",","")</f>
        <v>hs_address int (100),</v>
      </c>
    </row>
    <row r="12" spans="1:12" x14ac:dyDescent="0.2">
      <c r="A12" s="3">
        <v>3</v>
      </c>
      <c r="B12" t="s">
        <v>65</v>
      </c>
      <c r="C12" s="3" t="s">
        <v>71</v>
      </c>
      <c r="D12" s="3" t="s">
        <v>50</v>
      </c>
      <c r="E12" s="3">
        <v>100</v>
      </c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hs_phone varchar (100),</v>
      </c>
    </row>
    <row r="13" spans="1:12" x14ac:dyDescent="0.2">
      <c r="A13" s="3">
        <v>4</v>
      </c>
      <c r="B13" s="3" t="s">
        <v>66</v>
      </c>
      <c r="C13" s="3" t="s">
        <v>72</v>
      </c>
      <c r="D13" s="3" t="s">
        <v>50</v>
      </c>
      <c r="E13" s="3">
        <v>100</v>
      </c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>hs_effect varchar (100),</v>
      </c>
    </row>
    <row r="14" spans="1:12" x14ac:dyDescent="0.2">
      <c r="A14" s="3">
        <v>5</v>
      </c>
      <c r="B14" s="3" t="s">
        <v>67</v>
      </c>
      <c r="C14" s="3" t="s">
        <v>73</v>
      </c>
      <c r="D14" s="3" t="s">
        <v>50</v>
      </c>
      <c r="E14" s="3">
        <v>100</v>
      </c>
      <c r="F14" s="3"/>
      <c r="G14" s="3"/>
      <c r="H14" s="3"/>
      <c r="I14" s="3"/>
      <c r="J14" s="3"/>
      <c r="L14" t="str">
        <f>C15&amp;" "&amp;D14&amp;" "&amp;IF(E14&lt;&gt;"","("&amp;E14&amp;")","")&amp;IF(C16&lt;&gt;"",",","")</f>
        <v>hs_value varchar (100),</v>
      </c>
    </row>
    <row r="15" spans="1:12" x14ac:dyDescent="0.2">
      <c r="A15" s="3">
        <v>6</v>
      </c>
      <c r="B15" s="3" t="s">
        <v>68</v>
      </c>
      <c r="C15" s="3" t="s">
        <v>74</v>
      </c>
      <c r="D15" s="3" t="s">
        <v>50</v>
      </c>
      <c r="E15" s="3">
        <v>100</v>
      </c>
      <c r="F15" s="3"/>
      <c r="G15" s="3"/>
      <c r="H15" s="3"/>
      <c r="I15" s="3"/>
      <c r="J15" s="3"/>
      <c r="L15" t="e">
        <f>C16&amp;" "&amp;D15&amp;" "&amp;IF(E15&lt;&gt;"","("&amp;E15&amp;")","")&amp;IF(#REF!&lt;&gt;"",",","")</f>
        <v>#REF!</v>
      </c>
    </row>
    <row r="16" spans="1:12" x14ac:dyDescent="0.2">
      <c r="A16" s="3">
        <v>7</v>
      </c>
      <c r="B16" s="3" t="s">
        <v>69</v>
      </c>
      <c r="C16" s="3" t="s">
        <v>75</v>
      </c>
      <c r="D16" s="3" t="s">
        <v>50</v>
      </c>
      <c r="E16" s="3">
        <v>100</v>
      </c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5CD-6D2B-4548-BEC9-0D186152AC3B}">
  <dimension ref="A1:L30"/>
  <sheetViews>
    <sheetView tabSelected="1" workbookViewId="0">
      <selection activeCell="D11" sqref="D11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24</v>
      </c>
      <c r="D2" s="1" t="s">
        <v>1</v>
      </c>
      <c r="E2" s="3" t="s">
        <v>40</v>
      </c>
    </row>
    <row r="3" spans="1:12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54</v>
      </c>
      <c r="D4" s="1" t="s">
        <v>4</v>
      </c>
      <c r="E4" s="3"/>
    </row>
    <row r="5" spans="1:12" x14ac:dyDescent="0.2">
      <c r="B5" s="1" t="s">
        <v>16</v>
      </c>
      <c r="C5" s="3" t="s">
        <v>32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55</v>
      </c>
      <c r="C10" s="3" t="s">
        <v>41</v>
      </c>
      <c r="D10" s="3" t="s">
        <v>42</v>
      </c>
      <c r="E10" s="3"/>
      <c r="F10" s="3" t="s">
        <v>51</v>
      </c>
      <c r="G10" s="3" t="s">
        <v>51</v>
      </c>
      <c r="H10" s="3"/>
      <c r="I10" s="3"/>
      <c r="J10" s="3"/>
      <c r="L10" t="str">
        <f>C10&amp;" "&amp;D10&amp;" "&amp;IF(E10&lt;&gt;"","("&amp;E10&amp;")","")&amp;IF(C11&lt;&gt;"",",","")</f>
        <v>User_Id int ,</v>
      </c>
    </row>
    <row r="11" spans="1:12" x14ac:dyDescent="0.2">
      <c r="A11" s="3">
        <v>2</v>
      </c>
      <c r="B11" s="3" t="s">
        <v>87</v>
      </c>
      <c r="C11" s="3" t="s">
        <v>78</v>
      </c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rv_hsname  ,</v>
      </c>
    </row>
    <row r="12" spans="1:12" x14ac:dyDescent="0.2">
      <c r="A12" s="3">
        <v>3</v>
      </c>
      <c r="B12" s="3" t="s">
        <v>86</v>
      </c>
      <c r="C12" s="3" t="s">
        <v>79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rv_remark  ,</v>
      </c>
    </row>
    <row r="13" spans="1:12" x14ac:dyDescent="0.2">
      <c r="A13" s="3">
        <v>4</v>
      </c>
      <c r="B13" s="3" t="s">
        <v>85</v>
      </c>
      <c r="C13" s="3" t="s">
        <v>80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rv_day  ,</v>
      </c>
    </row>
    <row r="14" spans="1:12" x14ac:dyDescent="0.2">
      <c r="A14" s="3">
        <v>5</v>
      </c>
      <c r="B14" s="3" t="s">
        <v>84</v>
      </c>
      <c r="C14" s="3" t="s">
        <v>81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rv_point  ,</v>
      </c>
    </row>
    <row r="15" spans="1:12" x14ac:dyDescent="0.2">
      <c r="A15" s="3">
        <v>6</v>
      </c>
      <c r="B15" s="3" t="s">
        <v>83</v>
      </c>
      <c r="C15" s="3" t="s">
        <v>82</v>
      </c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rv_img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C304-02B0-4D0A-B0F7-98A4C3BF59C5}">
  <dimension ref="A1:L30"/>
  <sheetViews>
    <sheetView workbookViewId="0">
      <selection activeCell="I12" sqref="I12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24</v>
      </c>
      <c r="D2" s="1" t="s">
        <v>1</v>
      </c>
      <c r="E2" s="3" t="s">
        <v>40</v>
      </c>
    </row>
    <row r="3" spans="1:12" x14ac:dyDescent="0.2">
      <c r="B3" s="1" t="s">
        <v>2</v>
      </c>
      <c r="C3" s="2" t="s">
        <v>26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28</v>
      </c>
      <c r="D4" s="1" t="s">
        <v>4</v>
      </c>
      <c r="E4" s="3"/>
    </row>
    <row r="5" spans="1:12" x14ac:dyDescent="0.2">
      <c r="B5" s="1" t="s">
        <v>16</v>
      </c>
      <c r="C5" s="3" t="s">
        <v>33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Checklist (</v>
      </c>
    </row>
    <row r="10" spans="1:12" x14ac:dyDescent="0.2">
      <c r="A10" s="3">
        <v>1</v>
      </c>
      <c r="B10" s="3" t="s">
        <v>55</v>
      </c>
      <c r="C10" s="3" t="s">
        <v>41</v>
      </c>
      <c r="D10" s="3" t="s">
        <v>42</v>
      </c>
      <c r="E10" s="3"/>
      <c r="F10" s="3" t="s">
        <v>51</v>
      </c>
      <c r="G10" s="3" t="s">
        <v>51</v>
      </c>
      <c r="H10" s="3"/>
      <c r="I10" s="3"/>
      <c r="J10" s="3"/>
      <c r="L10" t="str">
        <f>C10&amp;" "&amp;D10&amp;" "&amp;IF(E10&lt;&gt;"","("&amp;E10&amp;")","")&amp;IF(C11&lt;&gt;"",",","")</f>
        <v>User_Id int ,</v>
      </c>
    </row>
    <row r="11" spans="1:12" x14ac:dyDescent="0.2">
      <c r="A11" s="3">
        <v>2</v>
      </c>
      <c r="B11" s="3" t="s">
        <v>90</v>
      </c>
      <c r="C11" s="3" t="s">
        <v>88</v>
      </c>
      <c r="D11" s="3" t="s">
        <v>50</v>
      </c>
      <c r="E11" s="3">
        <v>100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cl_name varchar (100),</v>
      </c>
    </row>
    <row r="12" spans="1:12" x14ac:dyDescent="0.2">
      <c r="A12" s="3">
        <v>3</v>
      </c>
      <c r="B12" s="3" t="s">
        <v>91</v>
      </c>
      <c r="C12" s="3" t="s">
        <v>89</v>
      </c>
      <c r="D12" s="3" t="s">
        <v>50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cl_element varchar (100)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Users</vt:lpstr>
      <vt:lpstr>Profile</vt:lpstr>
      <vt:lpstr>Hot Spring</vt:lpstr>
      <vt:lpstr>Review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日下翔太</cp:lastModifiedBy>
  <dcterms:created xsi:type="dcterms:W3CDTF">2016-05-11T06:52:52Z</dcterms:created>
  <dcterms:modified xsi:type="dcterms:W3CDTF">2024-06-06T07:06:53Z</dcterms:modified>
</cp:coreProperties>
</file>