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187D22D5-D0F8-4BD4-8DD4-A26FDB0671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テーブル一覧" sheetId="1" r:id="rId1"/>
    <sheet name="Users" sheetId="2" r:id="rId2"/>
    <sheet name="Checklist" sheetId="7" r:id="rId3"/>
    <sheet name="Review" sheetId="5" r:id="rId4"/>
    <sheet name="タイムライン" sheetId="8" r:id="rId5"/>
    <sheet name="Hot Spr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<sst xmlns="http://schemas.openxmlformats.org/spreadsheetml/2006/main" count="250" uniqueCount="97">
  <si>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</si>
  <si>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</si>
  <si>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</si>
  <si>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</si>
  <si>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</si>
  <si>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</si>
  <si>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</si>
  <si>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</si>
  <si>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</si>
  <si>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</si>
  <si>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</si>
  <si>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</si>
  <si>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</si>
  <si>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</si>
  <si>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</si>
  <si>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</si>
  <si>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</si>
  <si>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</si>
  <si>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</si>
  <si>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</si>
  <si>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</si>
  <si>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</si>
  <si>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</si>
  <si>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</si>
  <si>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</si>
  <si>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</si>
  <si>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</si>
  <si>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</si>
  <si>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</si>
  <si>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Hot Spring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</si>
  <si>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</si>
  <si>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</si>
  <si>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</si>
  <si>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</si>
  <si>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</si>
  <si>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</si>
  <si>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</si>
  <si>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</si>
  <si>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</si>
  <si>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</si>
  <si>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</si>
  <si>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</si>
  <si>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</si>
  <si>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</si>
  <si>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</si>
  <si>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</si>
  <si>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</si>
  <si>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</si>
  <si>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</si>
  <si>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</si>
  <si>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</si>
  <si>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</si>
  <si>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</si>
  <si>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p_gender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</si>
  <si>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</si>
  <si>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</si>
  <si>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</si>
  <si>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</si>
  <si>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</si>
  <si>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</si>
  <si>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</si>
  <si>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</si>
  <si>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</si>
  <si>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</si>
  <si>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</si>
  <si>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</si>
  <si>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</si>
  <si>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</si>
  <si>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データ番号</t>
    <rPh sb="3" eb="5">
      <t>バンゴウ</t>
    </rPh>
    <phoneticPr fontId="1"/>
  </si>
  <si>
    <t>hs_id</t>
    <phoneticPr fontId="1"/>
  </si>
  <si>
    <t>rv_hsname</t>
    <phoneticPr fontId="1"/>
  </si>
  <si>
    <t>rv_remark</t>
    <phoneticPr fontId="1"/>
  </si>
  <si>
    <t>rv_day</t>
    <phoneticPr fontId="1"/>
  </si>
  <si>
    <t>rv_point</t>
    <phoneticPr fontId="1"/>
  </si>
  <si>
    <t>rv_img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</si>
  <si>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</si>
  <si>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</si>
  <si>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</si>
  <si>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</si>
  <si>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</si>
  <si>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cl_name</t>
    <phoneticPr fontId="1"/>
  </si>
  <si>
    <t>cl_element</t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</si>
  <si>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</si>
  <si>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</si>
  <si>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</si>
  <si>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</si>
  <si>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cl_id</t>
    <phoneticPr fontId="1"/>
  </si>
  <si>
    <t>rv_id</t>
    <phoneticPr fontId="1"/>
  </si>
  <si>
    <t>タイムラインID</t>
    <phoneticPr fontId="1"/>
  </si>
  <si>
    <t>tl_id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</si>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</sst>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30" zoomScaleNormal="130" workbookViewId="0">
      <selection activeCell="C15" sqref="C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32</v>
      </c>
      <c r="F8" s="3" t="s">
        <v>93</v>
      </c>
    </row>
    <row r="9" spans="1:6" x14ac:dyDescent="0.2">
      <c r="B9" s="3">
        <v>2</v>
      </c>
      <c r="C9" s="3" t="s">
        <v>27</v>
      </c>
      <c r="D9" s="3" t="s">
        <v>31</v>
      </c>
      <c r="E9" s="3" t="s">
        <v>32</v>
      </c>
      <c r="F9" s="3" t="s">
        <v>35</v>
      </c>
    </row>
    <row r="10" spans="1:6" x14ac:dyDescent="0.2">
      <c r="B10" s="3">
        <v>3</v>
      </c>
      <c r="C10" s="3" t="s">
        <v>26</v>
      </c>
      <c r="D10" s="3" t="s">
        <v>30</v>
      </c>
      <c r="E10" s="3" t="s">
        <v>32</v>
      </c>
      <c r="F10" s="3" t="s">
        <v>34</v>
      </c>
    </row>
    <row r="11" spans="1:6" x14ac:dyDescent="0.2">
      <c r="B11" s="3">
        <v>4</v>
      </c>
      <c r="C11" s="13" t="s">
        <v>94</v>
      </c>
      <c r="D11" s="13" t="s">
        <v>95</v>
      </c>
      <c r="E11" s="13" t="s">
        <v>32</v>
      </c>
      <c r="F11" s="13" t="s">
        <v>96</v>
      </c>
    </row>
    <row r="12" spans="1:6" x14ac:dyDescent="0.2">
      <c r="B12" s="3">
        <v>5</v>
      </c>
      <c r="C12" s="3" t="s">
        <v>22</v>
      </c>
      <c r="D12" s="3" t="s">
        <v>29</v>
      </c>
      <c r="E12" s="3" t="s">
        <v>32</v>
      </c>
      <c r="F12" s="3" t="s">
        <v>33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130" zoomScaleNormal="130"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47</v>
      </c>
      <c r="C10" s="7" t="s">
        <v>37</v>
      </c>
      <c r="D10" s="7" t="s">
        <v>38</v>
      </c>
      <c r="E10" s="7"/>
      <c r="F10" s="7" t="s">
        <v>45</v>
      </c>
      <c r="G10" s="7" t="s">
        <v>45</v>
      </c>
      <c r="H10" s="7"/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39</v>
      </c>
      <c r="C11" s="3" t="s">
        <v>40</v>
      </c>
      <c r="D11" s="3" t="s">
        <v>44</v>
      </c>
      <c r="E11" s="6" t="s">
        <v>41</v>
      </c>
      <c r="F11" s="3"/>
      <c r="G11" s="3"/>
      <c r="H11" s="3" t="s">
        <v>45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42</v>
      </c>
      <c r="C12" s="3" t="s">
        <v>43</v>
      </c>
      <c r="D12" s="3" t="s">
        <v>44</v>
      </c>
      <c r="E12" s="3">
        <v>100</v>
      </c>
      <c r="F12" s="3"/>
      <c r="G12" s="3"/>
      <c r="H12" s="3" t="s">
        <v>45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48</v>
      </c>
      <c r="C13" s="12" t="s">
        <v>49</v>
      </c>
      <c r="D13" s="12" t="s">
        <v>44</v>
      </c>
      <c r="E13" s="12">
        <v>12</v>
      </c>
      <c r="F13" s="12"/>
      <c r="G13" s="12"/>
      <c r="H13" s="12"/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50</v>
      </c>
      <c r="C14" s="3" t="s">
        <v>51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 ,</v>
      </c>
    </row>
    <row r="15" spans="1:12" x14ac:dyDescent="0.2">
      <c r="A15" s="3">
        <v>6</v>
      </c>
      <c r="B15" s="3" t="s">
        <v>54</v>
      </c>
      <c r="C15" s="3" t="s">
        <v>52</v>
      </c>
      <c r="D15" s="3" t="s">
        <v>44</v>
      </c>
      <c r="E15" s="3">
        <v>200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(200),</v>
      </c>
    </row>
    <row r="16" spans="1:12" x14ac:dyDescent="0.2">
      <c r="A16" s="3">
        <v>7</v>
      </c>
      <c r="B16" s="3" t="s">
        <v>55</v>
      </c>
      <c r="C16" s="3" t="s">
        <v>53</v>
      </c>
      <c r="D16" s="3" t="s">
        <v>44</v>
      </c>
      <c r="E16" s="3">
        <v>12</v>
      </c>
      <c r="F16" s="3"/>
      <c r="G16" s="3"/>
      <c r="H16" s="3"/>
      <c r="I16" s="3"/>
      <c r="J16" s="3"/>
      <c r="L16" t="str">
        <f t="shared" si="0"/>
        <v>p_gender varchar (12)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tabSelected="1" topLeftCell="B1" zoomScale="130" zoomScaleNormal="130" workbookViewId="0">
      <selection activeCell="D19" sqref="D1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31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85</v>
      </c>
      <c r="C10" s="7" t="s">
        <v>86</v>
      </c>
      <c r="D10" s="7" t="s">
        <v>38</v>
      </c>
      <c r="E10" s="7"/>
      <c r="F10" s="7" t="s">
        <v>45</v>
      </c>
      <c r="G10" s="7" t="s">
        <v>45</v>
      </c>
      <c r="H10" s="7"/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47</v>
      </c>
      <c r="C11" s="11" t="s">
        <v>37</v>
      </c>
      <c r="D11" s="11" t="s">
        <v>38</v>
      </c>
      <c r="E11" s="11"/>
      <c r="F11" s="11"/>
      <c r="G11" s="11"/>
      <c r="H11" s="11"/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82</v>
      </c>
      <c r="C12" s="12" t="s">
        <v>80</v>
      </c>
      <c r="D12" s="12" t="s">
        <v>44</v>
      </c>
      <c r="E12" s="12">
        <v>100</v>
      </c>
      <c r="F12" s="12"/>
      <c r="G12" s="12"/>
      <c r="H12" s="12"/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83</v>
      </c>
      <c r="C13" s="12" t="s">
        <v>81</v>
      </c>
      <c r="D13" s="12" t="s">
        <v>44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topLeftCell="B1" zoomScale="130" zoomScaleNormal="130" workbookViewId="0">
      <selection activeCell="E16" sqref="E16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46</v>
      </c>
      <c r="D4" s="1" t="s">
        <v>4</v>
      </c>
      <c r="E4" s="3"/>
    </row>
    <row r="5" spans="1:12" x14ac:dyDescent="0.2">
      <c r="B5" s="1" t="s">
        <v>16</v>
      </c>
      <c r="C5" s="3" t="s">
        <v>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84</v>
      </c>
      <c r="C10" s="7" t="s">
        <v>87</v>
      </c>
      <c r="D10" s="7" t="s">
        <v>38</v>
      </c>
      <c r="E10" s="7"/>
      <c r="F10" s="7" t="s">
        <v>45</v>
      </c>
      <c r="G10" s="7" t="s">
        <v>45</v>
      </c>
      <c r="H10" s="10"/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11">
        <v>2</v>
      </c>
      <c r="B11" s="11" t="s">
        <v>47</v>
      </c>
      <c r="C11" s="11" t="s">
        <v>37</v>
      </c>
      <c r="D11" s="11" t="s">
        <v>38</v>
      </c>
      <c r="E11" s="11"/>
      <c r="F11" s="11"/>
      <c r="G11" s="11"/>
      <c r="H11" s="11"/>
      <c r="I11" s="11"/>
      <c r="J11" s="11"/>
      <c r="L11" t="str">
        <f>C12&amp;" "&amp;D12&amp;" "&amp;IF(E12&lt;&gt;"","("&amp;E12&amp;")","")&amp;IF(C13&lt;&gt;"",",","")</f>
        <v>rv_hsname varchar (200),</v>
      </c>
    </row>
    <row r="12" spans="1:12" x14ac:dyDescent="0.2">
      <c r="A12" s="3">
        <v>3</v>
      </c>
      <c r="B12" s="12" t="s">
        <v>79</v>
      </c>
      <c r="C12" s="12" t="s">
        <v>70</v>
      </c>
      <c r="D12" s="12" t="s">
        <v>44</v>
      </c>
      <c r="E12" s="12">
        <v>200</v>
      </c>
      <c r="F12" s="12"/>
      <c r="G12" s="12"/>
      <c r="H12" s="12"/>
      <c r="I12" s="12"/>
      <c r="J12" s="12"/>
      <c r="L12" t="str">
        <f>C13&amp;" "&amp;D13&amp;" "&amp;IF(E13&lt;&gt;"","("&amp;E13&amp;")","")&amp;IF(C14&lt;&gt;"",",","")</f>
        <v>rv_remark varchar (500),</v>
      </c>
    </row>
    <row r="13" spans="1:12" x14ac:dyDescent="0.2">
      <c r="A13" s="3">
        <v>4</v>
      </c>
      <c r="B13" s="12" t="s">
        <v>78</v>
      </c>
      <c r="C13" s="12" t="s">
        <v>71</v>
      </c>
      <c r="D13" s="12" t="s">
        <v>92</v>
      </c>
      <c r="E13" s="12">
        <v>500</v>
      </c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>rv_day varchar (50),</v>
      </c>
    </row>
    <row r="14" spans="1:12" x14ac:dyDescent="0.2">
      <c r="A14" s="3">
        <v>5</v>
      </c>
      <c r="B14" s="12" t="s">
        <v>77</v>
      </c>
      <c r="C14" s="12" t="s">
        <v>72</v>
      </c>
      <c r="D14" s="12" t="s">
        <v>92</v>
      </c>
      <c r="E14" s="12">
        <v>50</v>
      </c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>rv_point int (5),</v>
      </c>
    </row>
    <row r="15" spans="1:12" x14ac:dyDescent="0.2">
      <c r="A15" s="3">
        <v>6</v>
      </c>
      <c r="B15" s="12" t="s">
        <v>76</v>
      </c>
      <c r="C15" s="12" t="s">
        <v>73</v>
      </c>
      <c r="D15" s="12" t="s">
        <v>38</v>
      </c>
      <c r="E15" s="12">
        <v>5</v>
      </c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 t="s">
        <v>75</v>
      </c>
      <c r="C16" s="12" t="s">
        <v>74</v>
      </c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topLeftCell="A6" zoomScale="145" zoomScaleNormal="145" workbookViewId="0">
      <selection activeCell="E12" sqref="E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46</v>
      </c>
      <c r="D4" s="1" t="s">
        <v>4</v>
      </c>
      <c r="E4" s="3"/>
    </row>
    <row r="5" spans="1:12" x14ac:dyDescent="0.2">
      <c r="B5" s="1" t="s">
        <v>16</v>
      </c>
      <c r="C5" s="3" t="s">
        <v>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88</v>
      </c>
      <c r="C10" s="7" t="s">
        <v>89</v>
      </c>
      <c r="D10" s="7" t="s">
        <v>38</v>
      </c>
      <c r="E10" s="7"/>
      <c r="F10" s="7" t="s">
        <v>45</v>
      </c>
      <c r="G10" s="7" t="s">
        <v>45</v>
      </c>
      <c r="H10" s="10"/>
      <c r="I10" s="7"/>
      <c r="J10" s="7"/>
      <c r="L10" t="str">
        <f>C11&amp;" "&amp;D11&amp;" "&amp;IF(E11&lt;&gt;"","("&amp;E11&amp;")","")&amp;IF(C12&lt;&gt;"",",","")</f>
        <v>rv_id int ,</v>
      </c>
    </row>
    <row r="11" spans="1:12" x14ac:dyDescent="0.2">
      <c r="A11" s="11">
        <v>2</v>
      </c>
      <c r="B11" s="11" t="s">
        <v>84</v>
      </c>
      <c r="C11" s="11" t="s">
        <v>87</v>
      </c>
      <c r="D11" s="11" t="s">
        <v>38</v>
      </c>
      <c r="E11" s="11"/>
      <c r="F11" s="11"/>
      <c r="G11" s="11"/>
      <c r="H11" s="11"/>
      <c r="I11" s="11"/>
      <c r="J11" s="11"/>
      <c r="L11" t="str">
        <f>C12&amp;" "&amp;D12&amp;" "&amp;IF(E12&lt;&gt;"","("&amp;E12&amp;")","")&amp;IF(C13&lt;&gt;"",",","")</f>
        <v>comment varchar (300)</v>
      </c>
    </row>
    <row r="12" spans="1:12" x14ac:dyDescent="0.2">
      <c r="A12" s="3">
        <v>3</v>
      </c>
      <c r="B12" s="12" t="s">
        <v>90</v>
      </c>
      <c r="C12" s="12" t="s">
        <v>91</v>
      </c>
      <c r="D12" s="12" t="s">
        <v>44</v>
      </c>
      <c r="E12" s="12">
        <v>300</v>
      </c>
      <c r="F12" s="12"/>
      <c r="G12" s="12"/>
      <c r="H12" s="12"/>
      <c r="I12" s="12"/>
      <c r="J12" s="12"/>
      <c r="L12" t="str">
        <f>C13&amp;" "&amp;D13&amp;" "&amp;IF(E13&lt;&gt;"","("&amp;E13&amp;")","")&amp;IF(C14&lt;&gt;"",",","")</f>
        <v xml:space="preserve">  </v>
      </c>
    </row>
    <row r="13" spans="1:12" x14ac:dyDescent="0.2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 xml:space="preserve">  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zoomScale="130" zoomScaleNormal="130"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Hot Spring (</v>
      </c>
    </row>
    <row r="10" spans="1:12" x14ac:dyDescent="0.2">
      <c r="A10" s="7">
        <v>1</v>
      </c>
      <c r="B10" s="8" t="s">
        <v>68</v>
      </c>
      <c r="C10" s="8" t="s">
        <v>69</v>
      </c>
      <c r="D10" s="7" t="s">
        <v>38</v>
      </c>
      <c r="E10" s="7"/>
      <c r="F10" s="7" t="s">
        <v>45</v>
      </c>
      <c r="G10" s="7" t="s">
        <v>45</v>
      </c>
      <c r="H10" s="7"/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56</v>
      </c>
      <c r="C11" s="3" t="s">
        <v>62</v>
      </c>
      <c r="D11" t="s">
        <v>44</v>
      </c>
      <c r="E11" s="3">
        <v>100</v>
      </c>
      <c r="F11" s="3"/>
      <c r="G11" s="3"/>
      <c r="H11" s="3"/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57</v>
      </c>
      <c r="C12" s="3" t="s">
        <v>63</v>
      </c>
      <c r="D12" s="3" t="s">
        <v>44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58</v>
      </c>
      <c r="C13" s="3" t="s">
        <v>64</v>
      </c>
      <c r="D13" s="3" t="s">
        <v>44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59</v>
      </c>
      <c r="C14" s="3" t="s">
        <v>65</v>
      </c>
      <c r="D14" s="3" t="s">
        <v>44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"&amp;IF(E14&lt;&gt;"","("&amp;E14&amp;")","")&amp;IF(C16&lt;&gt;"",",","")</f>
        <v>hs_value varchar (100),</v>
      </c>
    </row>
    <row r="15" spans="1:12" x14ac:dyDescent="0.2">
      <c r="A15" s="3">
        <v>6</v>
      </c>
      <c r="B15" s="3" t="s">
        <v>60</v>
      </c>
      <c r="C15" s="3" t="s">
        <v>66</v>
      </c>
      <c r="D15" s="3" t="s">
        <v>44</v>
      </c>
      <c r="E15" s="3">
        <v>100</v>
      </c>
      <c r="F15" s="3"/>
      <c r="G15" s="3"/>
      <c r="H15" s="3"/>
      <c r="I15" s="3"/>
      <c r="J15" s="3"/>
      <c r="L15" t="e">
        <f>C16&amp;" "&amp;D15&amp;" "&amp;IF(E15&lt;&gt;"","("&amp;E15&amp;")","")&amp;IF(#REF!&lt;&gt;"",",","")</f>
        <v>#REF!</v>
      </c>
    </row>
    <row r="16" spans="1:12" x14ac:dyDescent="0.2">
      <c r="A16" s="3">
        <v>7</v>
      </c>
      <c r="B16" s="3" t="s">
        <v>61</v>
      </c>
      <c r="C16" s="3" t="s">
        <v>67</v>
      </c>
      <c r="D16" s="3" t="s">
        <v>44</v>
      </c>
      <c r="E16" s="3">
        <v>100</v>
      </c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Checklist</vt:lpstr>
      <vt:lpstr>Review</vt:lpstr>
      <vt:lpstr>タイムライン</vt:lpstr>
      <vt:lpstr>Hot 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日下翔太</cp:lastModifiedBy>
  <dcterms:created xsi:type="dcterms:W3CDTF">2016-05-11T06:52:52Z</dcterms:created>
  <dcterms:modified xsi:type="dcterms:W3CDTF">2024-06-06T08:36:08Z</dcterms:modified>
</cp:coreProperties>
</file>