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2\doc\工程表\"/>
    </mc:Choice>
  </mc:AlternateContent>
  <xr:revisionPtr revIDLastSave="0" documentId="13_ncr:1_{E2A0A331-637F-47D6-B5D7-7CB7370EB7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G6" i="4"/>
</calcChain>
</file>

<file path=xl/sharedStrings.xml><?xml version="1.0" encoding="utf-8"?>
<sst xmlns="http://schemas.openxmlformats.org/spreadsheetml/2006/main" count="66" uniqueCount="40">
  <si>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</si>
  <si>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</si>
  <si>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</si>
  <si>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</si>
  <si>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</si>
  <si>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</si>
  <si>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</si>
  <si>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</si>
  <si>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</si>
  <si>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</si>
  <si>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</si>
  <si>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</si>
  <si>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</si>
  <si>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</si>
  <si>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</si>
  <si>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</si>
  <si>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</si>
  <si>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</si>
  <si>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</si>
  <si>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</si>
  <si>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</si>
  <si>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</si>
  <si>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</si>
  <si>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</si>
  <si>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</si>
  <si>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</si>
  <si>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</si>
  <si>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</si>
  <si>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</si>
  <si>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</si>
  <si>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</si>
  <si>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</si>
  <si>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山本明日音</t>
    <rPh sb="0" eb="5">
      <t>ヤマモトアカネ</t>
    </rPh>
    <phoneticPr fontId="8"/>
  </si>
  <si>
    <t>土</t>
  </si>
  <si>
    <t>土</t>
    <rPh sb="0" eb="1">
      <t>ド</t>
    </rPh>
    <phoneticPr fontId="8"/>
  </si>
  <si>
    <t>日</t>
    <rPh sb="0" eb="1">
      <t>ニチ</t>
    </rPh>
    <phoneticPr fontId="8"/>
  </si>
  <si>
    <t>火</t>
  </si>
  <si>
    <t>水</t>
  </si>
  <si>
    <t>木</t>
  </si>
  <si>
    <t>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</si>
</sst>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1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theme="1" tint="4.9989318521683403E-2"/>
      <name val="Meiryo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17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right" vertical="center" shrinkToFit="1"/>
    </xf>
    <xf numFmtId="0" fontId="9" fillId="6" borderId="15" xfId="0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8</xdr:col>
      <xdr:colOff>89535</xdr:colOff>
      <xdr:row>13</xdr:row>
      <xdr:rowOff>180975</xdr:rowOff>
    </xdr:from>
    <xdr:ext cx="889987" cy="459100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543175" y="3594735"/>
          <a:ext cx="889987" cy="4591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</xdr:txBody>
    </xdr:sp>
    <xdr:clientData/>
  </xdr:oneCellAnchor>
  <xdr:twoCellAnchor>
    <xdr:from>
      <xdr:col>17</xdr:col>
      <xdr:colOff>1905</xdr:colOff>
      <xdr:row>8</xdr:row>
      <xdr:rowOff>17145</xdr:rowOff>
    </xdr:from>
    <xdr:to>
      <xdr:col>17</xdr:col>
      <xdr:colOff>1905</xdr:colOff>
      <xdr:row>25</xdr:row>
      <xdr:rowOff>283845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>
          <a:off x="5267325" y="2021205"/>
          <a:ext cx="0" cy="5059680"/>
        </a:xfrm>
        <a:prstGeom prst="line">
          <a:avLst/>
        </a:prstGeom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264794</xdr:colOff>
      <xdr:row>15</xdr:row>
      <xdr:rowOff>280035</xdr:rowOff>
    </xdr:from>
    <xdr:ext cx="855346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8BAC39A3-C25E-4F0D-BED7-F05B4DE50285}"/>
            </a:ext>
          </a:extLst>
        </xdr:cNvPr>
        <xdr:cNvSpPr txBox="1"/>
      </xdr:nvSpPr>
      <xdr:spPr>
        <a:xfrm>
          <a:off x="5217794" y="4257675"/>
          <a:ext cx="8553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12</xdr:col>
      <xdr:colOff>89535</xdr:colOff>
      <xdr:row>15</xdr:row>
      <xdr:rowOff>5715</xdr:rowOff>
    </xdr:from>
    <xdr:ext cx="923925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1FB4200-3230-4AF9-85DB-6334343E09DE}"/>
            </a:ext>
          </a:extLst>
        </xdr:cNvPr>
        <xdr:cNvSpPr txBox="1"/>
      </xdr:nvSpPr>
      <xdr:spPr>
        <a:xfrm>
          <a:off x="3792855" y="3983355"/>
          <a:ext cx="9239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外部設計</a:t>
          </a:r>
          <a:endParaRPr kumimoji="1" lang="en-US" altLang="ja-JP" sz="1100"/>
        </a:p>
      </xdr:txBody>
    </xdr:sp>
    <xdr:clientData/>
  </xdr:oneCellAnchor>
  <xdr:oneCellAnchor>
    <xdr:from>
      <xdr:col>32</xdr:col>
      <xdr:colOff>289561</xdr:colOff>
      <xdr:row>25</xdr:row>
      <xdr:rowOff>257175</xdr:rowOff>
    </xdr:from>
    <xdr:ext cx="1028700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96B4D850-9F71-444C-B890-BDC12A99D456}"/>
            </a:ext>
          </a:extLst>
        </xdr:cNvPr>
        <xdr:cNvSpPr txBox="1"/>
      </xdr:nvSpPr>
      <xdr:spPr>
        <a:xfrm>
          <a:off x="10241281" y="6772275"/>
          <a:ext cx="10287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35</xdr:col>
      <xdr:colOff>234315</xdr:colOff>
      <xdr:row>26</xdr:row>
      <xdr:rowOff>36195</xdr:rowOff>
    </xdr:from>
    <xdr:ext cx="611505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7BC47DAE-0037-4676-884E-A7AE8963DBD0}"/>
            </a:ext>
          </a:extLst>
        </xdr:cNvPr>
        <xdr:cNvSpPr txBox="1"/>
      </xdr:nvSpPr>
      <xdr:spPr>
        <a:xfrm>
          <a:off x="11123295" y="6833235"/>
          <a:ext cx="6115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発表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7" workbookViewId="0">
      <selection activeCell="X18" sqref="X18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3.6328125" customWidth="1"/>
    <col min="38" max="38" width="11.36328125" customWidth="1"/>
    <col min="39" max="39" width="10.453125" customWidth="1"/>
    <col min="40" max="40" width="11.453125" customWidth="1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45">
        <v>2022</v>
      </c>
      <c r="C2" s="33"/>
      <c r="D2" s="33"/>
      <c r="E2" s="9" t="s">
        <v>0</v>
      </c>
      <c r="F2" s="45">
        <v>6</v>
      </c>
      <c r="G2" s="33"/>
      <c r="H2" s="9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39" t="s">
        <v>3</v>
      </c>
      <c r="C4" s="24"/>
      <c r="D4" s="24"/>
      <c r="E4" s="25"/>
      <c r="F4" s="28" t="s">
        <v>32</v>
      </c>
      <c r="G4" s="24"/>
      <c r="H4" s="24"/>
      <c r="I4" s="24"/>
      <c r="J4" s="25"/>
      <c r="K4" s="39" t="s">
        <v>4</v>
      </c>
      <c r="L4" s="24"/>
      <c r="M4" s="24"/>
      <c r="N4" s="25"/>
      <c r="O4" s="28" t="s">
        <v>32</v>
      </c>
      <c r="P4" s="24"/>
      <c r="Q4" s="24"/>
      <c r="R4" s="24"/>
      <c r="S4" s="25"/>
      <c r="T4" s="39" t="s">
        <v>5</v>
      </c>
      <c r="U4" s="24"/>
      <c r="V4" s="24"/>
      <c r="W4" s="25"/>
      <c r="X4" s="40">
        <v>45448</v>
      </c>
      <c r="Y4" s="24"/>
      <c r="Z4" s="24"/>
      <c r="AA4" s="24"/>
      <c r="AB4" s="25"/>
      <c r="AC4" s="39" t="s">
        <v>6</v>
      </c>
      <c r="AD4" s="24"/>
      <c r="AE4" s="24"/>
      <c r="AF4" s="25"/>
      <c r="AG4" s="28"/>
      <c r="AH4" s="24"/>
      <c r="AI4" s="24"/>
      <c r="AJ4" s="24"/>
      <c r="AK4" s="25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29"/>
      <c r="C6" s="30"/>
      <c r="D6" s="30"/>
      <c r="E6" s="31"/>
      <c r="F6" s="7" t="s">
        <v>1</v>
      </c>
      <c r="G6" s="38">
        <f>F2</f>
        <v>6</v>
      </c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5"/>
    </row>
    <row r="7" spans="1:40" ht="22.5" customHeight="1">
      <c r="B7" s="32"/>
      <c r="C7" s="33"/>
      <c r="D7" s="33"/>
      <c r="E7" s="34"/>
      <c r="F7" s="7" t="s">
        <v>7</v>
      </c>
      <c r="G7" s="21">
        <f>DATE($B$2,$F$2,1)</f>
        <v>44713</v>
      </c>
      <c r="H7" s="21">
        <f>DATE($B$2,$F$2,2)</f>
        <v>44714</v>
      </c>
      <c r="I7" s="21">
        <f>DATE($B$2,$F$2,3)</f>
        <v>44715</v>
      </c>
      <c r="J7" s="21">
        <f>DATE($B$2,$F$2,4)</f>
        <v>44716</v>
      </c>
      <c r="K7" s="21">
        <f>DATE($B$2,$F$2,5)</f>
        <v>44717</v>
      </c>
      <c r="L7" s="21">
        <f>DATE($B$2,$F$2,6)</f>
        <v>44718</v>
      </c>
      <c r="M7" s="21">
        <f>DATE($B$2,$F$2,7)</f>
        <v>44719</v>
      </c>
      <c r="N7" s="21">
        <f>DATE($B$2,$F$2,8)</f>
        <v>44720</v>
      </c>
      <c r="O7" s="21">
        <f>DATE($B$2,$F$2,9)</f>
        <v>44721</v>
      </c>
      <c r="P7" s="21">
        <f>DATE($B$2,$F$2,10)</f>
        <v>44722</v>
      </c>
      <c r="Q7" s="21">
        <f>DATE($B$2,$F$2,11)</f>
        <v>44723</v>
      </c>
      <c r="R7" s="21">
        <f>DATE($B$2,$F$2,12)</f>
        <v>44724</v>
      </c>
      <c r="S7" s="21">
        <f>DATE($B$2,$F$2,13)</f>
        <v>44725</v>
      </c>
      <c r="T7" s="21">
        <f>DATE($B$2,$F$2,14)</f>
        <v>44726</v>
      </c>
      <c r="U7" s="21">
        <f>DATE($B$2,$F$2,15)</f>
        <v>44727</v>
      </c>
      <c r="V7" s="21">
        <f>DATE($B$2,$F$2,16)</f>
        <v>44728</v>
      </c>
      <c r="W7" s="21">
        <f>DATE($B$2,$F$2,17)</f>
        <v>44729</v>
      </c>
      <c r="X7" s="21">
        <f>DATE($B$2,$F$2,18)</f>
        <v>44730</v>
      </c>
      <c r="Y7" s="21">
        <f>DATE($B$2,$F$2,19)</f>
        <v>44731</v>
      </c>
      <c r="Z7" s="21">
        <f>DATE($B$2,$F$2,20)</f>
        <v>44732</v>
      </c>
      <c r="AA7" s="21">
        <f>DATE($B$2,$F$2,21)</f>
        <v>44733</v>
      </c>
      <c r="AB7" s="21">
        <f>DATE($B$2,$F$2,22)</f>
        <v>44734</v>
      </c>
      <c r="AC7" s="21">
        <f>DATE($B$2,$F$2,23)</f>
        <v>44735</v>
      </c>
      <c r="AD7" s="21">
        <f>DATE($B$2,$F$2,24)</f>
        <v>44736</v>
      </c>
      <c r="AE7" s="21">
        <f>DATE($B$2,$F$2,25)</f>
        <v>44737</v>
      </c>
      <c r="AF7" s="21">
        <f>DATE($B$2,$F$2,26)</f>
        <v>44738</v>
      </c>
      <c r="AG7" s="21">
        <f>DATE($B$2,$F$2,27)</f>
        <v>44739</v>
      </c>
      <c r="AH7" s="21">
        <f>DATE($B$2,$F$2,28)</f>
        <v>44740</v>
      </c>
      <c r="AI7" s="21">
        <f>DATE($B$2,$F$2,29)</f>
        <v>44741</v>
      </c>
      <c r="AJ7" s="21">
        <f>DATE($B$2,$F$2,30)</f>
        <v>44742</v>
      </c>
      <c r="AK7" s="21">
        <f>DATE($B$2,$F$2,31)</f>
        <v>44743</v>
      </c>
    </row>
    <row r="8" spans="1:40" ht="22.5" customHeight="1">
      <c r="B8" s="35"/>
      <c r="C8" s="36"/>
      <c r="D8" s="36"/>
      <c r="E8" s="37"/>
      <c r="F8" s="8" t="s">
        <v>8</v>
      </c>
      <c r="G8" s="21" t="s">
        <v>34</v>
      </c>
      <c r="H8" s="21" t="s">
        <v>35</v>
      </c>
      <c r="I8" s="21" t="s">
        <v>1</v>
      </c>
      <c r="J8" s="21" t="s">
        <v>36</v>
      </c>
      <c r="K8" s="21" t="s">
        <v>37</v>
      </c>
      <c r="L8" s="21" t="s">
        <v>38</v>
      </c>
      <c r="M8" s="21" t="s">
        <v>39</v>
      </c>
      <c r="N8" s="21" t="s">
        <v>33</v>
      </c>
      <c r="O8" s="21" t="s">
        <v>7</v>
      </c>
      <c r="P8" s="21" t="s">
        <v>1</v>
      </c>
      <c r="Q8" s="21" t="s">
        <v>36</v>
      </c>
      <c r="R8" s="21" t="s">
        <v>37</v>
      </c>
      <c r="S8" s="21" t="s">
        <v>38</v>
      </c>
      <c r="T8" s="21" t="s">
        <v>39</v>
      </c>
      <c r="U8" s="21" t="s">
        <v>33</v>
      </c>
      <c r="V8" s="21" t="s">
        <v>7</v>
      </c>
      <c r="W8" s="21" t="s">
        <v>1</v>
      </c>
      <c r="X8" s="21" t="s">
        <v>36</v>
      </c>
      <c r="Y8" s="21" t="s">
        <v>37</v>
      </c>
      <c r="Z8" s="21" t="s">
        <v>38</v>
      </c>
      <c r="AA8" s="21" t="s">
        <v>39</v>
      </c>
      <c r="AB8" s="21" t="s">
        <v>33</v>
      </c>
      <c r="AC8" s="21" t="s">
        <v>7</v>
      </c>
      <c r="AD8" s="21" t="s">
        <v>1</v>
      </c>
      <c r="AE8" s="21" t="s">
        <v>36</v>
      </c>
      <c r="AF8" s="21" t="s">
        <v>37</v>
      </c>
      <c r="AG8" s="21" t="s">
        <v>38</v>
      </c>
      <c r="AH8" s="21" t="s">
        <v>39</v>
      </c>
      <c r="AI8" s="21" t="s">
        <v>33</v>
      </c>
      <c r="AJ8" s="21" t="s">
        <v>7</v>
      </c>
      <c r="AK8" s="21" t="s">
        <v>1</v>
      </c>
      <c r="AL8" s="11" t="s">
        <v>13</v>
      </c>
      <c r="AM8" s="11" t="s">
        <v>24</v>
      </c>
      <c r="AN8" s="11" t="s">
        <v>19</v>
      </c>
    </row>
    <row r="9" spans="1:40" ht="22.5" customHeight="1">
      <c r="A9" s="41" t="s">
        <v>20</v>
      </c>
      <c r="B9" s="27" t="s">
        <v>18</v>
      </c>
      <c r="C9" s="24"/>
      <c r="D9" s="24"/>
      <c r="E9" s="24"/>
      <c r="F9" s="25"/>
      <c r="G9" s="19"/>
      <c r="H9" s="20"/>
      <c r="I9" s="20"/>
      <c r="J9" s="19"/>
      <c r="K9" s="19"/>
      <c r="L9" s="19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10"/>
      <c r="AL9" s="11"/>
      <c r="AM9" s="11"/>
      <c r="AN9" s="12">
        <v>0</v>
      </c>
    </row>
    <row r="10" spans="1:40" ht="22.5" customHeight="1">
      <c r="A10" s="42"/>
      <c r="B10" s="27" t="s">
        <v>17</v>
      </c>
      <c r="C10" s="24"/>
      <c r="D10" s="24"/>
      <c r="E10" s="24"/>
      <c r="F10" s="25"/>
      <c r="G10" s="20"/>
      <c r="H10" s="20"/>
      <c r="I10" s="20"/>
      <c r="J10" s="19"/>
      <c r="K10" s="19"/>
      <c r="L10" s="19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10"/>
      <c r="AL10" s="11"/>
      <c r="AM10" s="11"/>
      <c r="AN10" s="12">
        <v>0</v>
      </c>
    </row>
    <row r="11" spans="1:40" ht="22.5" customHeight="1">
      <c r="A11" s="42"/>
      <c r="B11" s="27" t="s">
        <v>14</v>
      </c>
      <c r="C11" s="24"/>
      <c r="D11" s="24"/>
      <c r="E11" s="24"/>
      <c r="F11" s="25"/>
      <c r="G11" s="19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10"/>
      <c r="AL11" s="11"/>
      <c r="AM11" s="11"/>
      <c r="AN11" s="12">
        <v>0</v>
      </c>
    </row>
    <row r="12" spans="1:40" ht="22.5" customHeight="1">
      <c r="A12" s="42"/>
      <c r="B12" s="27" t="s">
        <v>15</v>
      </c>
      <c r="C12" s="24"/>
      <c r="D12" s="24"/>
      <c r="E12" s="24"/>
      <c r="F12" s="25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10"/>
      <c r="AL12" s="11"/>
      <c r="AM12" s="11"/>
      <c r="AN12" s="12">
        <v>0</v>
      </c>
    </row>
    <row r="13" spans="1:40" ht="22.5" customHeight="1">
      <c r="A13" s="42"/>
      <c r="B13" s="27" t="s">
        <v>16</v>
      </c>
      <c r="C13" s="24"/>
      <c r="D13" s="24"/>
      <c r="E13" s="24"/>
      <c r="F13" s="25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10"/>
      <c r="AL13" s="11"/>
      <c r="AM13" s="11"/>
      <c r="AN13" s="12">
        <v>0</v>
      </c>
    </row>
    <row r="14" spans="1:40" ht="22.5" customHeight="1">
      <c r="A14" s="43" t="s">
        <v>21</v>
      </c>
      <c r="B14" s="26" t="s">
        <v>9</v>
      </c>
      <c r="C14" s="24"/>
      <c r="D14" s="24"/>
      <c r="E14" s="24"/>
      <c r="F14" s="25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10"/>
      <c r="AL14" s="11"/>
      <c r="AM14" s="11"/>
      <c r="AN14" s="12">
        <v>0</v>
      </c>
    </row>
    <row r="15" spans="1:40" ht="22.5" customHeight="1">
      <c r="A15" s="44"/>
      <c r="B15" s="26" t="s">
        <v>10</v>
      </c>
      <c r="C15" s="24"/>
      <c r="D15" s="24"/>
      <c r="E15" s="24"/>
      <c r="F15" s="25"/>
      <c r="G15" s="19"/>
      <c r="H15" s="20"/>
      <c r="I15" s="16"/>
      <c r="J15" s="16"/>
      <c r="K15" s="16"/>
      <c r="L15" s="16"/>
      <c r="M15" s="16"/>
      <c r="N15" s="20"/>
      <c r="O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10"/>
      <c r="AL15" s="11"/>
      <c r="AM15" s="11"/>
      <c r="AN15" s="12">
        <v>0</v>
      </c>
    </row>
    <row r="16" spans="1:40" ht="22.5" customHeight="1">
      <c r="A16" s="44"/>
      <c r="B16" s="26" t="s">
        <v>11</v>
      </c>
      <c r="C16" s="24"/>
      <c r="D16" s="24"/>
      <c r="E16" s="24"/>
      <c r="F16" s="25"/>
      <c r="G16" s="20"/>
      <c r="H16" s="20"/>
      <c r="M16" s="15"/>
      <c r="N16" s="20"/>
      <c r="O16" s="20"/>
      <c r="P16" s="15"/>
      <c r="Q16" s="15"/>
      <c r="R16" s="18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10"/>
      <c r="AL16" s="11"/>
      <c r="AM16" s="11"/>
      <c r="AN16" s="12">
        <v>0</v>
      </c>
    </row>
    <row r="17" spans="1:40" ht="22.5" customHeight="1">
      <c r="A17" s="44"/>
      <c r="B17" s="26" t="s">
        <v>12</v>
      </c>
      <c r="C17" s="24"/>
      <c r="D17" s="24"/>
      <c r="E17" s="24"/>
      <c r="F17" s="25"/>
      <c r="G17" s="19"/>
      <c r="H17" s="20"/>
      <c r="N17" s="20"/>
      <c r="O17" s="20"/>
      <c r="P17" s="20"/>
      <c r="R17" s="18"/>
      <c r="S17" s="18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10"/>
      <c r="AL17" s="11"/>
      <c r="AM17" s="11"/>
      <c r="AN17" s="12">
        <v>0</v>
      </c>
    </row>
    <row r="18" spans="1:40" ht="22.5" customHeight="1">
      <c r="A18" s="49" t="s">
        <v>22</v>
      </c>
      <c r="B18" s="27" t="s">
        <v>31</v>
      </c>
      <c r="C18" s="24"/>
      <c r="D18" s="24"/>
      <c r="E18" s="24"/>
      <c r="F18" s="25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10"/>
      <c r="AL18" s="11"/>
      <c r="AM18" s="11"/>
      <c r="AN18" s="12">
        <v>0</v>
      </c>
    </row>
    <row r="19" spans="1:40" ht="22.5" customHeight="1">
      <c r="A19" s="50"/>
      <c r="B19" s="26"/>
      <c r="C19" s="24"/>
      <c r="D19" s="24"/>
      <c r="E19" s="24"/>
      <c r="F19" s="25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10"/>
      <c r="AL19" s="11"/>
      <c r="AM19" s="11"/>
      <c r="AN19" s="12">
        <v>0</v>
      </c>
    </row>
    <row r="20" spans="1:40" ht="22.5" customHeight="1">
      <c r="A20" s="50"/>
      <c r="B20" s="26"/>
      <c r="C20" s="24"/>
      <c r="D20" s="24"/>
      <c r="E20" s="24"/>
      <c r="F20" s="25"/>
      <c r="G20" s="19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10"/>
      <c r="AL20" s="11"/>
      <c r="AM20" s="11"/>
      <c r="AN20" s="12">
        <v>0</v>
      </c>
    </row>
    <row r="21" spans="1:40" ht="22.5" customHeight="1">
      <c r="A21" s="50"/>
      <c r="B21" s="46"/>
      <c r="C21" s="46"/>
      <c r="D21" s="46"/>
      <c r="E21" s="46"/>
      <c r="F21" s="47"/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10"/>
      <c r="AL21" s="11"/>
      <c r="AM21" s="11"/>
      <c r="AN21" s="12">
        <v>0</v>
      </c>
    </row>
    <row r="22" spans="1:40" ht="22.5" customHeight="1">
      <c r="A22" s="50"/>
      <c r="B22" s="48"/>
      <c r="C22" s="24"/>
      <c r="D22" s="24"/>
      <c r="E22" s="24"/>
      <c r="F22" s="25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10"/>
      <c r="AL22" s="11"/>
      <c r="AM22" s="11"/>
      <c r="AN22" s="12">
        <v>0</v>
      </c>
    </row>
    <row r="23" spans="1:40" ht="22.5" customHeight="1">
      <c r="A23" s="50"/>
      <c r="B23" s="26"/>
      <c r="C23" s="24"/>
      <c r="D23" s="24"/>
      <c r="E23" s="24"/>
      <c r="F23" s="25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10"/>
      <c r="AL23" s="11"/>
      <c r="AM23" s="11"/>
      <c r="AN23" s="12">
        <v>0</v>
      </c>
    </row>
    <row r="24" spans="1:40" ht="22.5" customHeight="1">
      <c r="A24" s="50"/>
      <c r="B24" s="26"/>
      <c r="C24" s="24"/>
      <c r="D24" s="24"/>
      <c r="E24" s="24"/>
      <c r="F24" s="25"/>
      <c r="G24" s="19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10"/>
      <c r="AL24" s="11"/>
      <c r="AM24" s="11"/>
      <c r="AN24" s="12">
        <v>0</v>
      </c>
    </row>
    <row r="25" spans="1:40" ht="22.5" customHeight="1">
      <c r="A25" s="50"/>
      <c r="B25" s="26"/>
      <c r="C25" s="24"/>
      <c r="D25" s="24"/>
      <c r="E25" s="24"/>
      <c r="F25" s="25"/>
      <c r="G25" s="19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10"/>
      <c r="AL25" s="11"/>
      <c r="AM25" s="11"/>
      <c r="AN25" s="12">
        <v>0</v>
      </c>
    </row>
    <row r="26" spans="1:40" ht="15" customHeight="1">
      <c r="A26" s="51"/>
      <c r="B26" s="26"/>
      <c r="C26" s="24"/>
      <c r="D26" s="24"/>
      <c r="E26" s="24"/>
      <c r="F26" s="25"/>
    </row>
    <row r="27" spans="1:40" ht="30.75" customHeight="1">
      <c r="A27" s="13" t="s">
        <v>23</v>
      </c>
      <c r="B27" s="23" t="s">
        <v>30</v>
      </c>
      <c r="C27" s="24"/>
      <c r="D27" s="24"/>
      <c r="E27" s="24"/>
      <c r="F27" s="25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18"/>
      <c r="AI27" s="18"/>
      <c r="AJ27" s="18"/>
      <c r="AK27" s="18"/>
      <c r="AL27" s="11"/>
      <c r="AM27" s="11"/>
      <c r="AN27" s="12">
        <v>0</v>
      </c>
    </row>
    <row r="28" spans="1:40" ht="22.5" customHeight="1">
      <c r="A28" s="14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15"/>
      <c r="B29" s="3"/>
      <c r="C29" s="22" t="s">
        <v>26</v>
      </c>
      <c r="D29" s="22"/>
      <c r="E29" s="22"/>
      <c r="F29" s="22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16"/>
      <c r="B30" s="3"/>
      <c r="C30" s="22" t="s">
        <v>27</v>
      </c>
      <c r="D30" s="22"/>
      <c r="E30" s="22"/>
      <c r="F30" s="2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17"/>
      <c r="B31" s="3"/>
      <c r="C31" s="22" t="s">
        <v>28</v>
      </c>
      <c r="D31" s="22"/>
      <c r="E31" s="22"/>
      <c r="F31" s="2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18"/>
      <c r="B32" s="3"/>
      <c r="C32" s="22" t="s">
        <v>29</v>
      </c>
      <c r="D32" s="22"/>
      <c r="E32" s="22"/>
      <c r="F32" s="2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8">
    <mergeCell ref="A18:A26"/>
    <mergeCell ref="B26:F26"/>
    <mergeCell ref="A9:A13"/>
    <mergeCell ref="A14:A17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  <mergeCell ref="B22:F22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B23:F23"/>
    <mergeCell ref="B24:F24"/>
    <mergeCell ref="B15:F15"/>
    <mergeCell ref="B16:F16"/>
    <mergeCell ref="B17:F17"/>
    <mergeCell ref="B18:F18"/>
    <mergeCell ref="B19:F19"/>
    <mergeCell ref="C29:F29"/>
    <mergeCell ref="C30:F30"/>
    <mergeCell ref="C31:F31"/>
    <mergeCell ref="C32:F32"/>
    <mergeCell ref="B27:F27"/>
  </mergeCells>
  <phoneticPr fontId="8"/>
  <conditionalFormatting sqref="G7:AK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山本明日音</cp:lastModifiedBy>
  <dcterms:created xsi:type="dcterms:W3CDTF">2019-11-28T06:39:01Z</dcterms:created>
  <dcterms:modified xsi:type="dcterms:W3CDTF">2024-06-11T08:49:41Z</dcterms:modified>
</cp:coreProperties>
</file>