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E3\doc\外部設計\"/>
    </mc:Choice>
  </mc:AlternateContent>
  <xr:revisionPtr revIDLastSave="0" documentId="13_ncr:1_{F5E72B6F-917F-424E-96D3-FE55D28225E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テーブル一覧" sheetId="1" r:id="rId1"/>
    <sheet name="users" sheetId="2" r:id="rId2"/>
    <sheet name="calories" sheetId="4" r:id="rId3"/>
    <sheet name="exercis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2" l="1"/>
  <c r="L17" i="2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6" i="2"/>
  <c r="L14" i="2"/>
  <c r="L12" i="2"/>
  <c r="L13" i="2"/>
  <c r="L11" i="2"/>
  <c r="L10" i="2"/>
  <c r="L9" i="2"/>
</calcChain>
</file>

<file path=xl/sharedStrings.xml><?xml version="1.0" encoding="utf-8"?>
<sst xmlns="http://schemas.openxmlformats.org/spreadsheetml/2006/main" count="168" uniqueCount="78">
  <si>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</si>
  <si>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</si>
  <si>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</si>
  <si>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</si>
  <si>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</si>
  <si>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</si>
  <si>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</si>
  <si>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</si>
  <si>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</si>
  <si>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</si>
  <si>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</si>
  <si>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</si>
  <si>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</si>
  <si>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</si>
  <si>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</si>
  <si>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</si>
  <si>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</si>
  <si>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</si>
  <si>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</si>
  <si>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</si>
  <si>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</si>
  <si>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マイスター</t>
    <phoneticPr fontId="1"/>
  </si>
  <si>
    <t>ふぃたごっち</t>
    <phoneticPr fontId="1"/>
  </si>
  <si>
    <t>矢野実佳</t>
    <rPh sb="0" eb="4">
      <t>ヤノミカ</t>
    </rPh>
    <phoneticPr fontId="1"/>
  </si>
  <si>
    <t>ユーザー</t>
    <phoneticPr fontId="1"/>
  </si>
  <si>
    <t>消費カロリー</t>
    <rPh sb="0" eb="2">
      <t>ショウヒ</t>
    </rPh>
    <phoneticPr fontId="1"/>
  </si>
  <si>
    <t>運動項目</t>
    <rPh sb="0" eb="2">
      <t>ウンドウ</t>
    </rPh>
    <rPh sb="2" eb="4">
      <t>コウモク</t>
    </rPh>
    <phoneticPr fontId="1"/>
  </si>
  <si>
    <t>users</t>
    <phoneticPr fontId="1"/>
  </si>
  <si>
    <t>calories</t>
    <phoneticPr fontId="1"/>
  </si>
  <si>
    <t>exercises</t>
    <phoneticPr fontId="1"/>
  </si>
  <si>
    <t>テーブル</t>
    <phoneticPr fontId="1"/>
  </si>
  <si>
    <t>ID</t>
  </si>
  <si>
    <t>id</t>
  </si>
  <si>
    <t>int</t>
  </si>
  <si>
    <t>○</t>
  </si>
  <si>
    <t>ログインID</t>
  </si>
  <si>
    <t>user_id</t>
  </si>
  <si>
    <t>varchar</t>
  </si>
  <si>
    <t>論理キーなのでuniqueになる。</t>
    <rPh sb="0" eb="2">
      <t>ロンリ</t>
    </rPh>
    <phoneticPr fontId="1"/>
  </si>
  <si>
    <t>ユーザー氏名</t>
    <rPh sb="4" eb="6">
      <t>シメイ</t>
    </rPh>
    <phoneticPr fontId="1"/>
  </si>
  <si>
    <t>user_name</t>
  </si>
  <si>
    <t>パスワード</t>
  </si>
  <si>
    <t>password</t>
  </si>
  <si>
    <t>身長</t>
    <rPh sb="0" eb="2">
      <t>シンチョウ</t>
    </rPh>
    <phoneticPr fontId="1"/>
  </si>
  <si>
    <t>体重</t>
    <rPh sb="0" eb="2">
      <t>タイジュウ</t>
    </rPh>
    <phoneticPr fontId="1"/>
  </si>
  <si>
    <t>性別</t>
    <rPh sb="0" eb="2">
      <t>セイベツ</t>
    </rPh>
    <phoneticPr fontId="1"/>
  </si>
  <si>
    <t>height</t>
    <phoneticPr fontId="1"/>
  </si>
  <si>
    <t>double</t>
    <phoneticPr fontId="1"/>
  </si>
  <si>
    <t>〇</t>
    <phoneticPr fontId="1"/>
  </si>
  <si>
    <t>weight</t>
    <phoneticPr fontId="1"/>
  </si>
  <si>
    <t>gender</t>
    <phoneticPr fontId="1"/>
  </si>
  <si>
    <t>int</t>
    <phoneticPr fontId="1"/>
  </si>
  <si>
    <t>0～３で値を対応させる。0：男性1:女性2:その他3:選択しない</t>
    <rPh sb="4" eb="5">
      <t>アタイ</t>
    </rPh>
    <rPh sb="6" eb="8">
      <t>タイオウ</t>
    </rPh>
    <rPh sb="14" eb="16">
      <t>ダンセイ</t>
    </rPh>
    <rPh sb="18" eb="20">
      <t>ジョセイ</t>
    </rPh>
    <rPh sb="24" eb="25">
      <t>タ</t>
    </rPh>
    <rPh sb="27" eb="29">
      <t>センタク</t>
    </rPh>
    <phoneticPr fontId="1"/>
  </si>
  <si>
    <t>キャラクター名</t>
    <rPh sb="6" eb="7">
      <t>メイ</t>
    </rPh>
    <phoneticPr fontId="1"/>
  </si>
  <si>
    <t>varchar</t>
    <phoneticPr fontId="1"/>
  </si>
  <si>
    <t>cat</t>
    <phoneticPr fontId="1"/>
  </si>
  <si>
    <t>datetime</t>
    <phoneticPr fontId="1"/>
  </si>
  <si>
    <t>days</t>
    <phoneticPr fontId="1"/>
  </si>
  <si>
    <t>CURRENT_TIMESTAMP</t>
    <phoneticPr fontId="1"/>
  </si>
  <si>
    <t>日時</t>
    <rPh sb="0" eb="2">
      <t>ニチジ</t>
    </rPh>
    <phoneticPr fontId="1"/>
  </si>
  <si>
    <t>メッツ</t>
    <phoneticPr fontId="1"/>
  </si>
  <si>
    <t>INSERT時の日時</t>
    <rPh sb="6" eb="7">
      <t>ジ</t>
    </rPh>
    <rPh sb="8" eb="10">
      <t>ニチジ</t>
    </rPh>
    <phoneticPr fontId="1"/>
  </si>
  <si>
    <t>exercise_name</t>
    <phoneticPr fontId="1"/>
  </si>
  <si>
    <t>mets</t>
    <phoneticPr fontId="1"/>
  </si>
  <si>
    <t>(3, 1)</t>
    <phoneticPr fontId="1"/>
  </si>
  <si>
    <t>calorie</t>
    <phoneticPr fontId="1"/>
  </si>
  <si>
    <t>目標体重</t>
    <rPh sb="0" eb="2">
      <t>モクヒョウ</t>
    </rPh>
    <rPh sb="2" eb="4">
      <t>タイジュウ</t>
    </rPh>
    <phoneticPr fontId="1"/>
  </si>
  <si>
    <t>goal_weight</t>
    <phoneticPr fontId="1"/>
  </si>
  <si>
    <t>(4, 2)</t>
  </si>
  <si>
    <t>運動ID</t>
    <rPh sb="0" eb="2">
      <t>ウンドウ</t>
    </rPh>
    <phoneticPr fontId="1"/>
  </si>
  <si>
    <t>ex_ID</t>
    <phoneticPr fontId="1"/>
  </si>
  <si>
    <t>0～6まで。0:ストレッチング、1:自重筋力トレーニング、2:ラジオ体操、3:階段の上り下り、4:ウェイトトレーニング、5:サイクリング、6:ランニング、7:おさんぽ</t>
    <rPh sb="18" eb="20">
      <t>ジジュウ</t>
    </rPh>
    <rPh sb="20" eb="22">
      <t>キンリョク</t>
    </rPh>
    <rPh sb="34" eb="36">
      <t>タイソウ</t>
    </rPh>
    <rPh sb="39" eb="41">
      <t>カイダンノ</t>
    </rPh>
    <rPh sb="42" eb="43">
      <t>ボ</t>
    </rPh>
    <rPh sb="44" eb="45">
      <t>オ</t>
    </rPh>
    <phoneticPr fontId="1"/>
  </si>
  <si>
    <t>ストレッチング、自重筋力トレーニング、ラジオ体操、階段の上り下り、ウェイトトレーニング、サイクリング、ランニング、おさんぽ</t>
    <rPh sb="8" eb="10">
      <t>ジジュウ</t>
    </rPh>
    <rPh sb="10" eb="12">
      <t>キンリョク</t>
    </rPh>
    <rPh sb="22" eb="24">
      <t>タイソウ</t>
    </rPh>
    <rPh sb="25" eb="27">
      <t>カイダンノ</t>
    </rPh>
    <rPh sb="28" eb="29">
      <t>ボ</t>
    </rPh>
    <rPh sb="30" eb="31">
      <t>オ</t>
    </rPh>
    <phoneticPr fontId="1"/>
  </si>
  <si>
    <t>0：2.3、1：3.5、2：4、3：5.5、4：6、5：8、6：10、7:3.5</t>
    <phoneticPr fontId="1"/>
  </si>
  <si>
    <t>”キャットネス”</t>
  </si>
  <si>
    <t>空欄の場合”キャットネス”とする。</t>
    <rPh sb="0" eb="2">
      <t>クウラン</t>
    </rPh>
    <rPh sb="3" eb="5">
      <t>バアイ</t>
    </rPh>
    <phoneticPr fontId="1"/>
  </si>
  <si>
    <t>user_id</t>
    <phoneticPr fontId="1"/>
  </si>
  <si>
    <t>ログインID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</si>
</sst>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14" fontId="0" fillId="3" borderId="1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3" sqref="E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27</v>
      </c>
      <c r="E8" s="3" t="s">
        <v>30</v>
      </c>
      <c r="F8" s="3"/>
    </row>
    <row r="9" spans="1:6" x14ac:dyDescent="0.2">
      <c r="B9" s="3">
        <v>2</v>
      </c>
      <c r="C9" s="3" t="s">
        <v>25</v>
      </c>
      <c r="D9" s="3" t="s">
        <v>28</v>
      </c>
      <c r="E9" s="3" t="s">
        <v>30</v>
      </c>
      <c r="F9" s="3"/>
    </row>
    <row r="10" spans="1:6" x14ac:dyDescent="0.2">
      <c r="B10" s="3">
        <v>3</v>
      </c>
      <c r="C10" s="3" t="s">
        <v>26</v>
      </c>
      <c r="D10" s="3" t="s">
        <v>29</v>
      </c>
      <c r="E10" s="3" t="s">
        <v>30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E20" sqref="E2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3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24</v>
      </c>
      <c r="D4" s="1" t="s">
        <v>4</v>
      </c>
      <c r="E4" s="7" t="s">
        <v>23</v>
      </c>
    </row>
    <row r="5" spans="1:12" x14ac:dyDescent="0.2">
      <c r="B5" s="1" t="s">
        <v>16</v>
      </c>
      <c r="C5" s="3" t="s">
        <v>27</v>
      </c>
      <c r="D5" s="1" t="s">
        <v>5</v>
      </c>
      <c r="E5" s="8">
        <v>45461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31</v>
      </c>
      <c r="C10" s="3" t="s">
        <v>32</v>
      </c>
      <c r="D10" s="3" t="s">
        <v>33</v>
      </c>
      <c r="E10" s="3"/>
      <c r="F10" s="3" t="s">
        <v>34</v>
      </c>
      <c r="G10" s="3" t="s">
        <v>34</v>
      </c>
      <c r="H10" s="3"/>
      <c r="I10" s="3"/>
      <c r="J10" s="6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37</v>
      </c>
      <c r="E11" s="3">
        <v>20</v>
      </c>
      <c r="F11" s="3"/>
      <c r="G11" s="3"/>
      <c r="H11" s="3" t="s">
        <v>34</v>
      </c>
      <c r="I11" s="3"/>
      <c r="J11" s="6" t="s">
        <v>38</v>
      </c>
      <c r="L11" t="str">
        <f>C11&amp;" "&amp;D11&amp;" "&amp;IF(E11&lt;&gt;"","("&amp;E11&amp;")","")&amp;IF(C13&lt;&gt;"",",","")</f>
        <v>user_id varchar (20),</v>
      </c>
    </row>
    <row r="12" spans="1:12" x14ac:dyDescent="0.2">
      <c r="A12" s="3">
        <v>3</v>
      </c>
      <c r="B12" s="3" t="s">
        <v>41</v>
      </c>
      <c r="C12" s="3" t="s">
        <v>42</v>
      </c>
      <c r="D12" s="3" t="s">
        <v>37</v>
      </c>
      <c r="E12" s="3">
        <v>20</v>
      </c>
      <c r="F12" s="3"/>
      <c r="G12" s="3"/>
      <c r="H12" s="3" t="s">
        <v>48</v>
      </c>
      <c r="I12" s="3"/>
      <c r="J12" s="6"/>
      <c r="L12" t="str">
        <f>C12&amp;" "&amp;D12&amp;" "&amp;IF(E12&lt;&gt;"","("&amp;E12&amp;")","")&amp;IF(C14&lt;&gt;"",",","")</f>
        <v>password varchar (20),</v>
      </c>
    </row>
    <row r="13" spans="1:12" x14ac:dyDescent="0.2">
      <c r="A13" s="3">
        <v>4</v>
      </c>
      <c r="B13" s="3" t="s">
        <v>39</v>
      </c>
      <c r="C13" s="3" t="s">
        <v>40</v>
      </c>
      <c r="D13" s="3" t="s">
        <v>37</v>
      </c>
      <c r="E13" s="3">
        <v>100</v>
      </c>
      <c r="F13" s="3"/>
      <c r="G13" s="3"/>
      <c r="H13" s="7"/>
      <c r="I13" s="3"/>
      <c r="J13" s="6"/>
      <c r="L13" t="str">
        <f>C13&amp;" "&amp;D13&amp;" "&amp;IF(E13&lt;&gt;"","("&amp;E13&amp;")","")&amp;IF(C12&lt;&gt;"",",","")</f>
        <v>user_name varchar (100),</v>
      </c>
    </row>
    <row r="14" spans="1:12" x14ac:dyDescent="0.2">
      <c r="A14" s="3">
        <v>5</v>
      </c>
      <c r="B14" s="3" t="s">
        <v>43</v>
      </c>
      <c r="C14" s="3" t="s">
        <v>46</v>
      </c>
      <c r="D14" s="3" t="s">
        <v>47</v>
      </c>
      <c r="E14" s="7"/>
      <c r="F14" s="3"/>
      <c r="G14" s="3"/>
      <c r="H14" s="7"/>
      <c r="I14" s="3"/>
      <c r="J14" s="6"/>
      <c r="L14" t="str">
        <f>C14&amp;" "&amp;D14&amp;" "&amp;IF(E15&lt;&gt;"","("&amp;E15&amp;")","")&amp;IF(C15&lt;&gt;"",",","")</f>
        <v>height double ,</v>
      </c>
    </row>
    <row r="15" spans="1:12" x14ac:dyDescent="0.2">
      <c r="A15" s="3">
        <v>6</v>
      </c>
      <c r="B15" s="3" t="s">
        <v>44</v>
      </c>
      <c r="C15" s="3" t="s">
        <v>49</v>
      </c>
      <c r="D15" s="3" t="s">
        <v>47</v>
      </c>
      <c r="E15" s="7"/>
      <c r="F15" s="3"/>
      <c r="G15" s="3"/>
      <c r="H15" s="7"/>
      <c r="I15" s="3"/>
      <c r="J15" s="3"/>
      <c r="L15" t="str">
        <f>C15&amp;" "&amp;D15&amp;" "&amp;IF(E16&lt;&gt;"","("&amp;E16&amp;")","")&amp;IF(C16&lt;&gt;"",",","")</f>
        <v>weight double (1),</v>
      </c>
    </row>
    <row r="16" spans="1:12" ht="26.4" x14ac:dyDescent="0.2">
      <c r="A16" s="3">
        <v>7</v>
      </c>
      <c r="B16" s="3" t="s">
        <v>45</v>
      </c>
      <c r="C16" s="3" t="s">
        <v>50</v>
      </c>
      <c r="D16" s="3" t="s">
        <v>51</v>
      </c>
      <c r="E16" s="3">
        <v>1</v>
      </c>
      <c r="F16" s="3"/>
      <c r="G16" s="3"/>
      <c r="H16" s="7"/>
      <c r="I16" s="3"/>
      <c r="J16" s="6" t="s">
        <v>52</v>
      </c>
      <c r="L16" t="str">
        <f>C16&amp;" "&amp;D16&amp;" "&amp;IF(E16&lt;&gt;"","("&amp;E16&amp;")","")&amp;IF(C18&lt;&gt;"",",","")</f>
        <v>gender int (1),</v>
      </c>
    </row>
    <row r="17" spans="1:12" x14ac:dyDescent="0.2">
      <c r="A17" s="3">
        <v>8</v>
      </c>
      <c r="B17" s="3" t="s">
        <v>66</v>
      </c>
      <c r="C17" s="3" t="s">
        <v>67</v>
      </c>
      <c r="D17" s="3" t="s">
        <v>47</v>
      </c>
      <c r="E17" s="7"/>
      <c r="F17" s="3"/>
      <c r="G17" s="3"/>
      <c r="H17" s="7"/>
      <c r="I17" s="3"/>
      <c r="J17" s="6"/>
      <c r="L17" t="str">
        <f>C17&amp;" "&amp;D17&amp;" "&amp;IF(E17&lt;&gt;"","("&amp;E17&amp;")","")&amp;IF(C19&lt;&gt;"",",","")</f>
        <v xml:space="preserve">goal_weight double </v>
      </c>
    </row>
    <row r="18" spans="1:12" x14ac:dyDescent="0.2">
      <c r="A18" s="3">
        <v>9</v>
      </c>
      <c r="B18" s="3" t="s">
        <v>53</v>
      </c>
      <c r="C18" s="3" t="s">
        <v>55</v>
      </c>
      <c r="D18" s="3" t="s">
        <v>54</v>
      </c>
      <c r="E18" s="3">
        <v>100</v>
      </c>
      <c r="F18" s="3"/>
      <c r="G18" s="3"/>
      <c r="H18" s="3"/>
      <c r="I18" s="3" t="s">
        <v>74</v>
      </c>
      <c r="J18" s="3" t="s">
        <v>75</v>
      </c>
      <c r="L18" t="str">
        <f t="shared" ref="L18:L30" si="0">C18&amp;" "&amp;D18&amp;" "&amp;IF(E18&lt;&gt;"","("&amp;E18&amp;")","")&amp;IF(C19&lt;&gt;"",",","")</f>
        <v>cat varchar (100)</v>
      </c>
    </row>
    <row r="19" spans="1:12" x14ac:dyDescent="0.2">
      <c r="A19" s="3">
        <v>10</v>
      </c>
      <c r="B19" s="7"/>
      <c r="C19" s="7"/>
      <c r="D19" s="7"/>
      <c r="E19" s="7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L3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92A3-2989-47BA-8454-5D537D64E6B9}">
  <dimension ref="A1:L30"/>
  <sheetViews>
    <sheetView workbookViewId="0">
      <selection activeCell="E7" sqref="E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77734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25</v>
      </c>
      <c r="D4" s="1" t="s">
        <v>4</v>
      </c>
      <c r="E4" s="7" t="s">
        <v>23</v>
      </c>
    </row>
    <row r="5" spans="1:12" x14ac:dyDescent="0.2">
      <c r="B5" s="1" t="s">
        <v>16</v>
      </c>
      <c r="C5" s="3" t="s">
        <v>28</v>
      </c>
      <c r="D5" s="1" t="s">
        <v>5</v>
      </c>
      <c r="E5" s="8">
        <v>45461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calories (</v>
      </c>
    </row>
    <row r="10" spans="1:12" x14ac:dyDescent="0.2">
      <c r="A10" s="3">
        <v>1</v>
      </c>
      <c r="B10" s="3" t="s">
        <v>31</v>
      </c>
      <c r="C10" s="3" t="s">
        <v>32</v>
      </c>
      <c r="D10" s="3" t="s">
        <v>33</v>
      </c>
      <c r="E10" s="3"/>
      <c r="F10" s="3" t="s">
        <v>34</v>
      </c>
      <c r="G10" s="3" t="s">
        <v>34</v>
      </c>
      <c r="H10" s="3"/>
      <c r="I10" s="3"/>
      <c r="J10" s="6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7" t="s">
        <v>77</v>
      </c>
      <c r="C11" s="7" t="s">
        <v>76</v>
      </c>
      <c r="D11" s="7" t="s">
        <v>54</v>
      </c>
      <c r="E11" s="7">
        <v>20</v>
      </c>
      <c r="F11" s="3"/>
      <c r="G11" s="3"/>
      <c r="H11" s="3" t="s">
        <v>48</v>
      </c>
      <c r="I11" s="3"/>
      <c r="J11" s="6"/>
      <c r="L11" t="str">
        <f>C11&amp;" "&amp;D11&amp;" "&amp;IF(E11&lt;&gt;"","("&amp;E11&amp;")","")&amp;IF(C13&lt;&gt;"",",","")</f>
        <v>user_id varchar (20),</v>
      </c>
    </row>
    <row r="12" spans="1:12" x14ac:dyDescent="0.2">
      <c r="A12" s="3">
        <v>3</v>
      </c>
      <c r="B12" s="3" t="s">
        <v>25</v>
      </c>
      <c r="C12" s="3" t="s">
        <v>65</v>
      </c>
      <c r="D12" s="3" t="s">
        <v>47</v>
      </c>
      <c r="E12" s="3" t="s">
        <v>68</v>
      </c>
      <c r="F12" s="3"/>
      <c r="G12" s="3"/>
      <c r="H12" s="3" t="s">
        <v>48</v>
      </c>
      <c r="I12" s="3"/>
      <c r="J12" s="6"/>
      <c r="L12" t="str">
        <f>C12&amp;" "&amp;D12&amp;" "&amp;IF(E12&lt;&gt;"","("&amp;E12&amp;")","")&amp;IF(C14&lt;&gt;"",",","")</f>
        <v>calorie double ((4, 2))</v>
      </c>
    </row>
    <row r="13" spans="1:12" x14ac:dyDescent="0.2">
      <c r="A13" s="3">
        <v>4</v>
      </c>
      <c r="B13" s="3" t="s">
        <v>59</v>
      </c>
      <c r="C13" s="3" t="s">
        <v>57</v>
      </c>
      <c r="D13" s="3" t="s">
        <v>56</v>
      </c>
      <c r="E13" s="3"/>
      <c r="F13" s="3"/>
      <c r="G13" s="3" t="s">
        <v>48</v>
      </c>
      <c r="H13" s="3" t="s">
        <v>48</v>
      </c>
      <c r="I13" s="3" t="s">
        <v>58</v>
      </c>
      <c r="J13" s="6" t="s">
        <v>61</v>
      </c>
      <c r="L13" t="str">
        <f>C13&amp;" "&amp;D13&amp;" "&amp;IF(E13&lt;&gt;"","("&amp;E13&amp;")","")&amp;IF(C12&lt;&gt;"",",","")</f>
        <v>days datetime 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6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A3F2-0C78-41DE-ADB0-48D5F9C6FFF6}">
  <dimension ref="A1:L30"/>
  <sheetViews>
    <sheetView tabSelected="1" workbookViewId="0">
      <selection activeCell="D7" sqref="D7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3.109375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45449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exercises (</v>
      </c>
    </row>
    <row r="10" spans="1:12" ht="52.8" x14ac:dyDescent="0.2">
      <c r="A10" s="3">
        <v>1</v>
      </c>
      <c r="B10" s="3" t="s">
        <v>69</v>
      </c>
      <c r="C10" s="3" t="s">
        <v>70</v>
      </c>
      <c r="D10" s="3" t="s">
        <v>51</v>
      </c>
      <c r="E10" s="3"/>
      <c r="F10" s="3" t="s">
        <v>48</v>
      </c>
      <c r="G10" s="3"/>
      <c r="H10" s="3"/>
      <c r="I10" s="3"/>
      <c r="J10" s="6" t="s">
        <v>71</v>
      </c>
      <c r="L10" t="str">
        <f>C10&amp;" "&amp;D10&amp;" "&amp;IF(E10&lt;&gt;"","("&amp;E10&amp;")","")&amp;IF(C11&lt;&gt;"",",","")</f>
        <v>ex_ID int ,</v>
      </c>
    </row>
    <row r="11" spans="1:12" ht="52.8" x14ac:dyDescent="0.2">
      <c r="A11" s="3">
        <v>2</v>
      </c>
      <c r="B11" s="3" t="s">
        <v>26</v>
      </c>
      <c r="C11" s="3" t="s">
        <v>62</v>
      </c>
      <c r="D11" s="3" t="s">
        <v>54</v>
      </c>
      <c r="E11" s="3">
        <v>10</v>
      </c>
      <c r="F11" s="3"/>
      <c r="G11" s="3"/>
      <c r="H11" s="3"/>
      <c r="I11" s="3"/>
      <c r="J11" s="6" t="s">
        <v>72</v>
      </c>
      <c r="L11" t="str">
        <f>C11&amp;" "&amp;D11&amp;" "&amp;IF(E11&lt;&gt;"","("&amp;E11&amp;")","")&amp;IF(C13&lt;&gt;"",",","")</f>
        <v>exercise_name varchar (10)</v>
      </c>
    </row>
    <row r="12" spans="1:12" ht="26.4" x14ac:dyDescent="0.2">
      <c r="A12" s="3">
        <v>3</v>
      </c>
      <c r="B12" s="3" t="s">
        <v>60</v>
      </c>
      <c r="C12" s="3" t="s">
        <v>63</v>
      </c>
      <c r="D12" s="3" t="s">
        <v>47</v>
      </c>
      <c r="E12" s="3" t="s">
        <v>64</v>
      </c>
      <c r="F12" s="3"/>
      <c r="G12" s="3"/>
      <c r="H12" s="3"/>
      <c r="I12" s="3"/>
      <c r="J12" s="6" t="s">
        <v>73</v>
      </c>
      <c r="L12" t="str">
        <f>C12&amp;" "&amp;D12&amp;" "&amp;IF(E12&lt;&gt;"","("&amp;E12&amp;")","")&amp;IF(C14&lt;&gt;"",",","")</f>
        <v>mets double ((3, 1))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6"/>
      <c r="L13" t="str">
        <f>C13&amp;" "&amp;D13&amp;" "&amp;IF(E13&lt;&gt;"","("&amp;E13&amp;")","")&amp;IF(C12&lt;&gt;"",",","")</f>
        <v xml:space="preserve">  ,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6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6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calories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矢野実佳</cp:lastModifiedBy>
  <dcterms:created xsi:type="dcterms:W3CDTF">2016-05-11T06:52:52Z</dcterms:created>
  <dcterms:modified xsi:type="dcterms:W3CDTF">2024-06-17T23:47:21Z</dcterms:modified>
</cp:coreProperties>
</file>