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leiades\workspace\E4\doc\40_外部設計\外部設計_最終版\"/>
    </mc:Choice>
  </mc:AlternateContent>
  <xr:revisionPtr revIDLastSave="0" documentId="13_ncr:1_{6C05FCC9-389D-454F-B864-68C7426FEDC2}" xr6:coauthVersionLast="47" xr6:coauthVersionMax="47" xr10:uidLastSave="{00000000-0000-0000-0000-000000000000}"/>
  <bookViews>
    <workbookView xWindow="19090" yWindow="-110" windowWidth="19420" windowHeight="10300" activeTab="8" xr2:uid="{00000000-000D-0000-FFFF-FFFF00000000}"/>
  </bookViews>
  <sheets>
    <sheet name="テーブル一覧" sheetId="1" r:id="rId1"/>
    <sheet name="users" sheetId="2" r:id="rId2"/>
    <sheet name="event" sheetId="4" r:id="rId3"/>
    <sheet name="event_user" sheetId="9" r:id="rId4"/>
    <sheet name="prefecture" sheetId="10" r:id="rId5"/>
    <sheet name="communication" sheetId="11" r:id="rId6"/>
    <sheet name="comment" sheetId="12" r:id="rId7"/>
    <sheet name="icon" sheetId="13" r:id="rId8"/>
    <sheet name="user_prefecture" sheetId="14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9" i="14" l="1"/>
  <c r="L28" i="14"/>
  <c r="L27" i="14"/>
  <c r="L26" i="14"/>
  <c r="L25" i="14"/>
  <c r="L24" i="14"/>
  <c r="L23" i="14"/>
  <c r="L22" i="14"/>
  <c r="L21" i="14"/>
  <c r="L20" i="14"/>
  <c r="L19" i="14"/>
  <c r="L18" i="14"/>
  <c r="L17" i="14"/>
  <c r="L16" i="14"/>
  <c r="L15" i="14"/>
  <c r="L14" i="14"/>
  <c r="L13" i="14"/>
  <c r="L12" i="14"/>
  <c r="L11" i="14"/>
  <c r="L10" i="14"/>
  <c r="L9" i="14"/>
  <c r="L29" i="13"/>
  <c r="L28" i="13"/>
  <c r="L27" i="13"/>
  <c r="L26" i="13"/>
  <c r="L25" i="13"/>
  <c r="L24" i="13"/>
  <c r="L23" i="13"/>
  <c r="L22" i="13"/>
  <c r="L21" i="13"/>
  <c r="L20" i="13"/>
  <c r="L19" i="13"/>
  <c r="L18" i="13"/>
  <c r="L17" i="13"/>
  <c r="L16" i="13"/>
  <c r="L15" i="13"/>
  <c r="L14" i="13"/>
  <c r="L13" i="13"/>
  <c r="L12" i="13"/>
  <c r="L11" i="13"/>
  <c r="L10" i="13"/>
  <c r="L9" i="13"/>
  <c r="L29" i="12"/>
  <c r="L28" i="12"/>
  <c r="L27" i="12"/>
  <c r="L26" i="12"/>
  <c r="L25" i="12"/>
  <c r="L24" i="12"/>
  <c r="L23" i="12"/>
  <c r="L22" i="12"/>
  <c r="L21" i="12"/>
  <c r="L20" i="12"/>
  <c r="L19" i="12"/>
  <c r="L18" i="12"/>
  <c r="L17" i="12"/>
  <c r="L16" i="12"/>
  <c r="L15" i="12"/>
  <c r="L14" i="12"/>
  <c r="L13" i="12"/>
  <c r="L12" i="12"/>
  <c r="L11" i="12"/>
  <c r="L10" i="12"/>
  <c r="L9" i="12"/>
  <c r="L29" i="11"/>
  <c r="L28" i="11"/>
  <c r="L27" i="11"/>
  <c r="L26" i="11"/>
  <c r="L25" i="11"/>
  <c r="L24" i="11"/>
  <c r="L23" i="11"/>
  <c r="L22" i="11"/>
  <c r="L21" i="11"/>
  <c r="L20" i="11"/>
  <c r="L19" i="11"/>
  <c r="L18" i="11"/>
  <c r="L17" i="11"/>
  <c r="L16" i="11"/>
  <c r="L15" i="11"/>
  <c r="L14" i="11"/>
  <c r="L13" i="11"/>
  <c r="L12" i="11"/>
  <c r="L11" i="11"/>
  <c r="L10" i="11"/>
  <c r="L9" i="11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29" i="9"/>
  <c r="L28" i="9"/>
  <c r="L27" i="9"/>
  <c r="L26" i="9"/>
  <c r="L25" i="9"/>
  <c r="L24" i="9"/>
  <c r="L23" i="9"/>
  <c r="L22" i="9"/>
  <c r="L21" i="9"/>
  <c r="L20" i="9"/>
  <c r="L19" i="9"/>
  <c r="L18" i="9"/>
  <c r="L17" i="9"/>
  <c r="L16" i="9"/>
  <c r="L15" i="9"/>
  <c r="L14" i="9"/>
  <c r="L13" i="9"/>
  <c r="L12" i="9"/>
  <c r="L11" i="9"/>
  <c r="L10" i="9"/>
  <c r="L9" i="9"/>
  <c r="L27" i="2"/>
  <c r="L26" i="2"/>
  <c r="L28" i="2"/>
  <c r="L15" i="2"/>
  <c r="L14" i="2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29" i="2"/>
  <c r="L25" i="2"/>
  <c r="L24" i="2"/>
  <c r="L23" i="2"/>
  <c r="L22" i="2"/>
  <c r="L21" i="2"/>
  <c r="L20" i="2"/>
  <c r="L19" i="2"/>
  <c r="L18" i="2"/>
  <c r="L17" i="2"/>
  <c r="L16" i="2"/>
  <c r="L13" i="2"/>
  <c r="L12" i="2"/>
  <c r="L11" i="2"/>
  <c r="L10" i="2"/>
  <c r="L9" i="2"/>
</calcChain>
</file>

<file path=xl/sharedStrings.xml><?xml version="1.0" encoding="utf-8"?>
<sst xmlns="http://schemas.openxmlformats.org/spreadsheetml/2006/main" count="420" uniqueCount="130">
  <si>
    <t>テーブル一覧</t>
    <rPh sb="4" eb="6">
      <t>イチラン</t>
    </rPh>
    <phoneticPr fontId="1"/>
  </si>
  <si>
    <t>作成者</t>
    <rPh sb="0" eb="3">
      <t>サクセイシャ</t>
    </rPh>
    <phoneticPr fontId="1"/>
  </si>
  <si>
    <t>システム名</t>
    <rPh sb="4" eb="5">
      <t>ナ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</si>
  <si>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</si>
  <si>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</si>
  <si>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</si>
  <si>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</si>
  <si>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</si>
  <si>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</si>
  <si>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</si>
  <si>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</si>
  <si>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データ型</t>
    <rPh sb="3" eb="4">
      <t>カタ</t>
    </rPh>
    <phoneticPr fontId="1"/>
  </si>
  <si>
    <t>Not null</t>
    <phoneticPr fontId="1"/>
  </si>
  <si>
    <t>デフォルト値</t>
    <rPh sb="5" eb="6">
      <t>アタイ</t>
    </rPh>
    <phoneticPr fontId="1"/>
  </si>
  <si>
    <t>主キー</t>
    <rPh sb="0" eb="1">
      <t>シュ</t>
    </rPh>
    <phoneticPr fontId="1"/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</si>
  <si>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</si>
  <si>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</si>
  <si>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サイズ</t>
    <phoneticPr fontId="1"/>
  </si>
  <si>
    <t>AI</t>
    <phoneticPr fontId="1"/>
  </si>
  <si>
    <t>)</t>
    <phoneticPr fontId="1"/>
  </si>
  <si>
    <t>チーム名</t>
    <rPh sb="3" eb="4">
      <t>ナ</t>
    </rPh>
    <phoneticPr fontId="1"/>
  </si>
  <si>
    <t>ck5</t>
    <phoneticPr fontId="1"/>
  </si>
  <si>
    <t>岡崎一志</t>
    <rPh sb="0" eb="4">
      <t>オカザキカズシ</t>
    </rPh>
    <phoneticPr fontId="1"/>
  </si>
  <si>
    <t>ユーザー</t>
    <phoneticPr fontId="1"/>
  </si>
  <si>
    <t>イベント</t>
    <phoneticPr fontId="1"/>
  </si>
  <si>
    <t>都道府県</t>
    <rPh sb="0" eb="4">
      <t>トドウフケン</t>
    </rPh>
    <phoneticPr fontId="1"/>
  </si>
  <si>
    <t>コミュニケーション</t>
    <phoneticPr fontId="1"/>
  </si>
  <si>
    <t>コメント</t>
    <phoneticPr fontId="1"/>
  </si>
  <si>
    <t>アイコン</t>
    <phoneticPr fontId="1"/>
  </si>
  <si>
    <t>event</t>
    <phoneticPr fontId="1"/>
  </si>
  <si>
    <t>event_user</t>
    <phoneticPr fontId="1"/>
  </si>
  <si>
    <t>prefecture</t>
    <phoneticPr fontId="1"/>
  </si>
  <si>
    <t>communication</t>
    <phoneticPr fontId="1"/>
  </si>
  <si>
    <t>comment</t>
    <phoneticPr fontId="1"/>
  </si>
  <si>
    <t>table</t>
    <phoneticPr fontId="1"/>
  </si>
  <si>
    <t>ユーザーとイベントテーブルの中間テーブル</t>
    <rPh sb="14" eb="16">
      <t>チュウカン</t>
    </rPh>
    <phoneticPr fontId="1"/>
  </si>
  <si>
    <t>mail_address</t>
  </si>
  <si>
    <t>password</t>
  </si>
  <si>
    <t>name</t>
  </si>
  <si>
    <t>tel_num</t>
  </si>
  <si>
    <t>event_category</t>
  </si>
  <si>
    <t>hosted_amount</t>
  </si>
  <si>
    <t>メールアドレス</t>
  </si>
  <si>
    <t>パスワード</t>
  </si>
  <si>
    <t>氏名</t>
  </si>
  <si>
    <t>電話番号</t>
  </si>
  <si>
    <t>参加希望レベル</t>
  </si>
  <si>
    <t>アウトドアレベル</t>
  </si>
  <si>
    <t>登録年</t>
  </si>
  <si>
    <t>評価</t>
  </si>
  <si>
    <t>技量値</t>
  </si>
  <si>
    <t>料理値</t>
  </si>
  <si>
    <t>コミュニケーション値</t>
  </si>
  <si>
    <t>参加回数</t>
  </si>
  <si>
    <t>主催回数</t>
  </si>
  <si>
    <t>ID</t>
    <phoneticPr fontId="1"/>
  </si>
  <si>
    <t>id</t>
    <phoneticPr fontId="1"/>
  </si>
  <si>
    <t>icon_id</t>
    <phoneticPr fontId="1"/>
  </si>
  <si>
    <t>アイコンキー</t>
    <phoneticPr fontId="1"/>
  </si>
  <si>
    <t>都道府県キー</t>
    <rPh sb="0" eb="4">
      <t>トドウフケン</t>
    </rPh>
    <phoneticPr fontId="1"/>
  </si>
  <si>
    <t>int</t>
    <phoneticPr fontId="1"/>
  </si>
  <si>
    <t>varchar</t>
    <phoneticPr fontId="1"/>
  </si>
  <si>
    <t>prefecture_id</t>
    <phoneticPr fontId="1"/>
  </si>
  <si>
    <t>timestamp</t>
    <phoneticPr fontId="1"/>
  </si>
  <si>
    <t>〇</t>
    <phoneticPr fontId="1"/>
  </si>
  <si>
    <t>生年月日</t>
    <rPh sb="0" eb="4">
      <t>セイネンガッピ</t>
    </rPh>
    <phoneticPr fontId="1"/>
  </si>
  <si>
    <t>birth_date</t>
    <phoneticPr fontId="1"/>
  </si>
  <si>
    <t>date</t>
    <phoneticPr fontId="1"/>
  </si>
  <si>
    <t>性別</t>
    <rPh sb="0" eb="2">
      <t>セイベツ</t>
    </rPh>
    <phoneticPr fontId="1"/>
  </si>
  <si>
    <t>gender</t>
    <phoneticPr fontId="1"/>
  </si>
  <si>
    <t>0.男性　1.女性 2.回答しない</t>
    <rPh sb="2" eb="4">
      <t>ダンセイ</t>
    </rPh>
    <rPh sb="7" eb="9">
      <t>ジョセイ</t>
    </rPh>
    <rPh sb="12" eb="14">
      <t>カイトウ</t>
    </rPh>
    <phoneticPr fontId="1"/>
  </si>
  <si>
    <t>システム名</t>
    <phoneticPr fontId="1"/>
  </si>
  <si>
    <t>イベント名</t>
  </si>
  <si>
    <t>イベント説明</t>
  </si>
  <si>
    <t>開催日程</t>
  </si>
  <si>
    <t>最少人数</t>
  </si>
  <si>
    <t>最大人数</t>
  </si>
  <si>
    <t>都道府県外部キー</t>
  </si>
  <si>
    <t>市区町村以下</t>
  </si>
  <si>
    <t>場所名称</t>
  </si>
  <si>
    <t>募集レベル</t>
  </si>
  <si>
    <t>ユーザー外部キー</t>
  </si>
  <si>
    <t>event_description</t>
  </si>
  <si>
    <t>least_count</t>
  </si>
  <si>
    <t>max_count</t>
  </si>
  <si>
    <t>holding_user_id</t>
  </si>
  <si>
    <t>岡崎</t>
    <rPh sb="0" eb="2">
      <t>オカザキ</t>
    </rPh>
    <phoneticPr fontId="1"/>
  </si>
  <si>
    <t>イベントID</t>
    <phoneticPr fontId="1"/>
  </si>
  <si>
    <t>event_id</t>
    <phoneticPr fontId="1"/>
  </si>
  <si>
    <t>ユーザーID</t>
    <phoneticPr fontId="1"/>
  </si>
  <si>
    <t>user_id</t>
    <phoneticPr fontId="1"/>
  </si>
  <si>
    <t>都道府県名</t>
    <rPh sb="0" eb="5">
      <t>トドウフケンメイ</t>
    </rPh>
    <phoneticPr fontId="1"/>
  </si>
  <si>
    <t>name</t>
    <phoneticPr fontId="1"/>
  </si>
  <si>
    <t>コメント内容</t>
    <rPh sb="4" eb="6">
      <t>ナイヨウ</t>
    </rPh>
    <phoneticPr fontId="1"/>
  </si>
  <si>
    <t>carchar</t>
    <phoneticPr fontId="1"/>
  </si>
  <si>
    <t>画像URL</t>
    <rPh sb="0" eb="2">
      <t>ガゾウ</t>
    </rPh>
    <phoneticPr fontId="1"/>
  </si>
  <si>
    <t>url</t>
    <phoneticPr fontId="1"/>
  </si>
  <si>
    <t>画像ファイルまでのパス</t>
    <rPh sb="0" eb="2">
      <t>ガゾウ</t>
    </rPh>
    <phoneticPr fontId="1"/>
  </si>
  <si>
    <t>都道府県ID</t>
    <rPh sb="0" eb="4">
      <t>トドウフケン</t>
    </rPh>
    <phoneticPr fontId="1"/>
  </si>
  <si>
    <t>投稿時間</t>
    <rPh sb="0" eb="2">
      <t>トウコウ</t>
    </rPh>
    <rPh sb="2" eb="4">
      <t>ジカン</t>
    </rPh>
    <phoneticPr fontId="1"/>
  </si>
  <si>
    <t>posted_time</t>
    <phoneticPr fontId="1"/>
  </si>
  <si>
    <t>投稿内容</t>
    <rPh sb="0" eb="4">
      <t>トウコウナイヨウ</t>
    </rPh>
    <phoneticPr fontId="1"/>
  </si>
  <si>
    <t>content</t>
    <phoneticPr fontId="1"/>
  </si>
  <si>
    <t>ユーザー都道府県</t>
    <rPh sb="4" eb="8">
      <t>トドウフケン</t>
    </rPh>
    <phoneticPr fontId="1"/>
  </si>
  <si>
    <t>user_prefecture</t>
    <phoneticPr fontId="1"/>
  </si>
  <si>
    <t>ユーザーごとの参加希望範囲（都道府県）</t>
    <rPh sb="7" eb="13">
      <t>サンカキボウハンイ</t>
    </rPh>
    <rPh sb="14" eb="18">
      <t>トドウフケン</t>
    </rPh>
    <phoneticPr fontId="1"/>
  </si>
  <si>
    <t>icon</t>
    <phoneticPr fontId="1"/>
  </si>
  <si>
    <t>IGNITE</t>
    <phoneticPr fontId="1"/>
  </si>
  <si>
    <t>佐々木</t>
    <rPh sb="0" eb="3">
      <t>ササキ</t>
    </rPh>
    <phoneticPr fontId="1"/>
  </si>
  <si>
    <t>状態</t>
    <rPh sb="0" eb="2">
      <t>ジョウタイ</t>
    </rPh>
    <phoneticPr fontId="1"/>
  </si>
  <si>
    <t>status</t>
    <phoneticPr fontId="1"/>
  </si>
  <si>
    <t>0.募集中 1.無事終了 2.強制終了</t>
    <rPh sb="2" eb="5">
      <t>ボシュウチュウ</t>
    </rPh>
    <rPh sb="8" eb="10">
      <t>ブジ</t>
    </rPh>
    <rPh sb="10" eb="12">
      <t>シュウリョウ</t>
    </rPh>
    <rPh sb="15" eb="19">
      <t>キョウセイシュウリョウ</t>
    </rPh>
    <phoneticPr fontId="1"/>
  </si>
  <si>
    <t>岡崎、佐々木</t>
    <rPh sb="0" eb="2">
      <t>オカザキ</t>
    </rPh>
    <rPh sb="3" eb="6">
      <t>ササキ</t>
    </rPh>
    <phoneticPr fontId="1"/>
  </si>
  <si>
    <t>イベントユーザー</t>
    <phoneticPr fontId="1"/>
  </si>
  <si>
    <t>users</t>
    <phoneticPr fontId="1"/>
  </si>
  <si>
    <t>outdoor_level</t>
    <phoneticPr fontId="1"/>
  </si>
  <si>
    <t>event_name</t>
    <phoneticPr fontId="1"/>
  </si>
  <si>
    <t>holding_schedule</t>
    <phoneticPr fontId="1"/>
  </si>
  <si>
    <t>location_name</t>
    <phoneticPr fontId="1"/>
  </si>
  <si>
    <t>detail_address</t>
    <phoneticPr fontId="1"/>
  </si>
  <si>
    <t>event_category</t>
    <phoneticPr fontId="1"/>
  </si>
  <si>
    <t>evaluation</t>
    <phoneticPr fontId="1"/>
  </si>
  <si>
    <t>communication_param</t>
    <phoneticPr fontId="1"/>
  </si>
  <si>
    <t>technic_param</t>
    <phoneticPr fontId="1"/>
  </si>
  <si>
    <t>participants_amount</t>
    <phoneticPr fontId="1"/>
  </si>
  <si>
    <t>cook_param</t>
    <phoneticPr fontId="1"/>
  </si>
  <si>
    <t>register_year</t>
    <phoneticPr fontId="1"/>
  </si>
  <si>
    <t>参加状態</t>
    <rPh sb="0" eb="4">
      <t>サンカジョウタイ</t>
    </rPh>
    <phoneticPr fontId="1"/>
  </si>
  <si>
    <t>0：マッチング通知済み、未参加1：参加済み2：終了済み</t>
    <phoneticPr fontId="1"/>
  </si>
  <si>
    <t>participation_status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</si>
</sst>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14" fontId="0" fillId="0" borderId="1" xfId="0" applyNumberForma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8"/>
  <sheetViews>
    <sheetView workbookViewId="0">
      <selection activeCell="F17" sqref="F17"/>
    </sheetView>
  </sheetViews>
  <sheetFormatPr defaultRowHeight="13.2" x14ac:dyDescent="0.2"/>
  <cols>
    <col min="2" max="2" width="12.33203125" bestFit="1" customWidth="1"/>
    <col min="3" max="3" width="25.44140625" customWidth="1"/>
    <col min="4" max="4" width="17.88671875" customWidth="1"/>
    <col min="5" max="5" width="21.33203125" customWidth="1"/>
    <col min="6" max="6" width="58.6640625" customWidth="1"/>
  </cols>
  <sheetData>
    <row r="1" spans="1:6" ht="19.2" x14ac:dyDescent="0.2">
      <c r="A1" s="4" t="s">
        <v>0</v>
      </c>
    </row>
    <row r="2" spans="1:6" x14ac:dyDescent="0.2">
      <c r="B2" s="1" t="s">
        <v>20</v>
      </c>
      <c r="C2" s="2" t="s">
        <v>21</v>
      </c>
      <c r="D2" s="1" t="s">
        <v>1</v>
      </c>
      <c r="E2" s="3" t="s">
        <v>22</v>
      </c>
    </row>
    <row r="3" spans="1:6" x14ac:dyDescent="0.2">
      <c r="B3" s="1" t="s">
        <v>2</v>
      </c>
      <c r="C3" s="2" t="s">
        <v>107</v>
      </c>
      <c r="D3" s="1" t="s">
        <v>3</v>
      </c>
      <c r="E3" s="5">
        <v>45455</v>
      </c>
    </row>
    <row r="4" spans="1:6" x14ac:dyDescent="0.2">
      <c r="D4" s="1" t="s">
        <v>4</v>
      </c>
      <c r="E4" s="3"/>
    </row>
    <row r="5" spans="1:6" x14ac:dyDescent="0.2">
      <c r="D5" s="1" t="s">
        <v>5</v>
      </c>
      <c r="E5" s="3"/>
    </row>
    <row r="7" spans="1:6" x14ac:dyDescent="0.2">
      <c r="B7" s="1" t="s">
        <v>6</v>
      </c>
      <c r="C7" s="1" t="s">
        <v>7</v>
      </c>
      <c r="D7" s="1" t="s">
        <v>8</v>
      </c>
      <c r="E7" s="1" t="s">
        <v>9</v>
      </c>
      <c r="F7" s="1" t="s">
        <v>10</v>
      </c>
    </row>
    <row r="8" spans="1:6" x14ac:dyDescent="0.2">
      <c r="B8" s="3">
        <v>1</v>
      </c>
      <c r="C8" s="3" t="s">
        <v>23</v>
      </c>
      <c r="D8" s="3" t="s">
        <v>114</v>
      </c>
      <c r="E8" s="3" t="s">
        <v>34</v>
      </c>
      <c r="F8" s="3"/>
    </row>
    <row r="9" spans="1:6" x14ac:dyDescent="0.2">
      <c r="B9" s="3">
        <v>2</v>
      </c>
      <c r="C9" s="3" t="s">
        <v>24</v>
      </c>
      <c r="D9" s="3" t="s">
        <v>29</v>
      </c>
      <c r="E9" s="3" t="s">
        <v>34</v>
      </c>
      <c r="F9" s="3"/>
    </row>
    <row r="10" spans="1:6" x14ac:dyDescent="0.2">
      <c r="B10" s="3">
        <v>3</v>
      </c>
      <c r="C10" s="3" t="s">
        <v>113</v>
      </c>
      <c r="D10" s="3" t="s">
        <v>30</v>
      </c>
      <c r="E10" s="3" t="s">
        <v>34</v>
      </c>
      <c r="F10" s="3" t="s">
        <v>35</v>
      </c>
    </row>
    <row r="11" spans="1:6" x14ac:dyDescent="0.2">
      <c r="B11" s="3">
        <v>4</v>
      </c>
      <c r="C11" s="3" t="s">
        <v>25</v>
      </c>
      <c r="D11" s="3" t="s">
        <v>31</v>
      </c>
      <c r="E11" s="3" t="s">
        <v>34</v>
      </c>
      <c r="F11" s="3"/>
    </row>
    <row r="12" spans="1:6" x14ac:dyDescent="0.2">
      <c r="B12" s="3">
        <v>5</v>
      </c>
      <c r="C12" s="3" t="s">
        <v>26</v>
      </c>
      <c r="D12" s="3" t="s">
        <v>32</v>
      </c>
      <c r="E12" s="3" t="s">
        <v>34</v>
      </c>
      <c r="F12" s="3"/>
    </row>
    <row r="13" spans="1:6" x14ac:dyDescent="0.2">
      <c r="B13" s="3">
        <v>6</v>
      </c>
      <c r="C13" s="3" t="s">
        <v>27</v>
      </c>
      <c r="D13" s="3" t="s">
        <v>33</v>
      </c>
      <c r="E13" s="3" t="s">
        <v>34</v>
      </c>
      <c r="F13" s="3"/>
    </row>
    <row r="14" spans="1:6" x14ac:dyDescent="0.2">
      <c r="B14" s="3">
        <v>7</v>
      </c>
      <c r="C14" s="3" t="s">
        <v>28</v>
      </c>
      <c r="D14" s="3" t="s">
        <v>106</v>
      </c>
      <c r="E14" s="3" t="s">
        <v>34</v>
      </c>
      <c r="F14" s="3"/>
    </row>
    <row r="15" spans="1:6" x14ac:dyDescent="0.2">
      <c r="B15" s="3">
        <v>8</v>
      </c>
      <c r="C15" s="3" t="s">
        <v>103</v>
      </c>
      <c r="D15" s="3" t="s">
        <v>104</v>
      </c>
      <c r="E15" s="3" t="s">
        <v>34</v>
      </c>
      <c r="F15" s="3" t="s">
        <v>105</v>
      </c>
    </row>
    <row r="16" spans="1:6" x14ac:dyDescent="0.2">
      <c r="B16" s="3">
        <v>9</v>
      </c>
      <c r="C16" s="3"/>
      <c r="D16" s="3"/>
      <c r="E16" s="3"/>
      <c r="F16" s="3"/>
    </row>
    <row r="17" spans="2:6" x14ac:dyDescent="0.2">
      <c r="B17" s="3">
        <v>10</v>
      </c>
      <c r="C17" s="3"/>
      <c r="D17" s="3"/>
      <c r="E17" s="3"/>
      <c r="F17" s="3"/>
    </row>
    <row r="18" spans="2:6" x14ac:dyDescent="0.2">
      <c r="B18" s="3">
        <v>11</v>
      </c>
      <c r="C18" s="3"/>
      <c r="D18" s="3"/>
      <c r="E18" s="3"/>
      <c r="F18" s="3"/>
    </row>
    <row r="19" spans="2:6" x14ac:dyDescent="0.2">
      <c r="B19" s="3">
        <v>12</v>
      </c>
      <c r="C19" s="3"/>
      <c r="D19" s="3"/>
      <c r="E19" s="3"/>
      <c r="F19" s="3"/>
    </row>
    <row r="20" spans="2:6" x14ac:dyDescent="0.2">
      <c r="B20" s="3">
        <v>13</v>
      </c>
      <c r="C20" s="3"/>
      <c r="D20" s="3"/>
      <c r="E20" s="3"/>
      <c r="F20" s="3"/>
    </row>
    <row r="21" spans="2:6" x14ac:dyDescent="0.2">
      <c r="B21" s="3">
        <v>14</v>
      </c>
      <c r="C21" s="3"/>
      <c r="D21" s="3"/>
      <c r="E21" s="3"/>
      <c r="F21" s="3"/>
    </row>
    <row r="22" spans="2:6" x14ac:dyDescent="0.2">
      <c r="B22" s="3">
        <v>15</v>
      </c>
      <c r="C22" s="3"/>
      <c r="D22" s="3"/>
      <c r="E22" s="3"/>
      <c r="F22" s="3"/>
    </row>
    <row r="23" spans="2:6" x14ac:dyDescent="0.2">
      <c r="B23" s="3">
        <v>16</v>
      </c>
      <c r="C23" s="3"/>
      <c r="D23" s="3"/>
      <c r="E23" s="3"/>
      <c r="F23" s="3"/>
    </row>
    <row r="24" spans="2:6" x14ac:dyDescent="0.2">
      <c r="B24" s="3">
        <v>17</v>
      </c>
      <c r="C24" s="3"/>
      <c r="D24" s="3"/>
      <c r="E24" s="3"/>
      <c r="F24" s="3"/>
    </row>
    <row r="25" spans="2:6" x14ac:dyDescent="0.2">
      <c r="B25" s="3">
        <v>18</v>
      </c>
      <c r="C25" s="3"/>
      <c r="D25" s="3"/>
      <c r="E25" s="3"/>
      <c r="F25" s="3"/>
    </row>
    <row r="26" spans="2:6" x14ac:dyDescent="0.2">
      <c r="B26" s="3">
        <v>19</v>
      </c>
      <c r="C26" s="3"/>
      <c r="D26" s="3"/>
      <c r="E26" s="3"/>
      <c r="F26" s="3"/>
    </row>
    <row r="27" spans="2:6" x14ac:dyDescent="0.2">
      <c r="B27" s="3">
        <v>20</v>
      </c>
      <c r="C27" s="3"/>
      <c r="D27" s="3"/>
      <c r="E27" s="3"/>
      <c r="F27" s="3"/>
    </row>
    <row r="28" spans="2:6" x14ac:dyDescent="0.2">
      <c r="B28" s="3">
        <v>21</v>
      </c>
      <c r="C28" s="3"/>
      <c r="D28" s="3"/>
      <c r="E28" s="3"/>
      <c r="F28" s="3"/>
    </row>
    <row r="29" spans="2:6" x14ac:dyDescent="0.2">
      <c r="B29" s="3">
        <v>22</v>
      </c>
      <c r="C29" s="3"/>
      <c r="D29" s="3"/>
      <c r="E29" s="3"/>
      <c r="F29" s="3"/>
    </row>
    <row r="30" spans="2:6" x14ac:dyDescent="0.2">
      <c r="B30" s="3">
        <v>23</v>
      </c>
      <c r="C30" s="3"/>
      <c r="D30" s="3"/>
      <c r="E30" s="3"/>
      <c r="F30" s="3"/>
    </row>
    <row r="31" spans="2:6" x14ac:dyDescent="0.2">
      <c r="B31" s="3">
        <v>24</v>
      </c>
      <c r="C31" s="3"/>
      <c r="D31" s="3"/>
      <c r="E31" s="3"/>
      <c r="F31" s="3"/>
    </row>
    <row r="32" spans="2:6" x14ac:dyDescent="0.2">
      <c r="B32" s="3">
        <v>25</v>
      </c>
      <c r="C32" s="3"/>
      <c r="D32" s="3"/>
      <c r="E32" s="3"/>
      <c r="F32" s="3"/>
    </row>
    <row r="33" spans="2:6" x14ac:dyDescent="0.2">
      <c r="B33" s="3">
        <v>26</v>
      </c>
      <c r="C33" s="3"/>
      <c r="D33" s="3"/>
      <c r="E33" s="3"/>
      <c r="F33" s="3"/>
    </row>
    <row r="34" spans="2:6" x14ac:dyDescent="0.2">
      <c r="B34" s="3">
        <v>27</v>
      </c>
      <c r="C34" s="3"/>
      <c r="D34" s="3"/>
      <c r="E34" s="3"/>
      <c r="F34" s="3"/>
    </row>
    <row r="35" spans="2:6" x14ac:dyDescent="0.2">
      <c r="B35" s="3">
        <v>28</v>
      </c>
      <c r="C35" s="3"/>
      <c r="D35" s="3"/>
      <c r="E35" s="3"/>
      <c r="F35" s="3"/>
    </row>
    <row r="36" spans="2:6" x14ac:dyDescent="0.2">
      <c r="B36" s="3">
        <v>29</v>
      </c>
      <c r="C36" s="3"/>
      <c r="D36" s="3"/>
      <c r="E36" s="3"/>
      <c r="F36" s="3"/>
    </row>
    <row r="37" spans="2:6" x14ac:dyDescent="0.2">
      <c r="B37" s="3">
        <v>30</v>
      </c>
      <c r="C37" s="3"/>
      <c r="D37" s="3"/>
      <c r="E37" s="3"/>
      <c r="F37" s="3"/>
    </row>
    <row r="38" spans="2:6" x14ac:dyDescent="0.2">
      <c r="B38" s="3">
        <v>31</v>
      </c>
      <c r="C38" s="3"/>
      <c r="D38" s="3"/>
      <c r="E38" s="3"/>
      <c r="F38" s="3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0"/>
  <sheetViews>
    <sheetView topLeftCell="A9" workbookViewId="0">
      <selection activeCell="C24" sqref="C24:C26"/>
    </sheetView>
  </sheetViews>
  <sheetFormatPr defaultRowHeight="13.2" x14ac:dyDescent="0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3" t="s">
        <v>112</v>
      </c>
    </row>
    <row r="3" spans="1:12" x14ac:dyDescent="0.2">
      <c r="B3" s="1" t="s">
        <v>2</v>
      </c>
      <c r="C3" s="2" t="s">
        <v>107</v>
      </c>
      <c r="D3" s="1" t="s">
        <v>3</v>
      </c>
      <c r="E3" s="5">
        <v>45456</v>
      </c>
    </row>
    <row r="4" spans="1:12" x14ac:dyDescent="0.2">
      <c r="B4" s="1" t="s">
        <v>15</v>
      </c>
      <c r="C4" s="3" t="s">
        <v>23</v>
      </c>
      <c r="D4" s="1" t="s">
        <v>4</v>
      </c>
      <c r="E4" s="3"/>
    </row>
    <row r="5" spans="1:12" x14ac:dyDescent="0.2">
      <c r="B5" s="1" t="s">
        <v>16</v>
      </c>
      <c r="C5" s="3" t="s">
        <v>114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users (</v>
      </c>
    </row>
    <row r="10" spans="1:12" x14ac:dyDescent="0.2">
      <c r="A10" s="3">
        <v>1</v>
      </c>
      <c r="B10" s="3" t="s">
        <v>55</v>
      </c>
      <c r="C10" s="3" t="s">
        <v>56</v>
      </c>
      <c r="D10" s="3" t="s">
        <v>60</v>
      </c>
      <c r="E10" s="3"/>
      <c r="F10" s="3" t="s">
        <v>64</v>
      </c>
      <c r="G10" s="3" t="s">
        <v>64</v>
      </c>
      <c r="H10" s="3"/>
      <c r="I10" s="3"/>
      <c r="J10" s="3"/>
      <c r="L10" t="str">
        <f>C10&amp;" "&amp;D10&amp;" "&amp;IF(E10&lt;&gt;"","("&amp;E10&amp;")","")&amp;IF(C11&lt;&gt;"",",","")</f>
        <v>id int ,</v>
      </c>
    </row>
    <row r="11" spans="1:12" x14ac:dyDescent="0.2">
      <c r="A11" s="3">
        <v>2</v>
      </c>
      <c r="B11" s="3" t="s">
        <v>42</v>
      </c>
      <c r="C11" s="3" t="s">
        <v>36</v>
      </c>
      <c r="D11" s="3" t="s">
        <v>61</v>
      </c>
      <c r="E11" s="3">
        <v>50</v>
      </c>
      <c r="F11" s="3"/>
      <c r="G11" s="3"/>
      <c r="H11" s="3" t="s">
        <v>64</v>
      </c>
      <c r="I11" s="3"/>
      <c r="J11" s="3"/>
      <c r="L11" t="str">
        <f>C11&amp;" "&amp;D11&amp;" "&amp;IF(E11&lt;&gt;"","("&amp;E11&amp;")","")&amp;IF(C12&lt;&gt;"",",","")</f>
        <v>mail_address varchar (50),</v>
      </c>
    </row>
    <row r="12" spans="1:12" x14ac:dyDescent="0.2">
      <c r="A12" s="3">
        <v>3</v>
      </c>
      <c r="B12" s="3" t="s">
        <v>43</v>
      </c>
      <c r="C12" s="3" t="s">
        <v>37</v>
      </c>
      <c r="D12" s="3" t="s">
        <v>61</v>
      </c>
      <c r="E12" s="3">
        <v>50</v>
      </c>
      <c r="F12" s="3"/>
      <c r="G12" s="3"/>
      <c r="H12" t="s">
        <v>64</v>
      </c>
      <c r="I12" s="3"/>
      <c r="J12" s="3"/>
      <c r="L12" t="str">
        <f>C12&amp;" "&amp;D12&amp;" "&amp;IF(E12&lt;&gt;"","("&amp;E12&amp;")","")&amp;IF(C13&lt;&gt;"",",","")</f>
        <v>password varchar (50),</v>
      </c>
    </row>
    <row r="13" spans="1:12" x14ac:dyDescent="0.2">
      <c r="A13" s="3">
        <v>4</v>
      </c>
      <c r="B13" s="3" t="s">
        <v>44</v>
      </c>
      <c r="C13" s="3" t="s">
        <v>38</v>
      </c>
      <c r="D13" s="3" t="s">
        <v>61</v>
      </c>
      <c r="E13" s="3">
        <v>50</v>
      </c>
      <c r="F13" s="3"/>
      <c r="G13" s="3"/>
      <c r="H13" s="3" t="s">
        <v>64</v>
      </c>
      <c r="I13" s="3"/>
      <c r="J13" s="3"/>
      <c r="L13" t="str">
        <f>C13&amp;" "&amp;D13&amp;" "&amp;IF(E13&lt;&gt;"","("&amp;E13&amp;")","")&amp;IF(C15&lt;&gt;"",",","")</f>
        <v>name varchar (50),</v>
      </c>
    </row>
    <row r="14" spans="1:12" x14ac:dyDescent="0.2">
      <c r="A14" s="3">
        <v>5</v>
      </c>
      <c r="B14" s="3" t="s">
        <v>65</v>
      </c>
      <c r="C14" s="3" t="s">
        <v>66</v>
      </c>
      <c r="D14" s="3" t="s">
        <v>67</v>
      </c>
      <c r="E14" s="3"/>
      <c r="F14" s="3"/>
      <c r="G14" s="3"/>
      <c r="H14" s="3"/>
      <c r="I14" s="3"/>
      <c r="J14" s="3"/>
      <c r="L14" t="str">
        <f>C14&amp;" "&amp;D14&amp;" "&amp;IF(E14&lt;&gt;"","("&amp;E14&amp;")","")&amp;IF(C16&lt;&gt;"",",","")</f>
        <v>birth_date date ,</v>
      </c>
    </row>
    <row r="15" spans="1:12" x14ac:dyDescent="0.2">
      <c r="A15" s="3">
        <v>6</v>
      </c>
      <c r="B15" s="3" t="s">
        <v>45</v>
      </c>
      <c r="C15" s="3" t="s">
        <v>39</v>
      </c>
      <c r="D15" s="3" t="s">
        <v>61</v>
      </c>
      <c r="E15" s="3">
        <v>15</v>
      </c>
      <c r="F15" s="3"/>
      <c r="G15" s="3"/>
      <c r="H15" s="3"/>
      <c r="I15" s="3"/>
      <c r="J15" s="3"/>
      <c r="L15" t="str">
        <f>C15&amp;" "&amp;D15&amp;" "&amp;IF(E15&lt;&gt;"","("&amp;E15&amp;")","")&amp;IF(C17&lt;&gt;"",",","")</f>
        <v>tel_num varchar (15),</v>
      </c>
    </row>
    <row r="16" spans="1:12" x14ac:dyDescent="0.2">
      <c r="A16" s="3">
        <v>7</v>
      </c>
      <c r="B16" s="3" t="s">
        <v>68</v>
      </c>
      <c r="C16" s="3" t="s">
        <v>69</v>
      </c>
      <c r="D16" s="3" t="s">
        <v>60</v>
      </c>
      <c r="E16" s="3"/>
      <c r="F16" s="3"/>
      <c r="G16" s="3"/>
      <c r="H16" s="3"/>
      <c r="I16" s="3"/>
      <c r="J16" s="3" t="s">
        <v>70</v>
      </c>
      <c r="L16" t="str">
        <f t="shared" ref="L16:L25" si="0">C17&amp;" "&amp;D17&amp;" "&amp;IF(E16&lt;&gt;"","("&amp;E16&amp;")","")&amp;IF(C18&lt;&gt;"",",","")</f>
        <v>prefecture_id int ,</v>
      </c>
    </row>
    <row r="17" spans="1:12" x14ac:dyDescent="0.2">
      <c r="A17" s="3">
        <v>8</v>
      </c>
      <c r="B17" s="3" t="s">
        <v>59</v>
      </c>
      <c r="C17" s="3" t="s">
        <v>62</v>
      </c>
      <c r="D17" s="3" t="s">
        <v>60</v>
      </c>
      <c r="E17" s="3"/>
      <c r="F17" s="3"/>
      <c r="G17" s="3"/>
      <c r="H17" s="3" t="s">
        <v>64</v>
      </c>
      <c r="I17" s="3"/>
      <c r="J17" s="3"/>
      <c r="L17" t="str">
        <f t="shared" si="0"/>
        <v>event_category int ,</v>
      </c>
    </row>
    <row r="18" spans="1:12" x14ac:dyDescent="0.2">
      <c r="A18" s="3">
        <v>9</v>
      </c>
      <c r="B18" s="3" t="s">
        <v>46</v>
      </c>
      <c r="C18" s="3" t="s">
        <v>40</v>
      </c>
      <c r="D18" s="3" t="s">
        <v>60</v>
      </c>
      <c r="E18" s="3"/>
      <c r="F18" s="3"/>
      <c r="G18" s="3"/>
      <c r="H18" s="3"/>
      <c r="I18" s="3"/>
      <c r="J18" s="3"/>
      <c r="L18" t="str">
        <f t="shared" si="0"/>
        <v>outdoor_level int ,</v>
      </c>
    </row>
    <row r="19" spans="1:12" x14ac:dyDescent="0.2">
      <c r="A19" s="3">
        <v>10</v>
      </c>
      <c r="B19" s="3" t="s">
        <v>47</v>
      </c>
      <c r="C19" s="3" t="s">
        <v>115</v>
      </c>
      <c r="D19" s="3" t="s">
        <v>60</v>
      </c>
      <c r="E19" s="3"/>
      <c r="F19" s="3"/>
      <c r="G19" s="3"/>
      <c r="H19" s="3"/>
      <c r="I19" s="3"/>
      <c r="J19" s="3"/>
      <c r="L19" t="str">
        <f t="shared" si="0"/>
        <v>register_year timestamp ,</v>
      </c>
    </row>
    <row r="20" spans="1:12" x14ac:dyDescent="0.2">
      <c r="A20" s="3">
        <v>11</v>
      </c>
      <c r="B20" s="3" t="s">
        <v>48</v>
      </c>
      <c r="C20" s="3" t="s">
        <v>126</v>
      </c>
      <c r="D20" s="3" t="s">
        <v>63</v>
      </c>
      <c r="E20" s="3"/>
      <c r="F20" s="3"/>
      <c r="G20" s="3"/>
      <c r="H20" s="3"/>
      <c r="I20" s="3"/>
      <c r="J20" s="3"/>
      <c r="L20" t="str">
        <f t="shared" si="0"/>
        <v>evaluation int ,</v>
      </c>
    </row>
    <row r="21" spans="1:12" x14ac:dyDescent="0.2">
      <c r="A21" s="3">
        <v>12</v>
      </c>
      <c r="B21" s="3" t="s">
        <v>49</v>
      </c>
      <c r="C21" s="3" t="s">
        <v>121</v>
      </c>
      <c r="D21" s="3" t="s">
        <v>60</v>
      </c>
      <c r="E21" s="3"/>
      <c r="F21" s="3"/>
      <c r="G21" s="3"/>
      <c r="H21" s="3"/>
      <c r="I21" s="3"/>
      <c r="J21" s="3"/>
      <c r="L21" t="str">
        <f t="shared" si="0"/>
        <v>technic_param int ,</v>
      </c>
    </row>
    <row r="22" spans="1:12" x14ac:dyDescent="0.2">
      <c r="A22" s="3">
        <v>13</v>
      </c>
      <c r="B22" s="3" t="s">
        <v>50</v>
      </c>
      <c r="C22" s="3" t="s">
        <v>123</v>
      </c>
      <c r="D22" s="3" t="s">
        <v>60</v>
      </c>
      <c r="E22" s="3"/>
      <c r="F22" s="3"/>
      <c r="G22" s="3"/>
      <c r="H22" s="3"/>
      <c r="I22" s="3"/>
      <c r="J22" s="3"/>
      <c r="L22" t="str">
        <f t="shared" si="0"/>
        <v>cook_param int ,</v>
      </c>
    </row>
    <row r="23" spans="1:12" x14ac:dyDescent="0.2">
      <c r="A23" s="3">
        <v>14</v>
      </c>
      <c r="B23" s="3" t="s">
        <v>51</v>
      </c>
      <c r="C23" s="3" t="s">
        <v>125</v>
      </c>
      <c r="D23" s="3" t="s">
        <v>60</v>
      </c>
      <c r="E23" s="3"/>
      <c r="F23" s="3"/>
      <c r="G23" s="3"/>
      <c r="H23" s="3"/>
      <c r="I23" s="3"/>
      <c r="J23" s="3"/>
      <c r="L23" t="str">
        <f t="shared" si="0"/>
        <v>communication_param int ,</v>
      </c>
    </row>
    <row r="24" spans="1:12" x14ac:dyDescent="0.2">
      <c r="A24" s="3">
        <v>15</v>
      </c>
      <c r="B24" s="3" t="s">
        <v>52</v>
      </c>
      <c r="C24" s="3" t="s">
        <v>122</v>
      </c>
      <c r="D24" s="3" t="s">
        <v>60</v>
      </c>
      <c r="E24" s="3"/>
      <c r="F24" s="3"/>
      <c r="G24" s="3"/>
      <c r="H24" s="3"/>
      <c r="I24" s="3"/>
      <c r="J24" s="3"/>
      <c r="L24" t="str">
        <f t="shared" si="0"/>
        <v>participants_amount int ,</v>
      </c>
    </row>
    <row r="25" spans="1:12" x14ac:dyDescent="0.2">
      <c r="A25" s="3">
        <v>16</v>
      </c>
      <c r="B25" s="3" t="s">
        <v>53</v>
      </c>
      <c r="C25" s="3" t="s">
        <v>124</v>
      </c>
      <c r="D25" s="3" t="s">
        <v>60</v>
      </c>
      <c r="E25" s="3"/>
      <c r="F25" s="3"/>
      <c r="G25" s="3"/>
      <c r="H25" s="3"/>
      <c r="I25" s="3"/>
      <c r="J25" s="3"/>
      <c r="L25" t="str">
        <f t="shared" si="0"/>
        <v>hosted_amount int ,</v>
      </c>
    </row>
    <row r="26" spans="1:12" x14ac:dyDescent="0.2">
      <c r="A26" s="3">
        <v>17</v>
      </c>
      <c r="B26" s="3" t="s">
        <v>54</v>
      </c>
      <c r="C26" s="3" t="s">
        <v>41</v>
      </c>
      <c r="D26" s="3" t="s">
        <v>60</v>
      </c>
      <c r="E26" s="3"/>
      <c r="F26" s="3"/>
      <c r="G26" s="3"/>
      <c r="H26" s="3"/>
      <c r="I26" s="3"/>
      <c r="J26" s="3"/>
      <c r="L26" t="str">
        <f t="shared" ref="L26:L28" si="1">C27&amp;" "&amp;D27&amp;" "&amp;IF(E26&lt;&gt;"","("&amp;E26&amp;")","")&amp;IF(C28&lt;&gt;"",",","")</f>
        <v xml:space="preserve">icon_id int </v>
      </c>
    </row>
    <row r="27" spans="1:12" x14ac:dyDescent="0.2">
      <c r="A27" s="3">
        <v>18</v>
      </c>
      <c r="B27" s="3" t="s">
        <v>58</v>
      </c>
      <c r="C27" s="3" t="s">
        <v>57</v>
      </c>
      <c r="D27" s="3" t="s">
        <v>60</v>
      </c>
      <c r="E27" s="3"/>
      <c r="F27" s="3"/>
      <c r="G27" s="3"/>
      <c r="H27" s="3" t="s">
        <v>64</v>
      </c>
      <c r="I27" s="3"/>
      <c r="J27" s="3"/>
      <c r="L27" t="str">
        <f t="shared" si="1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1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ref="L29" si="2">C29&amp;" "&amp;D29&amp;" "&amp;IF(E29&lt;&gt;"","("&amp;E29&amp;")","")&amp;IF(C30&lt;&gt;"",",","")</f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76F3A3-11C4-40B9-BD94-BA03AB1529E3}">
  <dimension ref="A1:L30"/>
  <sheetViews>
    <sheetView topLeftCell="A3" workbookViewId="0">
      <selection activeCell="C16" sqref="C16"/>
    </sheetView>
  </sheetViews>
  <sheetFormatPr defaultRowHeight="13.2" x14ac:dyDescent="0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3" t="s">
        <v>86</v>
      </c>
    </row>
    <row r="3" spans="1:12" x14ac:dyDescent="0.2">
      <c r="B3" s="1" t="s">
        <v>71</v>
      </c>
      <c r="C3" s="2" t="s">
        <v>107</v>
      </c>
      <c r="D3" s="1" t="s">
        <v>3</v>
      </c>
      <c r="E3" s="5">
        <v>45456</v>
      </c>
    </row>
    <row r="4" spans="1:12" x14ac:dyDescent="0.2">
      <c r="B4" s="1" t="s">
        <v>15</v>
      </c>
      <c r="C4" s="3" t="s">
        <v>24</v>
      </c>
      <c r="D4" s="1" t="s">
        <v>4</v>
      </c>
      <c r="E4" s="3"/>
    </row>
    <row r="5" spans="1:12" x14ac:dyDescent="0.2">
      <c r="B5" s="1" t="s">
        <v>16</v>
      </c>
      <c r="C5" s="3" t="s">
        <v>29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event (</v>
      </c>
    </row>
    <row r="10" spans="1:12" x14ac:dyDescent="0.2">
      <c r="A10" s="3">
        <v>1</v>
      </c>
      <c r="B10" s="3" t="s">
        <v>55</v>
      </c>
      <c r="C10" s="3" t="s">
        <v>56</v>
      </c>
      <c r="D10" s="3" t="s">
        <v>60</v>
      </c>
      <c r="E10" s="3"/>
      <c r="F10" s="3" t="s">
        <v>64</v>
      </c>
      <c r="G10" s="3" t="s">
        <v>64</v>
      </c>
      <c r="H10" s="3"/>
      <c r="I10" s="3"/>
      <c r="J10" s="3"/>
      <c r="L10" t="str">
        <f>C10&amp;" "&amp;D10&amp;" "&amp;IF(E10&lt;&gt;"","("&amp;E10&amp;")","")&amp;IF(C11&lt;&gt;"",",","")</f>
        <v>id int ,</v>
      </c>
    </row>
    <row r="11" spans="1:12" x14ac:dyDescent="0.2">
      <c r="A11" s="3">
        <v>2</v>
      </c>
      <c r="B11" s="3" t="s">
        <v>72</v>
      </c>
      <c r="C11" s="3" t="s">
        <v>116</v>
      </c>
      <c r="D11" s="3" t="s">
        <v>61</v>
      </c>
      <c r="E11" s="3">
        <v>50</v>
      </c>
      <c r="F11" s="3"/>
      <c r="G11" s="3"/>
      <c r="H11" s="3"/>
      <c r="I11" s="3"/>
      <c r="J11" s="3"/>
      <c r="L11" t="str">
        <f>C11&amp;" "&amp;D11&amp;" "&amp;IF(E11&lt;&gt;"","("&amp;E11&amp;")","")&amp;IF(C12&lt;&gt;"",",","")</f>
        <v>event_name varchar (50),</v>
      </c>
    </row>
    <row r="12" spans="1:12" x14ac:dyDescent="0.2">
      <c r="A12" s="3">
        <v>3</v>
      </c>
      <c r="B12" s="3" t="s">
        <v>73</v>
      </c>
      <c r="C12" s="3" t="s">
        <v>82</v>
      </c>
      <c r="D12" s="3" t="s">
        <v>61</v>
      </c>
      <c r="E12" s="3">
        <v>200</v>
      </c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>event_description varchar (200),</v>
      </c>
    </row>
    <row r="13" spans="1:12" x14ac:dyDescent="0.2">
      <c r="A13" s="3">
        <v>4</v>
      </c>
      <c r="B13" s="3" t="s">
        <v>74</v>
      </c>
      <c r="C13" s="3" t="s">
        <v>117</v>
      </c>
      <c r="D13" s="3" t="s">
        <v>67</v>
      </c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>holding_schedule date ,</v>
      </c>
    </row>
    <row r="14" spans="1:12" x14ac:dyDescent="0.2">
      <c r="A14" s="3">
        <v>5</v>
      </c>
      <c r="B14" s="3" t="s">
        <v>75</v>
      </c>
      <c r="C14" s="3" t="s">
        <v>83</v>
      </c>
      <c r="D14" s="3" t="s">
        <v>60</v>
      </c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>least_count int ,</v>
      </c>
    </row>
    <row r="15" spans="1:12" x14ac:dyDescent="0.2">
      <c r="A15" s="3">
        <v>6</v>
      </c>
      <c r="B15" s="3" t="s">
        <v>76</v>
      </c>
      <c r="C15" s="3" t="s">
        <v>84</v>
      </c>
      <c r="D15" s="3" t="s">
        <v>60</v>
      </c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>max_count int ,</v>
      </c>
    </row>
    <row r="16" spans="1:12" x14ac:dyDescent="0.2">
      <c r="A16" s="3">
        <v>7</v>
      </c>
      <c r="B16" s="3" t="s">
        <v>77</v>
      </c>
      <c r="C16" s="3" t="s">
        <v>62</v>
      </c>
      <c r="D16" s="3" t="s">
        <v>60</v>
      </c>
      <c r="E16" s="3"/>
      <c r="F16" s="3"/>
      <c r="G16" s="3"/>
      <c r="H16" s="3" t="s">
        <v>64</v>
      </c>
      <c r="I16" s="3"/>
      <c r="J16" s="3"/>
      <c r="L16" t="str">
        <f t="shared" si="0"/>
        <v>prefecture_id int ,</v>
      </c>
    </row>
    <row r="17" spans="1:12" x14ac:dyDescent="0.2">
      <c r="A17" s="3">
        <v>8</v>
      </c>
      <c r="B17" s="3" t="s">
        <v>78</v>
      </c>
      <c r="C17" s="3" t="s">
        <v>119</v>
      </c>
      <c r="D17" s="3" t="s">
        <v>61</v>
      </c>
      <c r="E17" s="3">
        <v>100</v>
      </c>
      <c r="F17" s="3"/>
      <c r="G17" s="3"/>
      <c r="H17" s="3"/>
      <c r="I17" s="3"/>
      <c r="J17" s="3"/>
      <c r="L17" t="str">
        <f t="shared" si="0"/>
        <v>detail_address varchar (100),</v>
      </c>
    </row>
    <row r="18" spans="1:12" x14ac:dyDescent="0.2">
      <c r="A18" s="3">
        <v>9</v>
      </c>
      <c r="B18" s="3" t="s">
        <v>79</v>
      </c>
      <c r="C18" s="3" t="s">
        <v>118</v>
      </c>
      <c r="D18" s="3" t="s">
        <v>61</v>
      </c>
      <c r="E18" s="3">
        <v>50</v>
      </c>
      <c r="F18" s="3"/>
      <c r="G18" s="3"/>
      <c r="H18" s="3"/>
      <c r="I18" s="3"/>
      <c r="J18" s="3"/>
      <c r="L18" t="str">
        <f t="shared" si="0"/>
        <v>location_name varchar (50),</v>
      </c>
    </row>
    <row r="19" spans="1:12" x14ac:dyDescent="0.2">
      <c r="A19" s="3">
        <v>10</v>
      </c>
      <c r="B19" s="3" t="s">
        <v>80</v>
      </c>
      <c r="C19" s="3" t="s">
        <v>120</v>
      </c>
      <c r="D19" s="3" t="s">
        <v>60</v>
      </c>
      <c r="E19" s="3"/>
      <c r="F19" s="3"/>
      <c r="G19" s="3"/>
      <c r="H19" s="3" t="s">
        <v>64</v>
      </c>
      <c r="I19" s="3"/>
      <c r="J19" s="3"/>
      <c r="L19" t="str">
        <f t="shared" si="0"/>
        <v>event_category int ,</v>
      </c>
    </row>
    <row r="20" spans="1:12" x14ac:dyDescent="0.2">
      <c r="A20" s="3">
        <v>11</v>
      </c>
      <c r="B20" s="3" t="s">
        <v>81</v>
      </c>
      <c r="C20" s="3" t="s">
        <v>85</v>
      </c>
      <c r="D20" s="3" t="s">
        <v>60</v>
      </c>
      <c r="E20" s="3"/>
      <c r="F20" s="3"/>
      <c r="G20" s="3"/>
      <c r="H20" s="3"/>
      <c r="I20" s="3"/>
      <c r="J20" s="3"/>
      <c r="L20" t="str">
        <f t="shared" si="0"/>
        <v>holding_user_id int ,</v>
      </c>
    </row>
    <row r="21" spans="1:12" x14ac:dyDescent="0.2">
      <c r="A21" s="3">
        <v>12</v>
      </c>
      <c r="B21" s="3" t="s">
        <v>109</v>
      </c>
      <c r="C21" s="3" t="s">
        <v>110</v>
      </c>
      <c r="D21" s="3" t="s">
        <v>60</v>
      </c>
      <c r="E21" s="3"/>
      <c r="F21" s="3"/>
      <c r="G21" s="3"/>
      <c r="H21" s="3"/>
      <c r="I21" s="3"/>
      <c r="J21" s="3" t="s">
        <v>111</v>
      </c>
      <c r="L21" t="str">
        <f t="shared" si="0"/>
        <v xml:space="preserve">status int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D81B0-9B43-4D4D-BBFB-C889119DD7CE}">
  <dimension ref="A1:L30"/>
  <sheetViews>
    <sheetView topLeftCell="A6" workbookViewId="0">
      <selection activeCell="D15" sqref="D15"/>
    </sheetView>
  </sheetViews>
  <sheetFormatPr defaultRowHeight="13.2" x14ac:dyDescent="0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3" t="s">
        <v>108</v>
      </c>
    </row>
    <row r="3" spans="1:12" x14ac:dyDescent="0.2">
      <c r="B3" s="1" t="s">
        <v>2</v>
      </c>
      <c r="C3" s="2" t="s">
        <v>107</v>
      </c>
      <c r="D3" s="1" t="s">
        <v>3</v>
      </c>
      <c r="E3" s="5">
        <v>45456</v>
      </c>
    </row>
    <row r="4" spans="1:12" x14ac:dyDescent="0.2">
      <c r="B4" s="1" t="s">
        <v>15</v>
      </c>
      <c r="C4" s="3" t="s">
        <v>113</v>
      </c>
      <c r="D4" s="1" t="s">
        <v>4</v>
      </c>
      <c r="E4" s="3"/>
    </row>
    <row r="5" spans="1:12" x14ac:dyDescent="0.2">
      <c r="B5" s="1" t="s">
        <v>16</v>
      </c>
      <c r="C5" s="3" t="s">
        <v>30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event_user (</v>
      </c>
    </row>
    <row r="10" spans="1:12" x14ac:dyDescent="0.2">
      <c r="A10" s="3">
        <v>1</v>
      </c>
      <c r="B10" s="3" t="s">
        <v>55</v>
      </c>
      <c r="C10" s="3" t="s">
        <v>56</v>
      </c>
      <c r="D10" s="3" t="s">
        <v>60</v>
      </c>
      <c r="E10" s="3"/>
      <c r="F10" s="3" t="s">
        <v>64</v>
      </c>
      <c r="G10" s="3" t="s">
        <v>64</v>
      </c>
      <c r="H10" s="3" t="s">
        <v>64</v>
      </c>
      <c r="I10" s="3"/>
      <c r="J10" s="3"/>
      <c r="L10" t="str">
        <f>C10&amp;" "&amp;D10&amp;" "&amp;IF(E10&lt;&gt;"","("&amp;E10&amp;")","")&amp;IF(C11&lt;&gt;"",",","")</f>
        <v>id int ,</v>
      </c>
    </row>
    <row r="11" spans="1:12" x14ac:dyDescent="0.2">
      <c r="A11" s="3">
        <v>2</v>
      </c>
      <c r="B11" s="3" t="s">
        <v>87</v>
      </c>
      <c r="C11" s="3" t="s">
        <v>88</v>
      </c>
      <c r="D11" s="3" t="s">
        <v>60</v>
      </c>
      <c r="E11" s="3"/>
      <c r="F11" s="3"/>
      <c r="G11" s="3"/>
      <c r="H11" s="3" t="s">
        <v>64</v>
      </c>
      <c r="I11" s="3"/>
      <c r="J11" s="3"/>
      <c r="L11" t="str">
        <f>C11&amp;" "&amp;D11&amp;" "&amp;IF(E11&lt;&gt;"","("&amp;E11&amp;")","")&amp;IF(C12&lt;&gt;"",",","")</f>
        <v>event_id int ,</v>
      </c>
    </row>
    <row r="12" spans="1:12" x14ac:dyDescent="0.2">
      <c r="A12" s="3">
        <v>3</v>
      </c>
      <c r="B12" s="3" t="s">
        <v>89</v>
      </c>
      <c r="C12" s="3" t="s">
        <v>90</v>
      </c>
      <c r="D12" s="3" t="s">
        <v>60</v>
      </c>
      <c r="E12" s="3"/>
      <c r="F12" s="3"/>
      <c r="G12" s="3"/>
      <c r="H12" s="3" t="s">
        <v>64</v>
      </c>
      <c r="I12" s="3"/>
      <c r="J12" s="3"/>
      <c r="L12" t="str">
        <f>C12&amp;" "&amp;D12&amp;" "&amp;IF(E12&lt;&gt;"","("&amp;E12&amp;")","")&amp;IF(C13&lt;&gt;"",",","")</f>
        <v>user_id int ,</v>
      </c>
    </row>
    <row r="13" spans="1:12" x14ac:dyDescent="0.2">
      <c r="A13" s="3">
        <v>4</v>
      </c>
      <c r="B13" s="3" t="s">
        <v>127</v>
      </c>
      <c r="C13" s="3" t="s">
        <v>129</v>
      </c>
      <c r="D13" s="3" t="s">
        <v>60</v>
      </c>
      <c r="E13" s="3"/>
      <c r="F13" s="3"/>
      <c r="G13" s="3"/>
      <c r="H13" s="3"/>
      <c r="I13" s="3"/>
      <c r="J13" s="3" t="s">
        <v>128</v>
      </c>
      <c r="L13" t="str">
        <f>C13&amp;" "&amp;D13&amp;" "&amp;IF(E13&lt;&gt;"","("&amp;E13&amp;")","")&amp;IF(C14&lt;&gt;"",",","")</f>
        <v xml:space="preserve">participation_status int 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B1193-9A07-445D-9C73-0D5D2E65F163}">
  <dimension ref="A1:L30"/>
  <sheetViews>
    <sheetView workbookViewId="0">
      <selection activeCell="C10" sqref="C10"/>
    </sheetView>
  </sheetViews>
  <sheetFormatPr defaultRowHeight="13.2" x14ac:dyDescent="0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3" t="s">
        <v>108</v>
      </c>
    </row>
    <row r="3" spans="1:12" x14ac:dyDescent="0.2">
      <c r="B3" s="1" t="s">
        <v>2</v>
      </c>
      <c r="C3" s="2" t="s">
        <v>107</v>
      </c>
      <c r="D3" s="1" t="s">
        <v>3</v>
      </c>
      <c r="E3" s="5">
        <v>45456</v>
      </c>
    </row>
    <row r="4" spans="1:12" x14ac:dyDescent="0.2">
      <c r="B4" s="1" t="s">
        <v>15</v>
      </c>
      <c r="C4" s="3" t="s">
        <v>25</v>
      </c>
      <c r="D4" s="1" t="s">
        <v>4</v>
      </c>
      <c r="E4" s="3"/>
    </row>
    <row r="5" spans="1:12" x14ac:dyDescent="0.2">
      <c r="B5" s="1" t="s">
        <v>16</v>
      </c>
      <c r="C5" s="3" t="s">
        <v>31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prefecture (</v>
      </c>
    </row>
    <row r="10" spans="1:12" x14ac:dyDescent="0.2">
      <c r="A10" s="3">
        <v>1</v>
      </c>
      <c r="B10" s="3" t="s">
        <v>55</v>
      </c>
      <c r="C10" s="3" t="s">
        <v>56</v>
      </c>
      <c r="D10" s="3" t="s">
        <v>60</v>
      </c>
      <c r="E10" s="3"/>
      <c r="F10" s="3" t="s">
        <v>64</v>
      </c>
      <c r="G10" s="3" t="s">
        <v>64</v>
      </c>
      <c r="H10" s="3" t="s">
        <v>64</v>
      </c>
      <c r="I10" s="3"/>
      <c r="J10" s="3"/>
      <c r="L10" t="str">
        <f>C10&amp;" "&amp;D10&amp;" "&amp;IF(E10&lt;&gt;"","("&amp;E10&amp;")","")&amp;IF(C11&lt;&gt;"",",","")</f>
        <v>id int ,</v>
      </c>
    </row>
    <row r="11" spans="1:12" x14ac:dyDescent="0.2">
      <c r="A11" s="3">
        <v>2</v>
      </c>
      <c r="B11" s="3" t="s">
        <v>91</v>
      </c>
      <c r="C11" s="3" t="s">
        <v>92</v>
      </c>
      <c r="D11" s="3" t="s">
        <v>61</v>
      </c>
      <c r="E11" s="3">
        <v>30</v>
      </c>
      <c r="F11" s="3"/>
      <c r="G11" s="3"/>
      <c r="H11" s="3" t="s">
        <v>64</v>
      </c>
      <c r="I11" s="3"/>
      <c r="J11" s="3"/>
      <c r="L11" t="str">
        <f>C11&amp;" "&amp;D11&amp;" "&amp;IF(E11&lt;&gt;"","("&amp;E11&amp;")","")&amp;IF(C12&lt;&gt;"",",","")</f>
        <v>name varchar (30)</v>
      </c>
    </row>
    <row r="12" spans="1:12" x14ac:dyDescent="0.2">
      <c r="A12" s="3">
        <v>3</v>
      </c>
      <c r="B12" s="3"/>
      <c r="C12" s="3"/>
      <c r="D12" s="3"/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 xml:space="preserve">  </v>
      </c>
    </row>
    <row r="13" spans="1:12" x14ac:dyDescent="0.2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62371-8A32-48A5-8896-72D392738B77}">
  <dimension ref="A1:L30"/>
  <sheetViews>
    <sheetView workbookViewId="0">
      <selection activeCell="C6" sqref="C6"/>
    </sheetView>
  </sheetViews>
  <sheetFormatPr defaultRowHeight="13.2" x14ac:dyDescent="0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3" t="s">
        <v>108</v>
      </c>
    </row>
    <row r="3" spans="1:12" x14ac:dyDescent="0.2">
      <c r="B3" s="1" t="s">
        <v>2</v>
      </c>
      <c r="C3" s="2" t="s">
        <v>107</v>
      </c>
      <c r="D3" s="1" t="s">
        <v>3</v>
      </c>
      <c r="E3" s="5">
        <v>45456</v>
      </c>
    </row>
    <row r="4" spans="1:12" x14ac:dyDescent="0.2">
      <c r="B4" s="1" t="s">
        <v>15</v>
      </c>
      <c r="C4" s="3" t="s">
        <v>26</v>
      </c>
      <c r="D4" s="1" t="s">
        <v>4</v>
      </c>
      <c r="E4" s="3"/>
    </row>
    <row r="5" spans="1:12" x14ac:dyDescent="0.2">
      <c r="B5" s="1" t="s">
        <v>16</v>
      </c>
      <c r="C5" s="3" t="s">
        <v>32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communication (</v>
      </c>
    </row>
    <row r="10" spans="1:12" x14ac:dyDescent="0.2">
      <c r="A10" s="3">
        <v>1</v>
      </c>
      <c r="B10" s="3" t="s">
        <v>55</v>
      </c>
      <c r="C10" s="3" t="s">
        <v>56</v>
      </c>
      <c r="D10" s="3" t="s">
        <v>60</v>
      </c>
      <c r="E10" s="3"/>
      <c r="F10" s="3" t="s">
        <v>64</v>
      </c>
      <c r="G10" s="3" t="s">
        <v>64</v>
      </c>
      <c r="H10" s="3" t="s">
        <v>64</v>
      </c>
      <c r="I10" s="3"/>
      <c r="J10" s="3"/>
      <c r="L10" t="str">
        <f>C10&amp;" "&amp;D10&amp;" "&amp;IF(E10&lt;&gt;"","("&amp;E10&amp;")","")&amp;IF(C11&lt;&gt;"",",","")</f>
        <v>id int ,</v>
      </c>
    </row>
    <row r="11" spans="1:12" x14ac:dyDescent="0.2">
      <c r="A11" s="3">
        <v>2</v>
      </c>
      <c r="B11" s="3" t="s">
        <v>89</v>
      </c>
      <c r="C11" s="3" t="s">
        <v>90</v>
      </c>
      <c r="D11" s="3" t="s">
        <v>60</v>
      </c>
      <c r="E11" s="3"/>
      <c r="F11" s="3"/>
      <c r="G11" s="3"/>
      <c r="H11" s="3" t="s">
        <v>64</v>
      </c>
      <c r="I11" s="3"/>
      <c r="J11" s="3"/>
      <c r="L11" t="str">
        <f>C11&amp;" "&amp;D11&amp;" "&amp;IF(E11&lt;&gt;"","("&amp;E11&amp;")","")&amp;IF(C12&lt;&gt;"",",","")</f>
        <v>user_id int ,</v>
      </c>
    </row>
    <row r="12" spans="1:12" x14ac:dyDescent="0.2">
      <c r="A12" s="3">
        <v>3</v>
      </c>
      <c r="B12" s="3" t="s">
        <v>87</v>
      </c>
      <c r="C12" s="3" t="s">
        <v>88</v>
      </c>
      <c r="D12" s="3" t="s">
        <v>60</v>
      </c>
      <c r="E12" s="3"/>
      <c r="F12" s="3"/>
      <c r="G12" s="3"/>
      <c r="H12" s="3" t="s">
        <v>64</v>
      </c>
      <c r="I12" s="3"/>
      <c r="J12" s="3"/>
      <c r="L12" t="str">
        <f>C12&amp;" "&amp;D12&amp;" "&amp;IF(E12&lt;&gt;"","("&amp;E12&amp;")","")&amp;IF(C13&lt;&gt;"",",","")</f>
        <v>event_id int ,</v>
      </c>
    </row>
    <row r="13" spans="1:12" x14ac:dyDescent="0.2">
      <c r="A13" s="3">
        <v>4</v>
      </c>
      <c r="B13" s="3" t="s">
        <v>99</v>
      </c>
      <c r="C13" s="3" t="s">
        <v>100</v>
      </c>
      <c r="D13" s="3" t="s">
        <v>63</v>
      </c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>posted_time timestamp ,</v>
      </c>
    </row>
    <row r="14" spans="1:12" x14ac:dyDescent="0.2">
      <c r="A14" s="3">
        <v>5</v>
      </c>
      <c r="B14" s="3" t="s">
        <v>101</v>
      </c>
      <c r="C14" s="3" t="s">
        <v>102</v>
      </c>
      <c r="D14" s="3" t="s">
        <v>61</v>
      </c>
      <c r="E14" s="3">
        <v>200</v>
      </c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>content varchar (200)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5AE051-6CE2-48E2-8AC3-E3E2C703B03B}">
  <dimension ref="A1:L30"/>
  <sheetViews>
    <sheetView workbookViewId="0">
      <selection activeCell="E20" sqref="E20"/>
    </sheetView>
  </sheetViews>
  <sheetFormatPr defaultRowHeight="13.2" x14ac:dyDescent="0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3" t="s">
        <v>108</v>
      </c>
    </row>
    <row r="3" spans="1:12" x14ac:dyDescent="0.2">
      <c r="B3" s="1" t="s">
        <v>2</v>
      </c>
      <c r="C3" s="2" t="s">
        <v>107</v>
      </c>
      <c r="D3" s="1" t="s">
        <v>3</v>
      </c>
      <c r="E3" s="5">
        <v>45456</v>
      </c>
    </row>
    <row r="4" spans="1:12" x14ac:dyDescent="0.2">
      <c r="B4" s="1" t="s">
        <v>15</v>
      </c>
      <c r="C4" s="3" t="s">
        <v>27</v>
      </c>
      <c r="D4" s="1" t="s">
        <v>4</v>
      </c>
      <c r="E4" s="3"/>
    </row>
    <row r="5" spans="1:12" x14ac:dyDescent="0.2">
      <c r="B5" s="1" t="s">
        <v>16</v>
      </c>
      <c r="C5" s="3" t="s">
        <v>33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comment (</v>
      </c>
    </row>
    <row r="10" spans="1:12" x14ac:dyDescent="0.2">
      <c r="A10" s="3">
        <v>1</v>
      </c>
      <c r="B10" s="3" t="s">
        <v>55</v>
      </c>
      <c r="C10" s="3" t="s">
        <v>56</v>
      </c>
      <c r="D10" s="3" t="s">
        <v>60</v>
      </c>
      <c r="E10" s="3"/>
      <c r="F10" s="3" t="s">
        <v>64</v>
      </c>
      <c r="G10" s="3" t="s">
        <v>64</v>
      </c>
      <c r="H10" s="3" t="s">
        <v>64</v>
      </c>
      <c r="I10" s="3"/>
      <c r="J10" s="3"/>
      <c r="L10" t="str">
        <f>C10&amp;" "&amp;D10&amp;" "&amp;IF(E10&lt;&gt;"","("&amp;E10&amp;")","")&amp;IF(C11&lt;&gt;"",",","")</f>
        <v>id int ,</v>
      </c>
    </row>
    <row r="11" spans="1:12" x14ac:dyDescent="0.2">
      <c r="A11" s="3">
        <v>2</v>
      </c>
      <c r="B11" s="3" t="s">
        <v>89</v>
      </c>
      <c r="C11" s="3" t="s">
        <v>90</v>
      </c>
      <c r="D11" s="3" t="s">
        <v>60</v>
      </c>
      <c r="E11" s="3"/>
      <c r="F11" s="3"/>
      <c r="G11" s="3"/>
      <c r="H11" s="3" t="s">
        <v>64</v>
      </c>
      <c r="I11" s="3"/>
      <c r="J11" s="3"/>
      <c r="L11" t="str">
        <f>C11&amp;" "&amp;D11&amp;" "&amp;IF(E11&lt;&gt;"","("&amp;E11&amp;")","")&amp;IF(C12&lt;&gt;"",",","")</f>
        <v>user_id int ,</v>
      </c>
    </row>
    <row r="12" spans="1:12" x14ac:dyDescent="0.2">
      <c r="A12" s="3">
        <v>3</v>
      </c>
      <c r="B12" s="3" t="s">
        <v>93</v>
      </c>
      <c r="C12" s="3" t="s">
        <v>33</v>
      </c>
      <c r="D12" s="3" t="s">
        <v>94</v>
      </c>
      <c r="E12" s="3">
        <v>200</v>
      </c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>comment carchar (200)</v>
      </c>
    </row>
    <row r="13" spans="1:12" x14ac:dyDescent="0.2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979A4-BD20-4515-996F-6751D1573AB8}">
  <dimension ref="A1:L30"/>
  <sheetViews>
    <sheetView workbookViewId="0">
      <selection activeCell="C11" sqref="C11"/>
    </sheetView>
  </sheetViews>
  <sheetFormatPr defaultRowHeight="13.2" x14ac:dyDescent="0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3" t="s">
        <v>108</v>
      </c>
    </row>
    <row r="3" spans="1:12" x14ac:dyDescent="0.2">
      <c r="B3" s="1" t="s">
        <v>2</v>
      </c>
      <c r="C3" s="2" t="s">
        <v>107</v>
      </c>
      <c r="D3" s="1" t="s">
        <v>3</v>
      </c>
      <c r="E3" s="5">
        <v>45456</v>
      </c>
    </row>
    <row r="4" spans="1:12" x14ac:dyDescent="0.2">
      <c r="B4" s="1" t="s">
        <v>15</v>
      </c>
      <c r="C4" s="3" t="s">
        <v>28</v>
      </c>
      <c r="D4" s="1" t="s">
        <v>4</v>
      </c>
      <c r="E4" s="3"/>
    </row>
    <row r="5" spans="1:12" x14ac:dyDescent="0.2">
      <c r="B5" s="1" t="s">
        <v>16</v>
      </c>
      <c r="C5" s="3" t="s">
        <v>106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icon (</v>
      </c>
    </row>
    <row r="10" spans="1:12" x14ac:dyDescent="0.2">
      <c r="A10" s="3">
        <v>1</v>
      </c>
      <c r="B10" s="3" t="s">
        <v>55</v>
      </c>
      <c r="C10" s="3" t="s">
        <v>56</v>
      </c>
      <c r="D10" s="3" t="s">
        <v>60</v>
      </c>
      <c r="E10" s="3"/>
      <c r="F10" s="3" t="s">
        <v>64</v>
      </c>
      <c r="G10" s="3" t="s">
        <v>64</v>
      </c>
      <c r="H10" s="3"/>
      <c r="I10" s="3"/>
      <c r="J10" s="3"/>
      <c r="L10" t="str">
        <f>C10&amp;" "&amp;D10&amp;" "&amp;IF(E10&lt;&gt;"","("&amp;E10&amp;")","")&amp;IF(C11&lt;&gt;"",",","")</f>
        <v>id int ,</v>
      </c>
    </row>
    <row r="11" spans="1:12" x14ac:dyDescent="0.2">
      <c r="A11" s="3">
        <v>2</v>
      </c>
      <c r="B11" s="3" t="s">
        <v>95</v>
      </c>
      <c r="C11" s="3" t="s">
        <v>96</v>
      </c>
      <c r="D11" s="3" t="s">
        <v>94</v>
      </c>
      <c r="E11" s="3">
        <v>200</v>
      </c>
      <c r="F11" s="3"/>
      <c r="G11" s="3"/>
      <c r="H11" s="3"/>
      <c r="I11" s="3"/>
      <c r="J11" s="3" t="s">
        <v>97</v>
      </c>
      <c r="L11" t="str">
        <f>C11&amp;" "&amp;D11&amp;" "&amp;IF(E11&lt;&gt;"","("&amp;E11&amp;")","")&amp;IF(C12&lt;&gt;"",",","")</f>
        <v>url carchar (200)</v>
      </c>
    </row>
    <row r="12" spans="1:12" x14ac:dyDescent="0.2">
      <c r="A12" s="3">
        <v>3</v>
      </c>
      <c r="B12" s="3"/>
      <c r="C12" s="3"/>
      <c r="D12" s="3"/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 xml:space="preserve">  </v>
      </c>
    </row>
    <row r="13" spans="1:12" x14ac:dyDescent="0.2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EAAC9-6BB3-489F-B223-9E18FCD8787C}">
  <dimension ref="A1:L30"/>
  <sheetViews>
    <sheetView tabSelected="1" workbookViewId="0">
      <selection activeCell="C12" sqref="C12"/>
    </sheetView>
  </sheetViews>
  <sheetFormatPr defaultRowHeight="13.2" x14ac:dyDescent="0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3" t="s">
        <v>108</v>
      </c>
    </row>
    <row r="3" spans="1:12" x14ac:dyDescent="0.2">
      <c r="B3" s="1" t="s">
        <v>2</v>
      </c>
      <c r="C3" s="2" t="s">
        <v>107</v>
      </c>
      <c r="D3" s="1" t="s">
        <v>3</v>
      </c>
      <c r="E3" s="5">
        <v>45456</v>
      </c>
    </row>
    <row r="4" spans="1:12" x14ac:dyDescent="0.2">
      <c r="B4" s="1" t="s">
        <v>15</v>
      </c>
      <c r="C4" s="3" t="s">
        <v>103</v>
      </c>
      <c r="D4" s="1" t="s">
        <v>4</v>
      </c>
      <c r="E4" s="3"/>
    </row>
    <row r="5" spans="1:12" x14ac:dyDescent="0.2">
      <c r="B5" s="1" t="s">
        <v>16</v>
      </c>
      <c r="C5" s="3" t="s">
        <v>104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user_prefecture (</v>
      </c>
    </row>
    <row r="10" spans="1:12" x14ac:dyDescent="0.2">
      <c r="A10" s="3">
        <v>1</v>
      </c>
      <c r="B10" s="3" t="s">
        <v>55</v>
      </c>
      <c r="C10" s="3" t="s">
        <v>56</v>
      </c>
      <c r="D10" s="3" t="s">
        <v>60</v>
      </c>
      <c r="E10" s="3"/>
      <c r="F10" s="3" t="s">
        <v>64</v>
      </c>
      <c r="G10" s="3" t="s">
        <v>64</v>
      </c>
      <c r="H10" s="3" t="s">
        <v>64</v>
      </c>
      <c r="I10" s="3"/>
      <c r="J10" s="3"/>
      <c r="L10" t="str">
        <f>C10&amp;" "&amp;D10&amp;" "&amp;IF(E10&lt;&gt;"","("&amp;E10&amp;")","")&amp;IF(C11&lt;&gt;"",",","")</f>
        <v>id int ,</v>
      </c>
    </row>
    <row r="11" spans="1:12" x14ac:dyDescent="0.2">
      <c r="A11" s="3">
        <v>2</v>
      </c>
      <c r="B11" s="3" t="s">
        <v>89</v>
      </c>
      <c r="C11" s="3" t="s">
        <v>90</v>
      </c>
      <c r="D11" s="3" t="s">
        <v>60</v>
      </c>
      <c r="E11" s="3"/>
      <c r="F11" s="3"/>
      <c r="G11" s="3"/>
      <c r="H11" s="3" t="s">
        <v>64</v>
      </c>
      <c r="I11" s="3"/>
      <c r="J11" s="3"/>
      <c r="L11" t="str">
        <f>C11&amp;" "&amp;D11&amp;" "&amp;IF(E11&lt;&gt;"","("&amp;E11&amp;")","")&amp;IF(C12&lt;&gt;"",",","")</f>
        <v>user_id int ,</v>
      </c>
    </row>
    <row r="12" spans="1:12" x14ac:dyDescent="0.2">
      <c r="A12" s="3">
        <v>3</v>
      </c>
      <c r="B12" s="3" t="s">
        <v>98</v>
      </c>
      <c r="C12" s="3" t="s">
        <v>62</v>
      </c>
      <c r="D12" s="3" t="s">
        <v>60</v>
      </c>
      <c r="E12" s="3"/>
      <c r="F12" s="3"/>
      <c r="G12" s="3"/>
      <c r="H12" s="3" t="s">
        <v>64</v>
      </c>
      <c r="I12" s="3"/>
      <c r="J12" s="3"/>
      <c r="L12" t="str">
        <f>C12&amp;" "&amp;D12&amp;" "&amp;IF(E12&lt;&gt;"","("&amp;E12&amp;")","")&amp;IF(C13&lt;&gt;"",",","")</f>
        <v xml:space="preserve">prefecture_id int </v>
      </c>
    </row>
    <row r="13" spans="1:12" x14ac:dyDescent="0.2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テーブル一覧</vt:lpstr>
      <vt:lpstr>users</vt:lpstr>
      <vt:lpstr>event</vt:lpstr>
      <vt:lpstr>event_user</vt:lpstr>
      <vt:lpstr>prefecture</vt:lpstr>
      <vt:lpstr>communication</vt:lpstr>
      <vt:lpstr>comment</vt:lpstr>
      <vt:lpstr>icon</vt:lpstr>
      <vt:lpstr>user_prefecture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岡﨑一志</cp:lastModifiedBy>
  <dcterms:created xsi:type="dcterms:W3CDTF">2016-05-11T06:52:52Z</dcterms:created>
  <dcterms:modified xsi:type="dcterms:W3CDTF">2024-06-18T08:49:45Z</dcterms:modified>
</cp:coreProperties>
</file>