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furuhashi-nami-plusdojo2025_seplus2016_onmicrosoft_com/Documents/SEplus/研修/6月チーム開発/提出用/"/>
    </mc:Choice>
  </mc:AlternateContent>
  <xr:revisionPtr revIDLastSave="1021" documentId="13_ncr:1_{86607413-9090-43E4-8B5E-149280F3154D}" xr6:coauthVersionLast="47" xr6:coauthVersionMax="47" xr10:uidLastSave="{4B7A709E-08B9-4885-9F86-FB84414E746A}"/>
  <bookViews>
    <workbookView minimized="1" xWindow="4572" yWindow="3396" windowWidth="17280" windowHeight="9960" firstSheet="6" xr2:uid="{00000000-000D-0000-FFFF-FFFF00000000}"/>
  </bookViews>
  <sheets>
    <sheet name="テーブル一覧" sheetId="1" r:id="rId1"/>
    <sheet name="template" sheetId="4" r:id="rId2"/>
    <sheet name="ユーザー" sheetId="2" r:id="rId3"/>
    <sheet name="都道府県" sheetId="5" r:id="rId4"/>
    <sheet name="地方" sheetId="7" r:id="rId5"/>
    <sheet name="感情" sheetId="9" r:id="rId6"/>
    <sheet name="訪問地" sheetId="10" r:id="rId7"/>
    <sheet name="候補地" sheetId="8" r:id="rId8"/>
    <sheet name="称号" sheetId="6" r:id="rId9"/>
    <sheet name="保有称号" sheetId="11" r:id="rId10"/>
    <sheet name="ガチャ" sheetId="1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8" i="1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29" i="10"/>
  <c r="L23" i="2"/>
  <c r="L24" i="2"/>
  <c r="L25" i="2"/>
  <c r="L26" i="2"/>
  <c r="L27" i="2"/>
  <c r="L28" i="2"/>
  <c r="L29" i="2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20" i="10"/>
  <c r="L21" i="10"/>
  <c r="L22" i="10"/>
  <c r="L23" i="10"/>
  <c r="L25" i="10"/>
  <c r="L26" i="10"/>
  <c r="L27" i="10"/>
  <c r="L28" i="10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3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<sst xmlns="http://schemas.openxmlformats.org/spreadsheetml/2006/main" count="596" uniqueCount="206">
  <si>
    <t>テーブル一覧</t>
    <rPh sb="4" eb="6">
      <t>イチラン</t>
    </rPh>
    <phoneticPr fontId="1"/>
  </si>
  <si>
    <t>チーム名</t>
    <rPh sb="3" eb="4">
      <t>ナ</t>
    </rPh>
    <phoneticPr fontId="1"/>
  </si>
  <si>
    <t xml:space="preserve">Always First </t>
  </si>
  <si>
    <t>作成者</t>
    <rPh sb="0" eb="3">
      <t>サクセイシャ</t>
    </rPh>
    <phoneticPr fontId="1"/>
  </si>
  <si>
    <t>川上・蓜島</t>
  </si>
  <si>
    <t>システム名</t>
    <rPh sb="4" eb="5">
      <t>ナ</t>
    </rPh>
    <phoneticPr fontId="1"/>
  </si>
  <si>
    <t>peace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</si>
  <si>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</si>
  <si>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</si>
  <si>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川上</t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</si>
  <si>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</si>
  <si>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</si>
  <si>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</si>
  <si>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</si>
  <si>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</si>
  <si>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</si>
  <si>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</si>
  <si>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users</t>
  </si>
  <si>
    <t>テーブル</t>
  </si>
  <si>
    <t>作成する前に以下のテーブルを作成すること
・都道府県</t>
  </si>
  <si>
    <t>都道府県</t>
  </si>
  <si>
    <t>prefectures</t>
  </si>
  <si>
    <t>地方</t>
  </si>
  <si>
    <t>areas</t>
  </si>
  <si>
    <t>感情</t>
  </si>
  <si>
    <t>emotions</t>
  </si>
  <si>
    <t>訪問地</t>
  </si>
  <si>
    <t>visitors</t>
  </si>
  <si>
    <t>作成する前に以下のテーブルを作成すること
・ユーザー
・都道府県
・感情</t>
  </si>
  <si>
    <t>候補地</t>
  </si>
  <si>
    <t>pickups</t>
  </si>
  <si>
    <t>作成する前に以下のテーブルを作成すること
・ユーザー
・都道府県</t>
  </si>
  <si>
    <t>称号</t>
  </si>
  <si>
    <t>badges</t>
  </si>
  <si>
    <t>保有称号</t>
  </si>
  <si>
    <t>holds</t>
  </si>
  <si>
    <t>作成する前に以下のテーブルを作成すること
・ユーザー
・称号</t>
  </si>
  <si>
    <t>ガチャ</t>
  </si>
  <si>
    <t>gacha</t>
  </si>
  <si>
    <t>作成する前に以下のテーブルを作成すること
・ユーザー</t>
  </si>
  <si>
    <t>蓜島・川上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</si>
  <si>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</si>
  <si>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</si>
  <si>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</si>
  <si>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</si>
  <si>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</si>
  <si>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</si>
  <si>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</si>
  <si>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</si>
  <si>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)</t>
    <phoneticPr fontId="1"/>
  </si>
  <si>
    <t xml:space="preserve"> -- テーブル設定を確認</t>
  </si>
  <si>
    <t>SHOW COLUMNS FROM users;</t>
  </si>
  <si>
    <t>CREATE TABLE users (</t>
  </si>
  <si>
    <t>ユーザーID</t>
  </si>
  <si>
    <t>user_id</t>
    <phoneticPr fontId="1"/>
  </si>
  <si>
    <t>VARCHAR</t>
  </si>
  <si>
    <t>〇</t>
  </si>
  <si>
    <t>user_id VARCHAR (255) NOT NULL,</t>
  </si>
  <si>
    <t>パスワード</t>
  </si>
  <si>
    <t>password</t>
  </si>
  <si>
    <t>PWの入力検証はJSかServletで行う</t>
  </si>
  <si>
    <t>password VARCHAR (255) NOT NULL,</t>
  </si>
  <si>
    <t>ニックネーム</t>
  </si>
  <si>
    <t>name</t>
  </si>
  <si>
    <t>name VARCHAR (50)NOT NULL,</t>
  </si>
  <si>
    <t>居住地</t>
  </si>
  <si>
    <t>prefecture_id</t>
  </si>
  <si>
    <t>INT</t>
  </si>
  <si>
    <t>外部キー
都道府県
削除｜RESTRICT
更新｜CASCADE</t>
  </si>
  <si>
    <t>prefecture_id INT  NOT NULL,</t>
  </si>
  <si>
    <t>PRIMARY KEY(user_id),</t>
  </si>
  <si>
    <t>FOREIGN KEY (prefecture_id) REFERENCES prefectures (prefecture_id)</t>
  </si>
  <si>
    <t>ON DELETE RESTRICT</t>
  </si>
  <si>
    <t xml:space="preserve">ON UPDATE CASCADE
</t>
  </si>
  <si>
    <t>);</t>
  </si>
  <si>
    <t>実データ</t>
  </si>
  <si>
    <t>user</t>
  </si>
  <si>
    <t>pass</t>
  </si>
  <si>
    <t>ニック千田</t>
  </si>
  <si>
    <t>東京都</t>
  </si>
  <si>
    <t>hoge</t>
  </si>
  <si>
    <t>piyo</t>
  </si>
  <si>
    <t>ゴリさき</t>
  </si>
  <si>
    <t>CREATE TABLE prefectures (</t>
  </si>
  <si>
    <t>都道府県ID</t>
  </si>
  <si>
    <t>○</t>
  </si>
  <si>
    <t>prefecture_id INT NOT NULL AUTO_INCREMENT ,</t>
  </si>
  <si>
    <t>名称</t>
  </si>
  <si>
    <t>name VARCHAR (10) NOT NULL,</t>
  </si>
  <si>
    <t>PRIMARY KEY(prefecture_id)</t>
  </si>
  <si>
    <t>CREATE TABLE areas (</t>
  </si>
  <si>
    <t>地方ID</t>
  </si>
  <si>
    <t>area_id</t>
  </si>
  <si>
    <t>area_id INT NOT NULL AUTO_INCREMENT,</t>
  </si>
  <si>
    <t>外部キー
都道府県
削除｜CASCADE
更新｜CASCADE</t>
  </si>
  <si>
    <t>prefecture_id INT,</t>
  </si>
  <si>
    <t>PRIMARY KEY(area_id),</t>
  </si>
  <si>
    <t>ON DELETE CASCADE</t>
  </si>
  <si>
    <t>CREATE TABLE emotions (</t>
  </si>
  <si>
    <t>感情ID</t>
  </si>
  <si>
    <t>emotion_id</t>
  </si>
  <si>
    <t>emotion_id INT NOT NULL AUTO_INCREMENT ,</t>
  </si>
  <si>
    <t>絵文字</t>
  </si>
  <si>
    <t>emoji</t>
  </si>
  <si>
    <t>CHAR</t>
  </si>
  <si>
    <t>emoji CHAR (1) NOT NULL,</t>
  </si>
  <si>
    <t>PRIMARY KEY(emotion_id)</t>
  </si>
  <si>
    <t>CREATE TABLE visitors (</t>
  </si>
  <si>
    <t>訪問地ID</t>
  </si>
  <si>
    <t>visitor_id</t>
  </si>
  <si>
    <t>visitor_id INT NOT NULL AUTO_INCREMENT,</t>
  </si>
  <si>
    <t>user_id</t>
  </si>
  <si>
    <t>外部キー
ユーザー
削除｜CASCADE
更新｜CASCADE</t>
  </si>
  <si>
    <t>user_id VARCHAR (255)NOT NULL,</t>
  </si>
  <si>
    <t>タイトル</t>
  </si>
  <si>
    <t>title</t>
  </si>
  <si>
    <t>title VARCHAR (255),</t>
  </si>
  <si>
    <t>同行者</t>
  </si>
  <si>
    <t>componion</t>
  </si>
  <si>
    <t>カンマ区切り形式で
同行者の名前を入れる</t>
  </si>
  <si>
    <t>componion VARCHAR (255),</t>
  </si>
  <si>
    <t>初日</t>
  </si>
  <si>
    <t>start_date</t>
  </si>
  <si>
    <t>DATE</t>
  </si>
  <si>
    <t>start_date DATE NOT NULL,</t>
  </si>
  <si>
    <t>終日</t>
  </si>
  <si>
    <t>end_date</t>
  </si>
  <si>
    <t>end_date DATE NOT NULL,</t>
  </si>
  <si>
    <t>prefecture_id INT NOT NULL,</t>
  </si>
  <si>
    <t>場所名</t>
  </si>
  <si>
    <t>place</t>
  </si>
  <si>
    <t>place VARCHAR (255),</t>
  </si>
  <si>
    <t>感想</t>
  </si>
  <si>
    <t>thought</t>
  </si>
  <si>
    <t>TEXT</t>
  </si>
  <si>
    <t>thought TEXT ,</t>
  </si>
  <si>
    <t>外部キー
感情
削除｜CASCADE
更新｜CASCADE</t>
  </si>
  <si>
    <t>emotion_id INT,</t>
  </si>
  <si>
    <t>写真1</t>
  </si>
  <si>
    <t>photo1</t>
  </si>
  <si>
    <t>BLOB</t>
  </si>
  <si>
    <t>×</t>
  </si>
  <si>
    <t>写真2</t>
  </si>
  <si>
    <t>photo2</t>
  </si>
  <si>
    <t>写真3</t>
  </si>
  <si>
    <t>photo3</t>
  </si>
  <si>
    <t>写真4</t>
  </si>
  <si>
    <t>photo4</t>
  </si>
  <si>
    <t>写真5</t>
  </si>
  <si>
    <t>photo5</t>
  </si>
  <si>
    <t>photo5 BLOB ,</t>
  </si>
  <si>
    <t>PRIMARY KEY(visitor_id),</t>
  </si>
  <si>
    <t>FOREIGN KEY (user_id) REFERENCES users (user_id)</t>
  </si>
  <si>
    <t>ON UPDATE CASCADE,</t>
  </si>
  <si>
    <t>FOREIGN KEY (emotion_id) REFERENCES emotions (emotion_id)</t>
  </si>
  <si>
    <t>CREATE TABLE pickups (</t>
  </si>
  <si>
    <t>候補地ID</t>
  </si>
  <si>
    <t>pickup_id</t>
  </si>
  <si>
    <t>pickup_id INT NOT NULL AUTO_INCREMENT,</t>
  </si>
  <si>
    <t>place VARCHAR (50),</t>
  </si>
  <si>
    <t>備考</t>
  </si>
  <si>
    <t>remarks</t>
  </si>
  <si>
    <t>remarks TEXT,</t>
  </si>
  <si>
    <t xml:space="preserve">  </t>
  </si>
  <si>
    <t>PRIMARY KEY(pickup_id),</t>
  </si>
  <si>
    <t xml:space="preserve">ON UPDATE CASCADE,
</t>
  </si>
  <si>
    <t>CREATE TABLE badges (</t>
  </si>
  <si>
    <t>称号ID</t>
  </si>
  <si>
    <t>badge_id</t>
  </si>
  <si>
    <t>badge_id INT  NOT NULL AUTO_INCREMENT,</t>
  </si>
  <si>
    <t>称号名称</t>
  </si>
  <si>
    <t>name VARCHAR (20)NOT NULL,</t>
  </si>
  <si>
    <t>記章画像</t>
  </si>
  <si>
    <t>badge_image</t>
  </si>
  <si>
    <t>badge_image BLOB NOT NULL,</t>
  </si>
  <si>
    <t>PRIMARY KEY(badge_id)</t>
  </si>
  <si>
    <t>CREATE TABLE hold (</t>
  </si>
  <si>
    <t>保有称号ID</t>
  </si>
  <si>
    <t>hold_id</t>
  </si>
  <si>
    <t>hold_id INT NOT NULL AUTO_INCREMENT,</t>
  </si>
  <si>
    <t>外部キー
称号
削除｜CASCADE
更新｜CASCADE</t>
  </si>
  <si>
    <t>badge_id INT NOT NULL,</t>
  </si>
  <si>
    <t>獲得日</t>
  </si>
  <si>
    <t>date_acquisition</t>
  </si>
  <si>
    <t>DATETIME</t>
  </si>
  <si>
    <t>date_acquisition DATETIME NOT NULL,</t>
  </si>
  <si>
    <t>PRIMARY KEY(hold_id),</t>
  </si>
  <si>
    <t>FOREIGN KEY (badge_id) REFERENCES badges (badge_id)</t>
  </si>
  <si>
    <t>)</t>
  </si>
  <si>
    <t>CREATE TABLE gacha (</t>
  </si>
  <si>
    <t>ガチャID</t>
  </si>
  <si>
    <t>gacha_id</t>
  </si>
  <si>
    <t>ＩＮＴ</t>
  </si>
  <si>
    <t>gacha_id INT NOT NULL AUTO_INCREMENT,</t>
  </si>
  <si>
    <t>user_id INT NOT NULL,</t>
  </si>
  <si>
    <t>回した日</t>
  </si>
  <si>
    <t>turned_date</t>
  </si>
  <si>
    <t>turned_date DATETIME NOT NULL,</t>
  </si>
  <si>
    <t>排出された
候補地</t>
  </si>
  <si>
    <t>外部キー
候補地
削除｜CASCADE
更新｜CASCADE</t>
  </si>
  <si>
    <t>pickup_id INT NOT NULL,</t>
  </si>
  <si>
    <t>PRIMARY KEY(gacha_id),</t>
  </si>
  <si>
    <t>FOREIGN KEY (pickup_id) REFERENCES pickups (pickup_id)</t>
  </si>
  <si>
    <t>ON UPDATE CASCADE</t>
  </si>
  <si>
    <t>データベース名</t>
    <rPh sb="6" eb="7">
      <t>メイ</t>
    </rPh>
    <phoneticPr fontId="1"/>
  </si>
  <si>
    <t>a1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</si>
</sst>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181818"/>
      <name val="Arial"/>
      <family val="2"/>
    </font>
    <font>
      <sz val="11"/>
      <color rgb="FF242424"/>
      <name val="Yu Gothic"/>
      <family val="3"/>
      <charset val="128"/>
    </font>
    <font>
      <sz val="11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readingOrder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49</xdr:row>
      <xdr:rowOff>152400</xdr:rowOff>
    </xdr:from>
    <xdr:to>
      <xdr:col>14</xdr:col>
      <xdr:colOff>47625</xdr:colOff>
      <xdr:row>67</xdr:row>
      <xdr:rowOff>57150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AC2CDF53-2F01-2D6B-4AF9-C67C74C303B4}"/>
            </a:ext>
          </a:extLst>
        </xdr:cNvPr>
        <xdr:cNvSpPr/>
      </xdr:nvSpPr>
      <xdr:spPr>
        <a:xfrm>
          <a:off x="10601325" y="9010650"/>
          <a:ext cx="2428875" cy="299085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 </a:t>
          </a:r>
          <a:r>
            <a:rPr lang="en-US" altLang="ja-JP" sz="1100">
              <a:solidFill>
                <a:schemeClr val="lt1"/>
              </a:solidFill>
              <a:latin typeface="+mn-lt"/>
              <a:ea typeface="+mn-lt"/>
              <a:cs typeface="+mn-lt"/>
            </a:rPr>
            <a:t>-- </a:t>
          </a:r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入力データ</a:t>
          </a:r>
        </a:p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INSERT INTO  VALUES users</a:t>
          </a:r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("user",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"pass",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</a:t>
          </a:r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ニック千田</a:t>
          </a:r>
          <a:r>
            <a:rPr lang="en-US" altLang="ja-JP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",</a:t>
          </a:r>
        </a:p>
        <a:p>
          <a:pPr marL="0" indent="0" algn="l"/>
          <a:r>
            <a:rPr lang="en-US" altLang="ja-JP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</a:t>
          </a:r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東京都</a:t>
          </a:r>
          <a:r>
            <a:rPr lang="en-US" altLang="ja-JP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</a:t>
          </a:r>
          <a:endParaRPr lang="ja-JP" alt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altLang="ja-JP" sz="1100" b="0" i="0" u="none" strike="noStrike">
              <a:solidFill>
                <a:schemeClr val="lt1"/>
              </a:solidFill>
              <a:latin typeface="+mn-lt"/>
              <a:ea typeface="+mn-lt"/>
              <a:cs typeface="+mn-lt"/>
            </a:rPr>
            <a:t>)</a:t>
          </a:r>
          <a:r>
            <a:rPr lang="en-US" altLang="ja-JP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,</a:t>
          </a:r>
        </a:p>
        <a:p>
          <a:pPr marL="0" indent="0" algn="l"/>
          <a:r>
            <a:rPr lang="en-US" altLang="ja-JP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</a:t>
          </a:r>
          <a:r>
            <a:rPr lang="en-US" altLang="ja-JP" sz="1100" b="0" i="0" u="none" strike="noStrike">
              <a:solidFill>
                <a:schemeClr val="lt1"/>
              </a:solidFill>
              <a:latin typeface="+mn-lt"/>
              <a:ea typeface="+mn-lt"/>
              <a:cs typeface="+mn-lt"/>
            </a:rPr>
            <a:t>"</a:t>
          </a:r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hoge",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"piyo",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</a:t>
          </a:r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ゴリさき</a:t>
          </a:r>
          <a:r>
            <a:rPr lang="en-US" altLang="ja-JP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",</a:t>
          </a:r>
        </a:p>
        <a:p>
          <a:pPr marL="0" indent="0" algn="l"/>
          <a:r>
            <a:rPr lang="en-US" altLang="ja-JP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</a:t>
          </a:r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東京都</a:t>
          </a:r>
          <a:r>
            <a:rPr lang="en-US" altLang="ja-JP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"</a:t>
          </a:r>
        </a:p>
        <a:p>
          <a:pPr marL="0" indent="0" algn="l"/>
          <a:r>
            <a:rPr lang="en-US" altLang="ja-JP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);</a:t>
          </a:r>
          <a:endParaRPr lang="ja-JP" alt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ja-JP" alt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ja-JP" alt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ja-JP" alt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workbookViewId="0">
      <selection activeCell="F3" sqref="F3"/>
    </sheetView>
  </sheetViews>
  <sheetFormatPr defaultRowHeight="13.2"/>
  <cols>
    <col min="2" max="2" width="15.5546875" customWidth="1"/>
    <col min="3" max="3" width="25.44140625" customWidth="1"/>
    <col min="4" max="4" width="17.88671875" customWidth="1"/>
    <col min="5" max="5" width="21.44140625" customWidth="1"/>
    <col min="6" max="6" width="58.5546875" customWidth="1"/>
  </cols>
  <sheetData>
    <row r="1" spans="1:6" ht="19.2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45820</v>
      </c>
    </row>
    <row r="4" spans="1:6">
      <c r="B4" s="1" t="s">
        <v>204</v>
      </c>
      <c r="C4" s="3" t="s">
        <v>205</v>
      </c>
      <c r="D4" s="1" t="s">
        <v>8</v>
      </c>
      <c r="E4" s="16" t="s">
        <v>9</v>
      </c>
    </row>
    <row r="5" spans="1:6">
      <c r="D5" s="1" t="s">
        <v>10</v>
      </c>
      <c r="E5" s="17">
        <v>45821</v>
      </c>
    </row>
    <row r="7" spans="1:6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</row>
    <row r="8" spans="1:6" ht="26.4">
      <c r="B8" s="3">
        <f>ROW()-7</f>
        <v>1</v>
      </c>
      <c r="C8" s="6" t="s">
        <v>16</v>
      </c>
      <c r="D8" s="7" t="s">
        <v>17</v>
      </c>
      <c r="E8" s="7" t="s">
        <v>18</v>
      </c>
      <c r="F8" s="8" t="s">
        <v>19</v>
      </c>
    </row>
    <row r="9" spans="1:6">
      <c r="B9" s="3">
        <f t="shared" ref="B9:B22" si="0">ROW()-7</f>
        <v>2</v>
      </c>
      <c r="C9" s="3" t="s">
        <v>20</v>
      </c>
      <c r="D9" s="3" t="s">
        <v>21</v>
      </c>
      <c r="E9" s="7" t="s">
        <v>18</v>
      </c>
      <c r="F9" s="3"/>
    </row>
    <row r="10" spans="1:6" ht="26.4">
      <c r="B10" s="3">
        <f t="shared" si="0"/>
        <v>3</v>
      </c>
      <c r="C10" s="3" t="s">
        <v>22</v>
      </c>
      <c r="D10" s="3" t="s">
        <v>23</v>
      </c>
      <c r="E10" s="3" t="s">
        <v>18</v>
      </c>
      <c r="F10" s="8" t="s">
        <v>19</v>
      </c>
    </row>
    <row r="11" spans="1:6">
      <c r="B11" s="3">
        <f t="shared" si="0"/>
        <v>4</v>
      </c>
      <c r="C11" s="3" t="s">
        <v>24</v>
      </c>
      <c r="D11" s="3" t="s">
        <v>25</v>
      </c>
      <c r="E11" s="3" t="s">
        <v>18</v>
      </c>
      <c r="F11" s="3"/>
    </row>
    <row r="12" spans="1:6" ht="52.8">
      <c r="B12" s="3">
        <f t="shared" si="0"/>
        <v>5</v>
      </c>
      <c r="C12" s="3" t="s">
        <v>26</v>
      </c>
      <c r="D12" s="3" t="s">
        <v>27</v>
      </c>
      <c r="E12" s="3" t="s">
        <v>18</v>
      </c>
      <c r="F12" s="8" t="s">
        <v>28</v>
      </c>
    </row>
    <row r="13" spans="1:6" ht="39.6">
      <c r="B13" s="3">
        <f t="shared" si="0"/>
        <v>6</v>
      </c>
      <c r="C13" s="3" t="s">
        <v>29</v>
      </c>
      <c r="D13" s="3" t="s">
        <v>30</v>
      </c>
      <c r="E13" s="3" t="s">
        <v>18</v>
      </c>
      <c r="F13" s="8" t="s">
        <v>31</v>
      </c>
    </row>
    <row r="14" spans="1:6">
      <c r="B14" s="3">
        <f t="shared" si="0"/>
        <v>7</v>
      </c>
      <c r="C14" s="3" t="s">
        <v>32</v>
      </c>
      <c r="D14" s="3" t="s">
        <v>33</v>
      </c>
      <c r="E14" s="3" t="s">
        <v>18</v>
      </c>
      <c r="F14" s="3"/>
    </row>
    <row r="15" spans="1:6" ht="39.6">
      <c r="B15" s="3">
        <f t="shared" si="0"/>
        <v>8</v>
      </c>
      <c r="C15" s="3" t="s">
        <v>34</v>
      </c>
      <c r="D15" s="3" t="s">
        <v>35</v>
      </c>
      <c r="E15" s="3" t="s">
        <v>18</v>
      </c>
      <c r="F15" s="8" t="s">
        <v>36</v>
      </c>
    </row>
    <row r="16" spans="1:6" ht="26.4">
      <c r="B16" s="3">
        <f t="shared" si="0"/>
        <v>9</v>
      </c>
      <c r="C16" s="3" t="s">
        <v>37</v>
      </c>
      <c r="D16" s="3" t="s">
        <v>38</v>
      </c>
      <c r="E16" s="3" t="s">
        <v>18</v>
      </c>
      <c r="F16" s="8" t="s">
        <v>39</v>
      </c>
    </row>
    <row r="17" spans="2:6">
      <c r="B17" s="3">
        <f t="shared" si="0"/>
        <v>10</v>
      </c>
      <c r="C17" s="3"/>
      <c r="D17" s="3"/>
      <c r="E17" s="3"/>
      <c r="F17" s="3"/>
    </row>
    <row r="18" spans="2:6">
      <c r="B18" s="3">
        <f t="shared" si="0"/>
        <v>11</v>
      </c>
      <c r="C18" s="3"/>
      <c r="D18" s="3"/>
      <c r="E18" s="3"/>
      <c r="F18" s="3"/>
    </row>
    <row r="19" spans="2:6">
      <c r="B19" s="3">
        <f t="shared" si="0"/>
        <v>12</v>
      </c>
      <c r="C19" s="3"/>
      <c r="D19" s="3"/>
      <c r="E19" s="3"/>
      <c r="F19" s="3"/>
    </row>
    <row r="20" spans="2:6">
      <c r="B20" s="3">
        <f t="shared" si="0"/>
        <v>13</v>
      </c>
      <c r="C20" s="3"/>
      <c r="D20" s="3"/>
      <c r="E20" s="3"/>
      <c r="F20" s="3"/>
    </row>
    <row r="21" spans="2:6">
      <c r="B21" s="3">
        <f t="shared" si="0"/>
        <v>14</v>
      </c>
      <c r="C21" s="3"/>
      <c r="D21" s="3"/>
      <c r="E21" s="3"/>
      <c r="F21" s="3"/>
    </row>
    <row r="22" spans="2:6">
      <c r="B22" s="3">
        <f t="shared" si="0"/>
        <v>15</v>
      </c>
      <c r="C22" s="3"/>
      <c r="D22" s="3"/>
      <c r="E22" s="3"/>
      <c r="F22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CFC0-DE4A-43F7-BA96-1DFE6AB36988}">
  <dimension ref="A1:M38"/>
  <sheetViews>
    <sheetView workbookViewId="0">
      <selection activeCell="G5" sqref="G5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 t="s">
        <v>34</v>
      </c>
      <c r="D4" s="1" t="s">
        <v>8</v>
      </c>
      <c r="E4" s="3" t="s">
        <v>9</v>
      </c>
    </row>
    <row r="5" spans="1:12">
      <c r="B5" s="1" t="s">
        <v>42</v>
      </c>
      <c r="C5" s="3" t="s">
        <v>35</v>
      </c>
      <c r="D5" s="1" t="s">
        <v>10</v>
      </c>
      <c r="E5" s="5">
        <v>45821</v>
      </c>
    </row>
    <row r="9" spans="1:12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t="s">
        <v>176</v>
      </c>
    </row>
    <row r="10" spans="1:12">
      <c r="A10" s="3">
        <v>1</v>
      </c>
      <c r="B10" s="3" t="s">
        <v>177</v>
      </c>
      <c r="C10" s="3" t="s">
        <v>178</v>
      </c>
      <c r="D10" s="3" t="s">
        <v>67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">
        <v>179</v>
      </c>
    </row>
    <row r="11" spans="1:12" ht="52.8">
      <c r="A11" s="3">
        <v>2</v>
      </c>
      <c r="B11" s="3" t="s">
        <v>167</v>
      </c>
      <c r="C11" s="3" t="s">
        <v>168</v>
      </c>
      <c r="D11" s="3" t="s">
        <v>67</v>
      </c>
      <c r="E11" s="3"/>
      <c r="F11" s="3"/>
      <c r="G11" s="3"/>
      <c r="H11" s="3" t="s">
        <v>85</v>
      </c>
      <c r="I11" s="3"/>
      <c r="J11" s="8" t="s">
        <v>180</v>
      </c>
      <c r="L11" t="s">
        <v>181</v>
      </c>
    </row>
    <row r="12" spans="1:12" ht="52.8">
      <c r="A12" s="3">
        <v>3</v>
      </c>
      <c r="B12" s="9" t="s">
        <v>53</v>
      </c>
      <c r="C12" s="3" t="s">
        <v>111</v>
      </c>
      <c r="D12" s="3" t="s">
        <v>55</v>
      </c>
      <c r="E12" s="3">
        <v>255</v>
      </c>
      <c r="F12" s="3"/>
      <c r="G12" s="3"/>
      <c r="H12" s="3" t="s">
        <v>85</v>
      </c>
      <c r="I12" s="3"/>
      <c r="J12" s="8" t="s">
        <v>112</v>
      </c>
      <c r="L12" t="s">
        <v>113</v>
      </c>
    </row>
    <row r="13" spans="1:12">
      <c r="A13" s="3">
        <v>4</v>
      </c>
      <c r="B13" s="3" t="s">
        <v>182</v>
      </c>
      <c r="C13" s="3" t="s">
        <v>183</v>
      </c>
      <c r="D13" s="3" t="s">
        <v>184</v>
      </c>
      <c r="E13" s="3"/>
      <c r="F13" s="3"/>
      <c r="G13" s="3"/>
      <c r="H13" s="3" t="s">
        <v>85</v>
      </c>
      <c r="I13" s="3"/>
      <c r="J13" s="3"/>
      <c r="L13" t="s">
        <v>185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9" si="0"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3">
      <c r="L30" t="s">
        <v>186</v>
      </c>
    </row>
    <row r="31" spans="1:13">
      <c r="L31" t="s">
        <v>187</v>
      </c>
    </row>
    <row r="32" spans="1:13">
      <c r="M32" t="s">
        <v>97</v>
      </c>
    </row>
    <row r="33" spans="12:13">
      <c r="M33" t="s">
        <v>153</v>
      </c>
    </row>
    <row r="34" spans="12:13">
      <c r="L34" t="s">
        <v>152</v>
      </c>
    </row>
    <row r="35" spans="12:13">
      <c r="M35" t="s">
        <v>97</v>
      </c>
    </row>
    <row r="36" spans="12:13">
      <c r="M36" t="s">
        <v>73</v>
      </c>
    </row>
    <row r="38" spans="12:13">
      <c r="L38" t="s">
        <v>188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0B5B-9664-4EBC-96EE-690EFC74FA56}">
  <dimension ref="A1:M38"/>
  <sheetViews>
    <sheetView workbookViewId="0">
      <selection activeCell="F4" sqref="F4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 t="s">
        <v>37</v>
      </c>
      <c r="D4" s="1" t="s">
        <v>8</v>
      </c>
      <c r="E4" s="3" t="s">
        <v>9</v>
      </c>
    </row>
    <row r="5" spans="1:12">
      <c r="B5" s="1" t="s">
        <v>42</v>
      </c>
      <c r="C5" s="3" t="s">
        <v>38</v>
      </c>
      <c r="D5" s="1" t="s">
        <v>10</v>
      </c>
      <c r="E5" s="5">
        <v>45821</v>
      </c>
    </row>
    <row r="9" spans="1:12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t="s">
        <v>189</v>
      </c>
    </row>
    <row r="10" spans="1:12">
      <c r="A10" s="3">
        <v>1</v>
      </c>
      <c r="B10" s="3" t="s">
        <v>190</v>
      </c>
      <c r="C10" s="3" t="s">
        <v>191</v>
      </c>
      <c r="D10" s="3" t="s">
        <v>192</v>
      </c>
      <c r="E10" s="3"/>
      <c r="F10" s="3" t="s">
        <v>56</v>
      </c>
      <c r="G10" s="3" t="s">
        <v>56</v>
      </c>
      <c r="H10" s="3" t="s">
        <v>56</v>
      </c>
      <c r="I10" s="3"/>
      <c r="J10" s="3"/>
      <c r="L10" t="s">
        <v>193</v>
      </c>
    </row>
    <row r="11" spans="1:12" ht="52.8">
      <c r="A11" s="3">
        <v>2</v>
      </c>
      <c r="B11" s="3" t="s">
        <v>53</v>
      </c>
      <c r="C11" s="3" t="s">
        <v>111</v>
      </c>
      <c r="D11" s="3" t="s">
        <v>192</v>
      </c>
      <c r="E11" s="3"/>
      <c r="F11" s="3"/>
      <c r="G11" s="3"/>
      <c r="H11" s="3" t="s">
        <v>56</v>
      </c>
      <c r="I11" s="3"/>
      <c r="J11" s="8" t="s">
        <v>112</v>
      </c>
      <c r="L11" t="s">
        <v>194</v>
      </c>
    </row>
    <row r="12" spans="1:12">
      <c r="A12" s="3">
        <v>3</v>
      </c>
      <c r="B12" s="3" t="s">
        <v>195</v>
      </c>
      <c r="C12" s="3" t="s">
        <v>196</v>
      </c>
      <c r="D12" s="3" t="s">
        <v>184</v>
      </c>
      <c r="E12" s="3"/>
      <c r="F12" s="3"/>
      <c r="G12" s="3"/>
      <c r="H12" s="3" t="s">
        <v>56</v>
      </c>
      <c r="I12" s="3"/>
      <c r="J12" s="3"/>
      <c r="L12" t="s">
        <v>197</v>
      </c>
    </row>
    <row r="13" spans="1:12" ht="52.8">
      <c r="A13" s="3">
        <v>4</v>
      </c>
      <c r="B13" s="8" t="s">
        <v>198</v>
      </c>
      <c r="C13" s="3" t="s">
        <v>157</v>
      </c>
      <c r="D13" s="3" t="s">
        <v>192</v>
      </c>
      <c r="E13" s="3"/>
      <c r="F13" s="3"/>
      <c r="G13" s="3"/>
      <c r="H13" s="3" t="s">
        <v>56</v>
      </c>
      <c r="I13" s="3"/>
      <c r="J13" s="8" t="s">
        <v>199</v>
      </c>
      <c r="L13" t="s">
        <v>200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9" si="0"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3">
      <c r="L30" t="s">
        <v>201</v>
      </c>
    </row>
    <row r="31" spans="1:13">
      <c r="L31" t="s">
        <v>152</v>
      </c>
    </row>
    <row r="32" spans="1:13">
      <c r="M32" t="s">
        <v>97</v>
      </c>
    </row>
    <row r="33" spans="12:13">
      <c r="M33" t="s">
        <v>153</v>
      </c>
    </row>
    <row r="34" spans="12:13">
      <c r="L34" t="s">
        <v>202</v>
      </c>
    </row>
    <row r="35" spans="12:13">
      <c r="M35" t="s">
        <v>97</v>
      </c>
    </row>
    <row r="36" spans="12:13">
      <c r="M36" t="s">
        <v>203</v>
      </c>
    </row>
    <row r="38" spans="12:13">
      <c r="L38" t="s">
        <v>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9C64-C0D0-42D5-8B61-82583363C949}">
  <dimension ref="A1:L30"/>
  <sheetViews>
    <sheetView topLeftCell="A6" workbookViewId="0">
      <selection activeCell="B9" sqref="B9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/>
      <c r="D4" s="1" t="s">
        <v>8</v>
      </c>
      <c r="E4" s="3"/>
    </row>
    <row r="5" spans="1:12">
      <c r="B5" s="1" t="s">
        <v>42</v>
      </c>
      <c r="C5" s="3"/>
      <c r="D5" s="1" t="s">
        <v>10</v>
      </c>
      <c r="E5" s="3"/>
    </row>
    <row r="9" spans="1:12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workbookViewId="0">
      <selection activeCell="L31" sqref="L31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  <col min="13" max="13" width="18.3320312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 t="s">
        <v>16</v>
      </c>
      <c r="D4" s="1" t="s">
        <v>8</v>
      </c>
      <c r="E4" s="16" t="s">
        <v>9</v>
      </c>
      <c r="L4" t="s">
        <v>50</v>
      </c>
    </row>
    <row r="5" spans="1:12">
      <c r="B5" s="1" t="s">
        <v>42</v>
      </c>
      <c r="C5" s="3" t="s">
        <v>17</v>
      </c>
      <c r="D5" s="1" t="s">
        <v>10</v>
      </c>
      <c r="E5" s="17">
        <v>45821</v>
      </c>
      <c r="L5" t="s">
        <v>51</v>
      </c>
    </row>
    <row r="9" spans="1:12" ht="13.8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s="11" t="s">
        <v>52</v>
      </c>
    </row>
    <row r="10" spans="1:12" ht="13.8">
      <c r="A10" s="3">
        <v>1</v>
      </c>
      <c r="B10" s="3" t="s">
        <v>53</v>
      </c>
      <c r="C10" s="3" t="s">
        <v>54</v>
      </c>
      <c r="D10" s="3" t="s">
        <v>55</v>
      </c>
      <c r="E10" s="3">
        <v>255</v>
      </c>
      <c r="F10" s="3" t="s">
        <v>56</v>
      </c>
      <c r="G10" s="3"/>
      <c r="H10" s="3" t="s">
        <v>56</v>
      </c>
      <c r="I10" s="3"/>
      <c r="J10" s="3"/>
      <c r="L10" s="11" t="s">
        <v>57</v>
      </c>
    </row>
    <row r="11" spans="1:12" ht="13.8">
      <c r="A11" s="3">
        <v>2</v>
      </c>
      <c r="B11" s="3" t="s">
        <v>58</v>
      </c>
      <c r="C11" s="3" t="s">
        <v>59</v>
      </c>
      <c r="D11" s="3" t="s">
        <v>55</v>
      </c>
      <c r="E11" s="3">
        <v>255</v>
      </c>
      <c r="F11" s="3"/>
      <c r="G11" s="3"/>
      <c r="H11" s="3" t="s">
        <v>56</v>
      </c>
      <c r="I11" s="3"/>
      <c r="J11" s="3" t="s">
        <v>60</v>
      </c>
      <c r="L11" s="11" t="s">
        <v>61</v>
      </c>
    </row>
    <row r="12" spans="1:12" ht="13.8">
      <c r="A12" s="3">
        <v>3</v>
      </c>
      <c r="B12" s="3" t="s">
        <v>62</v>
      </c>
      <c r="C12" s="3" t="s">
        <v>63</v>
      </c>
      <c r="D12" s="3" t="s">
        <v>55</v>
      </c>
      <c r="E12" s="3">
        <v>50</v>
      </c>
      <c r="F12" s="3"/>
      <c r="G12" s="3"/>
      <c r="H12" s="3" t="s">
        <v>56</v>
      </c>
      <c r="I12" s="3"/>
      <c r="J12" s="3"/>
      <c r="L12" s="11" t="s">
        <v>64</v>
      </c>
    </row>
    <row r="13" spans="1:12" ht="56.25" customHeight="1">
      <c r="A13" s="3">
        <v>4</v>
      </c>
      <c r="B13" s="8" t="s">
        <v>65</v>
      </c>
      <c r="C13" s="3" t="s">
        <v>66</v>
      </c>
      <c r="D13" s="3" t="s">
        <v>67</v>
      </c>
      <c r="E13" s="3"/>
      <c r="F13" s="3"/>
      <c r="G13" s="3"/>
      <c r="H13" s="3" t="s">
        <v>56</v>
      </c>
      <c r="I13" s="3"/>
      <c r="J13" s="8" t="s">
        <v>68</v>
      </c>
      <c r="L13" s="11" t="s">
        <v>69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ht="13.8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s="11"/>
    </row>
    <row r="16" spans="1:12" ht="13.8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s="11"/>
    </row>
    <row r="17" spans="1:13" ht="13.8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s="11"/>
    </row>
    <row r="18" spans="1:13" ht="13.8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s="11"/>
    </row>
    <row r="19" spans="1:13" ht="13.8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s="11"/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ref="L23:L29" si="0">C23&amp;" "&amp;D23&amp;" "&amp;IF(E23&lt;&gt;"","("&amp;E23&amp;")","")&amp;IF(C24&lt;&gt;"",",","")</f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3">
      <c r="L30" t="s">
        <v>70</v>
      </c>
    </row>
    <row r="31" spans="1:13">
      <c r="L31" t="s">
        <v>71</v>
      </c>
    </row>
    <row r="32" spans="1:13">
      <c r="M32" t="s">
        <v>72</v>
      </c>
    </row>
    <row r="33" spans="12:13">
      <c r="M33" t="s">
        <v>73</v>
      </c>
    </row>
    <row r="34" spans="12:13">
      <c r="L34" t="s">
        <v>74</v>
      </c>
    </row>
    <row r="49" spans="1:13">
      <c r="A49" t="s">
        <v>75</v>
      </c>
    </row>
    <row r="50" spans="1:13">
      <c r="A50" s="1" t="s">
        <v>53</v>
      </c>
      <c r="B50" s="1" t="s">
        <v>58</v>
      </c>
      <c r="C50" s="1" t="s">
        <v>62</v>
      </c>
      <c r="D50" s="15" t="s">
        <v>65</v>
      </c>
      <c r="E50" s="14"/>
      <c r="F50" s="14"/>
      <c r="G50" s="14"/>
      <c r="H50" s="14"/>
      <c r="I50" s="14"/>
      <c r="J50" s="14"/>
    </row>
    <row r="51" spans="1:13">
      <c r="A51" t="s">
        <v>76</v>
      </c>
      <c r="B51" t="s">
        <v>77</v>
      </c>
      <c r="C51" t="s">
        <v>78</v>
      </c>
      <c r="D51" t="s">
        <v>79</v>
      </c>
      <c r="M51" s="10"/>
    </row>
    <row r="52" spans="1:13">
      <c r="A52" t="s">
        <v>80</v>
      </c>
      <c r="B52" t="s">
        <v>81</v>
      </c>
      <c r="C52" t="s">
        <v>82</v>
      </c>
      <c r="D52" t="s">
        <v>79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793D-0AE2-4A1A-BC55-51E98C474E0C}">
  <dimension ref="A1:L31"/>
  <sheetViews>
    <sheetView workbookViewId="0">
      <selection activeCell="C10" sqref="C10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 t="s">
        <v>20</v>
      </c>
      <c r="D4" s="1" t="s">
        <v>8</v>
      </c>
      <c r="E4" s="3"/>
    </row>
    <row r="5" spans="1:12">
      <c r="B5" s="1" t="s">
        <v>42</v>
      </c>
      <c r="C5" s="3" t="s">
        <v>21</v>
      </c>
      <c r="D5" s="1" t="s">
        <v>10</v>
      </c>
      <c r="E5" s="3"/>
    </row>
    <row r="9" spans="1:12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t="s">
        <v>83</v>
      </c>
    </row>
    <row r="10" spans="1:12">
      <c r="A10" s="3">
        <v>1</v>
      </c>
      <c r="B10" s="3" t="s">
        <v>84</v>
      </c>
      <c r="C10" s="3" t="s">
        <v>66</v>
      </c>
      <c r="D10" s="3" t="s">
        <v>67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">
        <v>86</v>
      </c>
    </row>
    <row r="11" spans="1:12">
      <c r="A11" s="3">
        <v>2</v>
      </c>
      <c r="B11" s="3" t="s">
        <v>87</v>
      </c>
      <c r="C11" s="3" t="s">
        <v>63</v>
      </c>
      <c r="D11" s="3" t="s">
        <v>55</v>
      </c>
      <c r="E11" s="3">
        <v>10</v>
      </c>
      <c r="F11" s="3"/>
      <c r="G11" s="3"/>
      <c r="H11" s="3" t="s">
        <v>85</v>
      </c>
      <c r="I11" s="3"/>
      <c r="J11" s="3"/>
      <c r="L11" t="s">
        <v>88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89</v>
      </c>
    </row>
    <row r="31" spans="1:12">
      <c r="L31" t="s">
        <v>74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A9DB-683A-40A0-A9FE-F48CD720D77C}">
  <dimension ref="A1:M35"/>
  <sheetViews>
    <sheetView workbookViewId="0">
      <selection activeCell="I7" sqref="I7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 t="s">
        <v>22</v>
      </c>
      <c r="D4" s="1" t="s">
        <v>8</v>
      </c>
      <c r="E4" s="16" t="s">
        <v>9</v>
      </c>
    </row>
    <row r="5" spans="1:12">
      <c r="B5" s="1" t="s">
        <v>42</v>
      </c>
      <c r="C5" s="3" t="s">
        <v>23</v>
      </c>
      <c r="D5" s="1" t="s">
        <v>10</v>
      </c>
      <c r="E5" s="17">
        <v>45821</v>
      </c>
    </row>
    <row r="9" spans="1:12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t="s">
        <v>90</v>
      </c>
    </row>
    <row r="10" spans="1:12">
      <c r="A10" s="3">
        <v>1</v>
      </c>
      <c r="B10" s="3" t="s">
        <v>91</v>
      </c>
      <c r="C10" s="3" t="s">
        <v>92</v>
      </c>
      <c r="D10" s="3" t="s">
        <v>67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">
        <v>93</v>
      </c>
    </row>
    <row r="11" spans="1:12">
      <c r="A11" s="3">
        <v>2</v>
      </c>
      <c r="B11" s="3" t="s">
        <v>87</v>
      </c>
      <c r="C11" s="3" t="s">
        <v>63</v>
      </c>
      <c r="D11" s="3" t="s">
        <v>55</v>
      </c>
      <c r="E11" s="3">
        <v>10</v>
      </c>
      <c r="F11" s="3"/>
      <c r="G11" s="3"/>
      <c r="H11" s="3" t="s">
        <v>85</v>
      </c>
      <c r="I11" s="3"/>
      <c r="J11" s="3"/>
      <c r="L11" t="s">
        <v>88</v>
      </c>
    </row>
    <row r="12" spans="1:12" ht="52.8">
      <c r="A12" s="3">
        <v>3</v>
      </c>
      <c r="B12" s="3" t="s">
        <v>84</v>
      </c>
      <c r="C12" s="3" t="s">
        <v>66</v>
      </c>
      <c r="D12" s="3" t="s">
        <v>67</v>
      </c>
      <c r="E12" s="3"/>
      <c r="F12" s="3"/>
      <c r="G12" s="3"/>
      <c r="H12" s="3"/>
      <c r="I12" s="3"/>
      <c r="J12" s="8" t="s">
        <v>94</v>
      </c>
      <c r="L12" t="s">
        <v>95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9" si="0"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3">
      <c r="L30" t="s">
        <v>96</v>
      </c>
    </row>
    <row r="31" spans="1:13">
      <c r="L31" t="s">
        <v>71</v>
      </c>
    </row>
    <row r="32" spans="1:13">
      <c r="M32" t="s">
        <v>97</v>
      </c>
    </row>
    <row r="33" spans="12:13">
      <c r="M33" t="s">
        <v>73</v>
      </c>
    </row>
    <row r="35" spans="12:13">
      <c r="L35" t="s">
        <v>49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FE8F-F716-484E-9AB0-36CC9F272280}">
  <dimension ref="A1:L31"/>
  <sheetViews>
    <sheetView workbookViewId="0">
      <selection activeCell="C10" sqref="C10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 t="s">
        <v>24</v>
      </c>
      <c r="D4" s="1" t="s">
        <v>8</v>
      </c>
      <c r="E4" s="3"/>
    </row>
    <row r="5" spans="1:12">
      <c r="B5" s="1" t="s">
        <v>42</v>
      </c>
      <c r="C5" s="3" t="s">
        <v>25</v>
      </c>
      <c r="D5" s="1" t="s">
        <v>10</v>
      </c>
      <c r="E5" s="3"/>
    </row>
    <row r="9" spans="1:12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t="s">
        <v>98</v>
      </c>
    </row>
    <row r="10" spans="1:12">
      <c r="A10" s="3">
        <v>1</v>
      </c>
      <c r="B10" s="3" t="s">
        <v>99</v>
      </c>
      <c r="C10" s="3" t="s">
        <v>100</v>
      </c>
      <c r="D10" s="3" t="s">
        <v>67</v>
      </c>
      <c r="E10" s="3"/>
      <c r="F10" s="3" t="s">
        <v>56</v>
      </c>
      <c r="G10" s="3" t="s">
        <v>56</v>
      </c>
      <c r="H10" s="3" t="s">
        <v>56</v>
      </c>
      <c r="I10" s="3"/>
      <c r="J10" s="3"/>
      <c r="L10" t="s">
        <v>101</v>
      </c>
    </row>
    <row r="11" spans="1:12">
      <c r="A11" s="3">
        <v>2</v>
      </c>
      <c r="B11" s="3" t="s">
        <v>87</v>
      </c>
      <c r="C11" s="3" t="s">
        <v>63</v>
      </c>
      <c r="D11" s="3" t="s">
        <v>55</v>
      </c>
      <c r="E11" s="3">
        <v>10</v>
      </c>
      <c r="F11" s="3"/>
      <c r="G11" s="3"/>
      <c r="H11" s="3" t="s">
        <v>56</v>
      </c>
      <c r="I11" s="3"/>
      <c r="J11" s="3"/>
      <c r="L11" t="s">
        <v>88</v>
      </c>
    </row>
    <row r="12" spans="1:12">
      <c r="A12" s="3">
        <v>3</v>
      </c>
      <c r="B12" s="3" t="s">
        <v>102</v>
      </c>
      <c r="C12" s="3" t="s">
        <v>103</v>
      </c>
      <c r="D12" s="3" t="s">
        <v>104</v>
      </c>
      <c r="E12" s="3">
        <v>1</v>
      </c>
      <c r="F12" s="3"/>
      <c r="G12" s="3"/>
      <c r="H12" s="3" t="s">
        <v>56</v>
      </c>
      <c r="I12" s="3"/>
      <c r="J12" s="3"/>
      <c r="L12" t="s">
        <v>105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8">
      <c r="L30" s="12" t="s">
        <v>106</v>
      </c>
    </row>
    <row r="31" spans="1:12">
      <c r="L31" t="s">
        <v>49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FE6E-1615-40E6-94DD-C9C0585460A7}">
  <dimension ref="A1:M41"/>
  <sheetViews>
    <sheetView topLeftCell="A13" workbookViewId="0">
      <selection activeCell="G5" sqref="G5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 t="s">
        <v>26</v>
      </c>
      <c r="D4" s="1" t="s">
        <v>8</v>
      </c>
      <c r="E4" s="16" t="s">
        <v>9</v>
      </c>
    </row>
    <row r="5" spans="1:12">
      <c r="B5" s="1" t="s">
        <v>42</v>
      </c>
      <c r="C5" s="3" t="s">
        <v>27</v>
      </c>
      <c r="D5" s="1" t="s">
        <v>10</v>
      </c>
      <c r="E5" s="17">
        <v>45821</v>
      </c>
    </row>
    <row r="9" spans="1:12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t="s">
        <v>107</v>
      </c>
    </row>
    <row r="10" spans="1:12">
      <c r="A10" s="3">
        <v>1</v>
      </c>
      <c r="B10" s="3" t="s">
        <v>108</v>
      </c>
      <c r="C10" s="3" t="s">
        <v>109</v>
      </c>
      <c r="D10" s="3" t="s">
        <v>67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">
        <v>110</v>
      </c>
    </row>
    <row r="11" spans="1:12" ht="52.8">
      <c r="A11" s="3">
        <v>2</v>
      </c>
      <c r="B11" s="3" t="s">
        <v>53</v>
      </c>
      <c r="C11" s="3" t="s">
        <v>111</v>
      </c>
      <c r="D11" s="3" t="s">
        <v>55</v>
      </c>
      <c r="E11" s="3">
        <v>255</v>
      </c>
      <c r="F11" s="3"/>
      <c r="G11" s="3"/>
      <c r="H11" s="3" t="s">
        <v>85</v>
      </c>
      <c r="I11" s="3"/>
      <c r="J11" s="8" t="s">
        <v>112</v>
      </c>
      <c r="L11" t="s">
        <v>113</v>
      </c>
    </row>
    <row r="12" spans="1:12">
      <c r="A12" s="3">
        <v>3</v>
      </c>
      <c r="B12" s="3" t="s">
        <v>114</v>
      </c>
      <c r="C12" s="3" t="s">
        <v>115</v>
      </c>
      <c r="D12" s="3" t="s">
        <v>55</v>
      </c>
      <c r="E12" s="3">
        <v>255</v>
      </c>
      <c r="F12" s="3"/>
      <c r="G12" s="3"/>
      <c r="H12" s="3"/>
      <c r="I12" s="3"/>
      <c r="J12" s="3"/>
      <c r="L12" t="s">
        <v>116</v>
      </c>
    </row>
    <row r="13" spans="1:12" ht="26.4">
      <c r="A13" s="3">
        <v>4</v>
      </c>
      <c r="B13" s="3" t="s">
        <v>117</v>
      </c>
      <c r="C13" s="3" t="s">
        <v>118</v>
      </c>
      <c r="D13" s="3" t="s">
        <v>55</v>
      </c>
      <c r="E13" s="3">
        <v>255</v>
      </c>
      <c r="F13" s="3"/>
      <c r="G13" s="3"/>
      <c r="H13" s="3"/>
      <c r="I13" s="3"/>
      <c r="J13" s="8" t="s">
        <v>119</v>
      </c>
      <c r="L13" t="s">
        <v>120</v>
      </c>
    </row>
    <row r="14" spans="1:12">
      <c r="A14" s="3">
        <v>5</v>
      </c>
      <c r="B14" s="3" t="s">
        <v>121</v>
      </c>
      <c r="C14" s="3" t="s">
        <v>122</v>
      </c>
      <c r="D14" s="3" t="s">
        <v>123</v>
      </c>
      <c r="E14" s="3"/>
      <c r="F14" s="3"/>
      <c r="G14" s="3"/>
      <c r="H14" s="3" t="s">
        <v>85</v>
      </c>
      <c r="I14" s="3"/>
      <c r="J14" s="3"/>
      <c r="L14" t="s">
        <v>124</v>
      </c>
    </row>
    <row r="15" spans="1:12">
      <c r="A15" s="3">
        <v>6</v>
      </c>
      <c r="B15" s="3" t="s">
        <v>125</v>
      </c>
      <c r="C15" s="3" t="s">
        <v>126</v>
      </c>
      <c r="D15" s="3" t="s">
        <v>123</v>
      </c>
      <c r="E15" s="3"/>
      <c r="F15" s="3"/>
      <c r="G15" s="3"/>
      <c r="H15" s="3" t="s">
        <v>85</v>
      </c>
      <c r="I15" s="3"/>
      <c r="J15" s="3"/>
      <c r="L15" t="s">
        <v>127</v>
      </c>
    </row>
    <row r="16" spans="1:12" ht="52.8">
      <c r="A16" s="3">
        <v>7</v>
      </c>
      <c r="B16" s="3" t="s">
        <v>84</v>
      </c>
      <c r="C16" s="3" t="s">
        <v>66</v>
      </c>
      <c r="D16" s="3" t="s">
        <v>67</v>
      </c>
      <c r="E16" s="3"/>
      <c r="F16" s="3"/>
      <c r="G16" s="3"/>
      <c r="H16" s="3" t="s">
        <v>85</v>
      </c>
      <c r="I16" s="3"/>
      <c r="J16" s="8" t="s">
        <v>94</v>
      </c>
      <c r="L16" t="s">
        <v>128</v>
      </c>
    </row>
    <row r="17" spans="1:13">
      <c r="A17" s="3">
        <v>8</v>
      </c>
      <c r="B17" s="3" t="s">
        <v>129</v>
      </c>
      <c r="C17" s="3" t="s">
        <v>130</v>
      </c>
      <c r="D17" s="3" t="s">
        <v>55</v>
      </c>
      <c r="E17" s="3">
        <v>255</v>
      </c>
      <c r="F17" s="3"/>
      <c r="G17" s="3"/>
      <c r="H17" s="3"/>
      <c r="I17" s="3"/>
      <c r="J17" s="3"/>
      <c r="L17" t="s">
        <v>131</v>
      </c>
    </row>
    <row r="18" spans="1:13">
      <c r="A18" s="3">
        <v>9</v>
      </c>
      <c r="B18" s="3" t="s">
        <v>132</v>
      </c>
      <c r="C18" s="3" t="s">
        <v>133</v>
      </c>
      <c r="D18" s="3" t="s">
        <v>134</v>
      </c>
      <c r="E18" s="3"/>
      <c r="F18" s="3"/>
      <c r="G18" s="3"/>
      <c r="H18" s="3"/>
      <c r="I18" s="3"/>
      <c r="J18" s="3"/>
      <c r="L18" t="s">
        <v>135</v>
      </c>
    </row>
    <row r="19" spans="1:13" ht="52.8">
      <c r="A19" s="3">
        <v>10</v>
      </c>
      <c r="B19" s="3" t="s">
        <v>99</v>
      </c>
      <c r="C19" s="3" t="s">
        <v>100</v>
      </c>
      <c r="D19" s="3" t="s">
        <v>67</v>
      </c>
      <c r="E19" s="3"/>
      <c r="F19" s="3"/>
      <c r="G19" s="3"/>
      <c r="H19" s="3"/>
      <c r="I19" s="3"/>
      <c r="J19" s="8" t="s">
        <v>136</v>
      </c>
      <c r="L19" t="s">
        <v>137</v>
      </c>
    </row>
    <row r="20" spans="1:13">
      <c r="A20" s="3">
        <v>11</v>
      </c>
      <c r="B20" s="3" t="s">
        <v>138</v>
      </c>
      <c r="C20" s="3" t="s">
        <v>139</v>
      </c>
      <c r="D20" s="3" t="s">
        <v>140</v>
      </c>
      <c r="E20" s="3"/>
      <c r="F20" s="3"/>
      <c r="G20" s="3"/>
      <c r="H20" s="3" t="s">
        <v>141</v>
      </c>
      <c r="I20" s="3"/>
      <c r="J20" s="3"/>
      <c r="L20" t="str">
        <f>C20&amp;" "&amp;D20&amp;" "&amp;IF(E20&lt;&gt;"","("&amp;E20&amp;")","")&amp;IF(C21&lt;&gt;"",",","")</f>
        <v>photo1 BLOB ,</v>
      </c>
    </row>
    <row r="21" spans="1:13">
      <c r="A21" s="3">
        <v>12</v>
      </c>
      <c r="B21" s="3" t="s">
        <v>142</v>
      </c>
      <c r="C21" s="3" t="s">
        <v>143</v>
      </c>
      <c r="D21" s="3" t="s">
        <v>140</v>
      </c>
      <c r="E21" s="3"/>
      <c r="F21" s="3"/>
      <c r="G21" s="3"/>
      <c r="H21" s="3" t="s">
        <v>141</v>
      </c>
      <c r="I21" s="3"/>
      <c r="J21" s="3"/>
      <c r="L21" t="str">
        <f>C21&amp;" "&amp;D21&amp;" "&amp;IF(E21&lt;&gt;"","("&amp;E21&amp;")","")&amp;IF(C22&lt;&gt;"",",","")</f>
        <v>photo2 BLOB ,</v>
      </c>
    </row>
    <row r="22" spans="1:13">
      <c r="A22" s="3">
        <v>13</v>
      </c>
      <c r="B22" s="3" t="s">
        <v>144</v>
      </c>
      <c r="C22" s="3" t="s">
        <v>145</v>
      </c>
      <c r="D22" s="3" t="s">
        <v>140</v>
      </c>
      <c r="E22" s="3"/>
      <c r="F22" s="3"/>
      <c r="G22" s="3"/>
      <c r="H22" s="3" t="s">
        <v>141</v>
      </c>
      <c r="I22" s="3"/>
      <c r="J22" s="3"/>
      <c r="L22" t="str">
        <f>C22&amp;" "&amp;D22&amp;" "&amp;IF(E22&lt;&gt;"","("&amp;E22&amp;")","")&amp;IF(C23&lt;&gt;"",",","")</f>
        <v>photo3 BLOB ,</v>
      </c>
    </row>
    <row r="23" spans="1:13">
      <c r="A23" s="3">
        <v>14</v>
      </c>
      <c r="B23" s="3" t="s">
        <v>146</v>
      </c>
      <c r="C23" s="3" t="s">
        <v>147</v>
      </c>
      <c r="D23" s="3" t="s">
        <v>140</v>
      </c>
      <c r="E23" s="3"/>
      <c r="F23" s="3"/>
      <c r="G23" s="3"/>
      <c r="H23" s="3" t="s">
        <v>141</v>
      </c>
      <c r="I23" s="3"/>
      <c r="J23" s="3"/>
      <c r="L23" t="str">
        <f>C23&amp;" "&amp;D23&amp;" "&amp;IF(E23&lt;&gt;"","("&amp;E23&amp;")","")&amp;IF(C24&lt;&gt;"",",","")</f>
        <v>photo4 BLOB ,</v>
      </c>
    </row>
    <row r="24" spans="1:13">
      <c r="A24" s="3">
        <v>15</v>
      </c>
      <c r="B24" s="3" t="s">
        <v>148</v>
      </c>
      <c r="C24" s="3" t="s">
        <v>149</v>
      </c>
      <c r="D24" s="3" t="s">
        <v>140</v>
      </c>
      <c r="E24" s="3"/>
      <c r="F24" s="3"/>
      <c r="G24" s="3"/>
      <c r="H24" s="3" t="s">
        <v>141</v>
      </c>
      <c r="I24" s="3"/>
      <c r="J24" s="3"/>
      <c r="L24" t="s">
        <v>150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3" ht="18">
      <c r="L30" s="12" t="s">
        <v>151</v>
      </c>
    </row>
    <row r="31" spans="1:13">
      <c r="L31" t="s">
        <v>152</v>
      </c>
    </row>
    <row r="32" spans="1:13">
      <c r="M32" t="s">
        <v>97</v>
      </c>
    </row>
    <row r="33" spans="12:13">
      <c r="M33" t="s">
        <v>153</v>
      </c>
    </row>
    <row r="34" spans="12:13">
      <c r="L34" t="s">
        <v>71</v>
      </c>
    </row>
    <row r="35" spans="12:13">
      <c r="M35" t="s">
        <v>97</v>
      </c>
    </row>
    <row r="36" spans="12:13">
      <c r="M36" t="s">
        <v>153</v>
      </c>
    </row>
    <row r="37" spans="12:13">
      <c r="L37" t="s">
        <v>154</v>
      </c>
    </row>
    <row r="38" spans="12:13">
      <c r="M38" t="s">
        <v>97</v>
      </c>
    </row>
    <row r="39" spans="12:13">
      <c r="M39" t="s">
        <v>73</v>
      </c>
    </row>
    <row r="41" spans="12:13">
      <c r="L41" t="s">
        <v>74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3AA1-45A6-46BF-9F0B-4DB3574D1B8A}">
  <dimension ref="A1:M38"/>
  <sheetViews>
    <sheetView workbookViewId="0">
      <selection activeCell="G6" sqref="G6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 t="s">
        <v>29</v>
      </c>
      <c r="D4" s="1" t="s">
        <v>8</v>
      </c>
      <c r="E4" s="3" t="s">
        <v>9</v>
      </c>
    </row>
    <row r="5" spans="1:12">
      <c r="B5" s="1" t="s">
        <v>42</v>
      </c>
      <c r="C5" s="3" t="s">
        <v>30</v>
      </c>
      <c r="D5" s="1" t="s">
        <v>10</v>
      </c>
      <c r="E5" s="5">
        <v>45821</v>
      </c>
    </row>
    <row r="9" spans="1:12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t="s">
        <v>155</v>
      </c>
    </row>
    <row r="10" spans="1:12">
      <c r="A10" s="3">
        <v>1</v>
      </c>
      <c r="B10" s="3" t="s">
        <v>156</v>
      </c>
      <c r="C10" s="3" t="s">
        <v>157</v>
      </c>
      <c r="D10" s="3" t="s">
        <v>67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">
        <v>158</v>
      </c>
    </row>
    <row r="11" spans="1:12" ht="52.8">
      <c r="A11" s="3">
        <v>2</v>
      </c>
      <c r="B11" s="3" t="s">
        <v>53</v>
      </c>
      <c r="C11" s="3" t="s">
        <v>111</v>
      </c>
      <c r="D11" s="3" t="s">
        <v>55</v>
      </c>
      <c r="E11" s="3">
        <v>255</v>
      </c>
      <c r="F11" s="3"/>
      <c r="G11" s="3"/>
      <c r="H11" s="3" t="s">
        <v>85</v>
      </c>
      <c r="I11" s="3"/>
      <c r="J11" s="8" t="s">
        <v>112</v>
      </c>
      <c r="L11" t="s">
        <v>57</v>
      </c>
    </row>
    <row r="12" spans="1:12" ht="52.8">
      <c r="A12" s="3">
        <v>3</v>
      </c>
      <c r="B12" s="3" t="s">
        <v>84</v>
      </c>
      <c r="C12" s="3" t="s">
        <v>66</v>
      </c>
      <c r="D12" s="3" t="s">
        <v>67</v>
      </c>
      <c r="E12" s="3"/>
      <c r="F12" s="3"/>
      <c r="G12" s="3"/>
      <c r="H12" s="3" t="s">
        <v>85</v>
      </c>
      <c r="I12" s="3"/>
      <c r="J12" s="8" t="s">
        <v>94</v>
      </c>
      <c r="L12" t="s">
        <v>128</v>
      </c>
    </row>
    <row r="13" spans="1:12">
      <c r="A13" s="3">
        <v>4</v>
      </c>
      <c r="B13" s="3" t="s">
        <v>129</v>
      </c>
      <c r="C13" s="3" t="s">
        <v>130</v>
      </c>
      <c r="D13" s="3" t="s">
        <v>55</v>
      </c>
      <c r="E13" s="3">
        <v>50</v>
      </c>
      <c r="F13" s="3"/>
      <c r="G13" s="3"/>
      <c r="H13" s="3"/>
      <c r="I13" s="3"/>
      <c r="J13" s="3"/>
      <c r="L13" t="s">
        <v>159</v>
      </c>
    </row>
    <row r="14" spans="1:12">
      <c r="A14" s="3">
        <v>5</v>
      </c>
      <c r="B14" s="3" t="s">
        <v>160</v>
      </c>
      <c r="C14" s="3" t="s">
        <v>161</v>
      </c>
      <c r="D14" s="3" t="s">
        <v>134</v>
      </c>
      <c r="E14" s="3"/>
      <c r="F14" s="3"/>
      <c r="G14" s="3"/>
      <c r="H14" s="3"/>
      <c r="I14" s="3"/>
      <c r="J14" s="3"/>
      <c r="L14" t="s">
        <v>162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163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">
        <v>163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3" ht="18">
      <c r="L30" s="12" t="s">
        <v>164</v>
      </c>
    </row>
    <row r="31" spans="1:13">
      <c r="L31" t="s">
        <v>152</v>
      </c>
    </row>
    <row r="32" spans="1:13">
      <c r="M32" t="s">
        <v>97</v>
      </c>
    </row>
    <row r="33" spans="12:13">
      <c r="M33" t="s">
        <v>165</v>
      </c>
    </row>
    <row r="34" spans="12:13">
      <c r="L34" t="s">
        <v>71</v>
      </c>
    </row>
    <row r="35" spans="12:13">
      <c r="M35" t="s">
        <v>97</v>
      </c>
    </row>
    <row r="36" spans="12:13">
      <c r="M36" t="s">
        <v>73</v>
      </c>
    </row>
    <row r="38" spans="12:13">
      <c r="L38" t="s">
        <v>74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BAFA-747B-40E0-9B7E-47C4FB50E557}">
  <dimension ref="A1:L32"/>
  <sheetViews>
    <sheetView topLeftCell="A11" workbookViewId="0">
      <selection activeCell="C13" sqref="C13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40</v>
      </c>
    </row>
    <row r="3" spans="1:12">
      <c r="B3" s="1" t="s">
        <v>5</v>
      </c>
      <c r="C3" s="2" t="s">
        <v>6</v>
      </c>
      <c r="D3" s="1" t="s">
        <v>7</v>
      </c>
      <c r="E3" s="5">
        <v>45820</v>
      </c>
    </row>
    <row r="4" spans="1:12">
      <c r="B4" s="1" t="s">
        <v>41</v>
      </c>
      <c r="C4" s="3" t="s">
        <v>32</v>
      </c>
      <c r="D4" s="1" t="s">
        <v>8</v>
      </c>
      <c r="E4" s="3"/>
    </row>
    <row r="5" spans="1:12">
      <c r="B5" s="1" t="s">
        <v>42</v>
      </c>
      <c r="C5" s="3" t="s">
        <v>33</v>
      </c>
      <c r="D5" s="1" t="s">
        <v>10</v>
      </c>
      <c r="E5" s="3"/>
    </row>
    <row r="9" spans="1:12">
      <c r="A9" s="1" t="s">
        <v>11</v>
      </c>
      <c r="B9" s="1" t="s">
        <v>12</v>
      </c>
      <c r="C9" s="1" t="s">
        <v>13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15</v>
      </c>
      <c r="L9" t="s">
        <v>166</v>
      </c>
    </row>
    <row r="10" spans="1:12">
      <c r="A10" s="3">
        <v>1</v>
      </c>
      <c r="B10" s="3" t="s">
        <v>167</v>
      </c>
      <c r="C10" s="3" t="s">
        <v>168</v>
      </c>
      <c r="D10" s="3" t="s">
        <v>67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">
        <v>169</v>
      </c>
    </row>
    <row r="11" spans="1:12">
      <c r="A11" s="3">
        <v>2</v>
      </c>
      <c r="B11" s="3" t="s">
        <v>170</v>
      </c>
      <c r="C11" s="3" t="s">
        <v>63</v>
      </c>
      <c r="D11" s="3" t="s">
        <v>55</v>
      </c>
      <c r="E11" s="3">
        <v>20</v>
      </c>
      <c r="F11" s="3"/>
      <c r="G11" s="3"/>
      <c r="H11" s="3" t="s">
        <v>85</v>
      </c>
      <c r="I11" s="3"/>
      <c r="J11" s="3"/>
      <c r="L11" t="s">
        <v>171</v>
      </c>
    </row>
    <row r="12" spans="1:12">
      <c r="A12" s="3">
        <v>3</v>
      </c>
      <c r="B12" s="3" t="s">
        <v>172</v>
      </c>
      <c r="C12" s="3" t="s">
        <v>173</v>
      </c>
      <c r="D12" s="3" t="s">
        <v>140</v>
      </c>
      <c r="E12" s="3"/>
      <c r="F12" s="3"/>
      <c r="G12" s="3"/>
      <c r="H12" s="3" t="s">
        <v>85</v>
      </c>
      <c r="I12" s="3"/>
      <c r="J12" s="3"/>
      <c r="L12" t="s">
        <v>174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s="13" t="s">
        <v>175</v>
      </c>
    </row>
    <row r="32" spans="1:12">
      <c r="L32" t="s">
        <v>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template</vt:lpstr>
      <vt:lpstr>ユーザー</vt:lpstr>
      <vt:lpstr>都道府県</vt:lpstr>
      <vt:lpstr>地方</vt:lpstr>
      <vt:lpstr>感情</vt:lpstr>
      <vt:lpstr>訪問地</vt:lpstr>
      <vt:lpstr>候補地</vt:lpstr>
      <vt:lpstr>称号</vt:lpstr>
      <vt:lpstr>保有称号</vt:lpstr>
      <vt:lpstr>ガチャ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古橋奈美</cp:lastModifiedBy>
  <cp:revision/>
  <dcterms:created xsi:type="dcterms:W3CDTF">2016-05-11T06:52:52Z</dcterms:created>
  <dcterms:modified xsi:type="dcterms:W3CDTF">2025-06-13T06:06:46Z</dcterms:modified>
  <cp:category/>
  <cp:contentStatus/>
</cp:coreProperties>
</file>