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usdojo2025\A5\documents\外部設計\"/>
    </mc:Choice>
  </mc:AlternateContent>
  <xr:revisionPtr revIDLastSave="0" documentId="13_ncr:1_{423F9515-B4CA-4256-BAEA-548D0E2716C4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テーブル一覧" sheetId="1" r:id="rId1"/>
    <sheet name="user" sheetId="5" r:id="rId2"/>
    <sheet name="shift" sheetId="2" r:id="rId3"/>
    <sheet name="event" sheetId="6" r:id="rId4"/>
    <sheet name="event_type" sheetId="8" r:id="rId5"/>
    <sheet name="manual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8" l="1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<sst xmlns="http://schemas.openxmlformats.org/spreadsheetml/2006/main" count="247" uniqueCount="91">
  <si>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</si>
  <si>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</si>
  <si>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</si>
  <si>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</si>
  <si>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</si>
  <si>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</si>
  <si>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</si>
  <si>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</si>
  <si>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</si>
  <si>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</si>
  <si>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</si>
  <si>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</si>
  <si>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</si>
  <si>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</si>
  <si>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</si>
  <si>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</si>
  <si>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</si>
  <si>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</si>
  <si>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</si>
  <si>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</si>
  <si>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</si>
  <si>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落穂ひろい</t>
    <rPh sb="0" eb="2">
      <t>オチボ</t>
    </rPh>
    <phoneticPr fontId="1"/>
  </si>
  <si>
    <r>
      <t>エンプロ良い</t>
    </r>
    <r>
      <rPr>
        <sz val="11"/>
        <color theme="1"/>
        <rFont val="Segoe UI Symbol"/>
        <family val="2"/>
      </rPr>
      <t>👍</t>
    </r>
    <rPh sb="4" eb="5">
      <t>ヨ</t>
    </rPh>
    <phoneticPr fontId="1"/>
  </si>
  <si>
    <t>川﨑春菜</t>
    <rPh sb="0" eb="4">
      <t>カワサキハルナ</t>
    </rPh>
    <phoneticPr fontId="1"/>
  </si>
  <si>
    <t>ユーザー</t>
    <phoneticPr fontId="1"/>
  </si>
  <si>
    <t>user</t>
    <phoneticPr fontId="1"/>
  </si>
  <si>
    <t>パスワード</t>
    <phoneticPr fontId="1"/>
  </si>
  <si>
    <t>password</t>
    <phoneticPr fontId="1"/>
  </si>
  <si>
    <t>テーブル</t>
    <phoneticPr fontId="1"/>
  </si>
  <si>
    <t>シフト</t>
    <phoneticPr fontId="1"/>
  </si>
  <si>
    <t>shift</t>
    <phoneticPr fontId="1"/>
  </si>
  <si>
    <t>人単位で管理。</t>
    <rPh sb="0" eb="3">
      <t>ヒトタンイ</t>
    </rPh>
    <rPh sb="4" eb="6">
      <t>カンリ</t>
    </rPh>
    <phoneticPr fontId="1"/>
  </si>
  <si>
    <t>イベント</t>
    <phoneticPr fontId="1"/>
  </si>
  <si>
    <t>event</t>
    <phoneticPr fontId="1"/>
  </si>
  <si>
    <t>日単位で管理。</t>
    <rPh sb="0" eb="1">
      <t>ヒ</t>
    </rPh>
    <rPh sb="1" eb="3">
      <t>タンイ</t>
    </rPh>
    <rPh sb="4" eb="6">
      <t>カンリ</t>
    </rPh>
    <phoneticPr fontId="1"/>
  </si>
  <si>
    <t>マニュアル</t>
    <phoneticPr fontId="1"/>
  </si>
  <si>
    <t>manual</t>
    <phoneticPr fontId="1"/>
  </si>
  <si>
    <t>優先度をつける。</t>
    <rPh sb="0" eb="3">
      <t>ユウセンド</t>
    </rPh>
    <phoneticPr fontId="1"/>
  </si>
  <si>
    <t>特になし。</t>
    <rPh sb="0" eb="1">
      <t>トク</t>
    </rPh>
    <phoneticPr fontId="1"/>
  </si>
  <si>
    <t>ID</t>
    <phoneticPr fontId="1"/>
  </si>
  <si>
    <t>ユーザー名</t>
    <rPh sb="4" eb="5">
      <t>メイ</t>
    </rPh>
    <phoneticPr fontId="1"/>
  </si>
  <si>
    <t>店長フラグ</t>
    <rPh sb="0" eb="2">
      <t>テンチョウ</t>
    </rPh>
    <phoneticPr fontId="1"/>
  </si>
  <si>
    <t>id</t>
    <phoneticPr fontId="1"/>
  </si>
  <si>
    <t>user_name</t>
    <phoneticPr fontId="1"/>
  </si>
  <si>
    <t>tenchou_flag</t>
    <phoneticPr fontId="1"/>
  </si>
  <si>
    <t>int</t>
    <phoneticPr fontId="1"/>
  </si>
  <si>
    <t>varchar</t>
    <phoneticPr fontId="1"/>
  </si>
  <si>
    <t>店長と店員を分ける。重複不可。</t>
    <rPh sb="0" eb="2">
      <t>テンチョウ</t>
    </rPh>
    <rPh sb="3" eb="5">
      <t>テンイン</t>
    </rPh>
    <rPh sb="6" eb="7">
      <t>ワ</t>
    </rPh>
    <rPh sb="10" eb="12">
      <t>チョウフク</t>
    </rPh>
    <rPh sb="12" eb="14">
      <t>フカ</t>
    </rPh>
    <phoneticPr fontId="1"/>
  </si>
  <si>
    <t>〇</t>
    <phoneticPr fontId="1"/>
  </si>
  <si>
    <t>オートインクリメント</t>
    <phoneticPr fontId="1"/>
  </si>
  <si>
    <t>重複不可。</t>
    <rPh sb="0" eb="2">
      <t>チョウフク</t>
    </rPh>
    <rPh sb="2" eb="4">
      <t>フカ</t>
    </rPh>
    <phoneticPr fontId="1"/>
  </si>
  <si>
    <t>8文字以上５０文字以内。大文字小文字が必要。</t>
    <rPh sb="1" eb="3">
      <t>モジ</t>
    </rPh>
    <rPh sb="3" eb="5">
      <t>イジョウ</t>
    </rPh>
    <rPh sb="7" eb="9">
      <t>モジ</t>
    </rPh>
    <rPh sb="9" eb="11">
      <t>イナイ</t>
    </rPh>
    <rPh sb="12" eb="15">
      <t>オオモジ</t>
    </rPh>
    <rPh sb="15" eb="18">
      <t>コモジ</t>
    </rPh>
    <rPh sb="19" eb="21">
      <t>ヒツヨウ</t>
    </rPh>
    <phoneticPr fontId="1"/>
  </si>
  <si>
    <t>0と1のみ。</t>
    <phoneticPr fontId="1"/>
  </si>
  <si>
    <t>日付</t>
    <rPh sb="0" eb="2">
      <t>ヒヅケ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</si>
  <si>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</si>
  <si>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</si>
  <si>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date</t>
    <phoneticPr fontId="1"/>
  </si>
  <si>
    <t>正規化？外部キー？ボタンから引っ張ってくる</t>
    <rPh sb="0" eb="3">
      <t>セイキカ</t>
    </rPh>
    <rPh sb="4" eb="6">
      <t>ガイブ</t>
    </rPh>
    <rPh sb="14" eb="15">
      <t>ヒ</t>
    </rPh>
    <rPh sb="16" eb="17">
      <t>パ</t>
    </rPh>
    <phoneticPr fontId="1"/>
  </si>
  <si>
    <t>マニュアルファイル</t>
    <phoneticPr fontId="1"/>
  </si>
  <si>
    <t>manual_file</t>
    <phoneticPr fontId="1"/>
  </si>
  <si>
    <t>イベントID</t>
    <phoneticPr fontId="1"/>
  </si>
  <si>
    <t>イベントテーブルの参照先</t>
    <rPh sb="9" eb="11">
      <t>サンショウ</t>
    </rPh>
    <rPh sb="11" eb="12">
      <t>サキ</t>
    </rPh>
    <phoneticPr fontId="1"/>
  </si>
  <si>
    <t>アップルパイ教室は耐え</t>
    <rPh sb="6" eb="8">
      <t>キョウシツ</t>
    </rPh>
    <rPh sb="9" eb="10">
      <t>タ</t>
    </rPh>
    <phoneticPr fontId="1"/>
  </si>
  <si>
    <t>user_id</t>
    <phoneticPr fontId="1"/>
  </si>
  <si>
    <t>ユーザーID</t>
    <phoneticPr fontId="1"/>
  </si>
  <si>
    <t>シフトID</t>
    <phoneticPr fontId="1"/>
  </si>
  <si>
    <t>shift_id</t>
    <phoneticPr fontId="1"/>
  </si>
  <si>
    <t>userテーブルから拾ってくる。ユーザーには表示されない</t>
    <rPh sb="10" eb="11">
      <t>ヒロ</t>
    </rPh>
    <rPh sb="22" eb="24">
      <t>ヒョウジ</t>
    </rPh>
    <phoneticPr fontId="1"/>
  </si>
  <si>
    <t>重要度設定</t>
    <rPh sb="0" eb="5">
      <t>ジュウヨウドセッテイ</t>
    </rPh>
    <phoneticPr fontId="1"/>
  </si>
  <si>
    <t>importance</t>
    <phoneticPr fontId="1"/>
  </si>
  <si>
    <t>1=Green  2=Yellow  3=Red</t>
    <phoneticPr fontId="1"/>
  </si>
  <si>
    <t>梶川凌</t>
    <rPh sb="0" eb="2">
      <t>カジカワ</t>
    </rPh>
    <rPh sb="2" eb="3">
      <t>リョウ</t>
    </rPh>
    <phoneticPr fontId="1"/>
  </si>
  <si>
    <t>アップロードの日付</t>
    <rPh sb="7" eb="9">
      <t>ヒヅケ</t>
    </rPh>
    <phoneticPr fontId="1"/>
  </si>
  <si>
    <t>date_up</t>
    <phoneticPr fontId="1"/>
  </si>
  <si>
    <t>タイプID</t>
    <phoneticPr fontId="1"/>
  </si>
  <si>
    <t>type_id</t>
    <phoneticPr fontId="1"/>
  </si>
  <si>
    <t>イベントタイプの主キーが外部キーとなる</t>
    <rPh sb="8" eb="9">
      <t>シュ</t>
    </rPh>
    <rPh sb="12" eb="14">
      <t>ガイブ</t>
    </rPh>
    <phoneticPr fontId="1"/>
  </si>
  <si>
    <t>タイプ名</t>
    <rPh sb="3" eb="4">
      <t>メイ</t>
    </rPh>
    <phoneticPr fontId="1"/>
  </si>
  <si>
    <t>type_name</t>
    <phoneticPr fontId="1"/>
  </si>
  <si>
    <t>eｖent_id</t>
    <phoneticPr fontId="1"/>
  </si>
  <si>
    <t>event_type</t>
    <phoneticPr fontId="1"/>
  </si>
  <si>
    <t>イベントタイプ</t>
    <phoneticPr fontId="1"/>
  </si>
  <si>
    <t>ファイルID</t>
    <phoneticPr fontId="1"/>
  </si>
  <si>
    <t>file_id</t>
    <phoneticPr fontId="1"/>
  </si>
  <si>
    <t>event_date</t>
    <phoneticPr fontId="1"/>
  </si>
  <si>
    <t>event_start</t>
    <phoneticPr fontId="1"/>
  </si>
  <si>
    <t>event_end</t>
    <phoneticPr fontId="1"/>
  </si>
  <si>
    <t>shift_date</t>
    <phoneticPr fontId="1"/>
  </si>
  <si>
    <t>shift_start</t>
    <phoneticPr fontId="1"/>
  </si>
  <si>
    <t>shift_end</t>
    <phoneticPr fontId="1"/>
  </si>
  <si>
    <t>村井啓亮</t>
    <rPh sb="0" eb="4">
      <t>ムライケイスケ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</si>
</sst>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Normal="100" workbookViewId="0">
      <selection activeCell="C17" sqref="C17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6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6" x14ac:dyDescent="0.2">
      <c r="D4" s="1" t="s">
        <v>4</v>
      </c>
      <c r="E4" s="3" t="s">
        <v>71</v>
      </c>
    </row>
    <row r="5" spans="1:6" x14ac:dyDescent="0.2">
      <c r="D5" s="1" t="s">
        <v>5</v>
      </c>
      <c r="E5" s="5">
        <v>45824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24</v>
      </c>
      <c r="D8" s="3" t="s">
        <v>25</v>
      </c>
      <c r="E8" s="3" t="s">
        <v>28</v>
      </c>
      <c r="F8" s="3" t="s">
        <v>47</v>
      </c>
    </row>
    <row r="9" spans="1:6" x14ac:dyDescent="0.2">
      <c r="B9" s="3">
        <v>2</v>
      </c>
      <c r="C9" s="3" t="s">
        <v>29</v>
      </c>
      <c r="D9" s="3" t="s">
        <v>30</v>
      </c>
      <c r="E9" s="3" t="s">
        <v>28</v>
      </c>
      <c r="F9" s="3" t="s">
        <v>31</v>
      </c>
    </row>
    <row r="10" spans="1:6" x14ac:dyDescent="0.2">
      <c r="B10" s="3">
        <v>3</v>
      </c>
      <c r="C10" s="3" t="s">
        <v>32</v>
      </c>
      <c r="D10" s="3" t="s">
        <v>33</v>
      </c>
      <c r="E10" s="3" t="s">
        <v>28</v>
      </c>
      <c r="F10" s="3" t="s">
        <v>34</v>
      </c>
    </row>
    <row r="11" spans="1:6" x14ac:dyDescent="0.2">
      <c r="B11" s="3">
        <v>4</v>
      </c>
      <c r="C11" s="3" t="s">
        <v>81</v>
      </c>
      <c r="D11" s="3" t="s">
        <v>80</v>
      </c>
      <c r="E11" s="3" t="s">
        <v>28</v>
      </c>
      <c r="F11" s="3" t="s">
        <v>38</v>
      </c>
    </row>
    <row r="12" spans="1:6" x14ac:dyDescent="0.2">
      <c r="B12" s="3">
        <v>5</v>
      </c>
      <c r="C12" s="3" t="s">
        <v>35</v>
      </c>
      <c r="D12" s="3" t="s">
        <v>36</v>
      </c>
      <c r="E12" s="3" t="s">
        <v>28</v>
      </c>
      <c r="F12" s="3" t="s">
        <v>37</v>
      </c>
    </row>
    <row r="13" spans="1:6" ht="13.05" x14ac:dyDescent="0.2">
      <c r="B13" s="3">
        <v>6</v>
      </c>
      <c r="C13" s="3"/>
      <c r="D13" s="3"/>
      <c r="E13" s="3"/>
      <c r="F13" s="3"/>
    </row>
    <row r="14" spans="1:6" ht="13.05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6B0F-C25F-4EA5-B38A-0940CB4B168C}">
  <dimension ref="A1:L30"/>
  <sheetViews>
    <sheetView tabSelected="1" topLeftCell="C3" zoomScale="117" zoomScaleNormal="117" workbookViewId="0">
      <selection activeCell="C15" sqref="C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45" bestFit="1" customWidth="1"/>
  </cols>
  <sheetData>
    <row r="1" spans="1:12" ht="19.05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24</v>
      </c>
      <c r="D4" s="1" t="s">
        <v>4</v>
      </c>
      <c r="E4" s="3" t="s">
        <v>71</v>
      </c>
    </row>
    <row r="5" spans="1:12" x14ac:dyDescent="0.2">
      <c r="B5" s="1" t="s">
        <v>16</v>
      </c>
      <c r="C5" s="3" t="s">
        <v>25</v>
      </c>
      <c r="D5" s="1" t="s">
        <v>5</v>
      </c>
      <c r="E5" s="5">
        <v>45824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39</v>
      </c>
      <c r="C10" s="3" t="s">
        <v>42</v>
      </c>
      <c r="D10" s="3" t="s">
        <v>45</v>
      </c>
      <c r="E10" s="3"/>
      <c r="F10" s="6" t="s">
        <v>48</v>
      </c>
      <c r="G10" s="6" t="s">
        <v>48</v>
      </c>
      <c r="H10" s="6"/>
      <c r="I10" s="3"/>
      <c r="J10" s="3" t="s">
        <v>49</v>
      </c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40</v>
      </c>
      <c r="C11" s="3" t="s">
        <v>43</v>
      </c>
      <c r="D11" s="3" t="s">
        <v>46</v>
      </c>
      <c r="E11" s="3">
        <v>50</v>
      </c>
      <c r="F11" s="3"/>
      <c r="G11" s="3"/>
      <c r="H11" s="6" t="s">
        <v>48</v>
      </c>
      <c r="I11" s="3"/>
      <c r="J11" s="3" t="s">
        <v>50</v>
      </c>
      <c r="L11" t="str">
        <f>C11&amp;" "&amp;D11&amp;" "&amp;IF(E11&lt;&gt;"","("&amp;E11&amp;")","")&amp;IF(C12&lt;&gt;"",",","")</f>
        <v>user_name varchar (50),</v>
      </c>
    </row>
    <row r="12" spans="1:12" x14ac:dyDescent="0.2">
      <c r="A12" s="3">
        <v>3</v>
      </c>
      <c r="B12" s="3" t="s">
        <v>26</v>
      </c>
      <c r="C12" s="3" t="s">
        <v>27</v>
      </c>
      <c r="D12" s="3" t="s">
        <v>46</v>
      </c>
      <c r="E12" s="3">
        <v>50</v>
      </c>
      <c r="F12" s="3"/>
      <c r="G12" s="3"/>
      <c r="H12" s="6" t="s">
        <v>48</v>
      </c>
      <c r="I12" s="3"/>
      <c r="J12" s="3" t="s">
        <v>51</v>
      </c>
      <c r="L12" t="str">
        <f>C12&amp;" "&amp;D12&amp;" "&amp;IF(E12&lt;&gt;"","("&amp;E12&amp;")","")&amp;IF(C13&lt;&gt;"",",","")</f>
        <v>password varchar (50),</v>
      </c>
    </row>
    <row r="13" spans="1:12" x14ac:dyDescent="0.2">
      <c r="A13" s="3">
        <v>4</v>
      </c>
      <c r="B13" s="3" t="s">
        <v>41</v>
      </c>
      <c r="C13" s="3" t="s">
        <v>44</v>
      </c>
      <c r="D13" s="3" t="s">
        <v>45</v>
      </c>
      <c r="E13" s="3"/>
      <c r="F13" s="3"/>
      <c r="G13" s="3"/>
      <c r="H13" s="6" t="s">
        <v>48</v>
      </c>
      <c r="I13" s="3"/>
      <c r="J13" s="3" t="s">
        <v>52</v>
      </c>
      <c r="L13" t="str">
        <f>C13&amp;" "&amp;D13&amp;" "&amp;IF(E13&lt;&gt;"","("&amp;E13&amp;")","")&amp;IF(C14&lt;&gt;"",",","")</f>
        <v xml:space="preserve">tenchou_flag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3" zoomScale="132" zoomScaleNormal="132" workbookViewId="0">
      <selection activeCell="D16" sqref="D1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5.88671875" customWidth="1"/>
  </cols>
  <sheetData>
    <row r="1" spans="1:12" ht="19.05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29</v>
      </c>
      <c r="D4" s="1" t="s">
        <v>4</v>
      </c>
      <c r="E4" s="3" t="s">
        <v>90</v>
      </c>
    </row>
    <row r="5" spans="1:12" x14ac:dyDescent="0.2">
      <c r="B5" s="1" t="s">
        <v>16</v>
      </c>
      <c r="C5" s="3" t="s">
        <v>30</v>
      </c>
      <c r="D5" s="1" t="s">
        <v>5</v>
      </c>
      <c r="E5" s="5">
        <v>45825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shift (</v>
      </c>
    </row>
    <row r="10" spans="1:12" x14ac:dyDescent="0.2">
      <c r="A10" s="3">
        <v>1</v>
      </c>
      <c r="B10" s="3" t="s">
        <v>65</v>
      </c>
      <c r="C10" s="3" t="s">
        <v>66</v>
      </c>
      <c r="D10" s="3" t="s">
        <v>45</v>
      </c>
      <c r="E10" s="3"/>
      <c r="F10" s="6" t="s">
        <v>48</v>
      </c>
      <c r="G10" s="6" t="s">
        <v>48</v>
      </c>
      <c r="H10" s="6"/>
      <c r="I10" s="3"/>
      <c r="J10" s="7"/>
      <c r="L10" t="str">
        <f>C10&amp;" "&amp;D10&amp;" "&amp;IF(E10&lt;&gt;"","("&amp;E10&amp;")","")&amp;IF(C11&lt;&gt;"",",","")</f>
        <v>shift_id int ,</v>
      </c>
    </row>
    <row r="11" spans="1:12" x14ac:dyDescent="0.2">
      <c r="A11" s="3">
        <v>2</v>
      </c>
      <c r="B11" s="3" t="s">
        <v>53</v>
      </c>
      <c r="C11" s="3" t="s">
        <v>87</v>
      </c>
      <c r="D11" s="3" t="s">
        <v>56</v>
      </c>
      <c r="E11" s="3"/>
      <c r="F11" s="6"/>
      <c r="G11" s="3"/>
      <c r="H11" s="6" t="s">
        <v>48</v>
      </c>
      <c r="I11" s="3"/>
      <c r="J11" s="3"/>
      <c r="L11" t="str">
        <f>C11&amp;" "&amp;D11&amp;" "&amp;IF(E11&lt;&gt;"","("&amp;E11&amp;")","")&amp;IF(C12&lt;&gt;"",",","")</f>
        <v>shift_date date ,</v>
      </c>
    </row>
    <row r="12" spans="1:12" x14ac:dyDescent="0.2">
      <c r="A12" s="3">
        <v>3</v>
      </c>
      <c r="B12" s="3" t="s">
        <v>54</v>
      </c>
      <c r="C12" s="3" t="s">
        <v>88</v>
      </c>
      <c r="D12" s="3" t="s">
        <v>46</v>
      </c>
      <c r="E12" s="3">
        <v>6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shift_start varchar (6),</v>
      </c>
    </row>
    <row r="13" spans="1:12" x14ac:dyDescent="0.2">
      <c r="A13" s="3">
        <v>4</v>
      </c>
      <c r="B13" s="3" t="s">
        <v>55</v>
      </c>
      <c r="C13" s="3" t="s">
        <v>89</v>
      </c>
      <c r="D13" s="3" t="s">
        <v>46</v>
      </c>
      <c r="E13" s="3">
        <v>6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shift_end varchar (6),</v>
      </c>
    </row>
    <row r="14" spans="1:12" x14ac:dyDescent="0.2">
      <c r="A14" s="3">
        <v>5</v>
      </c>
      <c r="B14" s="3" t="s">
        <v>64</v>
      </c>
      <c r="C14" s="3" t="s">
        <v>63</v>
      </c>
      <c r="D14" s="3" t="s">
        <v>45</v>
      </c>
      <c r="E14" s="3"/>
      <c r="F14" s="3"/>
      <c r="G14" s="3"/>
      <c r="H14" s="3"/>
      <c r="I14" s="3"/>
      <c r="J14" s="3" t="s">
        <v>67</v>
      </c>
      <c r="L14" t="str">
        <f>C14&amp;" "&amp;D14&amp;" "&amp;IF(E14&lt;&gt;"","("&amp;E14&amp;")","")&amp;IF(C15&lt;&gt;"",",","")</f>
        <v xml:space="preserve">user_id int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3EA2-626B-430F-8E94-8B4B16AE7525}">
  <dimension ref="A1:L30"/>
  <sheetViews>
    <sheetView zoomScale="160" zoomScaleNormal="160" workbookViewId="0">
      <selection activeCell="E10" sqref="E1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05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32</v>
      </c>
      <c r="D4" s="1" t="s">
        <v>4</v>
      </c>
      <c r="E4" s="3" t="s">
        <v>90</v>
      </c>
    </row>
    <row r="5" spans="1:12" x14ac:dyDescent="0.2">
      <c r="B5" s="1" t="s">
        <v>16</v>
      </c>
      <c r="C5" s="3" t="s">
        <v>33</v>
      </c>
      <c r="D5" s="1" t="s">
        <v>5</v>
      </c>
      <c r="E5" s="5">
        <v>45825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 (</v>
      </c>
    </row>
    <row r="10" spans="1:12" x14ac:dyDescent="0.2">
      <c r="A10" s="3">
        <v>1</v>
      </c>
      <c r="B10" s="3" t="s">
        <v>53</v>
      </c>
      <c r="C10" s="3" t="s">
        <v>84</v>
      </c>
      <c r="D10" s="3" t="s">
        <v>56</v>
      </c>
      <c r="E10" s="3"/>
      <c r="F10" s="6"/>
      <c r="G10" s="6"/>
      <c r="H10" s="6" t="s">
        <v>48</v>
      </c>
      <c r="I10" s="3"/>
      <c r="J10" s="3"/>
      <c r="L10" t="str">
        <f>C10&amp;" "&amp;D10&amp;" "&amp;IF(E10&lt;&gt;"","("&amp;E10&amp;")","")&amp;IF(C11&lt;&gt;"",",","")</f>
        <v>event_date date ,</v>
      </c>
    </row>
    <row r="11" spans="1:12" x14ac:dyDescent="0.2">
      <c r="A11" s="3">
        <v>2</v>
      </c>
      <c r="B11" s="3" t="s">
        <v>54</v>
      </c>
      <c r="C11" s="3" t="s">
        <v>85</v>
      </c>
      <c r="D11" s="3" t="s">
        <v>46</v>
      </c>
      <c r="E11" s="3">
        <v>6</v>
      </c>
      <c r="F11" s="6"/>
      <c r="G11" s="6"/>
      <c r="H11" s="6"/>
      <c r="I11" s="3"/>
      <c r="J11" s="3"/>
      <c r="L11" t="str">
        <f>C11&amp;" "&amp;D11&amp;" "&amp;IF(E11&lt;&gt;"","("&amp;E11&amp;")","")&amp;IF(C12&lt;&gt;"",",","")</f>
        <v>event_start varchar (6),</v>
      </c>
    </row>
    <row r="12" spans="1:12" x14ac:dyDescent="0.2">
      <c r="A12" s="3">
        <v>3</v>
      </c>
      <c r="B12" s="3" t="s">
        <v>55</v>
      </c>
      <c r="C12" s="3" t="s">
        <v>86</v>
      </c>
      <c r="D12" s="3" t="s">
        <v>46</v>
      </c>
      <c r="E12" s="3">
        <v>6</v>
      </c>
      <c r="F12" s="6"/>
      <c r="G12" s="6"/>
      <c r="H12" s="6"/>
      <c r="I12" s="3"/>
      <c r="J12" s="3"/>
      <c r="L12" t="str">
        <f>C12&amp;" "&amp;D12&amp;" "&amp;IF(E12&lt;&gt;"","("&amp;E12&amp;")","")&amp;IF(C13&lt;&gt;"",",","")</f>
        <v>event_end varchar (6),</v>
      </c>
    </row>
    <row r="13" spans="1:12" x14ac:dyDescent="0.2">
      <c r="A13" s="3">
        <v>4</v>
      </c>
      <c r="B13" s="3" t="s">
        <v>60</v>
      </c>
      <c r="C13" s="3" t="s">
        <v>79</v>
      </c>
      <c r="D13" s="3" t="s">
        <v>45</v>
      </c>
      <c r="E13" s="3"/>
      <c r="F13" s="6" t="s">
        <v>48</v>
      </c>
      <c r="G13" s="6" t="s">
        <v>48</v>
      </c>
      <c r="H13" s="6"/>
      <c r="I13" s="3"/>
      <c r="J13" s="3" t="s">
        <v>57</v>
      </c>
      <c r="L13" t="str">
        <f>C13&amp;" "&amp;D13&amp;" "&amp;IF(E13&lt;&gt;"","("&amp;E13&amp;")","")&amp;IF(C14&lt;&gt;"",",","")</f>
        <v>eｖent_id int ,</v>
      </c>
    </row>
    <row r="14" spans="1:12" x14ac:dyDescent="0.2">
      <c r="A14" s="3">
        <v>5</v>
      </c>
      <c r="B14" s="3" t="s">
        <v>74</v>
      </c>
      <c r="C14" s="3" t="s">
        <v>75</v>
      </c>
      <c r="D14" s="3" t="s">
        <v>45</v>
      </c>
      <c r="E14" s="3"/>
      <c r="F14" s="6"/>
      <c r="G14" s="6"/>
      <c r="H14" s="6"/>
      <c r="I14" s="3"/>
      <c r="J14" s="3" t="s">
        <v>76</v>
      </c>
      <c r="L14" t="str">
        <f>C14&amp;" "&amp;D14&amp;" "&amp;IF(E14&lt;&gt;"","("&amp;E14&amp;")","")&amp;IF(C15&lt;&gt;"",",","")</f>
        <v xml:space="preserve">type_id int </v>
      </c>
    </row>
    <row r="15" spans="1:12" x14ac:dyDescent="0.2">
      <c r="A15" s="3">
        <v>6</v>
      </c>
      <c r="B15" s="3"/>
      <c r="C15" s="3"/>
      <c r="D15" s="3"/>
      <c r="E15" s="3"/>
      <c r="F15" s="6"/>
      <c r="G15" s="6"/>
      <c r="H15" s="6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6"/>
      <c r="G16" s="6"/>
      <c r="H16" s="6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6"/>
      <c r="G17" s="6"/>
      <c r="H17" s="6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6"/>
      <c r="G18" s="6"/>
      <c r="H18" s="6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6"/>
      <c r="G19" s="6"/>
      <c r="H19" s="6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6"/>
      <c r="G20" s="6"/>
      <c r="H20" s="6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6"/>
      <c r="G21" s="6"/>
      <c r="H21" s="6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6"/>
      <c r="G22" s="6"/>
      <c r="H22" s="6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6"/>
      <c r="G23" s="6"/>
      <c r="H23" s="6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6"/>
      <c r="G24" s="6"/>
      <c r="H24" s="6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6"/>
      <c r="G25" s="6"/>
      <c r="H25" s="6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6"/>
      <c r="G26" s="6"/>
      <c r="H26" s="6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6"/>
      <c r="G27" s="6"/>
      <c r="H27" s="6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6"/>
      <c r="G28" s="6"/>
      <c r="H28" s="6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6"/>
      <c r="G29" s="6"/>
      <c r="H29" s="6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C70C-75C3-4172-8651-A4CAADD718B7}">
  <dimension ref="A1:L30"/>
  <sheetViews>
    <sheetView topLeftCell="A6" zoomScaleNormal="100" workbookViewId="0">
      <selection activeCell="L10" sqref="L1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05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81</v>
      </c>
      <c r="D4" s="1" t="s">
        <v>4</v>
      </c>
      <c r="E4" s="3" t="s">
        <v>71</v>
      </c>
    </row>
    <row r="5" spans="1:12" x14ac:dyDescent="0.2">
      <c r="B5" s="1" t="s">
        <v>16</v>
      </c>
      <c r="C5" s="3" t="s">
        <v>80</v>
      </c>
      <c r="D5" s="1" t="s">
        <v>5</v>
      </c>
      <c r="E5" s="5">
        <v>45824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event_type (</v>
      </c>
    </row>
    <row r="10" spans="1:12" x14ac:dyDescent="0.2">
      <c r="A10" s="3">
        <v>1</v>
      </c>
      <c r="B10" s="3" t="s">
        <v>74</v>
      </c>
      <c r="C10" s="3" t="s">
        <v>75</v>
      </c>
      <c r="D10" s="3" t="s">
        <v>45</v>
      </c>
      <c r="E10" s="3"/>
      <c r="F10" s="6" t="s">
        <v>48</v>
      </c>
      <c r="G10" s="6" t="s">
        <v>48</v>
      </c>
      <c r="H10" s="6"/>
      <c r="I10" s="3"/>
      <c r="J10" s="3" t="s">
        <v>61</v>
      </c>
      <c r="L10" t="str">
        <f>C10&amp;" "&amp;D10&amp;" "&amp;IF(E10&lt;&gt;"","("&amp;E10&amp;")","")&amp;IF(C11&lt;&gt;"",",","")</f>
        <v>type_id int ,</v>
      </c>
    </row>
    <row r="11" spans="1:12" x14ac:dyDescent="0.2">
      <c r="A11" s="3">
        <v>2</v>
      </c>
      <c r="B11" s="3" t="s">
        <v>77</v>
      </c>
      <c r="C11" s="3" t="s">
        <v>78</v>
      </c>
      <c r="D11" s="3" t="s">
        <v>46</v>
      </c>
      <c r="E11" s="3">
        <v>8</v>
      </c>
      <c r="F11" s="6"/>
      <c r="G11" s="6"/>
      <c r="H11" s="6" t="s">
        <v>48</v>
      </c>
      <c r="I11" s="3"/>
      <c r="J11" s="3" t="s">
        <v>62</v>
      </c>
      <c r="L11" t="str">
        <f>C11&amp;" "&amp;D11&amp;" "&amp;IF(E11&lt;&gt;"","("&amp;E11&amp;")","")&amp;IF(C12&lt;&gt;"",",","")</f>
        <v>type_name varchar (8)</v>
      </c>
    </row>
    <row r="12" spans="1:12" ht="13.05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05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1F0D-DEC1-43A6-98A1-7AE8A7B94815}">
  <dimension ref="A1:L30"/>
  <sheetViews>
    <sheetView zoomScale="90" zoomScaleNormal="90" workbookViewId="0">
      <selection activeCell="E6" sqref="E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05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35</v>
      </c>
      <c r="D4" s="1" t="s">
        <v>4</v>
      </c>
      <c r="E4" s="3" t="s">
        <v>90</v>
      </c>
    </row>
    <row r="5" spans="1:12" x14ac:dyDescent="0.2">
      <c r="B5" s="1" t="s">
        <v>16</v>
      </c>
      <c r="C5" s="3" t="s">
        <v>36</v>
      </c>
      <c r="D5" s="1" t="s">
        <v>5</v>
      </c>
      <c r="E5" s="5">
        <v>45825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manual (</v>
      </c>
    </row>
    <row r="10" spans="1:12" x14ac:dyDescent="0.2">
      <c r="A10" s="3">
        <v>1</v>
      </c>
      <c r="B10" s="3" t="s">
        <v>58</v>
      </c>
      <c r="C10" s="3" t="s">
        <v>59</v>
      </c>
      <c r="D10" s="3" t="s">
        <v>46</v>
      </c>
      <c r="E10" s="3">
        <v>297</v>
      </c>
      <c r="F10" s="6"/>
      <c r="G10" s="3"/>
      <c r="H10" s="3"/>
      <c r="I10" s="3"/>
      <c r="J10" s="3"/>
      <c r="L10" t="str">
        <f>C10&amp;" "&amp;D10&amp;" "&amp;IF(E10&lt;&gt;"","("&amp;E10&amp;")","")&amp;IF(C11&lt;&gt;"",",","")</f>
        <v>manual_file varchar (297),</v>
      </c>
    </row>
    <row r="11" spans="1:12" x14ac:dyDescent="0.2">
      <c r="A11" s="3">
        <v>2</v>
      </c>
      <c r="B11" s="3" t="s">
        <v>68</v>
      </c>
      <c r="C11" s="3" t="s">
        <v>69</v>
      </c>
      <c r="D11" s="3" t="s">
        <v>45</v>
      </c>
      <c r="E11" s="3"/>
      <c r="F11" s="3"/>
      <c r="G11" s="3"/>
      <c r="H11" s="3"/>
      <c r="I11" s="3">
        <v>2</v>
      </c>
      <c r="J11" s="3" t="s">
        <v>70</v>
      </c>
      <c r="L11" t="str">
        <f>C11&amp;" "&amp;D11&amp;" "&amp;IF(E11&lt;&gt;"","("&amp;E11&amp;")","")&amp;IF(C12&lt;&gt;"",",","")</f>
        <v>importance int ,</v>
      </c>
    </row>
    <row r="12" spans="1:12" x14ac:dyDescent="0.2">
      <c r="A12" s="3">
        <v>3</v>
      </c>
      <c r="B12" s="3" t="s">
        <v>72</v>
      </c>
      <c r="C12" s="3" t="s">
        <v>73</v>
      </c>
      <c r="D12" s="3" t="s">
        <v>56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date_up date ,</v>
      </c>
    </row>
    <row r="13" spans="1:12" x14ac:dyDescent="0.2">
      <c r="A13" s="3">
        <v>4</v>
      </c>
      <c r="B13" s="3" t="s">
        <v>82</v>
      </c>
      <c r="C13" s="3" t="s">
        <v>83</v>
      </c>
      <c r="D13" s="3" t="s">
        <v>45</v>
      </c>
      <c r="E13" s="3"/>
      <c r="F13" s="3" t="s">
        <v>48</v>
      </c>
      <c r="G13" s="3" t="s">
        <v>48</v>
      </c>
      <c r="H13" s="3"/>
      <c r="I13" s="3"/>
      <c r="J13" s="3"/>
      <c r="L13" t="str">
        <f>C13&amp;" "&amp;D13&amp;" "&amp;IF(E13&lt;&gt;"","("&amp;E13&amp;")","")&amp;IF(C14&lt;&gt;"",",","")</f>
        <v xml:space="preserve">file_id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</vt:lpstr>
      <vt:lpstr>shift</vt:lpstr>
      <vt:lpstr>event</vt:lpstr>
      <vt:lpstr>event_type</vt:lpstr>
      <vt:lpstr>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村井啓亮</cp:lastModifiedBy>
  <dcterms:created xsi:type="dcterms:W3CDTF">2016-05-11T06:52:52Z</dcterms:created>
  <dcterms:modified xsi:type="dcterms:W3CDTF">2025-06-19T01:37:28Z</dcterms:modified>
</cp:coreProperties>
</file>