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1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extCloud\内部共有用\04_取引案件別\19_SEプラス\2024_Dojo\6月\PlusDojo6月作成ドキュメントテンプレート\"/>
    </mc:Choice>
  </mc:AlternateContent>
  <xr:revisionPtr revIDLastSave="256" documentId="13_ncr:1_{86607413-9090-43E4-8B5E-149280F3154D}" xr6:coauthVersionLast="47" xr6:coauthVersionMax="47" xr10:uidLastSave="{5C02B039-2E31-4FE3-8DAE-555E76130030}"/>
  <bookViews>
    <workbookView xWindow="-10520" yWindow="-21710" windowWidth="38620" windowHeight="21100" activeTab="3" xr2:uid="{00000000-000D-0000-FFFF-FFFF00000000}"/>
  </bookViews>
  <sheets>
    <sheet name="テーブル一覧" sheetId="1" r:id="rId1"/>
    <sheet name="商品" sheetId="5" r:id="rId2"/>
    <sheet name="注文" sheetId="6" r:id="rId3"/>
    <sheet name="注文商品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6" l="1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<sst xmlns="http://schemas.openxmlformats.org/spreadsheetml/2006/main" count="182" uniqueCount="80">
  <si>
    <t>テーブル一覧</t>
    <rPh sb="4" eb="6">
      <t>イチラン</t>
    </rPh>
    <phoneticPr fontId="1"/>
  </si>
  <si>
    <t>チーム名</t>
    <rPh sb="3" eb="4">
      <t>ナ</t>
    </rPh>
    <phoneticPr fontId="1"/>
  </si>
  <si>
    <t>Dango Sweets。。</t>
  </si>
  <si>
    <t>作成者</t>
    <rPh sb="0" eb="3">
      <t>サクセイシャ</t>
    </rPh>
    <phoneticPr fontId="1"/>
  </si>
  <si>
    <t>岸本　寛太</t>
  </si>
  <si>
    <t>システム名</t>
    <rPh sb="4" eb="5">
      <t>ナ</t>
    </rPh>
    <phoneticPr fontId="1"/>
  </si>
  <si>
    <t>Order Maker</t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</si>
  <si>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</si>
  <si>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</si>
  <si>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</si>
  <si>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</si>
  <si>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</si>
  <si>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</si>
  <si>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</si>
  <si>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</si>
  <si>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商品</t>
  </si>
  <si>
    <t>products</t>
  </si>
  <si>
    <t>テーブル</t>
  </si>
  <si>
    <t>ユーザーが登録した商品情報</t>
  </si>
  <si>
    <t>注文</t>
  </si>
  <si>
    <t>orders</t>
  </si>
  <si>
    <t>モバイルオーダーからの注文情報</t>
  </si>
  <si>
    <t>注文商品</t>
  </si>
  <si>
    <t>ordered_products</t>
  </si>
  <si>
    <t>どのユーザーのどの商品が注文されたかの情報</t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</si>
  <si>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</si>
  <si>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</si>
  <si>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データ型</t>
    <rPh sb="3" eb="4">
      <t>カタ</t>
    </rPh>
    <phoneticPr fontId="1"/>
  </si>
  <si>
    <t>サイズ</t>
    <phoneticPr fontId="1"/>
  </si>
  <si>
    <t>主キー</t>
    <rPh sb="0" eb="1">
      <t>シュ</t>
    </rPh>
    <phoneticPr fontId="1"/>
  </si>
  <si>
    <t>AI</t>
    <phoneticPr fontId="1"/>
  </si>
  <si>
    <t>Not null</t>
    <phoneticPr fontId="1"/>
  </si>
  <si>
    <t>デフォルト値</t>
    <rPh sb="5" eb="6">
      <t>アタイ</t>
    </rPh>
    <phoneticPr fontId="1"/>
  </si>
  <si>
    <t>商品ID</t>
  </si>
  <si>
    <t>product_id</t>
  </si>
  <si>
    <t>SERIAL</t>
  </si>
  <si>
    <t>〇</t>
  </si>
  <si>
    <t>商品名</t>
  </si>
  <si>
    <t>product_name</t>
  </si>
  <si>
    <t>VARCHAR</t>
  </si>
  <si>
    <t>価格</t>
  </si>
  <si>
    <t>price</t>
  </si>
  <si>
    <t>INTEGER</t>
  </si>
  <si>
    <t>売切フラグ</t>
  </si>
  <si>
    <t>is_sold_out</t>
  </si>
  <si>
    <t>BOOLEAN</t>
  </si>
  <si>
    <t>注文の可否</t>
  </si>
  <si>
    <t>商品詳細</t>
  </si>
  <si>
    <t>product_detail</t>
  </si>
  <si>
    <t>TEXT</t>
  </si>
  <si>
    <t>オブジェクト（ユーザー/詳細設定を参照）</t>
  </si>
  <si>
    <t>画像URL</t>
  </si>
  <si>
    <t>image_url</t>
  </si>
  <si>
    <t>クラウドなどの保存先URL</t>
  </si>
  <si>
    <t>)</t>
    <phoneticPr fontId="1"/>
  </si>
  <si>
    <t>注文ID</t>
  </si>
  <si>
    <t>order_id</t>
  </si>
  <si>
    <t>ユーザーID</t>
  </si>
  <si>
    <t>user_id</t>
  </si>
  <si>
    <t>外部参照（ユーザー/ユーザーID）</t>
  </si>
  <si>
    <t>注文コード</t>
  </si>
  <si>
    <t>order_code</t>
  </si>
  <si>
    <t>日付+通番（20250606-0001）、UNIQUE</t>
  </si>
  <si>
    <t>支払フラグ</t>
  </si>
  <si>
    <t>is_paid</t>
  </si>
  <si>
    <t>支払いの済・未済判定</t>
  </si>
  <si>
    <t>完成フラグ</t>
  </si>
  <si>
    <t>is_complete</t>
  </si>
  <si>
    <t>注文の作成の済・未済判定</t>
  </si>
  <si>
    <t>受渡フラグ</t>
  </si>
  <si>
    <t>is_handed</t>
  </si>
  <si>
    <t>受け渡しの済・未済判定</t>
  </si>
  <si>
    <t>合計金額</t>
  </si>
  <si>
    <t>total_amount</t>
  </si>
  <si>
    <t>注文商品ID</t>
  </si>
  <si>
    <t>ordered_product_id</t>
  </si>
  <si>
    <t>外部参照（注文/注文ID）</t>
  </si>
  <si>
    <t>外部参照（商品/商品ID）</t>
  </si>
  <si>
    <t>個数</t>
  </si>
  <si>
    <t>pieces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</si>
</sst>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2" borderId="4" xfId="0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E4" sqref="E4:E5"/>
    </sheetView>
  </sheetViews>
  <sheetFormatPr defaultRowHeight="13.5"/>
  <cols>
    <col min="2" max="2" width="12.42578125" bestFit="1" customWidth="1"/>
    <col min="3" max="3" width="25.42578125" customWidth="1"/>
    <col min="4" max="4" width="17.85546875" customWidth="1"/>
    <col min="5" max="5" width="21.42578125" customWidth="1"/>
    <col min="6" max="6" width="58.5703125" customWidth="1"/>
  </cols>
  <sheetData>
    <row r="1" spans="1:6" ht="18.75">
      <c r="A1" s="4" t="s">
        <v>0</v>
      </c>
    </row>
    <row r="2" spans="1:6">
      <c r="B2" s="1" t="s">
        <v>1</v>
      </c>
      <c r="C2" s="2" t="s">
        <v>2</v>
      </c>
      <c r="D2" s="1" t="s">
        <v>3</v>
      </c>
      <c r="E2" s="3" t="s">
        <v>4</v>
      </c>
    </row>
    <row r="3" spans="1:6">
      <c r="B3" s="1" t="s">
        <v>5</v>
      </c>
      <c r="C3" s="2" t="s">
        <v>6</v>
      </c>
      <c r="D3" s="1" t="s">
        <v>7</v>
      </c>
      <c r="E3" s="5">
        <v>45814</v>
      </c>
    </row>
    <row r="4" spans="1:6">
      <c r="D4" s="1" t="s">
        <v>8</v>
      </c>
      <c r="E4" s="3" t="s">
        <v>4</v>
      </c>
    </row>
    <row r="5" spans="1:6">
      <c r="D5" s="1" t="s">
        <v>9</v>
      </c>
      <c r="E5" s="5">
        <v>45834</v>
      </c>
    </row>
    <row r="7" spans="1:6">
      <c r="B7" s="1" t="s">
        <v>10</v>
      </c>
      <c r="C7" s="1" t="s">
        <v>11</v>
      </c>
      <c r="D7" s="1" t="s">
        <v>12</v>
      </c>
      <c r="E7" s="1" t="s">
        <v>13</v>
      </c>
      <c r="F7" s="1" t="s">
        <v>14</v>
      </c>
    </row>
    <row r="8" spans="1:6">
      <c r="B8" s="3">
        <v>1</v>
      </c>
      <c r="C8" s="3" t="s">
        <v>15</v>
      </c>
      <c r="D8" s="3" t="s">
        <v>16</v>
      </c>
      <c r="E8" s="3" t="s">
        <v>17</v>
      </c>
      <c r="F8" s="3" t="s">
        <v>18</v>
      </c>
    </row>
    <row r="9" spans="1:6">
      <c r="B9" s="3">
        <v>2</v>
      </c>
      <c r="C9" s="3" t="s">
        <v>19</v>
      </c>
      <c r="D9" s="3" t="s">
        <v>20</v>
      </c>
      <c r="E9" s="3" t="s">
        <v>17</v>
      </c>
      <c r="F9" s="3" t="s">
        <v>21</v>
      </c>
    </row>
    <row r="10" spans="1:6">
      <c r="B10" s="3">
        <v>3</v>
      </c>
      <c r="C10" s="8" t="s">
        <v>22</v>
      </c>
      <c r="D10" s="8" t="s">
        <v>23</v>
      </c>
      <c r="E10" s="8" t="s">
        <v>17</v>
      </c>
      <c r="F10" s="8" t="s">
        <v>24</v>
      </c>
    </row>
    <row r="11" spans="1:6">
      <c r="B11" s="2">
        <v>4</v>
      </c>
      <c r="C11" s="7"/>
      <c r="D11" s="7"/>
      <c r="E11" s="7"/>
      <c r="F11" s="7"/>
    </row>
    <row r="12" spans="1:6">
      <c r="B12" s="3">
        <v>5</v>
      </c>
      <c r="C12" s="9"/>
      <c r="D12" s="9"/>
      <c r="E12" s="9"/>
      <c r="F12" s="9"/>
    </row>
    <row r="13" spans="1:6">
      <c r="B13" s="3">
        <v>6</v>
      </c>
      <c r="C13" s="3"/>
      <c r="D13" s="3"/>
      <c r="E13" s="3"/>
      <c r="F13" s="3"/>
    </row>
    <row r="14" spans="1:6">
      <c r="B14" s="3">
        <v>7</v>
      </c>
      <c r="C14" s="3"/>
      <c r="D14" s="3"/>
      <c r="E14" s="3"/>
      <c r="F14" s="3"/>
    </row>
    <row r="15" spans="1:6">
      <c r="B15" s="3">
        <v>8</v>
      </c>
      <c r="C15" s="3"/>
      <c r="D15" s="3"/>
      <c r="E15" s="3"/>
      <c r="F15" s="3"/>
    </row>
    <row r="16" spans="1:6">
      <c r="B16" s="3">
        <v>9</v>
      </c>
      <c r="C16" s="3"/>
      <c r="D16" s="3"/>
      <c r="E16" s="3"/>
      <c r="F16" s="3"/>
    </row>
    <row r="17" spans="2:6">
      <c r="B17" s="3">
        <v>10</v>
      </c>
      <c r="C17" s="3"/>
      <c r="D17" s="3"/>
      <c r="E17" s="3"/>
      <c r="F17" s="3"/>
    </row>
    <row r="18" spans="2:6">
      <c r="B18" s="3">
        <v>11</v>
      </c>
      <c r="C18" s="3"/>
      <c r="D18" s="3"/>
      <c r="E18" s="3"/>
      <c r="F18" s="3"/>
    </row>
    <row r="19" spans="2:6">
      <c r="B19" s="3">
        <v>12</v>
      </c>
      <c r="C19" s="3"/>
      <c r="D19" s="3"/>
      <c r="E19" s="3"/>
      <c r="F19" s="3"/>
    </row>
    <row r="20" spans="2:6">
      <c r="B20" s="3">
        <v>13</v>
      </c>
      <c r="C20" s="3"/>
      <c r="D20" s="3"/>
      <c r="E20" s="3"/>
      <c r="F20" s="3"/>
    </row>
    <row r="21" spans="2:6">
      <c r="B21" s="3">
        <v>14</v>
      </c>
      <c r="C21" s="3"/>
      <c r="D21" s="3"/>
      <c r="E21" s="3"/>
      <c r="F21" s="3"/>
    </row>
    <row r="22" spans="2:6">
      <c r="B22" s="3">
        <v>15</v>
      </c>
      <c r="C22" s="3"/>
      <c r="D22" s="3"/>
      <c r="E22" s="3"/>
      <c r="F22" s="3"/>
    </row>
    <row r="23" spans="2:6">
      <c r="B23" s="3">
        <v>16</v>
      </c>
      <c r="C23" s="3"/>
      <c r="D23" s="3"/>
      <c r="E23" s="3"/>
      <c r="F23" s="3"/>
    </row>
    <row r="24" spans="2:6">
      <c r="B24" s="3">
        <v>17</v>
      </c>
      <c r="C24" s="3"/>
      <c r="D24" s="3"/>
      <c r="E24" s="3"/>
      <c r="F24" s="3"/>
    </row>
    <row r="25" spans="2:6">
      <c r="B25" s="3">
        <v>18</v>
      </c>
      <c r="C25" s="3"/>
      <c r="D25" s="3"/>
      <c r="E25" s="3"/>
      <c r="F25" s="3"/>
    </row>
    <row r="26" spans="2:6">
      <c r="B26" s="3">
        <v>19</v>
      </c>
      <c r="C26" s="3"/>
      <c r="D26" s="3"/>
      <c r="E26" s="3"/>
      <c r="F26" s="3"/>
    </row>
    <row r="27" spans="2:6">
      <c r="B27" s="3">
        <v>20</v>
      </c>
      <c r="C27" s="3"/>
      <c r="D27" s="3"/>
      <c r="E27" s="3"/>
      <c r="F27" s="3"/>
    </row>
    <row r="28" spans="2:6">
      <c r="B28" s="3">
        <v>21</v>
      </c>
      <c r="C28" s="3"/>
      <c r="D28" s="3"/>
      <c r="E28" s="3"/>
      <c r="F28" s="3"/>
    </row>
    <row r="29" spans="2:6">
      <c r="B29" s="3">
        <v>22</v>
      </c>
      <c r="C29" s="3"/>
      <c r="D29" s="3"/>
      <c r="E29" s="3"/>
      <c r="F29" s="3"/>
    </row>
    <row r="30" spans="2:6">
      <c r="B30" s="3">
        <v>23</v>
      </c>
      <c r="C30" s="3"/>
      <c r="D30" s="3"/>
      <c r="E30" s="3"/>
      <c r="F30" s="3"/>
    </row>
    <row r="31" spans="2:6">
      <c r="B31" s="3">
        <v>24</v>
      </c>
      <c r="C31" s="3"/>
      <c r="D31" s="3"/>
      <c r="E31" s="3"/>
      <c r="F31" s="3"/>
    </row>
    <row r="32" spans="2:6">
      <c r="B32" s="3">
        <v>25</v>
      </c>
      <c r="C32" s="3"/>
      <c r="D32" s="3"/>
      <c r="E32" s="3"/>
      <c r="F32" s="3"/>
    </row>
    <row r="33" spans="2:6">
      <c r="B33" s="3">
        <v>26</v>
      </c>
      <c r="C33" s="3"/>
      <c r="D33" s="3"/>
      <c r="E33" s="3"/>
      <c r="F33" s="3"/>
    </row>
    <row r="34" spans="2:6">
      <c r="B34" s="3">
        <v>27</v>
      </c>
      <c r="C34" s="3"/>
      <c r="D34" s="3"/>
      <c r="E34" s="3"/>
      <c r="F34" s="3"/>
    </row>
    <row r="35" spans="2:6">
      <c r="B35" s="3">
        <v>28</v>
      </c>
      <c r="C35" s="3"/>
      <c r="D35" s="3"/>
      <c r="E35" s="3"/>
      <c r="F35" s="3"/>
    </row>
    <row r="36" spans="2:6">
      <c r="B36" s="3">
        <v>29</v>
      </c>
      <c r="C36" s="3"/>
      <c r="D36" s="3"/>
      <c r="E36" s="3"/>
      <c r="F36" s="3"/>
    </row>
    <row r="37" spans="2:6">
      <c r="B37" s="3">
        <v>30</v>
      </c>
      <c r="C37" s="3"/>
      <c r="D37" s="3"/>
      <c r="E37" s="3"/>
      <c r="F37" s="3"/>
    </row>
    <row r="38" spans="2:6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85C08-DC45-45DC-BAD0-A99526DFD8CA}">
  <dimension ref="A1:L30"/>
  <sheetViews>
    <sheetView workbookViewId="0">
      <selection activeCell="E4" sqref="E4:E5"/>
    </sheetView>
  </sheetViews>
  <sheetFormatPr defaultRowHeight="13.5"/>
  <cols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8.75">
      <c r="A1" s="4"/>
    </row>
    <row r="2" spans="1:12">
      <c r="B2" s="1" t="s">
        <v>1</v>
      </c>
      <c r="C2" s="2" t="s">
        <v>2</v>
      </c>
      <c r="D2" s="1" t="s">
        <v>3</v>
      </c>
      <c r="E2" s="3" t="s">
        <v>4</v>
      </c>
    </row>
    <row r="3" spans="1:12">
      <c r="B3" s="1" t="s">
        <v>5</v>
      </c>
      <c r="C3" s="2" t="s">
        <v>6</v>
      </c>
      <c r="D3" s="1" t="s">
        <v>7</v>
      </c>
      <c r="E3" s="5">
        <v>45814</v>
      </c>
    </row>
    <row r="4" spans="1:12">
      <c r="B4" s="1" t="s">
        <v>25</v>
      </c>
      <c r="C4" s="3" t="s">
        <v>15</v>
      </c>
      <c r="D4" s="1" t="s">
        <v>8</v>
      </c>
      <c r="E4" s="3" t="s">
        <v>4</v>
      </c>
    </row>
    <row r="5" spans="1:12">
      <c r="B5" s="1" t="s">
        <v>26</v>
      </c>
      <c r="C5" s="3" t="s">
        <v>16</v>
      </c>
      <c r="D5" s="1" t="s">
        <v>9</v>
      </c>
      <c r="E5" s="5">
        <v>45834</v>
      </c>
    </row>
    <row r="9" spans="1:12">
      <c r="A9" s="1" t="s">
        <v>10</v>
      </c>
      <c r="B9" s="10" t="s">
        <v>11</v>
      </c>
      <c r="C9" s="10" t="s">
        <v>12</v>
      </c>
      <c r="D9" s="10" t="s">
        <v>27</v>
      </c>
      <c r="E9" s="10" t="s">
        <v>28</v>
      </c>
      <c r="F9" s="10" t="s">
        <v>29</v>
      </c>
      <c r="G9" s="10" t="s">
        <v>30</v>
      </c>
      <c r="H9" s="10" t="s">
        <v>31</v>
      </c>
      <c r="I9" s="10" t="s">
        <v>32</v>
      </c>
      <c r="J9" s="10" t="s">
        <v>14</v>
      </c>
      <c r="L9" t="str">
        <f>"create table "&amp;C5&amp;" ("</f>
        <v>create table products (</v>
      </c>
    </row>
    <row r="10" spans="1:12">
      <c r="A10" s="2">
        <v>1</v>
      </c>
      <c r="B10" s="7" t="s">
        <v>33</v>
      </c>
      <c r="C10" s="7" t="s">
        <v>34</v>
      </c>
      <c r="D10" s="7" t="s">
        <v>35</v>
      </c>
      <c r="E10" s="7"/>
      <c r="F10" s="7" t="s">
        <v>36</v>
      </c>
      <c r="G10" s="7" t="s">
        <v>36</v>
      </c>
      <c r="H10" s="7"/>
      <c r="I10" s="7"/>
      <c r="J10" s="7"/>
      <c r="L10" t="e">
        <f>C10&amp;" "&amp;D10&amp;" "&amp;IF(E10&lt;&gt;"","("&amp;E10&amp;")","")&amp;IF(#REF!&lt;&gt;"",",","")</f>
        <v>#REF!</v>
      </c>
    </row>
    <row r="11" spans="1:12">
      <c r="A11" s="2">
        <v>2</v>
      </c>
      <c r="B11" s="7" t="s">
        <v>37</v>
      </c>
      <c r="C11" s="7" t="s">
        <v>38</v>
      </c>
      <c r="D11" s="7" t="s">
        <v>39</v>
      </c>
      <c r="E11" s="7">
        <v>30</v>
      </c>
      <c r="F11" s="7"/>
      <c r="G11" s="7"/>
      <c r="H11" s="7" t="s">
        <v>36</v>
      </c>
      <c r="I11" s="7"/>
      <c r="J11" s="7"/>
      <c r="L11" t="e">
        <f>#REF!&amp;" "&amp;#REF!&amp;" "&amp;IF(#REF!&lt;&gt;"","("&amp;#REF!&amp;")","")&amp;IF(C11&lt;&gt;"",",","")</f>
        <v>#REF!</v>
      </c>
    </row>
    <row r="12" spans="1:12">
      <c r="A12" s="2">
        <v>3</v>
      </c>
      <c r="B12" s="7" t="s">
        <v>40</v>
      </c>
      <c r="C12" s="7" t="s">
        <v>41</v>
      </c>
      <c r="D12" s="7" t="s">
        <v>42</v>
      </c>
      <c r="E12" s="7"/>
      <c r="F12" s="7"/>
      <c r="G12" s="7"/>
      <c r="H12" s="7" t="s">
        <v>36</v>
      </c>
      <c r="I12" s="7"/>
      <c r="J12" s="7"/>
      <c r="L12" t="str">
        <f>C11&amp;" "&amp;D11&amp;" "&amp;IF(E11&lt;&gt;"","("&amp;E11&amp;")","")&amp;IF(C12&lt;&gt;"",",","")</f>
        <v>product_name VARCHAR (30),</v>
      </c>
    </row>
    <row r="13" spans="1:12">
      <c r="A13" s="2">
        <v>4</v>
      </c>
      <c r="B13" s="7" t="s">
        <v>43</v>
      </c>
      <c r="C13" s="7" t="s">
        <v>44</v>
      </c>
      <c r="D13" s="7" t="s">
        <v>45</v>
      </c>
      <c r="E13" s="7"/>
      <c r="F13" s="7"/>
      <c r="G13" s="7"/>
      <c r="H13" s="7" t="s">
        <v>36</v>
      </c>
      <c r="I13" s="7" t="b">
        <v>0</v>
      </c>
      <c r="J13" s="7" t="s">
        <v>46</v>
      </c>
      <c r="L13" t="str">
        <f>C12&amp;" "&amp;D12&amp;" "&amp;IF(E12&lt;&gt;"","("&amp;E12&amp;")","")&amp;IF(C13&lt;&gt;"",",","")</f>
        <v>price INTEGER ,</v>
      </c>
    </row>
    <row r="14" spans="1:12">
      <c r="A14" s="2">
        <v>5</v>
      </c>
      <c r="B14" s="7" t="s">
        <v>47</v>
      </c>
      <c r="C14" s="7" t="s">
        <v>48</v>
      </c>
      <c r="D14" s="7" t="s">
        <v>49</v>
      </c>
      <c r="E14" s="7"/>
      <c r="F14" s="7"/>
      <c r="G14" s="7"/>
      <c r="H14" s="7"/>
      <c r="I14" s="7"/>
      <c r="J14" s="7" t="s">
        <v>50</v>
      </c>
      <c r="L14" t="e">
        <f>C13&amp;" "&amp;D13&amp;" "&amp;IF(E13&lt;&gt;"","("&amp;E13&amp;")","")&amp;IF(#REF!&lt;&gt;"",",","")</f>
        <v>#REF!</v>
      </c>
    </row>
    <row r="15" spans="1:12">
      <c r="A15" s="2">
        <v>6</v>
      </c>
      <c r="B15" s="7" t="s">
        <v>51</v>
      </c>
      <c r="C15" s="7" t="s">
        <v>52</v>
      </c>
      <c r="D15" s="7" t="s">
        <v>49</v>
      </c>
      <c r="E15" s="7"/>
      <c r="F15" s="7"/>
      <c r="G15" s="7"/>
      <c r="H15" s="7"/>
      <c r="I15" s="7"/>
      <c r="J15" s="7" t="s">
        <v>53</v>
      </c>
      <c r="L15" t="e">
        <f>#REF!&amp;" "&amp;#REF!&amp;" "&amp;IF(#REF!&lt;&gt;"","("&amp;#REF!&amp;")","")&amp;IF(C14&lt;&gt;"",",","")</f>
        <v>#REF!</v>
      </c>
    </row>
    <row r="16" spans="1:12">
      <c r="A16" s="2">
        <v>7</v>
      </c>
      <c r="B16" s="7"/>
      <c r="C16" s="7"/>
      <c r="D16" s="7"/>
      <c r="E16" s="7"/>
      <c r="F16" s="7"/>
      <c r="G16" s="7"/>
      <c r="H16" s="7"/>
      <c r="I16" s="7"/>
      <c r="J16" s="7"/>
      <c r="L16" t="str">
        <f>C14&amp;" "&amp;D14&amp;" "&amp;IF(E14&lt;&gt;"","("&amp;E14&amp;")","")&amp;IF(C15&lt;&gt;"",",","")</f>
        <v>product_detail TEXT ,</v>
      </c>
    </row>
    <row r="17" spans="1:12">
      <c r="A17" s="2">
        <v>8</v>
      </c>
      <c r="B17" s="7"/>
      <c r="C17" s="7"/>
      <c r="D17" s="7"/>
      <c r="E17" s="7"/>
      <c r="F17" s="7"/>
      <c r="G17" s="7"/>
      <c r="H17" s="7"/>
      <c r="I17" s="7"/>
      <c r="J17" s="7"/>
      <c r="L17" t="str">
        <f>C15&amp;" "&amp;D15&amp;" "&amp;IF(E15&lt;&gt;"","("&amp;E15&amp;")","")&amp;IF(C18&lt;&gt;"",",","")</f>
        <v xml:space="preserve">image_url TEXT </v>
      </c>
    </row>
    <row r="18" spans="1:12">
      <c r="A18" s="3">
        <v>9</v>
      </c>
      <c r="B18" s="9"/>
      <c r="C18" s="9"/>
      <c r="D18" s="9"/>
      <c r="E18" s="9"/>
      <c r="F18" s="9"/>
      <c r="G18" s="9"/>
      <c r="H18" s="9"/>
      <c r="I18" s="9"/>
      <c r="J18" s="9"/>
      <c r="L18" t="str">
        <f t="shared" ref="L18:L29" si="0">C18&amp;" "&amp;D18&amp;" "&amp;IF(E18&lt;&gt;"","("&amp;E18&amp;")","")&amp;IF(C19&lt;&gt;"",",","")</f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54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CF4A9-E135-451E-B020-C8A0FB290F05}">
  <dimension ref="A1:L30"/>
  <sheetViews>
    <sheetView workbookViewId="0">
      <selection activeCell="E4" sqref="E4:E5"/>
    </sheetView>
  </sheetViews>
  <sheetFormatPr defaultRowHeight="13.5"/>
  <cols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8.75">
      <c r="A1" s="4"/>
    </row>
    <row r="2" spans="1:12">
      <c r="B2" s="1" t="s">
        <v>1</v>
      </c>
      <c r="C2" s="2" t="s">
        <v>2</v>
      </c>
      <c r="D2" s="1" t="s">
        <v>3</v>
      </c>
      <c r="E2" s="3" t="s">
        <v>4</v>
      </c>
    </row>
    <row r="3" spans="1:12">
      <c r="B3" s="1" t="s">
        <v>5</v>
      </c>
      <c r="C3" s="2" t="s">
        <v>6</v>
      </c>
      <c r="D3" s="1" t="s">
        <v>7</v>
      </c>
      <c r="E3" s="5">
        <v>45814</v>
      </c>
    </row>
    <row r="4" spans="1:12">
      <c r="B4" s="1" t="s">
        <v>25</v>
      </c>
      <c r="C4" s="3" t="s">
        <v>19</v>
      </c>
      <c r="D4" s="1" t="s">
        <v>8</v>
      </c>
      <c r="E4" s="3" t="s">
        <v>4</v>
      </c>
    </row>
    <row r="5" spans="1:12">
      <c r="B5" s="1" t="s">
        <v>26</v>
      </c>
      <c r="C5" s="3" t="s">
        <v>20</v>
      </c>
      <c r="D5" s="1" t="s">
        <v>9</v>
      </c>
      <c r="E5" s="5">
        <v>45834</v>
      </c>
    </row>
    <row r="9" spans="1:12">
      <c r="A9" s="1" t="s">
        <v>10</v>
      </c>
      <c r="B9" s="1" t="s">
        <v>11</v>
      </c>
      <c r="C9" s="1" t="s">
        <v>12</v>
      </c>
      <c r="D9" s="1" t="s">
        <v>27</v>
      </c>
      <c r="E9" s="1" t="s">
        <v>28</v>
      </c>
      <c r="F9" s="1" t="s">
        <v>29</v>
      </c>
      <c r="G9" s="1" t="s">
        <v>30</v>
      </c>
      <c r="H9" s="1" t="s">
        <v>31</v>
      </c>
      <c r="I9" s="1" t="s">
        <v>32</v>
      </c>
      <c r="J9" s="1" t="s">
        <v>14</v>
      </c>
      <c r="L9" t="str">
        <f>"create table "&amp;C5&amp;" ("</f>
        <v>create table orders (</v>
      </c>
    </row>
    <row r="10" spans="1:12">
      <c r="A10" s="3">
        <v>1</v>
      </c>
      <c r="B10" s="3" t="s">
        <v>55</v>
      </c>
      <c r="C10" s="3" t="s">
        <v>56</v>
      </c>
      <c r="D10" s="3" t="s">
        <v>35</v>
      </c>
      <c r="E10" s="3"/>
      <c r="F10" s="3" t="s">
        <v>36</v>
      </c>
      <c r="G10" s="3" t="s">
        <v>36</v>
      </c>
      <c r="H10" s="3"/>
      <c r="I10" s="3"/>
      <c r="J10" s="3"/>
      <c r="L10" t="str">
        <f>C10&amp;" "&amp;D10&amp;" "&amp;IF(E10&lt;&gt;"","("&amp;E10&amp;")","")&amp;IF(C11&lt;&gt;"",",","")</f>
        <v>order_id SERIAL ,</v>
      </c>
    </row>
    <row r="11" spans="1:12">
      <c r="A11" s="3">
        <v>2</v>
      </c>
      <c r="B11" s="3" t="s">
        <v>57</v>
      </c>
      <c r="C11" s="3" t="s">
        <v>58</v>
      </c>
      <c r="D11" s="3" t="s">
        <v>42</v>
      </c>
      <c r="E11" s="3"/>
      <c r="F11" s="3"/>
      <c r="G11" s="3"/>
      <c r="H11" s="3" t="s">
        <v>36</v>
      </c>
      <c r="I11" s="3"/>
      <c r="J11" s="3" t="s">
        <v>59</v>
      </c>
      <c r="L11" t="str">
        <f>C11&amp;" "&amp;D11&amp;" "&amp;IF(E11&lt;&gt;"","("&amp;E11&amp;")","")&amp;IF(C12&lt;&gt;"",",","")</f>
        <v>user_id INTEGER ,</v>
      </c>
    </row>
    <row r="12" spans="1:12">
      <c r="A12" s="3">
        <v>3</v>
      </c>
      <c r="B12" s="3" t="s">
        <v>60</v>
      </c>
      <c r="C12" s="3" t="s">
        <v>61</v>
      </c>
      <c r="D12" s="3" t="s">
        <v>39</v>
      </c>
      <c r="E12" s="3">
        <v>13</v>
      </c>
      <c r="F12" s="3"/>
      <c r="G12" s="3"/>
      <c r="H12" s="3" t="s">
        <v>36</v>
      </c>
      <c r="I12" s="3"/>
      <c r="J12" s="3" t="s">
        <v>62</v>
      </c>
      <c r="L12" t="str">
        <f>C12&amp;" "&amp;D12&amp;" "&amp;IF(E12&lt;&gt;"","("&amp;E12&amp;")","")&amp;IF(C13&lt;&gt;"",",","")</f>
        <v>order_code VARCHAR (13),</v>
      </c>
    </row>
    <row r="13" spans="1:12">
      <c r="A13" s="3">
        <v>4</v>
      </c>
      <c r="B13" s="3" t="s">
        <v>63</v>
      </c>
      <c r="C13" s="3" t="s">
        <v>64</v>
      </c>
      <c r="D13" s="3" t="s">
        <v>45</v>
      </c>
      <c r="E13" s="3"/>
      <c r="F13" s="3"/>
      <c r="G13" s="3"/>
      <c r="H13" s="3" t="s">
        <v>36</v>
      </c>
      <c r="I13" s="3" t="b">
        <v>0</v>
      </c>
      <c r="J13" s="3" t="s">
        <v>65</v>
      </c>
      <c r="L13" t="str">
        <f>C13&amp;" "&amp;D13&amp;" "&amp;IF(E13&lt;&gt;"","("&amp;E13&amp;")","")&amp;IF(C18&lt;&gt;"",",","")</f>
        <v xml:space="preserve">is_paid BOOLEAN </v>
      </c>
    </row>
    <row r="14" spans="1:12">
      <c r="A14" s="3">
        <v>5</v>
      </c>
      <c r="B14" s="3" t="s">
        <v>66</v>
      </c>
      <c r="C14" s="6" t="s">
        <v>67</v>
      </c>
      <c r="D14" s="3" t="s">
        <v>45</v>
      </c>
      <c r="E14" s="3"/>
      <c r="F14" s="3"/>
      <c r="G14" s="3"/>
      <c r="H14" s="3" t="s">
        <v>36</v>
      </c>
      <c r="I14" s="3" t="b">
        <v>0</v>
      </c>
      <c r="J14" s="3" t="s">
        <v>68</v>
      </c>
      <c r="L14" t="str">
        <f>C18&amp;" "&amp;D18&amp;" "&amp;IF(E18&lt;&gt;"","("&amp;E18&amp;")","")&amp;IF(C19&lt;&gt;"",",","")</f>
        <v xml:space="preserve">  </v>
      </c>
    </row>
    <row r="15" spans="1:12">
      <c r="A15" s="3">
        <v>6</v>
      </c>
      <c r="B15" s="3" t="s">
        <v>69</v>
      </c>
      <c r="C15" s="3" t="s">
        <v>70</v>
      </c>
      <c r="D15" s="3" t="s">
        <v>45</v>
      </c>
      <c r="E15" s="3"/>
      <c r="F15" s="3"/>
      <c r="G15" s="3"/>
      <c r="H15" s="3" t="s">
        <v>36</v>
      </c>
      <c r="I15" s="3" t="b">
        <v>0</v>
      </c>
      <c r="J15" s="3" t="s">
        <v>71</v>
      </c>
      <c r="L15" t="str">
        <f>C19&amp;" "&amp;D19&amp;" "&amp;IF(E19&lt;&gt;"","("&amp;E19&amp;")","")&amp;IF(C20&lt;&gt;"",",","")</f>
        <v xml:space="preserve">  </v>
      </c>
    </row>
    <row r="16" spans="1:12">
      <c r="A16" s="3">
        <v>7</v>
      </c>
      <c r="B16" s="3" t="s">
        <v>72</v>
      </c>
      <c r="C16" s="6" t="s">
        <v>73</v>
      </c>
      <c r="D16" s="3" t="s">
        <v>42</v>
      </c>
      <c r="E16" s="3"/>
      <c r="F16" s="3"/>
      <c r="G16" s="3"/>
      <c r="H16" s="3" t="s">
        <v>36</v>
      </c>
      <c r="I16" s="3"/>
      <c r="J16" s="3"/>
      <c r="L16" t="str">
        <f>C20&amp;" "&amp;D20&amp;" "&amp;IF(E20&lt;&gt;"","("&amp;E20&amp;")","")&amp;IF(C17&lt;&gt;"",",","")</f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e">
        <f>C17&amp;" "&amp;D17&amp;" "&amp;IF(E17&lt;&gt;"","("&amp;E17&amp;")","")&amp;IF(#REF!&lt;&gt;"",",","")</f>
        <v>#REF!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e">
        <f>#REF!&amp;" "&amp;#REF!&amp;" "&amp;IF(#REF!&lt;&gt;"","("&amp;#REF!&amp;")","")&amp;IF(#REF!&lt;&gt;"",",","")</f>
        <v>#REF!</v>
      </c>
    </row>
    <row r="19" spans="1:12">
      <c r="A19" s="3">
        <v>10</v>
      </c>
      <c r="B19" s="3"/>
      <c r="C19" s="6"/>
      <c r="D19" s="3"/>
      <c r="E19" s="3"/>
      <c r="F19" s="3"/>
      <c r="G19" s="3"/>
      <c r="H19" s="3"/>
      <c r="I19" s="3"/>
      <c r="J19" s="3"/>
      <c r="L19" t="e">
        <f>#REF!&amp;" "&amp;#REF!&amp;" "&amp;IF(#REF!&lt;&gt;"","("&amp;#REF!&amp;")","")&amp;IF(#REF!&lt;&gt;"",",","")</f>
        <v>#REF!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e">
        <f>#REF!&amp;" "&amp;#REF!&amp;" "&amp;IF(#REF!&lt;&gt;"","("&amp;#REF!&amp;")","")&amp;IF(C21&lt;&gt;"",",","")</f>
        <v>#REF!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ref="L21:L29" si="0">C21&amp;" "&amp;D21&amp;" "&amp;IF(E21&lt;&gt;"","("&amp;E21&amp;")","")&amp;IF(C22&lt;&gt;"",",","")</f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54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abSelected="1" workbookViewId="0">
      <selection activeCell="J4" sqref="J4"/>
    </sheetView>
  </sheetViews>
  <sheetFormatPr defaultRowHeight="13.5"/>
  <cols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8.75">
      <c r="A1" s="4"/>
    </row>
    <row r="2" spans="1:12">
      <c r="B2" s="1" t="s">
        <v>1</v>
      </c>
      <c r="C2" s="2" t="s">
        <v>2</v>
      </c>
      <c r="D2" s="1" t="s">
        <v>3</v>
      </c>
      <c r="E2" s="3" t="s">
        <v>4</v>
      </c>
    </row>
    <row r="3" spans="1:12">
      <c r="B3" s="1" t="s">
        <v>5</v>
      </c>
      <c r="C3" s="2" t="s">
        <v>6</v>
      </c>
      <c r="D3" s="1" t="s">
        <v>7</v>
      </c>
      <c r="E3" s="5">
        <v>45814</v>
      </c>
    </row>
    <row r="4" spans="1:12">
      <c r="B4" s="1" t="s">
        <v>25</v>
      </c>
      <c r="C4" s="3" t="s">
        <v>22</v>
      </c>
      <c r="D4" s="1" t="s">
        <v>8</v>
      </c>
      <c r="E4" s="3" t="s">
        <v>4</v>
      </c>
    </row>
    <row r="5" spans="1:12">
      <c r="B5" s="1" t="s">
        <v>26</v>
      </c>
      <c r="C5" s="3" t="s">
        <v>23</v>
      </c>
      <c r="D5" s="1" t="s">
        <v>9</v>
      </c>
      <c r="E5" s="5">
        <v>45834</v>
      </c>
    </row>
    <row r="9" spans="1:12">
      <c r="A9" s="1" t="s">
        <v>10</v>
      </c>
      <c r="B9" s="1" t="s">
        <v>11</v>
      </c>
      <c r="C9" s="1" t="s">
        <v>12</v>
      </c>
      <c r="D9" s="1" t="s">
        <v>27</v>
      </c>
      <c r="E9" s="1" t="s">
        <v>28</v>
      </c>
      <c r="F9" s="1" t="s">
        <v>29</v>
      </c>
      <c r="G9" s="1" t="s">
        <v>30</v>
      </c>
      <c r="H9" s="1" t="s">
        <v>31</v>
      </c>
      <c r="I9" s="1" t="s">
        <v>32</v>
      </c>
      <c r="J9" s="1" t="s">
        <v>14</v>
      </c>
      <c r="L9" t="str">
        <f>"create table "&amp;C5&amp;" ("</f>
        <v>create table ordered_products (</v>
      </c>
    </row>
    <row r="10" spans="1:12">
      <c r="A10" s="3">
        <v>1</v>
      </c>
      <c r="B10" s="3" t="s">
        <v>74</v>
      </c>
      <c r="C10" s="3" t="s">
        <v>75</v>
      </c>
      <c r="D10" s="3" t="s">
        <v>35</v>
      </c>
      <c r="E10" s="3"/>
      <c r="F10" s="3" t="s">
        <v>36</v>
      </c>
      <c r="G10" s="3" t="s">
        <v>36</v>
      </c>
      <c r="H10" s="3"/>
      <c r="I10" s="3"/>
      <c r="J10" s="3"/>
      <c r="L10" t="str">
        <f>C10&amp;" "&amp;D10&amp;" "&amp;IF(E10&lt;&gt;"","("&amp;E10&amp;")","")&amp;IF(C11&lt;&gt;"",",","")</f>
        <v>ordered_product_id SERIAL ,</v>
      </c>
    </row>
    <row r="11" spans="1:12">
      <c r="A11" s="3">
        <v>2</v>
      </c>
      <c r="B11" s="3" t="s">
        <v>55</v>
      </c>
      <c r="C11" s="3" t="s">
        <v>56</v>
      </c>
      <c r="D11" s="3" t="s">
        <v>42</v>
      </c>
      <c r="E11" s="3"/>
      <c r="F11" s="3"/>
      <c r="G11" s="3"/>
      <c r="H11" s="3" t="s">
        <v>36</v>
      </c>
      <c r="I11" s="3"/>
      <c r="J11" s="3" t="s">
        <v>76</v>
      </c>
      <c r="L11" t="str">
        <f>C11&amp;" "&amp;D11&amp;" "&amp;IF(E11&lt;&gt;"","("&amp;E11&amp;")","")&amp;IF(C12&lt;&gt;"",",","")</f>
        <v>order_id INTEGER ,</v>
      </c>
    </row>
    <row r="12" spans="1:12">
      <c r="A12" s="3">
        <v>3</v>
      </c>
      <c r="B12" s="3" t="s">
        <v>33</v>
      </c>
      <c r="C12" s="3" t="s">
        <v>34</v>
      </c>
      <c r="D12" s="3" t="s">
        <v>42</v>
      </c>
      <c r="E12" s="3"/>
      <c r="F12" s="3"/>
      <c r="G12" s="3"/>
      <c r="H12" s="3" t="s">
        <v>36</v>
      </c>
      <c r="I12" s="3"/>
      <c r="J12" s="3" t="s">
        <v>77</v>
      </c>
      <c r="L12" t="str">
        <f>C12&amp;" "&amp;D12&amp;" "&amp;IF(E12&lt;&gt;"","("&amp;E12&amp;")","")&amp;IF(C13&lt;&gt;"",",","")</f>
        <v>product_id INTEGER ,</v>
      </c>
    </row>
    <row r="13" spans="1:12">
      <c r="A13" s="3">
        <v>4</v>
      </c>
      <c r="B13" s="3" t="s">
        <v>78</v>
      </c>
      <c r="C13" s="3" t="s">
        <v>79</v>
      </c>
      <c r="D13" s="3" t="s">
        <v>42</v>
      </c>
      <c r="E13" s="3"/>
      <c r="F13" s="3"/>
      <c r="G13" s="3"/>
      <c r="H13" s="3" t="s">
        <v>36</v>
      </c>
      <c r="I13" s="3"/>
      <c r="J13" s="3"/>
      <c r="L13" t="str">
        <f>C13&amp;" "&amp;D13&amp;" "&amp;IF(E13&lt;&gt;"","("&amp;E13&amp;")","")&amp;IF(C14&lt;&gt;"",",","")</f>
        <v xml:space="preserve">pieces INTEGER 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54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tomihara</dc:creator>
  <cp:keywords/>
  <dc:description/>
  <cp:lastModifiedBy>岸本 寛太</cp:lastModifiedBy>
  <cp:revision/>
  <dcterms:created xsi:type="dcterms:W3CDTF">2016-05-11T06:52:52Z</dcterms:created>
  <dcterms:modified xsi:type="dcterms:W3CDTF">2025-06-26T05:52:06Z</dcterms:modified>
  <cp:category/>
  <cp:contentStatus/>
</cp:coreProperties>
</file>