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harky\Desktop\Уник\Дипломчик приложение\"/>
    </mc:Choice>
  </mc:AlternateContent>
  <xr:revisionPtr revIDLastSave="0" documentId="13_ncr:1_{CB0D1C7E-5688-4A34-851B-687106CA0A79}" xr6:coauthVersionLast="47" xr6:coauthVersionMax="47" xr10:uidLastSave="{00000000-0000-0000-0000-000000000000}"/>
  <bookViews>
    <workbookView xWindow="14295" yWindow="0" windowWidth="14610" windowHeight="15585" xr2:uid="{E1CFEBA0-A96F-4324-B66D-D29861C49A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B18" i="1"/>
  <c r="F8" i="1"/>
  <c r="F3" i="1"/>
  <c r="F4" i="1"/>
  <c r="F5" i="1"/>
  <c r="F6" i="1"/>
  <c r="F7" i="1"/>
  <c r="F2" i="1"/>
  <c r="E3" i="1"/>
  <c r="D2" i="1"/>
  <c r="E2" i="1"/>
  <c r="D3" i="1"/>
  <c r="D4" i="1"/>
  <c r="E4" i="1"/>
  <c r="D5" i="1"/>
  <c r="E5" i="1"/>
  <c r="D6" i="1"/>
  <c r="E6" i="1"/>
  <c r="D7" i="1"/>
  <c r="E7" i="1"/>
  <c r="D8" i="1"/>
  <c r="E8" i="1"/>
  <c r="C3" i="1"/>
  <c r="C4" i="1"/>
  <c r="C5" i="1"/>
  <c r="C6" i="1"/>
  <c r="C7" i="1"/>
  <c r="C8" i="1"/>
  <c r="C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<sst xmlns="http://schemas.openxmlformats.org/spreadsheetml/2006/main" count="22" uniqueCount="16">
  <si>
    <t>X</t>
  </si>
  <si>
    <t>arctg x/h</t>
  </si>
  <si>
    <r>
      <t>E</t>
    </r>
    <r>
      <rPr>
        <sz val="14"/>
        <color theme="1"/>
        <rFont val="Times New Roman"/>
        <family val="1"/>
        <charset val="204"/>
      </rPr>
      <t>1</t>
    </r>
  </si>
  <si>
    <r>
      <t>E</t>
    </r>
    <r>
      <rPr>
        <sz val="14"/>
        <color theme="1"/>
        <rFont val="Times New Roman"/>
        <family val="1"/>
        <charset val="204"/>
      </rPr>
      <t>2</t>
    </r>
  </si>
  <si>
    <r>
      <t>E</t>
    </r>
    <r>
      <rPr>
        <sz val="14"/>
        <color theme="1"/>
        <rFont val="Times New Roman"/>
        <family val="1"/>
        <charset val="204"/>
      </rPr>
      <t>3</t>
    </r>
  </si>
  <si>
    <t>α</t>
  </si>
  <si>
    <t>ПДУ</t>
  </si>
  <si>
    <t>-</t>
  </si>
  <si>
    <t>h</t>
  </si>
  <si>
    <t>P1</t>
  </si>
  <si>
    <t>P2</t>
  </si>
  <si>
    <t>P3</t>
  </si>
  <si>
    <t>Х=200</t>
  </si>
  <si>
    <t>Кирпичный</t>
  </si>
  <si>
    <t>дом</t>
  </si>
  <si>
    <t>Панельный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</si>
</sst>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Электрическая напряженность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Лист1!$F$2:$F$8</c:f>
              <c:numCache>
                <c:formatCode>General</c:formatCode>
                <c:ptCount val="7"/>
                <c:pt idx="0">
                  <c:v>0</c:v>
                </c:pt>
                <c:pt idx="1">
                  <c:v>9.3405516984365222E-2</c:v>
                </c:pt>
                <c:pt idx="2">
                  <c:v>0.25052875372994721</c:v>
                </c:pt>
                <c:pt idx="3">
                  <c:v>0.32199626198270459</c:v>
                </c:pt>
                <c:pt idx="4">
                  <c:v>0.30398933095815972</c:v>
                </c:pt>
                <c:pt idx="5">
                  <c:v>0.24849690286309761</c:v>
                </c:pt>
                <c:pt idx="6">
                  <c:v>0.19028959109326304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825-4608-B1E4-CC0517B43517}"/>
            </c:ext>
          </c:extLst>
        </c:ser>
        <c:ser>
          <c:idx val="1"/>
          <c:order val="1"/>
          <c:tx>
            <c:v>ПДУ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300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9825-4608-B1E4-CC0517B43517}"/>
            </c:ext>
          </c:extLst>
        </c:ser>
        <c:ser>
          <c:idx val="2"/>
          <c:order val="2"/>
          <c:tx>
            <c:v>Сан. зона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200</c:v>
              </c:pt>
              <c:pt idx="1">
                <c:v>200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1.2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9825-4608-B1E4-CC0517B4351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16309552"/>
        <c:axId val="716301992"/>
      </c:scatterChart>
      <c:valAx>
        <c:axId val="71630955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301992"/>
        <c:crosses val="autoZero"/>
        <c:crossBetween val="midCat"/>
      </c:valAx>
      <c:valAx>
        <c:axId val="716301992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30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4</xdr:row>
      <xdr:rowOff>128587</xdr:rowOff>
    </xdr:from>
    <xdr:to>
      <xdr:col>18</xdr:col>
      <xdr:colOff>200024</xdr:colOff>
      <xdr:row>22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DB330A-9E17-0C0E-6309-FAD501C6F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1BF2-5B4A-4B4F-895A-C0A126BF7A7C}">
  <dimension ref="A1:K20"/>
  <sheetViews>
    <sheetView tabSelected="1" topLeftCell="A7" workbookViewId="0">
      <selection activeCell="E25" sqref="E25"/>
    </sheetView>
  </sheetViews>
  <sheetFormatPr defaultRowHeight="15" x14ac:dyDescent="0.25"/>
  <cols>
    <col min="2" max="2" width="9.85546875" bestFit="1" customWidth="1"/>
  </cols>
  <sheetData>
    <row r="1" spans="1:11" ht="38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ht="19.5" thickBot="1" x14ac:dyDescent="0.3">
      <c r="A2" s="4">
        <v>0</v>
      </c>
      <c r="B2" s="5">
        <f>ATAN(A2/$H$2)</f>
        <v>0</v>
      </c>
      <c r="C2" s="5">
        <f>(30*I$2*$B2)/($H$2*$H$2 + $A2*$A2)</f>
        <v>0</v>
      </c>
      <c r="D2" s="5">
        <f t="shared" ref="D2:E8" si="0">(30*J$2*$B2)/($H$2*$H$2 + $A2*$A2)</f>
        <v>0</v>
      </c>
      <c r="E2" s="5">
        <f t="shared" si="0"/>
        <v>0</v>
      </c>
      <c r="F2" s="5">
        <f>($C2*$C2/ 16) + ($D2*$D2/ 16) + ($E2*$E2/ 16)</f>
        <v>0</v>
      </c>
      <c r="H2" s="7">
        <v>210</v>
      </c>
      <c r="I2" s="7">
        <v>1000</v>
      </c>
      <c r="J2" s="7">
        <v>4000</v>
      </c>
      <c r="K2" s="7">
        <v>7000</v>
      </c>
    </row>
    <row r="3" spans="1:11" ht="19.5" thickBot="1" x14ac:dyDescent="0.3">
      <c r="A3" s="4">
        <v>50</v>
      </c>
      <c r="B3" s="5">
        <f t="shared" ref="B3:B8" si="1">ATAN(A3/$H$2)</f>
        <v>0.23374318086890142</v>
      </c>
      <c r="C3" s="5">
        <f t="shared" ref="C3:C8" si="2">(30*I$2*$B3)/($H$2*$H$2 + $A3*$A3)</f>
        <v>0.15047844261946441</v>
      </c>
      <c r="D3" s="5">
        <f t="shared" si="0"/>
        <v>0.60191377047785766</v>
      </c>
      <c r="E3" s="5">
        <f t="shared" si="0"/>
        <v>1.053349098336251</v>
      </c>
      <c r="F3" s="5">
        <f t="shared" ref="F3:F7" si="3">($C3*$C3/ 16) + ($D3*$D3/ 16) + ($E3*$E3/ 16)</f>
        <v>9.3405516984365222E-2</v>
      </c>
    </row>
    <row r="4" spans="1:11" ht="19.5" thickBot="1" x14ac:dyDescent="0.3">
      <c r="A4" s="4">
        <v>100</v>
      </c>
      <c r="B4" s="5">
        <f t="shared" si="1"/>
        <v>0.4444192099010989</v>
      </c>
      <c r="C4" s="5">
        <f t="shared" si="2"/>
        <v>0.24644318478804006</v>
      </c>
      <c r="D4" s="5">
        <f t="shared" si="0"/>
        <v>0.98577273915216024</v>
      </c>
      <c r="E4" s="5">
        <f t="shared" si="0"/>
        <v>1.7251022935162803</v>
      </c>
      <c r="F4" s="5">
        <f t="shared" si="3"/>
        <v>0.25052875372994721</v>
      </c>
    </row>
    <row r="5" spans="1:11" ht="19.5" thickBot="1" x14ac:dyDescent="0.3">
      <c r="A5" s="4">
        <v>150</v>
      </c>
      <c r="B5" s="5">
        <f t="shared" si="1"/>
        <v>0.62024948598282148</v>
      </c>
      <c r="C5" s="5">
        <f t="shared" si="2"/>
        <v>0.27939166035262231</v>
      </c>
      <c r="D5" s="5">
        <f t="shared" si="0"/>
        <v>1.1175666414104892</v>
      </c>
      <c r="E5" s="5">
        <f t="shared" si="0"/>
        <v>1.9557416224683559</v>
      </c>
      <c r="F5" s="5">
        <f t="shared" si="3"/>
        <v>0.32199626198270459</v>
      </c>
    </row>
    <row r="6" spans="1:11" ht="19.5" thickBot="1" x14ac:dyDescent="0.3">
      <c r="A6" s="4">
        <v>200</v>
      </c>
      <c r="B6" s="5">
        <f t="shared" si="1"/>
        <v>0.76101275422472969</v>
      </c>
      <c r="C6" s="5">
        <f t="shared" si="2"/>
        <v>0.27146709425376803</v>
      </c>
      <c r="D6" s="5">
        <f t="shared" si="0"/>
        <v>1.0858683770150721</v>
      </c>
      <c r="E6" s="5">
        <f t="shared" si="0"/>
        <v>1.9002696597763762</v>
      </c>
      <c r="F6" s="5">
        <f t="shared" si="3"/>
        <v>0.30398933095815972</v>
      </c>
    </row>
    <row r="7" spans="1:11" ht="19.5" thickBot="1" x14ac:dyDescent="0.3">
      <c r="A7" s="4">
        <v>250</v>
      </c>
      <c r="B7" s="5">
        <f t="shared" si="1"/>
        <v>0.87213650207343341</v>
      </c>
      <c r="C7" s="5">
        <f t="shared" si="2"/>
        <v>0.24544179232835839</v>
      </c>
      <c r="D7" s="5">
        <f t="shared" si="0"/>
        <v>0.98176716931343355</v>
      </c>
      <c r="E7" s="5">
        <f t="shared" si="0"/>
        <v>1.7180925462985086</v>
      </c>
      <c r="F7" s="5">
        <f t="shared" si="3"/>
        <v>0.24849690286309761</v>
      </c>
    </row>
    <row r="8" spans="1:11" ht="19.5" thickBot="1" x14ac:dyDescent="0.3">
      <c r="A8" s="4">
        <v>300</v>
      </c>
      <c r="B8" s="5">
        <f t="shared" si="1"/>
        <v>0.96007036240568799</v>
      </c>
      <c r="C8" s="5">
        <f t="shared" si="2"/>
        <v>0.21478084170149619</v>
      </c>
      <c r="D8" s="5">
        <f t="shared" si="0"/>
        <v>0.85912336680598478</v>
      </c>
      <c r="E8" s="5">
        <f t="shared" si="0"/>
        <v>1.5034658919104733</v>
      </c>
      <c r="F8" s="5">
        <f>($C8*$C8/ 16) + ($D8*$D8/ 16) + ($E8*$E8/ 16)</f>
        <v>0.19028959109326304</v>
      </c>
    </row>
    <row r="9" spans="1:11" ht="19.5" thickBot="1" x14ac:dyDescent="0.3">
      <c r="A9" s="4" t="s">
        <v>6</v>
      </c>
      <c r="B9" s="5" t="s">
        <v>7</v>
      </c>
      <c r="C9" s="5">
        <v>4</v>
      </c>
      <c r="D9" s="5">
        <v>4</v>
      </c>
      <c r="E9" s="5">
        <v>3</v>
      </c>
      <c r="F9" s="5">
        <v>1</v>
      </c>
    </row>
    <row r="13" spans="1:11" ht="15.75" thickBot="1" x14ac:dyDescent="0.3"/>
    <row r="14" spans="1:11" ht="19.5" thickBot="1" x14ac:dyDescent="0.3">
      <c r="A14" s="8"/>
      <c r="B14" s="3" t="s">
        <v>2</v>
      </c>
      <c r="C14" s="3" t="s">
        <v>3</v>
      </c>
      <c r="D14" s="3" t="s">
        <v>4</v>
      </c>
      <c r="E14" s="3" t="s">
        <v>5</v>
      </c>
    </row>
    <row r="15" spans="1:11" ht="19.5" thickBot="1" x14ac:dyDescent="0.3">
      <c r="A15" s="4" t="s">
        <v>12</v>
      </c>
      <c r="B15" s="5">
        <v>1.107</v>
      </c>
      <c r="C15" s="5">
        <v>1.82</v>
      </c>
      <c r="D15" s="5">
        <v>2.58</v>
      </c>
      <c r="E15" s="5">
        <v>1.29</v>
      </c>
    </row>
    <row r="16" spans="1:11" ht="37.5" x14ac:dyDescent="0.25">
      <c r="A16" s="9" t="s">
        <v>13</v>
      </c>
      <c r="B16" s="10">
        <v>1.107</v>
      </c>
      <c r="C16" s="10">
        <v>1.82</v>
      </c>
      <c r="D16" s="10">
        <v>2.58</v>
      </c>
      <c r="E16" s="10">
        <v>1.29</v>
      </c>
    </row>
    <row r="17" spans="1:5" ht="19.5" thickBot="1" x14ac:dyDescent="0.3">
      <c r="A17" s="4" t="s">
        <v>14</v>
      </c>
      <c r="B17" s="11"/>
      <c r="C17" s="11"/>
      <c r="D17" s="11"/>
      <c r="E17" s="11"/>
    </row>
    <row r="18" spans="1:5" ht="37.5" x14ac:dyDescent="0.25">
      <c r="A18" s="9" t="s">
        <v>15</v>
      </c>
      <c r="B18" s="10">
        <f>B16/5</f>
        <v>0.22139999999999999</v>
      </c>
      <c r="C18" s="10">
        <f t="shared" ref="C18:E18" si="4">C16/5</f>
        <v>0.36399999999999999</v>
      </c>
      <c r="D18" s="10">
        <f t="shared" si="4"/>
        <v>0.51600000000000001</v>
      </c>
      <c r="E18" s="10">
        <f t="shared" si="4"/>
        <v>0.25800000000000001</v>
      </c>
    </row>
    <row r="19" spans="1:5" ht="19.5" thickBot="1" x14ac:dyDescent="0.3">
      <c r="A19" s="4" t="s">
        <v>14</v>
      </c>
      <c r="B19" s="11"/>
      <c r="C19" s="11"/>
      <c r="D19" s="11"/>
      <c r="E19" s="11"/>
    </row>
    <row r="20" spans="1:5" ht="19.5" thickBot="1" x14ac:dyDescent="0.3">
      <c r="A20" s="4" t="s">
        <v>6</v>
      </c>
      <c r="B20" s="5">
        <v>4</v>
      </c>
      <c r="C20" s="5">
        <v>4</v>
      </c>
      <c r="D20" s="5">
        <v>3</v>
      </c>
      <c r="E20" s="5">
        <v>1</v>
      </c>
    </row>
  </sheetData>
  <mergeCells count="8">
    <mergeCell ref="B16:B17"/>
    <mergeCell ref="C16:C17"/>
    <mergeCell ref="D16:D17"/>
    <mergeCell ref="E16:E17"/>
    <mergeCell ref="B18:B19"/>
    <mergeCell ref="C18:C19"/>
    <mergeCell ref="D18:D19"/>
    <mergeCell ref="E18:E1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Nikitin Dmitry</dc:creator>
  <cp:lastModifiedBy>Nikitin Dmitry</cp:lastModifiedBy>
  <dcterms:created xsi:type="dcterms:W3CDTF">2023-12-10T14:47:59Z</dcterms:created>
  <dcterms:modified xsi:type="dcterms:W3CDTF">2023-12-10T16:10:00Z</dcterms:modified>
</cp:coreProperties>
</file>