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Documents/GitHub/MEF-metabolism/Data/"/>
    </mc:Choice>
  </mc:AlternateContent>
  <xr:revisionPtr revIDLastSave="0" documentId="13_ncr:1_{FFC1A308-8FA6-644C-933A-39C470F413FF}" xr6:coauthVersionLast="47" xr6:coauthVersionMax="47" xr10:uidLastSave="{00000000-0000-0000-0000-000000000000}"/>
  <bookViews>
    <workbookView xWindow="6900" yWindow="4960" windowWidth="26700" windowHeight="9840" xr2:uid="{6F5629D2-830E-DD40-B83D-2863FD38B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G54" i="1" s="1"/>
  <c r="F52" i="1"/>
  <c r="F54" i="1" s="1"/>
  <c r="E52" i="1"/>
  <c r="E54" i="1" s="1"/>
  <c r="D52" i="1"/>
  <c r="D54" i="1" s="1"/>
  <c r="G43" i="1"/>
  <c r="G45" i="1" s="1"/>
  <c r="F43" i="1"/>
  <c r="F45" i="1" s="1"/>
  <c r="E43" i="1"/>
  <c r="E45" i="1" s="1"/>
  <c r="D43" i="1"/>
  <c r="D45" i="1" s="1"/>
  <c r="G34" i="1"/>
  <c r="G36" i="1" s="1"/>
  <c r="F34" i="1"/>
  <c r="F36" i="1" s="1"/>
  <c r="E34" i="1"/>
  <c r="E36" i="1" s="1"/>
  <c r="D34" i="1"/>
  <c r="D36" i="1" s="1"/>
  <c r="G25" i="1"/>
  <c r="G27" i="1" s="1"/>
  <c r="F25" i="1"/>
  <c r="F27" i="1" s="1"/>
  <c r="E25" i="1"/>
  <c r="E27" i="1" s="1"/>
  <c r="D25" i="1"/>
  <c r="D27" i="1" s="1"/>
  <c r="G16" i="1"/>
  <c r="G18" i="1" s="1"/>
  <c r="F16" i="1"/>
  <c r="F18" i="1" s="1"/>
  <c r="E16" i="1"/>
  <c r="E18" i="1" s="1"/>
  <c r="D16" i="1"/>
  <c r="D18" i="1" s="1"/>
  <c r="E8" i="1"/>
  <c r="F8" i="1"/>
  <c r="G8" i="1"/>
  <c r="D8" i="1"/>
  <c r="E6" i="1"/>
  <c r="F6" i="1"/>
  <c r="G6" i="1"/>
  <c r="D6" i="1"/>
</calcChain>
</file>

<file path=xl/sharedStrings.xml><?xml version="1.0" encoding="utf-8"?>
<sst xmlns="http://schemas.openxmlformats.org/spreadsheetml/2006/main" count="66" uniqueCount="21">
  <si>
    <t>DM_ATP</t>
  </si>
  <si>
    <t>WT</t>
  </si>
  <si>
    <t>G12D</t>
  </si>
  <si>
    <t>G12V</t>
  </si>
  <si>
    <t>Q61L</t>
  </si>
  <si>
    <t>GLC</t>
  </si>
  <si>
    <t>ATP/glucose</t>
  </si>
  <si>
    <t>Glucose flux</t>
  </si>
  <si>
    <t>ATP flux</t>
  </si>
  <si>
    <t xml:space="preserve"> </t>
  </si>
  <si>
    <t>FEB22 SCALED</t>
  </si>
  <si>
    <t>NO ISOLEUCINE SCALED</t>
  </si>
  <si>
    <t>8NOV22 SCALED</t>
  </si>
  <si>
    <t>dataKcat 8/11/22 dataRaw 8/11/22</t>
  </si>
  <si>
    <t>526k</t>
  </si>
  <si>
    <t>8.8M</t>
  </si>
  <si>
    <t>ISOLEUCINE SCALED</t>
  </si>
  <si>
    <t>Same as no isoleucinescaaled</t>
  </si>
  <si>
    <t>OLD DATA NO ISOLEUCINE SCALED</t>
  </si>
  <si>
    <t>OLD DATA ISOLEUCINE SCALED</t>
  </si>
  <si>
    <t>makes sense, all DM_ATP go up a bit reflecting extra carbons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</si>
</sst>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D2E3-90FF-F043-B807-0E8357AABBEA}">
  <dimension ref="B1:L54"/>
  <sheetViews>
    <sheetView tabSelected="1" topLeftCell="A35" workbookViewId="0">
      <selection activeCell="I52" sqref="I52"/>
    </sheetView>
  </sheetViews>
  <sheetFormatPr baseColWidth="10" defaultRowHeight="16" x14ac:dyDescent="0.2"/>
  <cols>
    <col min="3" max="3" width="14.83203125" customWidth="1"/>
  </cols>
  <sheetData>
    <row r="1" spans="2:9" x14ac:dyDescent="0.2">
      <c r="B1" t="s">
        <v>11</v>
      </c>
    </row>
    <row r="2" spans="2:9" x14ac:dyDescent="0.2">
      <c r="D2" t="s">
        <v>1</v>
      </c>
      <c r="E2" t="s">
        <v>2</v>
      </c>
      <c r="F2" t="s">
        <v>3</v>
      </c>
      <c r="G2" t="s">
        <v>4</v>
      </c>
    </row>
    <row r="3" spans="2:9" x14ac:dyDescent="0.2">
      <c r="C3" t="s">
        <v>0</v>
      </c>
      <c r="D3">
        <v>5.3760000000000003</v>
      </c>
      <c r="E3">
        <v>5.8380000000000001</v>
      </c>
      <c r="F3">
        <v>4.7859999999999996</v>
      </c>
      <c r="G3">
        <v>4.9989999999999997</v>
      </c>
      <c r="I3" t="s">
        <v>9</v>
      </c>
    </row>
    <row r="4" spans="2:9" x14ac:dyDescent="0.2">
      <c r="C4" t="s">
        <v>5</v>
      </c>
      <c r="D4">
        <v>1.25</v>
      </c>
      <c r="E4">
        <v>1.25</v>
      </c>
      <c r="F4">
        <v>1.25</v>
      </c>
      <c r="G4">
        <v>1.25</v>
      </c>
    </row>
    <row r="6" spans="2:9" x14ac:dyDescent="0.2">
      <c r="C6" t="s">
        <v>6</v>
      </c>
      <c r="D6">
        <f>D3/D4</f>
        <v>4.3008000000000006</v>
      </c>
      <c r="E6">
        <f t="shared" ref="E6:G6" si="0">E3/E4</f>
        <v>4.6703999999999999</v>
      </c>
      <c r="F6">
        <f t="shared" si="0"/>
        <v>3.8287999999999998</v>
      </c>
      <c r="G6">
        <f t="shared" si="0"/>
        <v>3.9991999999999996</v>
      </c>
    </row>
    <row r="7" spans="2:9" x14ac:dyDescent="0.2">
      <c r="C7" t="s">
        <v>7</v>
      </c>
      <c r="D7">
        <v>43.96</v>
      </c>
      <c r="E7">
        <v>60.92</v>
      </c>
      <c r="F7">
        <v>42.41</v>
      </c>
      <c r="G7">
        <v>57.16</v>
      </c>
    </row>
    <row r="8" spans="2:9" x14ac:dyDescent="0.2">
      <c r="C8" t="s">
        <v>8</v>
      </c>
      <c r="D8">
        <f>D6*D7</f>
        <v>189.06316800000002</v>
      </c>
      <c r="E8">
        <f t="shared" ref="E8:G8" si="1">E6*E7</f>
        <v>284.52076799999998</v>
      </c>
      <c r="F8">
        <f t="shared" si="1"/>
        <v>162.37940799999998</v>
      </c>
      <c r="G8">
        <f t="shared" si="1"/>
        <v>228.59427199999996</v>
      </c>
    </row>
    <row r="11" spans="2:9" x14ac:dyDescent="0.2">
      <c r="B11" t="s">
        <v>10</v>
      </c>
    </row>
    <row r="12" spans="2:9" x14ac:dyDescent="0.2">
      <c r="D12" t="s">
        <v>1</v>
      </c>
      <c r="E12" t="s">
        <v>2</v>
      </c>
      <c r="F12" t="s">
        <v>3</v>
      </c>
      <c r="G12" t="s">
        <v>4</v>
      </c>
    </row>
    <row r="13" spans="2:9" x14ac:dyDescent="0.2">
      <c r="C13" t="s">
        <v>0</v>
      </c>
      <c r="D13">
        <v>5.2560000000000002</v>
      </c>
      <c r="E13">
        <v>8.2309999999999999</v>
      </c>
      <c r="F13">
        <v>6.9569999999999999</v>
      </c>
      <c r="G13">
        <v>6.8849999999999998</v>
      </c>
    </row>
    <row r="14" spans="2:9" x14ac:dyDescent="0.2">
      <c r="C14" t="s">
        <v>5</v>
      </c>
      <c r="D14">
        <v>1.25</v>
      </c>
      <c r="E14">
        <v>1.25</v>
      </c>
      <c r="F14">
        <v>1.25</v>
      </c>
      <c r="G14">
        <v>1.25</v>
      </c>
    </row>
    <row r="16" spans="2:9" x14ac:dyDescent="0.2">
      <c r="C16" t="s">
        <v>6</v>
      </c>
      <c r="D16">
        <f>D13/D14</f>
        <v>4.2048000000000005</v>
      </c>
      <c r="E16">
        <f t="shared" ref="E16:G16" si="2">E13/E14</f>
        <v>6.5847999999999995</v>
      </c>
      <c r="F16">
        <f t="shared" si="2"/>
        <v>5.5655999999999999</v>
      </c>
      <c r="G16">
        <f t="shared" si="2"/>
        <v>5.508</v>
      </c>
    </row>
    <row r="17" spans="2:12" x14ac:dyDescent="0.2">
      <c r="C17" t="s">
        <v>7</v>
      </c>
      <c r="D17">
        <v>43.96</v>
      </c>
      <c r="E17">
        <v>60.92</v>
      </c>
      <c r="F17">
        <v>42.41</v>
      </c>
      <c r="G17">
        <v>57.16</v>
      </c>
    </row>
    <row r="18" spans="2:12" x14ac:dyDescent="0.2">
      <c r="C18" t="s">
        <v>8</v>
      </c>
      <c r="D18">
        <f>D16*D17</f>
        <v>184.84300800000003</v>
      </c>
      <c r="E18">
        <f t="shared" ref="E18" si="3">E16*E17</f>
        <v>401.14601599999997</v>
      </c>
      <c r="F18">
        <f t="shared" ref="F18" si="4">F16*F17</f>
        <v>236.03709599999996</v>
      </c>
      <c r="G18">
        <f t="shared" ref="G18" si="5">G16*G17</f>
        <v>314.83727999999996</v>
      </c>
    </row>
    <row r="20" spans="2:12" x14ac:dyDescent="0.2">
      <c r="B20" t="s">
        <v>12</v>
      </c>
      <c r="H20" t="s">
        <v>13</v>
      </c>
      <c r="K20" t="s">
        <v>14</v>
      </c>
      <c r="L20" t="s">
        <v>15</v>
      </c>
    </row>
    <row r="21" spans="2:12" x14ac:dyDescent="0.2">
      <c r="D21" t="s">
        <v>1</v>
      </c>
      <c r="E21" t="s">
        <v>2</v>
      </c>
      <c r="F21" t="s">
        <v>3</v>
      </c>
      <c r="G21" t="s">
        <v>4</v>
      </c>
    </row>
    <row r="22" spans="2:12" x14ac:dyDescent="0.2">
      <c r="C22" t="s">
        <v>0</v>
      </c>
      <c r="D22">
        <v>5.4160000000000004</v>
      </c>
      <c r="E22">
        <v>5.9820000000000002</v>
      </c>
      <c r="F22">
        <v>4.91</v>
      </c>
      <c r="G22">
        <v>5.12</v>
      </c>
    </row>
    <row r="23" spans="2:12" x14ac:dyDescent="0.2">
      <c r="C23" t="s">
        <v>5</v>
      </c>
      <c r="D23">
        <v>1.25</v>
      </c>
      <c r="E23">
        <v>1.25</v>
      </c>
      <c r="F23">
        <v>1.25</v>
      </c>
      <c r="G23">
        <v>1.25</v>
      </c>
    </row>
    <row r="25" spans="2:12" x14ac:dyDescent="0.2">
      <c r="C25" t="s">
        <v>6</v>
      </c>
      <c r="D25">
        <f>D22/D23</f>
        <v>4.3328000000000007</v>
      </c>
      <c r="E25">
        <f t="shared" ref="E25:G25" si="6">E22/E23</f>
        <v>4.7856000000000005</v>
      </c>
      <c r="F25">
        <f t="shared" si="6"/>
        <v>3.9279999999999999</v>
      </c>
      <c r="G25">
        <f t="shared" si="6"/>
        <v>4.0960000000000001</v>
      </c>
    </row>
    <row r="26" spans="2:12" x14ac:dyDescent="0.2">
      <c r="C26" t="s">
        <v>7</v>
      </c>
      <c r="D26">
        <v>43.96</v>
      </c>
      <c r="E26">
        <v>60.92</v>
      </c>
      <c r="F26">
        <v>42.41</v>
      </c>
      <c r="G26">
        <v>57.16</v>
      </c>
    </row>
    <row r="27" spans="2:12" x14ac:dyDescent="0.2">
      <c r="C27" t="s">
        <v>8</v>
      </c>
      <c r="D27">
        <f>D25*D26</f>
        <v>190.46988800000003</v>
      </c>
      <c r="E27">
        <f t="shared" ref="E27" si="7">E25*E26</f>
        <v>291.53875200000004</v>
      </c>
      <c r="F27">
        <f t="shared" ref="F27" si="8">F25*F26</f>
        <v>166.58647999999999</v>
      </c>
      <c r="G27">
        <f t="shared" ref="G27" si="9">G25*G26</f>
        <v>234.12735999999998</v>
      </c>
    </row>
    <row r="29" spans="2:12" x14ac:dyDescent="0.2">
      <c r="B29" t="s">
        <v>16</v>
      </c>
      <c r="I29" t="s">
        <v>17</v>
      </c>
    </row>
    <row r="30" spans="2:12" x14ac:dyDescent="0.2">
      <c r="D30" t="s">
        <v>1</v>
      </c>
      <c r="E30" t="s">
        <v>2</v>
      </c>
      <c r="F30" t="s">
        <v>3</v>
      </c>
      <c r="G30" t="s">
        <v>4</v>
      </c>
    </row>
    <row r="31" spans="2:12" x14ac:dyDescent="0.2">
      <c r="C31" t="s">
        <v>0</v>
      </c>
      <c r="D31">
        <v>5.4160000000000004</v>
      </c>
      <c r="E31">
        <v>5.9820000000000002</v>
      </c>
      <c r="F31">
        <v>4.91</v>
      </c>
      <c r="G31">
        <v>5.12</v>
      </c>
    </row>
    <row r="32" spans="2:12" x14ac:dyDescent="0.2">
      <c r="C32" t="s">
        <v>5</v>
      </c>
      <c r="D32">
        <v>1.25</v>
      </c>
      <c r="E32">
        <v>1.25</v>
      </c>
      <c r="F32">
        <v>1.25</v>
      </c>
      <c r="G32">
        <v>1.25</v>
      </c>
    </row>
    <row r="34" spans="2:9" x14ac:dyDescent="0.2">
      <c r="C34" t="s">
        <v>6</v>
      </c>
      <c r="D34">
        <f>D31/D32</f>
        <v>4.3328000000000007</v>
      </c>
      <c r="E34">
        <f t="shared" ref="E34:G34" si="10">E31/E32</f>
        <v>4.7856000000000005</v>
      </c>
      <c r="F34">
        <f t="shared" si="10"/>
        <v>3.9279999999999999</v>
      </c>
      <c r="G34">
        <f t="shared" si="10"/>
        <v>4.0960000000000001</v>
      </c>
    </row>
    <row r="35" spans="2:9" x14ac:dyDescent="0.2">
      <c r="C35" t="s">
        <v>7</v>
      </c>
      <c r="D35">
        <v>43.96</v>
      </c>
      <c r="E35">
        <v>60.92</v>
      </c>
      <c r="F35">
        <v>42.41</v>
      </c>
      <c r="G35">
        <v>57.16</v>
      </c>
    </row>
    <row r="36" spans="2:9" x14ac:dyDescent="0.2">
      <c r="C36" t="s">
        <v>8</v>
      </c>
      <c r="D36">
        <f>D34*D35</f>
        <v>190.46988800000003</v>
      </c>
      <c r="E36">
        <f t="shared" ref="E36" si="11">E34*E35</f>
        <v>291.53875200000004</v>
      </c>
      <c r="F36">
        <f t="shared" ref="F36" si="12">F34*F35</f>
        <v>166.58647999999999</v>
      </c>
      <c r="G36">
        <f t="shared" ref="G36" si="13">G34*G35</f>
        <v>234.12735999999998</v>
      </c>
    </row>
    <row r="38" spans="2:9" x14ac:dyDescent="0.2">
      <c r="B38" t="s">
        <v>18</v>
      </c>
    </row>
    <row r="39" spans="2:9" x14ac:dyDescent="0.2">
      <c r="D39" t="s">
        <v>1</v>
      </c>
      <c r="E39" t="s">
        <v>2</v>
      </c>
      <c r="F39" t="s">
        <v>3</v>
      </c>
      <c r="G39" t="s">
        <v>4</v>
      </c>
    </row>
    <row r="40" spans="2:9" x14ac:dyDescent="0.2">
      <c r="C40" t="s">
        <v>0</v>
      </c>
      <c r="D40">
        <v>5.85</v>
      </c>
      <c r="E40">
        <v>6.2439999999999998</v>
      </c>
      <c r="F40">
        <v>5.133</v>
      </c>
      <c r="G40">
        <v>5.3579999999999997</v>
      </c>
    </row>
    <row r="41" spans="2:9" x14ac:dyDescent="0.2">
      <c r="C41" t="s">
        <v>5</v>
      </c>
      <c r="D41">
        <v>1.25</v>
      </c>
      <c r="E41">
        <v>1.25</v>
      </c>
      <c r="F41">
        <v>1.25</v>
      </c>
      <c r="G41">
        <v>1.25</v>
      </c>
    </row>
    <row r="43" spans="2:9" x14ac:dyDescent="0.2">
      <c r="C43" t="s">
        <v>6</v>
      </c>
      <c r="D43">
        <f>D40/D41</f>
        <v>4.68</v>
      </c>
      <c r="E43">
        <f t="shared" ref="E43:G43" si="14">E40/E41</f>
        <v>4.9951999999999996</v>
      </c>
      <c r="F43">
        <f t="shared" si="14"/>
        <v>4.1063999999999998</v>
      </c>
      <c r="G43">
        <f t="shared" si="14"/>
        <v>4.2863999999999995</v>
      </c>
    </row>
    <row r="44" spans="2:9" x14ac:dyDescent="0.2">
      <c r="C44" t="s">
        <v>7</v>
      </c>
      <c r="D44">
        <v>43.96</v>
      </c>
      <c r="E44">
        <v>60.92</v>
      </c>
      <c r="F44">
        <v>42.41</v>
      </c>
      <c r="G44">
        <v>57.16</v>
      </c>
    </row>
    <row r="45" spans="2:9" x14ac:dyDescent="0.2">
      <c r="C45" t="s">
        <v>8</v>
      </c>
      <c r="D45">
        <f>D43*D44</f>
        <v>205.7328</v>
      </c>
      <c r="E45">
        <f t="shared" ref="E45" si="15">E43*E44</f>
        <v>304.30758399999996</v>
      </c>
      <c r="F45">
        <f t="shared" ref="F45" si="16">F43*F44</f>
        <v>174.15242399999997</v>
      </c>
      <c r="G45">
        <f t="shared" ref="G45" si="17">G43*G44</f>
        <v>245.01062399999995</v>
      </c>
    </row>
    <row r="47" spans="2:9" x14ac:dyDescent="0.2">
      <c r="B47" t="s">
        <v>19</v>
      </c>
    </row>
    <row r="48" spans="2:9" x14ac:dyDescent="0.2">
      <c r="D48" t="s">
        <v>1</v>
      </c>
      <c r="E48" t="s">
        <v>2</v>
      </c>
      <c r="F48" t="s">
        <v>3</v>
      </c>
      <c r="G48" t="s">
        <v>4</v>
      </c>
      <c r="I48" t="s">
        <v>20</v>
      </c>
    </row>
    <row r="49" spans="3:7" x14ac:dyDescent="0.2">
      <c r="C49" t="s">
        <v>0</v>
      </c>
      <c r="D49">
        <v>5.89</v>
      </c>
      <c r="E49">
        <v>6.36</v>
      </c>
      <c r="F49">
        <v>5.26</v>
      </c>
      <c r="G49">
        <v>5.48</v>
      </c>
    </row>
    <row r="50" spans="3:7" x14ac:dyDescent="0.2">
      <c r="C50" t="s">
        <v>5</v>
      </c>
      <c r="D50">
        <v>1.25</v>
      </c>
      <c r="E50">
        <v>1.25</v>
      </c>
      <c r="F50">
        <v>1.25</v>
      </c>
      <c r="G50">
        <v>1.25</v>
      </c>
    </row>
    <row r="52" spans="3:7" x14ac:dyDescent="0.2">
      <c r="C52" t="s">
        <v>6</v>
      </c>
      <c r="D52">
        <f>D49/D50</f>
        <v>4.7119999999999997</v>
      </c>
      <c r="E52">
        <f t="shared" ref="E52:G52" si="18">E49/E50</f>
        <v>5.0880000000000001</v>
      </c>
      <c r="F52">
        <f t="shared" si="18"/>
        <v>4.2080000000000002</v>
      </c>
      <c r="G52">
        <f t="shared" si="18"/>
        <v>4.3840000000000003</v>
      </c>
    </row>
    <row r="53" spans="3:7" x14ac:dyDescent="0.2">
      <c r="C53" t="s">
        <v>7</v>
      </c>
      <c r="D53">
        <v>43.96</v>
      </c>
      <c r="E53">
        <v>60.92</v>
      </c>
      <c r="F53">
        <v>42.41</v>
      </c>
      <c r="G53">
        <v>57.16</v>
      </c>
    </row>
    <row r="54" spans="3:7" x14ac:dyDescent="0.2">
      <c r="C54" t="s">
        <v>8</v>
      </c>
      <c r="D54">
        <f>D52*D53</f>
        <v>207.13952</v>
      </c>
      <c r="E54">
        <f t="shared" ref="E54" si="19">E52*E53</f>
        <v>309.96096</v>
      </c>
      <c r="F54">
        <f t="shared" ref="F54" si="20">F52*F53</f>
        <v>178.46127999999999</v>
      </c>
      <c r="G54">
        <f t="shared" ref="G54" si="21">G52*G53</f>
        <v>250.58944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Luthert, Philip</cp:lastModifiedBy>
  <dcterms:created xsi:type="dcterms:W3CDTF">2022-11-18T14:30:06Z</dcterms:created>
  <dcterms:modified xsi:type="dcterms:W3CDTF">2022-11-19T21:52:42Z</dcterms:modified>
</cp:coreProperties>
</file>