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lutzer\labtools\"/>
    </mc:Choice>
  </mc:AlternateContent>
  <bookViews>
    <workbookView xWindow="0" yWindow="0" windowWidth="2157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G6" i="1" s="1"/>
  <c r="F7" i="1"/>
  <c r="G7" i="1" s="1"/>
  <c r="F12" i="1"/>
  <c r="G12" i="1" s="1"/>
  <c r="F13" i="1"/>
  <c r="G13" i="1" s="1"/>
  <c r="D3" i="1"/>
  <c r="F3" i="1" s="1"/>
  <c r="G3" i="1" s="1"/>
  <c r="D4" i="1"/>
  <c r="F4" i="1" s="1"/>
  <c r="G4" i="1" s="1"/>
  <c r="D5" i="1"/>
  <c r="F5" i="1" s="1"/>
  <c r="G5" i="1" s="1"/>
  <c r="D6" i="1"/>
  <c r="D7" i="1"/>
  <c r="D8" i="1"/>
  <c r="F8" i="1" s="1"/>
  <c r="G8" i="1" s="1"/>
  <c r="D9" i="1"/>
  <c r="F9" i="1" s="1"/>
  <c r="G9" i="1" s="1"/>
  <c r="D10" i="1"/>
  <c r="F10" i="1" s="1"/>
  <c r="G10" i="1" s="1"/>
  <c r="D11" i="1"/>
  <c r="F11" i="1" s="1"/>
  <c r="G11" i="1" s="1"/>
  <c r="D12" i="1"/>
  <c r="D13" i="1"/>
  <c r="D14" i="1"/>
  <c r="F14" i="1" s="1"/>
  <c r="G14" i="1" s="1"/>
  <c r="D15" i="1"/>
  <c r="F15" i="1" s="1"/>
  <c r="G15" i="1" s="1"/>
  <c r="D16" i="1"/>
  <c r="F16" i="1" s="1"/>
  <c r="G16" i="1" s="1"/>
  <c r="D2" i="1"/>
  <c r="F2" i="1" s="1"/>
  <c r="G2" i="1" s="1"/>
</calcChain>
</file>

<file path=xl/sharedStrings.xml><?xml version="1.0" encoding="utf-8"?>
<sst xmlns="http://schemas.openxmlformats.org/spreadsheetml/2006/main" count="8" uniqueCount="8">
  <si>
    <t>Well</t>
  </si>
  <si>
    <t>Sample</t>
  </si>
  <si>
    <t>30ug prot</t>
  </si>
  <si>
    <t>ug/uL</t>
  </si>
  <si>
    <t>H2O</t>
  </si>
  <si>
    <t>50 uL</t>
  </si>
  <si>
    <t>LDS Dye uL</t>
  </si>
  <si>
    <t>LDS Dye: 0.1M DTT + 3.6x LDS Dye     (For example 180uL 4x LDS Dye + 20uL 1M DTT)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</si>
</sst>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Font="1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ont="1" applyFill="1" applyBorder="1"/>
    <xf numFmtId="0" fontId="0" fillId="5" borderId="0" xfId="0" applyFill="1"/>
    <xf numFmtId="0" fontId="0" fillId="0" borderId="0" xfId="0" applyAlignment="1">
      <alignment horizontal="left"/>
    </xf>
    <xf numFmtId="0" fontId="0" fillId="0" borderId="0" xfId="0" applyAlignment="1"/>
    <xf numFmtId="167" fontId="0" fillId="3" borderId="1" xfId="0" applyNumberFormat="1" applyFill="1" applyBorder="1"/>
    <xf numFmtId="167" fontId="0" fillId="4" borderId="1" xfId="0" applyNumberFormat="1" applyFill="1" applyBorder="1"/>
    <xf numFmtId="167" fontId="0" fillId="0" borderId="1" xfId="0" applyNumberFormat="1" applyFont="1" applyFill="1" applyBorder="1"/>
    <xf numFmtId="167" fontId="0" fillId="5" borderId="1" xfId="0" applyNumberFormat="1" applyFont="1" applyFill="1" applyBorder="1"/>
    <xf numFmtId="0" fontId="0" fillId="2" borderId="1" xfId="0" applyFill="1" applyBorder="1" applyAlignment="1">
      <alignment horizontal="right"/>
    </xf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view="pageLayout" zoomScaleNormal="100" workbookViewId="0">
      <selection activeCell="C23" sqref="C23"/>
    </sheetView>
  </sheetViews>
  <sheetFormatPr defaultRowHeight="15" x14ac:dyDescent="0.25"/>
  <cols>
    <col min="1" max="1" width="9.140625" style="1"/>
    <col min="2" max="2" width="35.42578125" customWidth="1"/>
    <col min="3" max="3" width="7.85546875" customWidth="1"/>
    <col min="4" max="4" width="10.28515625" customWidth="1"/>
    <col min="5" max="5" width="12.5703125" customWidth="1"/>
    <col min="6" max="6" width="9.85546875" customWidth="1"/>
    <col min="7" max="7" width="5" customWidth="1"/>
  </cols>
  <sheetData>
    <row r="1" spans="1:7" x14ac:dyDescent="0.25">
      <c r="A1" s="4" t="s">
        <v>0</v>
      </c>
      <c r="B1" s="5" t="s">
        <v>1</v>
      </c>
      <c r="C1" s="17" t="s">
        <v>3</v>
      </c>
      <c r="D1" s="17" t="s">
        <v>2</v>
      </c>
      <c r="E1" s="17" t="s">
        <v>6</v>
      </c>
      <c r="F1" s="17" t="s">
        <v>4</v>
      </c>
      <c r="G1" s="17" t="s">
        <v>5</v>
      </c>
    </row>
    <row r="2" spans="1:7" x14ac:dyDescent="0.25">
      <c r="A2" s="2">
        <v>1</v>
      </c>
      <c r="B2" s="3"/>
      <c r="C2" s="3">
        <v>6.9</v>
      </c>
      <c r="D2" s="13">
        <f>30/C2</f>
        <v>4.3478260869565215</v>
      </c>
      <c r="E2" s="6">
        <v>10</v>
      </c>
      <c r="F2" s="15">
        <f>50-(E2+D2)</f>
        <v>35.652173913043477</v>
      </c>
      <c r="G2" s="3">
        <f>F2+E2+D2</f>
        <v>50</v>
      </c>
    </row>
    <row r="3" spans="1:7" s="10" customFormat="1" x14ac:dyDescent="0.25">
      <c r="A3" s="7">
        <v>2</v>
      </c>
      <c r="B3" s="8"/>
      <c r="C3" s="8">
        <v>1.7</v>
      </c>
      <c r="D3" s="14">
        <f t="shared" ref="D3:D16" si="0">30/C3</f>
        <v>17.647058823529413</v>
      </c>
      <c r="E3" s="9">
        <v>10</v>
      </c>
      <c r="F3" s="16">
        <f t="shared" ref="F3:F16" si="1">50-(E3+D3)</f>
        <v>22.352941176470587</v>
      </c>
      <c r="G3" s="8">
        <f t="shared" ref="G3:G16" si="2">F3+E3+D3</f>
        <v>50</v>
      </c>
    </row>
    <row r="4" spans="1:7" x14ac:dyDescent="0.25">
      <c r="A4" s="2">
        <v>3</v>
      </c>
      <c r="B4" s="3"/>
      <c r="C4" s="3">
        <v>1.7</v>
      </c>
      <c r="D4" s="13">
        <f t="shared" si="0"/>
        <v>17.647058823529413</v>
      </c>
      <c r="E4" s="6">
        <v>10</v>
      </c>
      <c r="F4" s="15">
        <f t="shared" si="1"/>
        <v>22.352941176470587</v>
      </c>
      <c r="G4" s="3">
        <f t="shared" si="2"/>
        <v>50</v>
      </c>
    </row>
    <row r="5" spans="1:7" s="10" customFormat="1" x14ac:dyDescent="0.25">
      <c r="A5" s="7">
        <v>4</v>
      </c>
      <c r="B5" s="8"/>
      <c r="C5" s="8">
        <v>1.7</v>
      </c>
      <c r="D5" s="14">
        <f t="shared" si="0"/>
        <v>17.647058823529413</v>
      </c>
      <c r="E5" s="9">
        <v>10</v>
      </c>
      <c r="F5" s="16">
        <f t="shared" si="1"/>
        <v>22.352941176470587</v>
      </c>
      <c r="G5" s="8">
        <f t="shared" si="2"/>
        <v>50</v>
      </c>
    </row>
    <row r="6" spans="1:7" x14ac:dyDescent="0.25">
      <c r="A6" s="2">
        <v>5</v>
      </c>
      <c r="B6" s="3"/>
      <c r="C6" s="3">
        <v>1.7</v>
      </c>
      <c r="D6" s="13">
        <f t="shared" si="0"/>
        <v>17.647058823529413</v>
      </c>
      <c r="E6" s="6">
        <v>10</v>
      </c>
      <c r="F6" s="15">
        <f t="shared" si="1"/>
        <v>22.352941176470587</v>
      </c>
      <c r="G6" s="3">
        <f t="shared" si="2"/>
        <v>50</v>
      </c>
    </row>
    <row r="7" spans="1:7" s="10" customFormat="1" x14ac:dyDescent="0.25">
      <c r="A7" s="7">
        <v>6</v>
      </c>
      <c r="B7" s="8"/>
      <c r="C7" s="8">
        <v>1.7</v>
      </c>
      <c r="D7" s="14">
        <f t="shared" si="0"/>
        <v>17.647058823529413</v>
      </c>
      <c r="E7" s="9">
        <v>10</v>
      </c>
      <c r="F7" s="16">
        <f t="shared" si="1"/>
        <v>22.352941176470587</v>
      </c>
      <c r="G7" s="8">
        <f t="shared" si="2"/>
        <v>50</v>
      </c>
    </row>
    <row r="8" spans="1:7" x14ac:dyDescent="0.25">
      <c r="A8" s="2">
        <v>7</v>
      </c>
      <c r="B8" s="3"/>
      <c r="C8" s="3">
        <v>1.7</v>
      </c>
      <c r="D8" s="13">
        <f t="shared" si="0"/>
        <v>17.647058823529413</v>
      </c>
      <c r="E8" s="6">
        <v>10</v>
      </c>
      <c r="F8" s="15">
        <f t="shared" si="1"/>
        <v>22.352941176470587</v>
      </c>
      <c r="G8" s="3">
        <f t="shared" si="2"/>
        <v>50</v>
      </c>
    </row>
    <row r="9" spans="1:7" s="10" customFormat="1" x14ac:dyDescent="0.25">
      <c r="A9" s="7">
        <v>8</v>
      </c>
      <c r="B9" s="8"/>
      <c r="C9" s="8">
        <v>1.7</v>
      </c>
      <c r="D9" s="14">
        <f t="shared" si="0"/>
        <v>17.647058823529413</v>
      </c>
      <c r="E9" s="9">
        <v>10</v>
      </c>
      <c r="F9" s="16">
        <f t="shared" si="1"/>
        <v>22.352941176470587</v>
      </c>
      <c r="G9" s="8">
        <f t="shared" si="2"/>
        <v>50</v>
      </c>
    </row>
    <row r="10" spans="1:7" x14ac:dyDescent="0.25">
      <c r="A10" s="2">
        <v>9</v>
      </c>
      <c r="B10" s="3"/>
      <c r="C10" s="3">
        <v>1.7</v>
      </c>
      <c r="D10" s="13">
        <f t="shared" si="0"/>
        <v>17.647058823529413</v>
      </c>
      <c r="E10" s="6">
        <v>10</v>
      </c>
      <c r="F10" s="15">
        <f t="shared" si="1"/>
        <v>22.352941176470587</v>
      </c>
      <c r="G10" s="3">
        <f t="shared" si="2"/>
        <v>50</v>
      </c>
    </row>
    <row r="11" spans="1:7" s="10" customFormat="1" x14ac:dyDescent="0.25">
      <c r="A11" s="7">
        <v>10</v>
      </c>
      <c r="B11" s="8"/>
      <c r="C11" s="8">
        <v>1.7</v>
      </c>
      <c r="D11" s="14">
        <f t="shared" si="0"/>
        <v>17.647058823529413</v>
      </c>
      <c r="E11" s="9">
        <v>10</v>
      </c>
      <c r="F11" s="16">
        <f t="shared" si="1"/>
        <v>22.352941176470587</v>
      </c>
      <c r="G11" s="8">
        <f t="shared" si="2"/>
        <v>50</v>
      </c>
    </row>
    <row r="12" spans="1:7" x14ac:dyDescent="0.25">
      <c r="A12" s="2">
        <v>11</v>
      </c>
      <c r="B12" s="3"/>
      <c r="C12" s="3">
        <v>1.7</v>
      </c>
      <c r="D12" s="13">
        <f t="shared" si="0"/>
        <v>17.647058823529413</v>
      </c>
      <c r="E12" s="6">
        <v>10</v>
      </c>
      <c r="F12" s="15">
        <f t="shared" si="1"/>
        <v>22.352941176470587</v>
      </c>
      <c r="G12" s="3">
        <f t="shared" si="2"/>
        <v>50</v>
      </c>
    </row>
    <row r="13" spans="1:7" s="10" customFormat="1" x14ac:dyDescent="0.25">
      <c r="A13" s="7">
        <v>12</v>
      </c>
      <c r="B13" s="8"/>
      <c r="C13" s="8">
        <v>1.7</v>
      </c>
      <c r="D13" s="14">
        <f t="shared" si="0"/>
        <v>17.647058823529413</v>
      </c>
      <c r="E13" s="9">
        <v>10</v>
      </c>
      <c r="F13" s="16">
        <f t="shared" si="1"/>
        <v>22.352941176470587</v>
      </c>
      <c r="G13" s="8">
        <f t="shared" si="2"/>
        <v>50</v>
      </c>
    </row>
    <row r="14" spans="1:7" x14ac:dyDescent="0.25">
      <c r="A14" s="2">
        <v>13</v>
      </c>
      <c r="B14" s="3"/>
      <c r="C14" s="3">
        <v>1.7</v>
      </c>
      <c r="D14" s="13">
        <f t="shared" si="0"/>
        <v>17.647058823529413</v>
      </c>
      <c r="E14" s="6">
        <v>10</v>
      </c>
      <c r="F14" s="15">
        <f t="shared" si="1"/>
        <v>22.352941176470587</v>
      </c>
      <c r="G14" s="3">
        <f t="shared" si="2"/>
        <v>50</v>
      </c>
    </row>
    <row r="15" spans="1:7" s="10" customFormat="1" x14ac:dyDescent="0.25">
      <c r="A15" s="7">
        <v>14</v>
      </c>
      <c r="B15" s="8"/>
      <c r="C15" s="8">
        <v>1.7</v>
      </c>
      <c r="D15" s="14">
        <f t="shared" si="0"/>
        <v>17.647058823529413</v>
      </c>
      <c r="E15" s="9">
        <v>10</v>
      </c>
      <c r="F15" s="16">
        <f t="shared" si="1"/>
        <v>22.352941176470587</v>
      </c>
      <c r="G15" s="8">
        <f t="shared" si="2"/>
        <v>50</v>
      </c>
    </row>
    <row r="16" spans="1:7" x14ac:dyDescent="0.25">
      <c r="A16" s="2">
        <v>15</v>
      </c>
      <c r="B16" s="3"/>
      <c r="C16" s="3">
        <v>1.7</v>
      </c>
      <c r="D16" s="13">
        <f t="shared" si="0"/>
        <v>17.647058823529413</v>
      </c>
      <c r="E16" s="6">
        <v>10</v>
      </c>
      <c r="F16" s="15">
        <f t="shared" si="1"/>
        <v>22.352941176470587</v>
      </c>
      <c r="G16" s="3">
        <f t="shared" si="2"/>
        <v>50</v>
      </c>
    </row>
    <row r="18" spans="1:7" x14ac:dyDescent="0.25">
      <c r="A18" s="11" t="s">
        <v>7</v>
      </c>
      <c r="B18" s="11"/>
      <c r="C18" s="11"/>
      <c r="D18" s="11"/>
      <c r="E18" s="11"/>
      <c r="F18" s="11"/>
    </row>
    <row r="20" spans="1:7" x14ac:dyDescent="0.25">
      <c r="G20" s="12"/>
    </row>
    <row r="21" spans="1:7" x14ac:dyDescent="0.25">
      <c r="A21" s="12"/>
      <c r="B21" s="12"/>
      <c r="C21" s="12"/>
      <c r="D21" s="12"/>
      <c r="E21" s="12"/>
      <c r="F21" s="12"/>
      <c r="G21" s="12"/>
    </row>
  </sheetData>
  <mergeCells count="1">
    <mergeCell ref="A18:F18"/>
  </mergeCells>
  <conditionalFormatting sqref="G2:G16">
    <cfRule type="cellIs" dxfId="0" priority="1" operator="between">
      <formula>50</formula>
      <formula>50</formula>
    </cfRule>
  </conditionalFormatting>
  <pageMargins left="0.7" right="0.7" top="0.75" bottom="0.75" header="0.3" footer="0.3"/>
  <pageSetup orientation="portrait" r:id="rId1"/>
  <headerFooter>
    <oddHeader>&amp;LExperiment: &amp;C[Date]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WUSM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Plutzer</dc:creator>
  <cp:lastModifiedBy>Isaac Plutzer</cp:lastModifiedBy>
  <dcterms:created xsi:type="dcterms:W3CDTF">2021-07-27T19:33:42Z</dcterms:created>
  <dcterms:modified xsi:type="dcterms:W3CDTF">2021-07-27T19:50:53Z</dcterms:modified>
</cp:coreProperties>
</file>