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.vue\Documents\Training\UI Data\UI Data\FinalProject\Sep17-US-Batch-1-UI-Angular4-A_GROUP4_repo\Backend Designs\"/>
    </mc:Choice>
  </mc:AlternateContent>
  <bookViews>
    <workbookView xWindow="0" yWindow="0" windowWidth="14655" windowHeight="7425" activeTab="4"/>
  </bookViews>
  <sheets>
    <sheet name="ListOfBoat" sheetId="1" r:id="rId1"/>
    <sheet name="SearchBoat" sheetId="4" r:id="rId2"/>
    <sheet name="DisplayAll" sheetId="2" r:id="rId3"/>
    <sheet name="DisplaySelectedBoat" sheetId="3" r:id="rId4"/>
    <sheet name="DatabaseSetu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5" l="1"/>
  <c r="T6" i="5"/>
  <c r="T7" i="5"/>
  <c r="T8" i="5"/>
  <c r="T4" i="5"/>
  <c r="Q7" i="5"/>
  <c r="R7" i="5" s="1"/>
  <c r="Q8" i="5"/>
  <c r="R8" i="5" s="1"/>
  <c r="W5" i="5"/>
  <c r="W6" i="5"/>
  <c r="W7" i="5"/>
  <c r="W8" i="5"/>
  <c r="M5" i="5"/>
  <c r="Q5" i="5" s="1"/>
  <c r="M6" i="5"/>
  <c r="Q6" i="5" s="1"/>
  <c r="R6" i="5" s="1"/>
  <c r="M7" i="5"/>
  <c r="M8" i="5"/>
  <c r="M4" i="5"/>
  <c r="Q4" i="5" s="1"/>
  <c r="R4" i="5" s="1"/>
  <c r="P4" i="5" s="1"/>
  <c r="K4" i="5"/>
  <c r="K5" i="5"/>
  <c r="K6" i="5"/>
  <c r="K7" i="5"/>
  <c r="K8" i="5"/>
  <c r="W4" i="5"/>
  <c r="R5" i="5" l="1"/>
  <c r="P5" i="5"/>
  <c r="P8" i="5"/>
  <c r="P7" i="5"/>
  <c r="P6" i="5"/>
</calcChain>
</file>

<file path=xl/sharedStrings.xml><?xml version="1.0" encoding="utf-8"?>
<sst xmlns="http://schemas.openxmlformats.org/spreadsheetml/2006/main" count="83" uniqueCount="74">
  <si>
    <t>List Of Boats</t>
  </si>
  <si>
    <t>Display Selected Boat</t>
  </si>
  <si>
    <t>Display All Booking</t>
  </si>
  <si>
    <t>ServiceComponent</t>
  </si>
  <si>
    <t>searchNow(data:any)</t>
  </si>
  <si>
    <t>searchNow()</t>
  </si>
  <si>
    <t>Html</t>
  </si>
  <si>
    <t>Component</t>
  </si>
  <si>
    <t>post</t>
  </si>
  <si>
    <t>UI</t>
  </si>
  <si>
    <t>BackEnd</t>
  </si>
  <si>
    <t>Router</t>
  </si>
  <si>
    <t>BL.searchNow</t>
  </si>
  <si>
    <t>DAL.searchNow</t>
  </si>
  <si>
    <t>Boat Type</t>
  </si>
  <si>
    <t>Location</t>
  </si>
  <si>
    <t>Boat Table</t>
  </si>
  <si>
    <t>SELECT * FROM boat WHERE boatType = ?, location = ?, [boatType, location]</t>
  </si>
  <si>
    <t>Search And Book Boat</t>
  </si>
  <si>
    <t>SQL</t>
  </si>
  <si>
    <t>Boat Database</t>
  </si>
  <si>
    <t>boatId</t>
  </si>
  <si>
    <t>allowedDays</t>
  </si>
  <si>
    <t>basePrice</t>
  </si>
  <si>
    <t>desciption</t>
  </si>
  <si>
    <t>boatType</t>
  </si>
  <si>
    <t>location</t>
  </si>
  <si>
    <t>bookingStart</t>
  </si>
  <si>
    <t>discount</t>
  </si>
  <si>
    <t>booking</t>
  </si>
  <si>
    <t>txnId</t>
  </si>
  <si>
    <t>mobileNo</t>
  </si>
  <si>
    <t>startDate</t>
  </si>
  <si>
    <t>endDate</t>
  </si>
  <si>
    <t>totalCost</t>
  </si>
  <si>
    <t>userId</t>
  </si>
  <si>
    <t>users</t>
  </si>
  <si>
    <t>userType</t>
  </si>
  <si>
    <t>email</t>
  </si>
  <si>
    <t>userStatus</t>
  </si>
  <si>
    <t>userName</t>
  </si>
  <si>
    <t>cruiser</t>
  </si>
  <si>
    <t>bass</t>
  </si>
  <si>
    <t>house</t>
  </si>
  <si>
    <t>speed</t>
  </si>
  <si>
    <t>power</t>
  </si>
  <si>
    <t>Plano,TX</t>
  </si>
  <si>
    <t>Palo Alto, CA</t>
  </si>
  <si>
    <t>New York, NY</t>
  </si>
  <si>
    <t>Lisle, IL</t>
  </si>
  <si>
    <t>Atlanta, GA</t>
  </si>
  <si>
    <t>earth@yahoo.com</t>
  </si>
  <si>
    <t>air@aol.com</t>
  </si>
  <si>
    <t>avatar@apple.com</t>
  </si>
  <si>
    <t>fire@hotmail.com</t>
  </si>
  <si>
    <t>water@gmail.com</t>
  </si>
  <si>
    <t>cost</t>
  </si>
  <si>
    <t>Not in SQL</t>
  </si>
  <si>
    <t>silver</t>
  </si>
  <si>
    <t>bronze</t>
  </si>
  <si>
    <t>platinum</t>
  </si>
  <si>
    <t>master</t>
  </si>
  <si>
    <t>gold</t>
  </si>
  <si>
    <t>paid</t>
  </si>
  <si>
    <t>water</t>
  </si>
  <si>
    <t>earth</t>
  </si>
  <si>
    <t>fire</t>
  </si>
  <si>
    <t>air</t>
  </si>
  <si>
    <t>avatar</t>
  </si>
  <si>
    <t>These boats offer the luxury of living on water and provide excellent recreational holiday accommodation facilities.</t>
  </si>
  <si>
    <t>These boats are apt for relaxed sailing and include a gallery and a berth. All modern comforts like heaters, air conditioners, and power generators are enclosed in the arrangement.</t>
  </si>
  <si>
    <t>Bass boats are generally 14 to 23 feet, and typically used for freshwater fishing.</t>
  </si>
  <si>
    <t>Performance powerboats, built for speed.</t>
  </si>
  <si>
    <t xml:space="preserve">The power of sailing style catamarans comprise of mulitple hulls and are excellent for fishing purposes and even for leisurely cruising abilities.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</si>
</sst>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quotePrefix="1"/>
    <xf numFmtId="14" fontId="0" fillId="0" borderId="0" xfId="0" applyNumberFormat="1"/>
    <xf numFmtId="0" fontId="2" fillId="0" borderId="0" xfId="1"/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6</xdr:col>
      <xdr:colOff>161925</xdr:colOff>
      <xdr:row>60</xdr:row>
      <xdr:rowOff>53859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3819525" cy="2149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vatar@apple.com" TargetMode="External"/><Relationship Id="rId2" Type="http://schemas.openxmlformats.org/officeDocument/2006/relationships/hyperlink" Target="mailto:fire@hotmail.com" TargetMode="External"/><Relationship Id="rId1" Type="http://schemas.openxmlformats.org/officeDocument/2006/relationships/hyperlink" Target="mailto:earth@yahoo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water@gmail.com" TargetMode="External"/><Relationship Id="rId4" Type="http://schemas.openxmlformats.org/officeDocument/2006/relationships/hyperlink" Target="mailto:air@a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7" sqref="E17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8" sqref="C18"/>
    </sheetView>
  </sheetViews>
  <sheetFormatPr defaultRowHeight="15" x14ac:dyDescent="0.25"/>
  <cols>
    <col min="2" max="2" width="16.5703125" customWidth="1"/>
    <col min="3" max="3" width="12.28515625" bestFit="1" customWidth="1"/>
    <col min="4" max="4" width="20.140625" bestFit="1" customWidth="1"/>
    <col min="5" max="5" width="3.28515625" customWidth="1"/>
  </cols>
  <sheetData>
    <row r="1" spans="1:8" x14ac:dyDescent="0.25">
      <c r="A1" t="s">
        <v>18</v>
      </c>
    </row>
    <row r="2" spans="1:8" x14ac:dyDescent="0.25">
      <c r="A2" t="s">
        <v>19</v>
      </c>
      <c r="B2" t="s">
        <v>16</v>
      </c>
    </row>
    <row r="3" spans="1:8" x14ac:dyDescent="0.25">
      <c r="B3" s="2" t="s">
        <v>14</v>
      </c>
    </row>
    <row r="4" spans="1:8" x14ac:dyDescent="0.25">
      <c r="B4" s="2" t="s">
        <v>15</v>
      </c>
    </row>
    <row r="5" spans="1:8" x14ac:dyDescent="0.25">
      <c r="B5" s="6" t="s">
        <v>9</v>
      </c>
      <c r="C5" s="6"/>
      <c r="D5" s="6"/>
      <c r="F5" s="6" t="s">
        <v>10</v>
      </c>
      <c r="G5" s="6"/>
      <c r="H5" s="6"/>
    </row>
    <row r="6" spans="1:8" x14ac:dyDescent="0.25">
      <c r="B6" s="1" t="s">
        <v>6</v>
      </c>
    </row>
    <row r="7" spans="1:8" x14ac:dyDescent="0.25">
      <c r="B7" t="s">
        <v>5</v>
      </c>
    </row>
    <row r="8" spans="1:8" x14ac:dyDescent="0.25">
      <c r="A8">
        <v>2</v>
      </c>
      <c r="C8" s="1" t="s">
        <v>7</v>
      </c>
    </row>
    <row r="9" spans="1:8" x14ac:dyDescent="0.25">
      <c r="C9" t="s">
        <v>5</v>
      </c>
    </row>
    <row r="10" spans="1:8" x14ac:dyDescent="0.25">
      <c r="A10">
        <v>3</v>
      </c>
      <c r="D10" s="1" t="s">
        <v>3</v>
      </c>
      <c r="E10" s="1"/>
    </row>
    <row r="11" spans="1:8" x14ac:dyDescent="0.25">
      <c r="D11" t="s">
        <v>4</v>
      </c>
    </row>
    <row r="12" spans="1:8" x14ac:dyDescent="0.25">
      <c r="D12" t="s">
        <v>8</v>
      </c>
    </row>
    <row r="13" spans="1:8" x14ac:dyDescent="0.25">
      <c r="A13">
        <v>4</v>
      </c>
      <c r="F13" t="s">
        <v>11</v>
      </c>
    </row>
    <row r="14" spans="1:8" x14ac:dyDescent="0.25">
      <c r="A14">
        <v>5</v>
      </c>
      <c r="G14" t="s">
        <v>12</v>
      </c>
    </row>
    <row r="15" spans="1:8" x14ac:dyDescent="0.25">
      <c r="A15">
        <v>6</v>
      </c>
      <c r="H15" t="s">
        <v>13</v>
      </c>
    </row>
    <row r="16" spans="1:8" x14ac:dyDescent="0.25">
      <c r="H16" t="s">
        <v>17</v>
      </c>
    </row>
  </sheetData>
  <mergeCells count="2">
    <mergeCell ref="B5:D5"/>
    <mergeCell ref="F5:H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8" sqref="B8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workbookViewId="0">
      <selection activeCell="J10" sqref="J10"/>
    </sheetView>
  </sheetViews>
  <sheetFormatPr defaultRowHeight="15" x14ac:dyDescent="0.25"/>
  <cols>
    <col min="2" max="2" width="12.28515625" bestFit="1" customWidth="1"/>
    <col min="5" max="5" width="10.28515625" bestFit="1" customWidth="1"/>
    <col min="7" max="7" width="12.85546875" bestFit="1" customWidth="1"/>
    <col min="8" max="9" width="10.7109375" bestFit="1" customWidth="1"/>
    <col min="12" max="12" width="12.42578125" bestFit="1" customWidth="1"/>
    <col min="13" max="14" width="10.7109375" bestFit="1" customWidth="1"/>
    <col min="22" max="22" width="17.85546875" bestFit="1" customWidth="1"/>
    <col min="23" max="23" width="12.42578125" bestFit="1" customWidth="1"/>
    <col min="24" max="24" width="10.28515625" bestFit="1" customWidth="1"/>
    <col min="25" max="25" width="10.140625" bestFit="1" customWidth="1"/>
  </cols>
  <sheetData>
    <row r="1" spans="1:25" x14ac:dyDescent="0.25">
      <c r="A1" t="s">
        <v>20</v>
      </c>
      <c r="J1" t="s">
        <v>29</v>
      </c>
      <c r="T1" t="s">
        <v>36</v>
      </c>
    </row>
    <row r="2" spans="1:25" x14ac:dyDescent="0.25">
      <c r="Q2" s="7" t="s">
        <v>57</v>
      </c>
      <c r="R2" s="7"/>
    </row>
    <row r="3" spans="1:25" s="1" customFormat="1" x14ac:dyDescent="0.25">
      <c r="A3" s="1" t="s">
        <v>21</v>
      </c>
      <c r="B3" s="1" t="s">
        <v>22</v>
      </c>
      <c r="C3" s="1" t="s">
        <v>23</v>
      </c>
      <c r="D3" s="1" t="s">
        <v>28</v>
      </c>
      <c r="E3" s="1" t="s">
        <v>24</v>
      </c>
      <c r="F3" s="1" t="s">
        <v>25</v>
      </c>
      <c r="G3" s="1" t="s">
        <v>26</v>
      </c>
      <c r="H3" s="1" t="s">
        <v>27</v>
      </c>
      <c r="J3" s="1" t="s">
        <v>30</v>
      </c>
      <c r="K3" s="1" t="s">
        <v>21</v>
      </c>
      <c r="L3" s="1" t="s">
        <v>31</v>
      </c>
      <c r="M3" s="1" t="s">
        <v>32</v>
      </c>
      <c r="N3" s="1" t="s">
        <v>33</v>
      </c>
      <c r="O3" s="1" t="s">
        <v>35</v>
      </c>
      <c r="P3" s="1" t="s">
        <v>34</v>
      </c>
      <c r="Q3" s="1" t="s">
        <v>56</v>
      </c>
      <c r="R3" s="1" t="s">
        <v>28</v>
      </c>
      <c r="T3" s="1" t="s">
        <v>35</v>
      </c>
      <c r="U3" s="1" t="s">
        <v>37</v>
      </c>
      <c r="V3" s="1" t="s">
        <v>38</v>
      </c>
      <c r="W3" s="1" t="s">
        <v>31</v>
      </c>
      <c r="X3" s="1" t="s">
        <v>39</v>
      </c>
      <c r="Y3" s="1" t="s">
        <v>40</v>
      </c>
    </row>
    <row r="4" spans="1:25" x14ac:dyDescent="0.25">
      <c r="A4">
        <v>1000</v>
      </c>
      <c r="B4">
        <v>5</v>
      </c>
      <c r="C4">
        <v>100</v>
      </c>
      <c r="D4">
        <v>0.15</v>
      </c>
      <c r="E4" s="3" t="s">
        <v>69</v>
      </c>
      <c r="F4" t="s">
        <v>43</v>
      </c>
      <c r="G4" t="s">
        <v>50</v>
      </c>
      <c r="H4" s="8">
        <v>43051</v>
      </c>
      <c r="J4">
        <v>5000</v>
      </c>
      <c r="K4">
        <f>A4</f>
        <v>1000</v>
      </c>
      <c r="L4">
        <v>6207692359</v>
      </c>
      <c r="M4" s="8">
        <f>H4</f>
        <v>43051</v>
      </c>
      <c r="N4" s="8">
        <v>43056</v>
      </c>
      <c r="O4">
        <v>2000</v>
      </c>
      <c r="P4">
        <f>Q4-R4</f>
        <v>425</v>
      </c>
      <c r="Q4">
        <f>C4*(N4-M4)</f>
        <v>500</v>
      </c>
      <c r="R4">
        <f>Q4*D4</f>
        <v>75</v>
      </c>
      <c r="T4">
        <f>O4</f>
        <v>2000</v>
      </c>
      <c r="U4" t="s">
        <v>59</v>
      </c>
      <c r="V4" s="5" t="s">
        <v>55</v>
      </c>
      <c r="W4">
        <f>L4</f>
        <v>6207692359</v>
      </c>
      <c r="X4" t="s">
        <v>63</v>
      </c>
      <c r="Y4" t="s">
        <v>64</v>
      </c>
    </row>
    <row r="5" spans="1:25" x14ac:dyDescent="0.25">
      <c r="A5">
        <v>1001</v>
      </c>
      <c r="B5">
        <v>4</v>
      </c>
      <c r="C5">
        <v>200</v>
      </c>
      <c r="D5">
        <v>0.14000000000000001</v>
      </c>
      <c r="E5" s="3" t="s">
        <v>70</v>
      </c>
      <c r="F5" t="s">
        <v>41</v>
      </c>
      <c r="G5" t="s">
        <v>47</v>
      </c>
      <c r="H5" s="8">
        <v>43052</v>
      </c>
      <c r="J5">
        <v>5001</v>
      </c>
      <c r="K5">
        <f t="shared" ref="K5:K8" si="0">A5</f>
        <v>1001</v>
      </c>
      <c r="L5">
        <v>1497315626</v>
      </c>
      <c r="M5" s="8">
        <f t="shared" ref="M5:M8" si="1">H5</f>
        <v>43052</v>
      </c>
      <c r="N5" s="8">
        <v>43057</v>
      </c>
      <c r="O5">
        <v>2001</v>
      </c>
      <c r="P5">
        <f>Q5-R5</f>
        <v>860</v>
      </c>
      <c r="Q5">
        <f>C5*(N5-M5)</f>
        <v>1000</v>
      </c>
      <c r="R5">
        <f>Q5*D5</f>
        <v>140</v>
      </c>
      <c r="T5">
        <f t="shared" ref="T5:T8" si="2">O5</f>
        <v>2001</v>
      </c>
      <c r="U5" t="s">
        <v>58</v>
      </c>
      <c r="V5" s="5" t="s">
        <v>51</v>
      </c>
      <c r="W5">
        <f t="shared" ref="W5:W8" si="3">L5</f>
        <v>1497315626</v>
      </c>
      <c r="X5" t="s">
        <v>63</v>
      </c>
      <c r="Y5" t="s">
        <v>65</v>
      </c>
    </row>
    <row r="6" spans="1:25" x14ac:dyDescent="0.25">
      <c r="A6">
        <v>1002</v>
      </c>
      <c r="B6">
        <v>3</v>
      </c>
      <c r="C6">
        <v>300</v>
      </c>
      <c r="D6">
        <v>0.13</v>
      </c>
      <c r="E6" s="3" t="s">
        <v>71</v>
      </c>
      <c r="F6" t="s">
        <v>42</v>
      </c>
      <c r="G6" t="s">
        <v>46</v>
      </c>
      <c r="H6" s="8">
        <v>43053</v>
      </c>
      <c r="J6">
        <v>5002</v>
      </c>
      <c r="K6">
        <f t="shared" si="0"/>
        <v>1002</v>
      </c>
      <c r="L6">
        <v>2554344167</v>
      </c>
      <c r="M6" s="8">
        <f t="shared" si="1"/>
        <v>43053</v>
      </c>
      <c r="N6" s="8">
        <v>43058</v>
      </c>
      <c r="O6">
        <v>2002</v>
      </c>
      <c r="P6">
        <f>Q6-R6</f>
        <v>1305</v>
      </c>
      <c r="Q6">
        <f>C6*(N6-M6)</f>
        <v>1500</v>
      </c>
      <c r="R6">
        <f>Q6*D6</f>
        <v>195</v>
      </c>
      <c r="T6">
        <f t="shared" si="2"/>
        <v>2002</v>
      </c>
      <c r="U6" t="s">
        <v>62</v>
      </c>
      <c r="V6" s="5" t="s">
        <v>54</v>
      </c>
      <c r="W6">
        <f t="shared" si="3"/>
        <v>2554344167</v>
      </c>
      <c r="X6" t="s">
        <v>63</v>
      </c>
      <c r="Y6" t="s">
        <v>66</v>
      </c>
    </row>
    <row r="7" spans="1:25" x14ac:dyDescent="0.25">
      <c r="A7">
        <v>1003</v>
      </c>
      <c r="B7">
        <v>2</v>
      </c>
      <c r="C7">
        <v>400</v>
      </c>
      <c r="D7">
        <v>0.12</v>
      </c>
      <c r="E7" s="3" t="s">
        <v>72</v>
      </c>
      <c r="F7" t="s">
        <v>44</v>
      </c>
      <c r="G7" t="s">
        <v>48</v>
      </c>
      <c r="H7" s="8">
        <v>43054</v>
      </c>
      <c r="J7">
        <v>5003</v>
      </c>
      <c r="K7">
        <f t="shared" si="0"/>
        <v>1003</v>
      </c>
      <c r="L7">
        <v>8823666310</v>
      </c>
      <c r="M7" s="8">
        <f t="shared" si="1"/>
        <v>43054</v>
      </c>
      <c r="N7" s="8">
        <v>43059</v>
      </c>
      <c r="O7">
        <v>2003</v>
      </c>
      <c r="P7">
        <f>Q7-R7</f>
        <v>1760</v>
      </c>
      <c r="Q7">
        <f>C7*(N7-M7)</f>
        <v>2000</v>
      </c>
      <c r="R7">
        <f>Q7*D7</f>
        <v>240</v>
      </c>
      <c r="T7">
        <f t="shared" si="2"/>
        <v>2003</v>
      </c>
      <c r="U7" t="s">
        <v>60</v>
      </c>
      <c r="V7" s="5" t="s">
        <v>52</v>
      </c>
      <c r="W7">
        <f t="shared" si="3"/>
        <v>8823666310</v>
      </c>
      <c r="X7" t="s">
        <v>63</v>
      </c>
      <c r="Y7" t="s">
        <v>67</v>
      </c>
    </row>
    <row r="8" spans="1:25" x14ac:dyDescent="0.25">
      <c r="A8">
        <v>1004</v>
      </c>
      <c r="B8">
        <v>1</v>
      </c>
      <c r="C8">
        <v>500</v>
      </c>
      <c r="D8">
        <v>0.11</v>
      </c>
      <c r="E8" s="3" t="s">
        <v>73</v>
      </c>
      <c r="F8" t="s">
        <v>45</v>
      </c>
      <c r="G8" t="s">
        <v>49</v>
      </c>
      <c r="H8" s="8">
        <v>43055</v>
      </c>
      <c r="J8">
        <v>5004</v>
      </c>
      <c r="K8">
        <f t="shared" si="0"/>
        <v>1004</v>
      </c>
      <c r="L8">
        <v>9165992747</v>
      </c>
      <c r="M8" s="8">
        <f t="shared" si="1"/>
        <v>43055</v>
      </c>
      <c r="N8" s="8">
        <v>43060</v>
      </c>
      <c r="O8">
        <v>2004</v>
      </c>
      <c r="P8">
        <f>Q8-R8</f>
        <v>2225</v>
      </c>
      <c r="Q8">
        <f>C8*(N8-M8)</f>
        <v>2500</v>
      </c>
      <c r="R8">
        <f>Q8*D8</f>
        <v>275</v>
      </c>
      <c r="T8">
        <f t="shared" si="2"/>
        <v>2004</v>
      </c>
      <c r="U8" t="s">
        <v>61</v>
      </c>
      <c r="V8" s="5" t="s">
        <v>53</v>
      </c>
      <c r="W8">
        <f t="shared" si="3"/>
        <v>9165992747</v>
      </c>
      <c r="X8" t="s">
        <v>63</v>
      </c>
      <c r="Y8" t="s">
        <v>68</v>
      </c>
    </row>
    <row r="12" spans="1:25" x14ac:dyDescent="0.25">
      <c r="I12" s="4"/>
    </row>
    <row r="13" spans="1:25" x14ac:dyDescent="0.25">
      <c r="I13" s="4"/>
    </row>
    <row r="14" spans="1:25" x14ac:dyDescent="0.25">
      <c r="I14" s="4"/>
    </row>
    <row r="15" spans="1:25" x14ac:dyDescent="0.25">
      <c r="I15" s="4"/>
    </row>
    <row r="16" spans="1:25" x14ac:dyDescent="0.25">
      <c r="I16" s="4"/>
    </row>
    <row r="17" spans="9:9" x14ac:dyDescent="0.25">
      <c r="I17" s="4"/>
    </row>
    <row r="18" spans="9:9" x14ac:dyDescent="0.25">
      <c r="I18" s="4"/>
    </row>
  </sheetData>
  <mergeCells count="1">
    <mergeCell ref="Q2:R2"/>
  </mergeCells>
  <hyperlinks>
    <hyperlink ref="V5" r:id="rId1"/>
    <hyperlink ref="V6" r:id="rId2"/>
    <hyperlink ref="V8" r:id="rId3"/>
    <hyperlink ref="V7" r:id="rId4"/>
    <hyperlink ref="V4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ListOfBoat</vt:lpstr>
      <vt:lpstr>SearchBoat</vt:lpstr>
      <vt:lpstr>DisplayAll</vt:lpstr>
      <vt:lpstr>DisplaySelectedBoat</vt:lpstr>
      <vt:lpstr>DatabaseSetup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Vue</dc:creator>
  <cp:lastModifiedBy>Peter Vue</cp:lastModifiedBy>
  <dcterms:created xsi:type="dcterms:W3CDTF">2017-11-07T01:45:51Z</dcterms:created>
  <dcterms:modified xsi:type="dcterms:W3CDTF">2017-11-08T01:08:31Z</dcterms:modified>
</cp:coreProperties>
</file>