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lbertodemarco/Dropbox (Politecnico di Torino Staff)/1-Politecnico/Education/EduProjectMng/4-Polito_ProjectMng/Exams/"/>
    </mc:Choice>
  </mc:AlternateContent>
  <xr:revisionPtr revIDLastSave="0" documentId="13_ncr:1_{2E6D8F3D-8827-9945-A3FD-AF78AB0030DD}" xr6:coauthVersionLast="34" xr6:coauthVersionMax="34" xr10:uidLastSave="{00000000-0000-0000-0000-000000000000}"/>
  <bookViews>
    <workbookView xWindow="820" yWindow="460" windowWidth="17380" windowHeight="17520" activeTab="1" xr2:uid="{A880ABC8-9498-6340-A362-FAB872554BA1}"/>
  </bookViews>
  <sheets>
    <sheet name="1" sheetId="1" r:id="rId1"/>
    <sheet name="2" sheetId="2" r:id="rId2"/>
    <sheet name="3" sheetId="3" r:id="rId3"/>
  </sheets>
  <definedNames>
    <definedName name="_Toc14516961" localSheetId="2">'3'!$A$3</definedName>
    <definedName name="_Toc14516962" localSheetId="2">'3'!$A$5</definedName>
    <definedName name="_Toc14516963" localSheetId="2">'3'!$A$21</definedName>
    <definedName name="_Toc14516964" localSheetId="2">'3'!$A$31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2" l="1"/>
  <c r="B8" i="2"/>
  <c r="O2" i="2"/>
  <c r="N6" i="2"/>
  <c r="M3" i="2"/>
  <c r="M4" i="2"/>
  <c r="M2" i="2"/>
  <c r="I2" i="2"/>
  <c r="J6" i="2"/>
  <c r="J3" i="2"/>
  <c r="J2" i="2"/>
  <c r="E6" i="2"/>
  <c r="K4" i="2"/>
  <c r="K3" i="2"/>
  <c r="K6" i="2" s="1"/>
  <c r="K2" i="2"/>
  <c r="H3" i="2"/>
  <c r="H4" i="2"/>
  <c r="H2" i="2"/>
  <c r="F6" i="2"/>
  <c r="F3" i="2"/>
  <c r="F4" i="2"/>
  <c r="F2" i="2"/>
  <c r="G4" i="2"/>
  <c r="D6" i="2"/>
  <c r="D3" i="2"/>
  <c r="D2" i="2"/>
</calcChain>
</file>

<file path=xl/sharedStrings.xml><?xml version="1.0" encoding="utf-8"?>
<sst xmlns="http://schemas.openxmlformats.org/spreadsheetml/2006/main" count="88" uniqueCount="87">
  <si>
    <t>risk: missing as-built drawings means high risk of unknown field conditions and design complexity</t>
  </si>
  <si>
    <t>Objectives:</t>
  </si>
  <si>
    <t>highest priority are time (urgent) and quality (to respond to complexity)</t>
  </si>
  <si>
    <t>non particular focus is on cost</t>
  </si>
  <si>
    <t>better to give design risk to a specialized contractor</t>
  </si>
  <si>
    <t>payment scheme however should be cost plus to incentive quality, but with time incentive that can be obtained with both cost plus incentive fee (such as 30% share of cost overrun to contractor to avoid delay) plus a time incentive to finish early to mitigate negative effects of pure cost plus fee system</t>
  </si>
  <si>
    <t>award: negotiation of terms of contact with specialized DB company</t>
  </si>
  <si>
    <t>delivery system: DB design-build to give design risk to contractor</t>
  </si>
  <si>
    <t>Open exercise requiring completeness, accuracy and analysis.</t>
  </si>
  <si>
    <t>Project Charter</t>
  </si>
  <si>
    <t>Project Title:</t>
  </si>
  <si>
    <r>
      <t>1.</t>
    </r>
    <r>
      <rPr>
        <b/>
        <sz val="7"/>
        <color theme="1"/>
        <rFont val="Times New Roman"/>
        <family val="1"/>
      </rPr>
      <t xml:space="preserve">     </t>
    </r>
    <r>
      <rPr>
        <b/>
        <sz val="12"/>
        <color theme="1"/>
        <rFont val="Times New Roman"/>
        <family val="1"/>
      </rPr>
      <t>General Information:</t>
    </r>
  </si>
  <si>
    <t>Sponsoring Organization:</t>
  </si>
  <si>
    <t>Sponsor Representative:</t>
  </si>
  <si>
    <t>Prepared by:</t>
  </si>
  <si>
    <t>Version:</t>
  </si>
  <si>
    <r>
      <t>2.</t>
    </r>
    <r>
      <rPr>
        <b/>
        <sz val="7"/>
        <color theme="1"/>
        <rFont val="Times New Roman"/>
        <family val="1"/>
      </rPr>
      <t xml:space="preserve">     </t>
    </r>
    <r>
      <rPr>
        <b/>
        <sz val="12"/>
        <color theme="1"/>
        <rFont val="Times New Roman"/>
        <family val="1"/>
      </rPr>
      <t>Project Stakeholders:</t>
    </r>
  </si>
  <si>
    <t xml:space="preserve">List all applicable project stakeholders. </t>
  </si>
  <si>
    <t>Position</t>
  </si>
  <si>
    <t>Title/Name/Organization</t>
  </si>
  <si>
    <t>Phone</t>
  </si>
  <si>
    <t>E-mail</t>
  </si>
  <si>
    <r>
      <t>3.</t>
    </r>
    <r>
      <rPr>
        <b/>
        <sz val="7"/>
        <color theme="1"/>
        <rFont val="Times New Roman"/>
        <family val="1"/>
      </rPr>
      <t xml:space="preserve">     </t>
    </r>
    <r>
      <rPr>
        <b/>
        <sz val="12"/>
        <color theme="1"/>
        <rFont val="Times New Roman"/>
        <family val="1"/>
      </rPr>
      <t>Executive Summary</t>
    </r>
  </si>
  <si>
    <t>Provide a brief overview of this project.</t>
  </si>
  <si>
    <r>
      <t>4.</t>
    </r>
    <r>
      <rPr>
        <b/>
        <sz val="7"/>
        <color theme="1"/>
        <rFont val="Times New Roman"/>
        <family val="1"/>
      </rPr>
      <t xml:space="preserve">     </t>
    </r>
    <r>
      <rPr>
        <b/>
        <sz val="12"/>
        <color theme="1"/>
        <rFont val="Times New Roman"/>
        <family val="1"/>
      </rPr>
      <t>Project Purpose</t>
    </r>
  </si>
  <si>
    <t xml:space="preserve">Explain the reason(s) for doing this project.  </t>
  </si>
  <si>
    <r>
      <t>4.1.</t>
    </r>
    <r>
      <rPr>
        <b/>
        <i/>
        <sz val="7"/>
        <color theme="1"/>
        <rFont val="Times New Roman"/>
        <family val="1"/>
      </rPr>
      <t xml:space="preserve">    </t>
    </r>
    <r>
      <rPr>
        <b/>
        <i/>
        <sz val="12"/>
        <color theme="1"/>
        <rFont val="Times New Roman"/>
        <family val="1"/>
      </rPr>
      <t>Business</t>
    </r>
    <r>
      <rPr>
        <b/>
        <i/>
        <sz val="12"/>
        <color theme="1"/>
        <rFont val="Book Antiqua"/>
        <family val="1"/>
      </rPr>
      <t xml:space="preserve"> Need / Problem</t>
    </r>
  </si>
  <si>
    <t>The Business Need / Problem is an issue or opportunity pertaining to the business which needs to be resolved / acted upon.  State in specific terms the issue or opportunity this project will address.  Often, the Business Need / Problem is a critical business issue or initiative in the Sponsoring Organization’s Strategic Plan.</t>
  </si>
  <si>
    <r>
      <t>4.2.</t>
    </r>
    <r>
      <rPr>
        <b/>
        <i/>
        <sz val="7"/>
        <color theme="1"/>
        <rFont val="Times New Roman"/>
        <family val="1"/>
      </rPr>
      <t xml:space="preserve">    </t>
    </r>
    <r>
      <rPr>
        <b/>
        <i/>
        <sz val="12"/>
        <color theme="1"/>
        <rFont val="Times New Roman"/>
        <family val="1"/>
      </rPr>
      <t>Business Objectives</t>
    </r>
  </si>
  <si>
    <t xml:space="preserve">Define the specific Business Objectives of the project that correlate to the strategic initiatives or issues identified in the Sponsoring Organization’s Strategic Plan.  </t>
  </si>
  <si>
    <t>Strategic Plan Element</t>
  </si>
  <si>
    <t>Project Business Objectives</t>
  </si>
  <si>
    <r>
      <t>5.</t>
    </r>
    <r>
      <rPr>
        <b/>
        <sz val="7"/>
        <color theme="1"/>
        <rFont val="Times New Roman"/>
        <family val="1"/>
      </rPr>
      <t xml:space="preserve">     </t>
    </r>
    <r>
      <rPr>
        <b/>
        <sz val="12"/>
        <color theme="1"/>
        <rFont val="Times New Roman"/>
        <family val="1"/>
      </rPr>
      <t>Project Overview</t>
    </r>
  </si>
  <si>
    <r>
      <t>5.1.</t>
    </r>
    <r>
      <rPr>
        <b/>
        <i/>
        <sz val="7"/>
        <color theme="1"/>
        <rFont val="Times New Roman"/>
        <family val="1"/>
      </rPr>
      <t xml:space="preserve">    </t>
    </r>
    <r>
      <rPr>
        <b/>
        <i/>
        <sz val="12"/>
        <color theme="1"/>
        <rFont val="Times New Roman"/>
        <family val="1"/>
      </rPr>
      <t xml:space="preserve">Project Description </t>
    </r>
  </si>
  <si>
    <t>Describe the project focus, approach, customer(s), and the boundary limits of the project.</t>
  </si>
  <si>
    <r>
      <t>5.2.</t>
    </r>
    <r>
      <rPr>
        <b/>
        <i/>
        <sz val="7"/>
        <color theme="1"/>
        <rFont val="Times New Roman"/>
        <family val="1"/>
      </rPr>
      <t xml:space="preserve">    </t>
    </r>
    <r>
      <rPr>
        <b/>
        <i/>
        <sz val="12"/>
        <color theme="1"/>
        <rFont val="Times New Roman"/>
        <family val="1"/>
      </rPr>
      <t>Scope</t>
    </r>
  </si>
  <si>
    <t xml:space="preserve">The Project Scope addresses the who, what, where, when, and why of a project.  </t>
  </si>
  <si>
    <r>
      <t>5.3.</t>
    </r>
    <r>
      <rPr>
        <b/>
        <i/>
        <sz val="7"/>
        <color theme="1"/>
        <rFont val="Times New Roman"/>
        <family val="1"/>
      </rPr>
      <t xml:space="preserve">    </t>
    </r>
    <r>
      <rPr>
        <b/>
        <i/>
        <sz val="12"/>
        <color theme="1"/>
        <rFont val="Times New Roman"/>
        <family val="1"/>
      </rPr>
      <t>Assumptions</t>
    </r>
  </si>
  <si>
    <t>Assumptions are statements taken for granted or accepted as true without proof.  Assumptions are made in the absence of fact.  List and describe the assumptions made in the decision to charter this project.</t>
  </si>
  <si>
    <r>
      <t>5.4.</t>
    </r>
    <r>
      <rPr>
        <b/>
        <i/>
        <sz val="7"/>
        <color theme="1"/>
        <rFont val="Times New Roman"/>
        <family val="1"/>
      </rPr>
      <t xml:space="preserve">    </t>
    </r>
    <r>
      <rPr>
        <b/>
        <i/>
        <sz val="12"/>
        <color theme="1"/>
        <rFont val="Times New Roman"/>
        <family val="1"/>
      </rPr>
      <t>Constraints</t>
    </r>
  </si>
  <si>
    <t>Constraints are boundary conditions that the project must stay within.  List and describe the constraints applicable to this project.</t>
  </si>
  <si>
    <r>
      <t>6.</t>
    </r>
    <r>
      <rPr>
        <b/>
        <sz val="7"/>
        <color theme="1"/>
        <rFont val="Times New Roman"/>
        <family val="1"/>
      </rPr>
      <t xml:space="preserve">     </t>
    </r>
    <r>
      <rPr>
        <b/>
        <sz val="12"/>
        <color theme="1"/>
        <rFont val="Times New Roman"/>
        <family val="1"/>
      </rPr>
      <t>Project Requirements / Deliverables</t>
    </r>
  </si>
  <si>
    <t xml:space="preserve">The Project Requirements / Deliverables define what the project must accomplish, including the customer/ user requirements and products / services to be provided by the project. </t>
  </si>
  <si>
    <r>
      <t>7.</t>
    </r>
    <r>
      <rPr>
        <b/>
        <sz val="7"/>
        <color theme="1"/>
        <rFont val="Times New Roman"/>
        <family val="1"/>
      </rPr>
      <t xml:space="preserve">     </t>
    </r>
    <r>
      <rPr>
        <b/>
        <sz val="12"/>
        <color theme="1"/>
        <rFont val="Times New Roman"/>
        <family val="1"/>
      </rPr>
      <t>Project Management Milestones and Deliverables</t>
    </r>
  </si>
  <si>
    <t>Milestone / Deliverable</t>
  </si>
  <si>
    <t>Estimated Date</t>
  </si>
  <si>
    <t>Responsible Individual / Function</t>
  </si>
  <si>
    <r>
      <t>8.</t>
    </r>
    <r>
      <rPr>
        <b/>
        <sz val="7"/>
        <color theme="1"/>
        <rFont val="Times New Roman"/>
        <family val="1"/>
      </rPr>
      <t xml:space="preserve">     </t>
    </r>
    <r>
      <rPr>
        <b/>
        <sz val="12"/>
        <color theme="1"/>
        <rFont val="Times New Roman"/>
        <family val="1"/>
      </rPr>
      <t xml:space="preserve">Costs / Budget </t>
    </r>
  </si>
  <si>
    <t xml:space="preserve">Identify the initial funding required by the project and/or committed to this project by the project sponsor.  Additional funding may be requested / committed upon completion of the detailed project plan.  </t>
  </si>
  <si>
    <t>Purpose</t>
  </si>
  <si>
    <t>Amount</t>
  </si>
  <si>
    <t>Source</t>
  </si>
  <si>
    <r>
      <t>9.</t>
    </r>
    <r>
      <rPr>
        <b/>
        <sz val="7"/>
        <color theme="1"/>
        <rFont val="Times New Roman"/>
        <family val="1"/>
      </rPr>
      <t xml:space="preserve">     </t>
    </r>
    <r>
      <rPr>
        <b/>
        <sz val="12"/>
        <color theme="1"/>
        <rFont val="Times New Roman"/>
        <family val="1"/>
      </rPr>
      <t>Personnel &amp; Other Resources</t>
    </r>
  </si>
  <si>
    <t>Resources</t>
  </si>
  <si>
    <t>Description</t>
  </si>
  <si>
    <r>
      <t>10.</t>
    </r>
    <r>
      <rPr>
        <b/>
        <sz val="7"/>
        <color theme="1"/>
        <rFont val="Times New Roman"/>
        <family val="1"/>
      </rPr>
      <t xml:space="preserve">  </t>
    </r>
    <r>
      <rPr>
        <b/>
        <sz val="12"/>
        <color theme="1"/>
        <rFont val="Times New Roman"/>
        <family val="1"/>
      </rPr>
      <t>Project Risks</t>
    </r>
  </si>
  <si>
    <t>Risks are statements of issues or problems that have the potential to arise but have not yet occurred.  List and describe the initial risks for this project.</t>
  </si>
  <si>
    <r>
      <t>11.</t>
    </r>
    <r>
      <rPr>
        <b/>
        <sz val="7"/>
        <color theme="1"/>
        <rFont val="Times New Roman"/>
        <family val="1"/>
      </rPr>
      <t xml:space="preserve">  </t>
    </r>
    <r>
      <rPr>
        <b/>
        <sz val="12"/>
        <color theme="1"/>
        <rFont val="Times New Roman"/>
        <family val="1"/>
      </rPr>
      <t>Project Organization</t>
    </r>
  </si>
  <si>
    <r>
      <t>11.1.</t>
    </r>
    <r>
      <rPr>
        <b/>
        <i/>
        <sz val="7"/>
        <color theme="1"/>
        <rFont val="Times New Roman"/>
        <family val="1"/>
      </rPr>
      <t xml:space="preserve">      </t>
    </r>
    <r>
      <rPr>
        <b/>
        <i/>
        <sz val="12"/>
        <color theme="1"/>
        <rFont val="Times New Roman"/>
        <family val="1"/>
      </rPr>
      <t>Project Organization Chart</t>
    </r>
  </si>
  <si>
    <r>
      <t>11.2.</t>
    </r>
    <r>
      <rPr>
        <b/>
        <i/>
        <sz val="7"/>
        <color theme="1"/>
        <rFont val="Times New Roman"/>
        <family val="1"/>
      </rPr>
      <t xml:space="preserve">      </t>
    </r>
    <r>
      <rPr>
        <b/>
        <i/>
        <sz val="12"/>
        <color theme="1"/>
        <rFont val="Times New Roman"/>
        <family val="1"/>
      </rPr>
      <t>Roles &amp; Responsibilities</t>
    </r>
  </si>
  <si>
    <t>Describe the Roles and Responsibilities of all project stakeholders identified for this project (including PESTEL)</t>
  </si>
  <si>
    <t>Stakeholder Title</t>
  </si>
  <si>
    <t>Name</t>
  </si>
  <si>
    <t>Roles &amp; Responsibilities</t>
  </si>
  <si>
    <t>BAC</t>
  </si>
  <si>
    <t>Shaft</t>
  </si>
  <si>
    <t>budgeted duration</t>
  </si>
  <si>
    <t>unit BC</t>
  </si>
  <si>
    <t>bottom station</t>
  </si>
  <si>
    <t>total</t>
  </si>
  <si>
    <t>new station</t>
  </si>
  <si>
    <t>ACWP</t>
  </si>
  <si>
    <t>WP</t>
  </si>
  <si>
    <t>WS</t>
  </si>
  <si>
    <t>BAC WS</t>
  </si>
  <si>
    <t>Revise BAC</t>
  </si>
  <si>
    <t>BCWP</t>
  </si>
  <si>
    <t>Rev duration</t>
  </si>
  <si>
    <t>BCWS</t>
  </si>
  <si>
    <t>CI</t>
  </si>
  <si>
    <t>SI</t>
  </si>
  <si>
    <t>DONE</t>
  </si>
  <si>
    <t>TO DO</t>
  </si>
  <si>
    <t>CEAC</t>
  </si>
  <si>
    <t>TEAC</t>
  </si>
  <si>
    <t>months</t>
  </si>
  <si>
    <t>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</si>
</sst>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9" formatCode="_(* #,##0_);_(* \(#,##0\);_(* &quot;-&quot;??_);_(@_)"/>
    <numFmt numFmtId="170" formatCode="0.0%"/>
  </numFmts>
  <fonts count="20">
    <font>
      <sz val="12"/>
      <color theme="1"/>
      <name val="Calibri"/>
      <family val="2"/>
      <scheme val="minor"/>
    </font>
    <font>
      <sz val="12"/>
      <color theme="1"/>
      <name val="Calibri"/>
      <family val="2"/>
      <scheme val="minor"/>
    </font>
    <font>
      <b/>
      <i/>
      <sz val="12"/>
      <color theme="1"/>
      <name val="Times New Roman"/>
      <family val="1"/>
    </font>
    <font>
      <b/>
      <sz val="18"/>
      <color theme="1"/>
      <name val="Times New Roman"/>
      <family val="1"/>
    </font>
    <font>
      <sz val="12"/>
      <color theme="1"/>
      <name val="Times New Roman"/>
      <family val="1"/>
    </font>
    <font>
      <b/>
      <sz val="12"/>
      <color theme="1"/>
      <name val="Times New Roman"/>
      <family val="1"/>
    </font>
    <font>
      <b/>
      <sz val="7"/>
      <color theme="1"/>
      <name val="Times New Roman"/>
      <family val="1"/>
    </font>
    <font>
      <b/>
      <i/>
      <sz val="11"/>
      <color theme="1"/>
      <name val="Times New Roman"/>
      <family val="1"/>
    </font>
    <font>
      <sz val="11"/>
      <color theme="1"/>
      <name val="Times New Roman"/>
      <family val="1"/>
    </font>
    <font>
      <b/>
      <sz val="11"/>
      <color theme="1"/>
      <name val="Times New Roman"/>
      <family val="1"/>
    </font>
    <font>
      <i/>
      <sz val="10"/>
      <color theme="1"/>
      <name val="Times New Roman"/>
      <family val="1"/>
    </font>
    <font>
      <sz val="12"/>
      <color theme="1"/>
      <name val="Calibri"/>
      <family val="2"/>
    </font>
    <font>
      <b/>
      <i/>
      <sz val="12"/>
      <color theme="1"/>
      <name val="Book Antiqua"/>
      <family val="1"/>
    </font>
    <font>
      <b/>
      <i/>
      <sz val="7"/>
      <color theme="1"/>
      <name val="Times New Roman"/>
      <family val="1"/>
    </font>
    <font>
      <sz val="11"/>
      <color theme="1"/>
      <name val="Calibri"/>
      <family val="2"/>
    </font>
    <font>
      <b/>
      <sz val="11"/>
      <color theme="1"/>
      <name val="Calibri"/>
      <family val="2"/>
    </font>
    <font>
      <i/>
      <sz val="10"/>
      <color theme="1"/>
      <name val="Calibri"/>
      <family val="2"/>
    </font>
    <font>
      <sz val="5"/>
      <color theme="1"/>
      <name val="Times New Roman"/>
      <family val="1"/>
    </font>
    <font>
      <b/>
      <sz val="10"/>
      <color theme="1"/>
      <name val="Calibri"/>
      <family val="2"/>
    </font>
    <font>
      <sz val="10"/>
      <color theme="1"/>
      <name val="Calibri"/>
      <family val="2"/>
    </font>
  </fonts>
  <fills count="2">
    <fill>
      <patternFill patternType="none"/>
    </fill>
    <fill>
      <patternFill patternType="gray125"/>
    </fill>
  </fills>
  <borders count="7">
    <border>
      <left/>
      <right/>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3" fillId="1" borderId="0" xfId="0" applyFont="1" applyFill="1" applyAlignment="1">
      <alignment horizontal="center" vertical="center"/>
    </xf>
    <xf numFmtId="0" fontId="2" fillId="0" borderId="0" xfId="0" applyFont="1" applyAlignment="1">
      <alignment vertical="center"/>
    </xf>
    <xf numFmtId="0" fontId="5" fillId="1" borderId="0" xfId="0" applyFont="1" applyFill="1" applyAlignment="1">
      <alignment horizontal="left" vertical="center" indent="2"/>
    </xf>
    <xf numFmtId="0" fontId="7" fillId="0" borderId="0" xfId="0" applyFont="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7" fillId="0" borderId="0" xfId="0" applyFont="1" applyAlignment="1">
      <alignment vertical="center" wrapText="1"/>
    </xf>
    <xf numFmtId="0" fontId="5" fillId="0" borderId="0" xfId="0" applyFont="1" applyAlignment="1">
      <alignment horizontal="justify" vertical="center" wrapText="1"/>
    </xf>
    <xf numFmtId="0" fontId="5" fillId="0" borderId="1" xfId="0" applyFont="1" applyBorder="1" applyAlignment="1">
      <alignment horizontal="justify" vertical="center" wrapText="1"/>
    </xf>
    <xf numFmtId="0" fontId="8" fillId="0" borderId="2" xfId="0" applyFont="1" applyBorder="1" applyAlignment="1">
      <alignment vertical="center" wrapText="1"/>
    </xf>
    <xf numFmtId="0" fontId="8" fillId="0" borderId="1" xfId="0" applyFont="1" applyBorder="1" applyAlignment="1">
      <alignment vertical="center" wrapText="1"/>
    </xf>
    <xf numFmtId="0" fontId="4" fillId="0" borderId="0" xfId="0" applyFont="1" applyAlignment="1">
      <alignment vertical="center"/>
    </xf>
    <xf numFmtId="0" fontId="10" fillId="0" borderId="0" xfId="0" applyFont="1" applyAlignment="1">
      <alignment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7" fillId="0" borderId="5" xfId="0" applyFont="1" applyBorder="1" applyAlignment="1">
      <alignment vertical="center" wrapText="1"/>
    </xf>
    <xf numFmtId="0" fontId="8" fillId="0" borderId="6" xfId="0" applyFont="1" applyBorder="1" applyAlignment="1">
      <alignment vertical="center" wrapText="1"/>
    </xf>
    <xf numFmtId="0" fontId="11" fillId="0" borderId="3" xfId="0" applyFont="1" applyBorder="1" applyAlignment="1">
      <alignment horizontal="justify" vertical="center" wrapText="1"/>
    </xf>
    <xf numFmtId="0" fontId="12" fillId="0" borderId="0" xfId="0" applyFont="1" applyAlignment="1">
      <alignment horizontal="left" vertical="center" indent="3"/>
    </xf>
    <xf numFmtId="0" fontId="8" fillId="0" borderId="3" xfId="0" applyFont="1" applyBorder="1" applyAlignment="1">
      <alignment horizontal="justify" vertical="center" wrapText="1"/>
    </xf>
    <xf numFmtId="0" fontId="2" fillId="0" borderId="0" xfId="0" applyFont="1" applyAlignment="1">
      <alignment horizontal="left" vertical="center" indent="3"/>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4" fillId="0" borderId="5" xfId="0" applyFont="1" applyBorder="1" applyAlignment="1">
      <alignment vertical="center" wrapText="1"/>
    </xf>
    <xf numFmtId="0" fontId="14" fillId="0" borderId="6" xfId="0" applyFont="1" applyBorder="1" applyAlignment="1">
      <alignment vertical="center" wrapText="1"/>
    </xf>
    <xf numFmtId="0" fontId="14" fillId="0" borderId="3" xfId="0" applyFont="1" applyBorder="1" applyAlignment="1">
      <alignment horizontal="justify" vertical="center" wrapText="1"/>
    </xf>
    <xf numFmtId="0" fontId="9" fillId="0" borderId="3" xfId="0" applyFont="1" applyBorder="1" applyAlignment="1">
      <alignment horizontal="justify" vertical="center" wrapText="1"/>
    </xf>
    <xf numFmtId="0" fontId="10" fillId="1" borderId="0" xfId="0" applyFont="1" applyFill="1" applyAlignment="1">
      <alignment vertical="center"/>
    </xf>
    <xf numFmtId="0" fontId="8" fillId="0" borderId="6" xfId="0" applyFont="1" applyBorder="1" applyAlignment="1">
      <alignment horizontal="left" vertical="center" wrapText="1"/>
    </xf>
    <xf numFmtId="0" fontId="14" fillId="0" borderId="5" xfId="0" applyFont="1" applyBorder="1" applyAlignment="1">
      <alignment horizontal="justify" vertical="center" wrapText="1"/>
    </xf>
    <xf numFmtId="0" fontId="15" fillId="0" borderId="5" xfId="0" applyFont="1" applyBorder="1" applyAlignment="1">
      <alignment horizontal="justify" vertical="center" wrapText="1"/>
    </xf>
    <xf numFmtId="0" fontId="14" fillId="0" borderId="6" xfId="0" applyFont="1" applyBorder="1" applyAlignment="1">
      <alignment horizontal="center" vertical="center" wrapText="1"/>
    </xf>
    <xf numFmtId="0" fontId="16" fillId="0" borderId="5" xfId="0" applyFont="1" applyBorder="1" applyAlignment="1">
      <alignment vertical="center" wrapText="1"/>
    </xf>
    <xf numFmtId="0" fontId="17" fillId="0" borderId="0" xfId="0" applyFont="1" applyAlignment="1">
      <alignment vertical="center"/>
    </xf>
    <xf numFmtId="0" fontId="8" fillId="0" borderId="3" xfId="0" applyFont="1" applyBorder="1" applyAlignment="1">
      <alignment vertical="center" wrapText="1"/>
    </xf>
    <xf numFmtId="0" fontId="2" fillId="0" borderId="0" xfId="0" applyFont="1" applyAlignment="1">
      <alignment horizontal="left" vertical="center" indent="4"/>
    </xf>
    <xf numFmtId="0" fontId="18" fillId="0" borderId="5" xfId="0" applyFont="1" applyBorder="1" applyAlignment="1">
      <alignment horizontal="center" vertical="center" wrapText="1"/>
    </xf>
    <xf numFmtId="0" fontId="19" fillId="0" borderId="6" xfId="0" applyFont="1" applyBorder="1" applyAlignment="1">
      <alignment horizontal="center" vertical="center" wrapText="1"/>
    </xf>
    <xf numFmtId="169" fontId="0" fillId="0" borderId="0" xfId="1" applyNumberFormat="1" applyFont="1"/>
    <xf numFmtId="169" fontId="0" fillId="0" borderId="0" xfId="0" applyNumberFormat="1"/>
    <xf numFmtId="170" fontId="0" fillId="0" borderId="0" xfId="2" applyNumberFormat="1" applyFont="1"/>
    <xf numFmtId="43"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C643-A5A4-E942-B6E6-DCAB9E3FAF32}">
  <dimension ref="A1:A10"/>
  <sheetViews>
    <sheetView workbookViewId="0">
      <selection activeCell="A9" sqref="A9"/>
    </sheetView>
  </sheetViews>
  <sheetFormatPr baseColWidth="10" defaultRowHeight="16"/>
  <sheetData>
    <row r="1" spans="1:1">
      <c r="A1" t="s">
        <v>0</v>
      </c>
    </row>
    <row r="2" spans="1:1">
      <c r="A2" t="s">
        <v>4</v>
      </c>
    </row>
    <row r="4" spans="1:1">
      <c r="A4" t="s">
        <v>1</v>
      </c>
    </row>
    <row r="5" spans="1:1">
      <c r="A5" t="s">
        <v>2</v>
      </c>
    </row>
    <row r="6" spans="1:1">
      <c r="A6" t="s">
        <v>3</v>
      </c>
    </row>
    <row r="8" spans="1:1">
      <c r="A8" t="s">
        <v>7</v>
      </c>
    </row>
    <row r="9" spans="1:1">
      <c r="A9" t="s">
        <v>5</v>
      </c>
    </row>
    <row r="10" spans="1:1">
      <c r="A10"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4F1DE-EBDA-4149-A56F-32497FFD1BC9}">
  <dimension ref="A1:O9"/>
  <sheetViews>
    <sheetView tabSelected="1" zoomScale="150" workbookViewId="0">
      <selection activeCell="F6" sqref="F6"/>
    </sheetView>
  </sheetViews>
  <sheetFormatPr baseColWidth="10" defaultRowHeight="16"/>
  <cols>
    <col min="1" max="1" width="13.33203125" bestFit="1" customWidth="1"/>
    <col min="2" max="2" width="15" bestFit="1" customWidth="1"/>
    <col min="3" max="3" width="11" bestFit="1" customWidth="1"/>
    <col min="4" max="4" width="15" bestFit="1" customWidth="1"/>
    <col min="5" max="5" width="11" bestFit="1" customWidth="1"/>
    <col min="6" max="6" width="12.5" bestFit="1" customWidth="1"/>
    <col min="11" max="11" width="14.1640625" bestFit="1" customWidth="1"/>
    <col min="13" max="13" width="12.5" bestFit="1" customWidth="1"/>
  </cols>
  <sheetData>
    <row r="1" spans="1:15">
      <c r="B1" t="s">
        <v>74</v>
      </c>
      <c r="C1" t="s">
        <v>67</v>
      </c>
      <c r="D1" t="s">
        <v>64</v>
      </c>
      <c r="E1" t="s">
        <v>66</v>
      </c>
      <c r="F1" t="s">
        <v>75</v>
      </c>
      <c r="G1" t="s">
        <v>72</v>
      </c>
      <c r="H1" t="s">
        <v>72</v>
      </c>
      <c r="I1" t="s">
        <v>73</v>
      </c>
      <c r="J1" t="s">
        <v>77</v>
      </c>
      <c r="K1" t="s">
        <v>76</v>
      </c>
      <c r="L1" t="s">
        <v>71</v>
      </c>
      <c r="M1" t="s">
        <v>78</v>
      </c>
      <c r="N1" t="s">
        <v>79</v>
      </c>
      <c r="O1" t="s">
        <v>80</v>
      </c>
    </row>
    <row r="2" spans="1:15">
      <c r="A2" t="s">
        <v>65</v>
      </c>
      <c r="B2" s="39">
        <v>2000</v>
      </c>
      <c r="C2" s="39">
        <v>65000</v>
      </c>
      <c r="D2" s="39">
        <f>B2*C2</f>
        <v>130000000</v>
      </c>
      <c r="E2" s="39">
        <v>20</v>
      </c>
      <c r="F2" s="39">
        <f>B2*C2</f>
        <v>130000000</v>
      </c>
      <c r="G2" s="40">
        <v>1400</v>
      </c>
      <c r="H2" s="41">
        <f>G2/B2</f>
        <v>0.7</v>
      </c>
      <c r="I2" s="41">
        <f>13/20</f>
        <v>0.65</v>
      </c>
      <c r="J2" s="39">
        <f>E2</f>
        <v>20</v>
      </c>
      <c r="K2" s="39">
        <f>H2*D2</f>
        <v>91000000</v>
      </c>
      <c r="L2" s="40"/>
      <c r="M2" s="40">
        <f>I2*F2</f>
        <v>84500000</v>
      </c>
      <c r="O2">
        <f>K2/M2</f>
        <v>1.0769230769230769</v>
      </c>
    </row>
    <row r="3" spans="1:15">
      <c r="A3" t="s">
        <v>68</v>
      </c>
      <c r="B3" s="39">
        <v>30000</v>
      </c>
      <c r="C3" s="39">
        <v>700</v>
      </c>
      <c r="D3" s="39">
        <f>B3*C3</f>
        <v>21000000</v>
      </c>
      <c r="E3" s="39">
        <v>3</v>
      </c>
      <c r="F3" s="39">
        <f t="shared" ref="F3:F4" si="0">B3*C3</f>
        <v>21000000</v>
      </c>
      <c r="G3" s="40">
        <v>0</v>
      </c>
      <c r="H3" s="41">
        <f t="shared" ref="H3:H4" si="1">G3/B3</f>
        <v>0</v>
      </c>
      <c r="I3" s="41">
        <v>0</v>
      </c>
      <c r="J3" s="39">
        <f>E3</f>
        <v>3</v>
      </c>
      <c r="K3" s="39">
        <f>H3*D3</f>
        <v>0</v>
      </c>
      <c r="L3" s="40"/>
      <c r="M3" s="40">
        <f t="shared" ref="M3:M4" si="2">I3*F3</f>
        <v>0</v>
      </c>
      <c r="O3" t="s">
        <v>82</v>
      </c>
    </row>
    <row r="4" spans="1:15">
      <c r="A4" t="s">
        <v>70</v>
      </c>
      <c r="B4" s="39">
        <v>20000</v>
      </c>
      <c r="C4" s="39">
        <v>500</v>
      </c>
      <c r="D4" s="39"/>
      <c r="E4" s="39"/>
      <c r="F4" s="39">
        <f t="shared" si="0"/>
        <v>10000000</v>
      </c>
      <c r="G4" s="40">
        <f>B4</f>
        <v>20000</v>
      </c>
      <c r="H4" s="41">
        <f t="shared" si="1"/>
        <v>1</v>
      </c>
      <c r="I4" s="41">
        <v>0</v>
      </c>
      <c r="J4" s="39">
        <v>2</v>
      </c>
      <c r="K4" s="39">
        <f>H4*F4</f>
        <v>10000000</v>
      </c>
      <c r="L4" s="40"/>
      <c r="M4" s="40">
        <f t="shared" si="2"/>
        <v>0</v>
      </c>
      <c r="O4" t="s">
        <v>81</v>
      </c>
    </row>
    <row r="5" spans="1:15">
      <c r="G5" s="40"/>
      <c r="H5" s="40"/>
      <c r="I5" s="40"/>
      <c r="J5" s="40"/>
      <c r="K5" s="40"/>
      <c r="L5" s="40"/>
    </row>
    <row r="6" spans="1:15">
      <c r="A6" t="s">
        <v>69</v>
      </c>
      <c r="D6" s="40">
        <f>SUM(D2:D3)</f>
        <v>151000000</v>
      </c>
      <c r="E6" s="40">
        <f>SUM(E2:E3)</f>
        <v>23</v>
      </c>
      <c r="F6" s="40">
        <f>SUM(F2:F5)</f>
        <v>161000000</v>
      </c>
      <c r="G6" s="40"/>
      <c r="H6" s="40"/>
      <c r="I6" s="40"/>
      <c r="J6" s="40">
        <f>SUM(J2:J5)</f>
        <v>25</v>
      </c>
      <c r="K6" s="40">
        <f>SUM(K2:K5)</f>
        <v>101000000</v>
      </c>
      <c r="L6" s="40">
        <v>90000000</v>
      </c>
      <c r="M6" s="40"/>
      <c r="N6">
        <f>K6/L6</f>
        <v>1.1222222222222222</v>
      </c>
    </row>
    <row r="8" spans="1:15">
      <c r="A8" t="s">
        <v>83</v>
      </c>
      <c r="B8" s="42">
        <f>F6/N6</f>
        <v>143465346.53465346</v>
      </c>
      <c r="C8" t="s">
        <v>86</v>
      </c>
    </row>
    <row r="9" spans="1:15">
      <c r="A9" t="s">
        <v>84</v>
      </c>
      <c r="B9" s="42">
        <f>J2/O2+J3</f>
        <v>21.571428571428573</v>
      </c>
      <c r="C9"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CC1A8-E310-3847-939F-78A60171058A}">
  <dimension ref="A1:D99"/>
  <sheetViews>
    <sheetView topLeftCell="A76" workbookViewId="0">
      <selection activeCell="A3" sqref="A3:D99"/>
    </sheetView>
  </sheetViews>
  <sheetFormatPr baseColWidth="10" defaultRowHeight="16"/>
  <sheetData>
    <row r="1" spans="1:4">
      <c r="A1" t="s">
        <v>8</v>
      </c>
    </row>
    <row r="3" spans="1:4" ht="23">
      <c r="A3" s="1" t="s">
        <v>9</v>
      </c>
    </row>
    <row r="4" spans="1:4">
      <c r="A4" s="2" t="s">
        <v>10</v>
      </c>
    </row>
    <row r="5" spans="1:4" ht="17" thickBot="1">
      <c r="A5" s="3" t="s">
        <v>11</v>
      </c>
    </row>
    <row r="6" spans="1:4" ht="25" customHeight="1">
      <c r="A6" s="7" t="s">
        <v>12</v>
      </c>
      <c r="B6" s="8"/>
      <c r="C6" s="7" t="s">
        <v>13</v>
      </c>
      <c r="D6" s="10"/>
    </row>
    <row r="7" spans="1:4" ht="17" thickBot="1">
      <c r="A7" s="7"/>
      <c r="B7" s="9"/>
      <c r="C7" s="7"/>
      <c r="D7" s="11"/>
    </row>
    <row r="8" spans="1:4" ht="29" thickBot="1">
      <c r="A8" s="4" t="s">
        <v>14</v>
      </c>
      <c r="B8" s="5"/>
      <c r="C8" s="4" t="s">
        <v>15</v>
      </c>
      <c r="D8" s="6"/>
    </row>
    <row r="9" spans="1:4">
      <c r="A9" s="12"/>
    </row>
    <row r="10" spans="1:4">
      <c r="A10" s="3" t="s">
        <v>16</v>
      </c>
    </row>
    <row r="11" spans="1:4" ht="17" thickBot="1">
      <c r="A11" s="13" t="s">
        <v>17</v>
      </c>
    </row>
    <row r="12" spans="1:4" ht="49" thickBot="1">
      <c r="A12" s="14" t="s">
        <v>18</v>
      </c>
      <c r="B12" s="15" t="s">
        <v>19</v>
      </c>
      <c r="C12" s="15" t="s">
        <v>20</v>
      </c>
      <c r="D12" s="15" t="s">
        <v>21</v>
      </c>
    </row>
    <row r="13" spans="1:4" ht="17" thickBot="1">
      <c r="A13" s="16"/>
      <c r="B13" s="17"/>
      <c r="C13" s="17"/>
      <c r="D13" s="17"/>
    </row>
    <row r="14" spans="1:4" ht="17" thickBot="1">
      <c r="A14" s="16"/>
      <c r="B14" s="17"/>
      <c r="C14" s="17"/>
      <c r="D14" s="17"/>
    </row>
    <row r="15" spans="1:4" ht="17" thickBot="1">
      <c r="A15" s="16"/>
      <c r="B15" s="17"/>
      <c r="C15" s="17"/>
      <c r="D15" s="17"/>
    </row>
    <row r="16" spans="1:4" ht="17" thickBot="1">
      <c r="A16" s="16"/>
      <c r="B16" s="17"/>
      <c r="C16" s="17"/>
      <c r="D16" s="17"/>
    </row>
    <row r="17" spans="1:4" ht="17" thickBot="1">
      <c r="A17" s="16"/>
      <c r="B17" s="17"/>
      <c r="C17" s="17"/>
      <c r="D17" s="17"/>
    </row>
    <row r="18" spans="1:4" ht="17" thickBot="1">
      <c r="A18" s="16"/>
      <c r="B18" s="17"/>
      <c r="C18" s="17"/>
      <c r="D18" s="17"/>
    </row>
    <row r="19" spans="1:4" ht="17" thickBot="1">
      <c r="A19" s="16"/>
      <c r="B19" s="17"/>
      <c r="C19" s="17"/>
      <c r="D19" s="17"/>
    </row>
    <row r="20" spans="1:4">
      <c r="A20" s="12"/>
    </row>
    <row r="21" spans="1:4">
      <c r="A21" s="3" t="s">
        <v>22</v>
      </c>
    </row>
    <row r="22" spans="1:4" ht="17" thickBot="1">
      <c r="A22" s="13" t="s">
        <v>23</v>
      </c>
    </row>
    <row r="23" spans="1:4" ht="17" thickBot="1">
      <c r="A23" s="18"/>
    </row>
    <row r="24" spans="1:4">
      <c r="A24" s="12"/>
    </row>
    <row r="25" spans="1:4">
      <c r="A25" s="12"/>
    </row>
    <row r="26" spans="1:4">
      <c r="A26" s="3" t="s">
        <v>24</v>
      </c>
    </row>
    <row r="27" spans="1:4">
      <c r="A27" s="13" t="s">
        <v>25</v>
      </c>
    </row>
    <row r="28" spans="1:4">
      <c r="A28" s="19" t="s">
        <v>26</v>
      </c>
    </row>
    <row r="29" spans="1:4" ht="17" thickBot="1">
      <c r="A29" s="13" t="s">
        <v>27</v>
      </c>
    </row>
    <row r="30" spans="1:4" ht="17" thickBot="1">
      <c r="A30" s="20"/>
    </row>
    <row r="31" spans="1:4">
      <c r="A31" s="21" t="s">
        <v>28</v>
      </c>
    </row>
    <row r="32" spans="1:4" ht="17" thickBot="1">
      <c r="A32" s="13" t="s">
        <v>29</v>
      </c>
    </row>
    <row r="33" spans="1:2" ht="43" thickBot="1">
      <c r="A33" s="22" t="s">
        <v>30</v>
      </c>
      <c r="B33" s="23" t="s">
        <v>31</v>
      </c>
    </row>
    <row r="34" spans="1:2" ht="17" thickBot="1">
      <c r="A34" s="24"/>
      <c r="B34" s="25"/>
    </row>
    <row r="35" spans="1:2" ht="17" thickBot="1">
      <c r="A35" s="24"/>
      <c r="B35" s="25"/>
    </row>
    <row r="36" spans="1:2">
      <c r="A36" s="12"/>
    </row>
    <row r="37" spans="1:2">
      <c r="A37" s="12"/>
    </row>
    <row r="38" spans="1:2">
      <c r="A38" s="3" t="s">
        <v>32</v>
      </c>
    </row>
    <row r="39" spans="1:2">
      <c r="A39" s="21" t="s">
        <v>33</v>
      </c>
    </row>
    <row r="40" spans="1:2" ht="17" thickBot="1">
      <c r="A40" s="13" t="s">
        <v>34</v>
      </c>
    </row>
    <row r="41" spans="1:2" ht="17" thickBot="1">
      <c r="A41" s="26"/>
    </row>
    <row r="42" spans="1:2">
      <c r="A42" s="21" t="s">
        <v>35</v>
      </c>
    </row>
    <row r="43" spans="1:2" ht="17" thickBot="1">
      <c r="A43" s="13" t="s">
        <v>36</v>
      </c>
    </row>
    <row r="44" spans="1:2" ht="17" thickBot="1">
      <c r="A44" s="26"/>
    </row>
    <row r="45" spans="1:2">
      <c r="A45" s="21" t="s">
        <v>37</v>
      </c>
    </row>
    <row r="46" spans="1:2" ht="17" thickBot="1">
      <c r="A46" s="13" t="s">
        <v>38</v>
      </c>
    </row>
    <row r="47" spans="1:2" ht="17" thickBot="1">
      <c r="A47" s="26"/>
    </row>
    <row r="48" spans="1:2">
      <c r="A48" s="21" t="s">
        <v>39</v>
      </c>
    </row>
    <row r="49" spans="1:3" ht="17" thickBot="1">
      <c r="A49" s="13" t="s">
        <v>40</v>
      </c>
    </row>
    <row r="50" spans="1:3" ht="17" thickBot="1">
      <c r="A50" s="27"/>
    </row>
    <row r="51" spans="1:3">
      <c r="A51" s="28"/>
    </row>
    <row r="52" spans="1:3">
      <c r="A52" s="3" t="s">
        <v>41</v>
      </c>
    </row>
    <row r="53" spans="1:3" ht="17" thickBot="1">
      <c r="A53" s="13" t="s">
        <v>42</v>
      </c>
    </row>
    <row r="54" spans="1:3" ht="17" thickBot="1">
      <c r="A54" s="26"/>
    </row>
    <row r="55" spans="1:3">
      <c r="A55" s="12"/>
    </row>
    <row r="56" spans="1:3">
      <c r="A56" s="12"/>
    </row>
    <row r="57" spans="1:3" ht="17" thickBot="1">
      <c r="A57" s="3" t="s">
        <v>43</v>
      </c>
    </row>
    <row r="58" spans="1:3" ht="43" thickBot="1">
      <c r="A58" s="22" t="s">
        <v>44</v>
      </c>
      <c r="B58" s="23" t="s">
        <v>45</v>
      </c>
      <c r="C58" s="23" t="s">
        <v>46</v>
      </c>
    </row>
    <row r="59" spans="1:3" ht="17" thickBot="1">
      <c r="A59" s="24"/>
      <c r="B59" s="25"/>
      <c r="C59" s="29"/>
    </row>
    <row r="60" spans="1:3" ht="17" thickBot="1">
      <c r="A60" s="24"/>
      <c r="B60" s="25"/>
      <c r="C60" s="29"/>
    </row>
    <row r="61" spans="1:3" ht="17" thickBot="1">
      <c r="A61" s="31"/>
      <c r="B61" s="32"/>
      <c r="C61" s="29"/>
    </row>
    <row r="62" spans="1:3" ht="17" thickBot="1">
      <c r="A62" s="30"/>
      <c r="B62" s="32"/>
      <c r="C62" s="29"/>
    </row>
    <row r="63" spans="1:3" ht="17" thickBot="1">
      <c r="A63" s="24"/>
      <c r="B63" s="25"/>
      <c r="C63" s="29"/>
    </row>
    <row r="64" spans="1:3" ht="17" thickBot="1">
      <c r="A64" s="31"/>
      <c r="B64" s="32"/>
      <c r="C64" s="29"/>
    </row>
    <row r="65" spans="1:3">
      <c r="A65" s="12"/>
    </row>
    <row r="66" spans="1:3">
      <c r="A66" s="12"/>
    </row>
    <row r="67" spans="1:3">
      <c r="A67" s="12"/>
    </row>
    <row r="68" spans="1:3">
      <c r="A68" s="3" t="s">
        <v>47</v>
      </c>
    </row>
    <row r="69" spans="1:3" ht="17" thickBot="1">
      <c r="A69" s="13" t="s">
        <v>48</v>
      </c>
    </row>
    <row r="70" spans="1:3" ht="17" thickBot="1">
      <c r="A70" s="22" t="s">
        <v>49</v>
      </c>
      <c r="B70" s="23" t="s">
        <v>50</v>
      </c>
      <c r="C70" s="23" t="s">
        <v>51</v>
      </c>
    </row>
    <row r="71" spans="1:3" ht="17" thickBot="1">
      <c r="A71" s="24"/>
      <c r="B71" s="25"/>
      <c r="C71" s="25"/>
    </row>
    <row r="72" spans="1:3" ht="17" thickBot="1">
      <c r="A72" s="24"/>
      <c r="B72" s="25"/>
      <c r="C72" s="25"/>
    </row>
    <row r="73" spans="1:3" ht="17" thickBot="1">
      <c r="A73" s="24"/>
      <c r="B73" s="25"/>
      <c r="C73" s="25"/>
    </row>
    <row r="74" spans="1:3" ht="17" thickBot="1">
      <c r="A74" s="24"/>
      <c r="B74" s="25"/>
      <c r="C74" s="25"/>
    </row>
    <row r="75" spans="1:3" ht="17" thickBot="1">
      <c r="A75" s="24"/>
      <c r="B75" s="25"/>
      <c r="C75" s="25"/>
    </row>
    <row r="76" spans="1:3">
      <c r="A76" s="12"/>
    </row>
    <row r="77" spans="1:3" ht="17" thickBot="1">
      <c r="A77" s="3" t="s">
        <v>52</v>
      </c>
    </row>
    <row r="78" spans="1:3" ht="17" thickBot="1">
      <c r="A78" s="22" t="s">
        <v>53</v>
      </c>
      <c r="B78" s="23" t="s">
        <v>54</v>
      </c>
    </row>
    <row r="79" spans="1:3" ht="17" thickBot="1">
      <c r="A79" s="33"/>
      <c r="B79" s="25"/>
    </row>
    <row r="80" spans="1:3" ht="17" thickBot="1">
      <c r="A80" s="33"/>
      <c r="B80" s="25"/>
    </row>
    <row r="81" spans="1:3" ht="17" thickBot="1">
      <c r="A81" s="33"/>
      <c r="B81" s="25"/>
    </row>
    <row r="82" spans="1:3" ht="17" thickBot="1">
      <c r="A82" s="33"/>
      <c r="B82" s="25"/>
    </row>
    <row r="83" spans="1:3" ht="17" thickBot="1">
      <c r="A83" s="33"/>
      <c r="B83" s="25"/>
    </row>
    <row r="84" spans="1:3" ht="17" thickBot="1">
      <c r="A84" s="33"/>
      <c r="B84" s="25"/>
    </row>
    <row r="85" spans="1:3">
      <c r="A85" s="34"/>
    </row>
    <row r="86" spans="1:3">
      <c r="A86" s="3" t="s">
        <v>55</v>
      </c>
    </row>
    <row r="87" spans="1:3" ht="17" thickBot="1">
      <c r="A87" s="13" t="s">
        <v>56</v>
      </c>
    </row>
    <row r="88" spans="1:3" ht="17" thickBot="1">
      <c r="A88" s="35"/>
    </row>
    <row r="89" spans="1:3">
      <c r="A89" s="34"/>
    </row>
    <row r="90" spans="1:3">
      <c r="A90" s="3" t="s">
        <v>57</v>
      </c>
    </row>
    <row r="91" spans="1:3">
      <c r="A91" s="36" t="s">
        <v>58</v>
      </c>
    </row>
    <row r="92" spans="1:3" ht="17" thickBot="1">
      <c r="A92" s="13"/>
    </row>
    <row r="93" spans="1:3" ht="17" thickBot="1">
      <c r="A93" s="35"/>
    </row>
    <row r="94" spans="1:3">
      <c r="A94" s="36" t="s">
        <v>59</v>
      </c>
    </row>
    <row r="95" spans="1:3" ht="17" thickBot="1">
      <c r="A95" s="13" t="s">
        <v>60</v>
      </c>
    </row>
    <row r="96" spans="1:3" ht="49" thickBot="1">
      <c r="A96" s="14" t="s">
        <v>61</v>
      </c>
      <c r="B96" s="15" t="s">
        <v>62</v>
      </c>
      <c r="C96" s="15" t="s">
        <v>63</v>
      </c>
    </row>
    <row r="97" spans="1:3" ht="17" thickBot="1">
      <c r="A97" s="37"/>
      <c r="B97" s="38"/>
      <c r="C97" s="25"/>
    </row>
    <row r="98" spans="1:3" ht="17" thickBot="1">
      <c r="A98" s="37"/>
      <c r="B98" s="38"/>
      <c r="C98" s="25"/>
    </row>
    <row r="99" spans="1:3" ht="17" thickBot="1">
      <c r="A99" s="37"/>
      <c r="B99" s="38"/>
      <c r="C99" s="25"/>
    </row>
  </sheetData>
  <mergeCells count="4">
    <mergeCell ref="A6:A7"/>
    <mergeCell ref="B6:B7"/>
    <mergeCell ref="C6:C7"/>
    <mergeCell ref="D6:D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22DBE8FD646149959EC0415AA50120" ma:contentTypeVersion="9" ma:contentTypeDescription="Create a new document." ma:contentTypeScope="" ma:versionID="ef577b88b1bee65365b87888d1d7a161">
  <xsd:schema xmlns:xsd="http://www.w3.org/2001/XMLSchema" xmlns:xs="http://www.w3.org/2001/XMLSchema" xmlns:p="http://schemas.microsoft.com/office/2006/metadata/properties" xmlns:ns2="c372b2f8-427a-4ca8-a234-d0ee0100bf8c" targetNamespace="http://schemas.microsoft.com/office/2006/metadata/properties" ma:root="true" ma:fieldsID="f3e05d35c0ce9109270544ebf7d7587d" ns2:_="">
    <xsd:import namespace="c372b2f8-427a-4ca8-a234-d0ee0100bf8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72b2f8-427a-4ca8-a234-d0ee0100bf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F6BDC0-CA7C-4C18-AE19-567A7BD5C5C7}"/>
</file>

<file path=customXml/itemProps2.xml><?xml version="1.0" encoding="utf-8"?>
<ds:datastoreItem xmlns:ds="http://schemas.openxmlformats.org/officeDocument/2006/customXml" ds:itemID="{03BDEB72-AFA1-4A6D-93D3-D4BA4F712B1B}"/>
</file>

<file path=customXml/itemProps3.xml><?xml version="1.0" encoding="utf-8"?>
<ds:datastoreItem xmlns:ds="http://schemas.openxmlformats.org/officeDocument/2006/customXml" ds:itemID="{57FACB36-D80B-4502-8E3F-6EA165783F13}"/>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1</vt:lpstr>
      <vt:lpstr>2</vt:lpstr>
      <vt:lpstr>3</vt:lpstr>
      <vt:lpstr>'3'!_Toc14516961</vt:lpstr>
      <vt:lpstr>'3'!_Toc14516962</vt:lpstr>
      <vt:lpstr>'3'!_Toc14516963</vt:lpstr>
      <vt:lpstr>'3'!_Toc14516964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2020-08-31T12:50:51Z</dcterms:created>
  <dcterms:modified xsi:type="dcterms:W3CDTF">2020-08-31T13:23:19Z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ContentTypeId">
    <vt:lpwstr>0x010100B222DBE8FD646149959EC0415AA50120</vt:lpwstr>
  </property>
</Properties>
</file>