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Calcul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<sst xmlns="http://schemas.openxmlformats.org/spreadsheetml/2006/main" count="42" uniqueCount="39">
  <si>
    <t xml:space="preserve">Istanbul Metropolitan Municipality-Dept. of Transportation</t>
  </si>
  <si>
    <t xml:space="preserve">Şehzadebaşı Cad 25,</t>
  </si>
  <si>
    <t xml:space="preserve">34134 Fatih Istanbul, Turkey</t>
  </si>
  <si>
    <t xml:space="preserve">Golden Horn Swing Bridge Installation Project</t>
  </si>
  <si>
    <t xml:space="preserve">Tender HB-S/2021</t>
  </si>
  <si>
    <t xml:space="preserve">Price Calculation</t>
  </si>
  <si>
    <t xml:space="preserve">EUR</t>
  </si>
  <si>
    <t xml:space="preserve">Turkish Lira</t>
  </si>
  <si>
    <t xml:space="preserve">Formula</t>
  </si>
  <si>
    <t xml:space="preserve">Item</t>
  </si>
  <si>
    <t xml:space="preserve">Subtotal</t>
  </si>
  <si>
    <t xml:space="preserve">Total [EUR]</t>
  </si>
  <si>
    <t xml:space="preserve">Total [TURKISH LIRA]</t>
  </si>
  <si>
    <t xml:space="preserve">DC</t>
  </si>
  <si>
    <t xml:space="preserve">Direct costs</t>
  </si>
  <si>
    <t xml:space="preserve">List of phases</t>
  </si>
  <si>
    <t xml:space="preserve">…</t>
  </si>
  <si>
    <t xml:space="preserve">Swing Bridge Installation</t>
  </si>
  <si>
    <t xml:space="preserve">OC</t>
  </si>
  <si>
    <t xml:space="preserve">Overhead cost</t>
  </si>
  <si>
    <t xml:space="preserve">Project duration</t>
  </si>
  <si>
    <t xml:space="preserve">Headquarter G&amp;A</t>
  </si>
  <si>
    <t xml:space="preserve">Site G&amp;A</t>
  </si>
  <si>
    <t xml:space="preserve">Ancillaries</t>
  </si>
  <si>
    <t xml:space="preserve">Daily costs</t>
  </si>
  <si>
    <t xml:space="preserve">cost/ wday</t>
  </si>
  <si>
    <t xml:space="preserve">CO</t>
  </si>
  <si>
    <t xml:space="preserve">Contingency</t>
  </si>
  <si>
    <t xml:space="preserve">Calculated CO</t>
  </si>
  <si>
    <t xml:space="preserve">IoC</t>
  </si>
  <si>
    <t xml:space="preserve">Interest on capital</t>
  </si>
  <si>
    <t xml:space="preserve">Calculated IoC</t>
  </si>
  <si>
    <t xml:space="preserve">PC</t>
  </si>
  <si>
    <t xml:space="preserve">Total project cost</t>
  </si>
  <si>
    <t xml:space="preserve">Profit rate (k)</t>
  </si>
  <si>
    <t xml:space="preserve">BP = PC* k</t>
  </si>
  <si>
    <t xml:space="preserve">Total bid price</t>
  </si>
  <si>
    <t xml:space="preserve">Legend</t>
  </si>
  <si>
    <t xml:space="preserve">Input required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</si>
</sst>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&quot; €&quot;_-;\-* #,##0&quot; €&quot;_-;_-* \-??&quot; €&quot;_-;_-@_-"/>
    <numFmt numFmtId="166" formatCode="_-* #,##0.00&quot; €&quot;_-;\-* #,##0.00&quot; €&quot;_-;_-* \-??&quot; €&quot;_-;_-@_-"/>
    <numFmt numFmtId="167" formatCode="_-[$₺-41F]* #,##0.00_-;\-[$₺-41F]* #,##0.00_-;_-[$₺-41F]* \-??_-;_-@_-"/>
    <numFmt numFmtId="168" formatCode="[$€-2]\ #,##0.00;[RED]\-[$€-2]\ #,##0.00"/>
    <numFmt numFmtId="169" formatCode="_-* #,##0.00\ [$€-410]_-;\-* #,##0.00\ [$€-410]_-;_-* \-??\ [$€-410]_-;_-@_-"/>
    <numFmt numFmtId="170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5"/>
      <color rgb="FF44546A"/>
      <name val="Calibri"/>
      <family val="0"/>
      <charset val="1"/>
    </font>
    <font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A6099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5E0B4"/>
        <bgColor rgb="FFB4C7DC"/>
      </patternFill>
    </fill>
    <fill>
      <patternFill patternType="solid">
        <fgColor rgb="FFB4C7DC"/>
        <bgColor rgb="FFB1BBCC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 diagonalUp="false" diagonalDown="false">
      <left style="thin">
        <color rgb="FFB1BBCC"/>
      </left>
      <right style="thin">
        <color rgb="FFB1BBCC"/>
      </right>
      <top style="thin">
        <color rgb="FFB1BBCC"/>
      </top>
      <bottom style="double"/>
      <diagonal/>
    </border>
    <border diagonalUp="false" diagonalDown="false">
      <left style="thin">
        <color rgb="FFB1BBCC"/>
      </left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 diagonalUp="false" diagonalDown="false">
      <left style="thin">
        <color rgb="FFB1BBCC"/>
      </left>
      <right style="thin">
        <color rgb="FFB1BBCC"/>
      </right>
      <top/>
      <bottom/>
      <diagonal/>
    </border>
    <border diagonalUp="false" diagonalDown="false">
      <left style="thin">
        <color rgb="FFB1BBCC"/>
      </left>
      <right style="thin">
        <color rgb="FFB1BBCC"/>
      </right>
      <top/>
      <bottom style="double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3" borderId="2" xfId="22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9" fontId="0" fillId="4" borderId="2" xfId="1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4" borderId="2" xfId="1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0" fillId="4" borderId="3" xfId="1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9" fontId="0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3" borderId="0" xfId="22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70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70" fontId="0" fillId="4" borderId="3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1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Accent6" xfId="21"/>
    <cellStyle name="Excel Built-in 40% - Accent6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1BB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14" zoomScaleNormal="114" zoomScalePageLayoutView="100" workbookViewId="0">
      <selection pane="topLeft" activeCell="A1" activeCellId="0" sqref="A1:E5"/>
    </sheetView>
  </sheetViews>
  <sheetFormatPr defaultColWidth="8.65234375" defaultRowHeight="14.4" zeroHeight="false" outlineLevelRow="0" outlineLevelCol="0"/>
  <cols>
    <col collapsed="false" customWidth="true" hidden="false" outlineLevel="0" max="1" min="1" style="1" width="13.89"/>
    <col collapsed="false" customWidth="true" hidden="false" outlineLevel="0" max="2" min="2" style="2" width="20.89"/>
    <col collapsed="false" customWidth="true" hidden="false" outlineLevel="0" max="3" min="3" style="3" width="17.44"/>
    <col collapsed="false" customWidth="true" hidden="false" outlineLevel="0" max="4" min="4" style="3" width="19.67"/>
    <col collapsed="false" customWidth="true" hidden="false" outlineLevel="0" max="5" min="5" style="4" width="19.67"/>
    <col collapsed="false" customWidth="true" hidden="false" outlineLevel="0" max="6" min="6" style="3" width="11"/>
    <col collapsed="false" customWidth="true" hidden="false" outlineLevel="0" max="7" min="7" style="3" width="12.11"/>
    <col collapsed="false" customWidth="false" hidden="false" outlineLevel="0" max="1024" min="8" style="3" width="8.66"/>
  </cols>
  <sheetData>
    <row r="1" customFormat="false" ht="15" hidden="false" customHeight="false" outlineLevel="0" collapsed="false">
      <c r="A1" s="5" t="s">
        <v>0</v>
      </c>
      <c r="B1" s="5"/>
      <c r="C1" s="5"/>
      <c r="D1" s="5"/>
      <c r="E1" s="5"/>
      <c r="F1" s="6"/>
      <c r="G1" s="6"/>
      <c r="H1" s="6"/>
      <c r="I1" s="6"/>
    </row>
    <row r="2" customFormat="false" ht="15" hidden="false" customHeight="false" outlineLevel="0" collapsed="false">
      <c r="A2" s="5" t="s">
        <v>1</v>
      </c>
      <c r="B2" s="5"/>
      <c r="C2" s="5"/>
      <c r="D2" s="5"/>
      <c r="E2" s="5"/>
      <c r="F2" s="6"/>
      <c r="G2" s="6"/>
      <c r="H2" s="6"/>
      <c r="I2" s="6"/>
    </row>
    <row r="3" customFormat="false" ht="15" hidden="false" customHeight="false" outlineLevel="0" collapsed="false">
      <c r="A3" s="5" t="s">
        <v>2</v>
      </c>
      <c r="B3" s="5"/>
      <c r="C3" s="5"/>
      <c r="D3" s="5"/>
      <c r="E3" s="5"/>
      <c r="F3" s="6"/>
      <c r="G3" s="6"/>
      <c r="H3" s="6"/>
      <c r="I3" s="6"/>
    </row>
    <row r="4" customFormat="false" ht="15" hidden="false" customHeight="false" outlineLevel="0" collapsed="false">
      <c r="A4" s="5" t="s">
        <v>3</v>
      </c>
      <c r="B4" s="5"/>
      <c r="C4" s="5"/>
      <c r="D4" s="5"/>
      <c r="E4" s="5"/>
      <c r="F4" s="6"/>
      <c r="G4" s="6"/>
      <c r="H4" s="6"/>
      <c r="I4" s="6"/>
    </row>
    <row r="5" customFormat="false" ht="15" hidden="false" customHeight="false" outlineLevel="0" collapsed="false">
      <c r="A5" s="5" t="s">
        <v>4</v>
      </c>
      <c r="B5" s="5"/>
      <c r="C5" s="5"/>
      <c r="D5" s="5"/>
      <c r="E5" s="5"/>
      <c r="F5" s="6"/>
      <c r="G5" s="6"/>
      <c r="H5" s="6"/>
      <c r="I5" s="6"/>
    </row>
    <row r="6" customFormat="false" ht="15" hidden="false" customHeight="false" outlineLevel="0" collapsed="false">
      <c r="A6" s="5"/>
      <c r="B6" s="5"/>
      <c r="C6" s="5"/>
      <c r="D6" s="5"/>
      <c r="E6" s="5"/>
      <c r="F6" s="6"/>
      <c r="G6" s="6"/>
      <c r="H6" s="6"/>
      <c r="I6" s="6"/>
      <c r="J6" s="0"/>
      <c r="K6" s="0"/>
      <c r="L6" s="0"/>
      <c r="M6" s="0"/>
      <c r="N6" s="0"/>
      <c r="O6" s="0"/>
      <c r="P6" s="0"/>
      <c r="Q6" s="0"/>
    </row>
    <row r="7" customFormat="false" ht="18.55" hidden="false" customHeight="false" outlineLevel="0" collapsed="false">
      <c r="A7" s="7" t="s">
        <v>5</v>
      </c>
      <c r="B7" s="7"/>
      <c r="C7" s="7"/>
      <c r="D7" s="7"/>
      <c r="E7" s="7"/>
      <c r="F7" s="8"/>
      <c r="G7" s="8"/>
      <c r="H7" s="8"/>
      <c r="I7" s="8"/>
      <c r="J7" s="0"/>
      <c r="K7" s="0"/>
      <c r="L7" s="0"/>
      <c r="M7" s="0"/>
      <c r="N7" s="0"/>
      <c r="O7" s="0"/>
      <c r="P7" s="0"/>
      <c r="Q7" s="0"/>
    </row>
    <row r="8" customFormat="false" ht="13.8" hidden="false" customHeight="false" outlineLevel="0" collapsed="false">
      <c r="D8" s="9" t="s">
        <v>6</v>
      </c>
      <c r="E8" s="10" t="n">
        <v>1</v>
      </c>
      <c r="I8" s="0"/>
      <c r="J8" s="0"/>
      <c r="K8" s="0"/>
      <c r="L8" s="0"/>
      <c r="M8" s="0"/>
      <c r="N8" s="0"/>
      <c r="O8" s="0"/>
      <c r="P8" s="0"/>
      <c r="Q8" s="0"/>
    </row>
    <row r="9" customFormat="false" ht="13.8" hidden="false" customHeight="false" outlineLevel="0" collapsed="false">
      <c r="D9" s="9" t="s">
        <v>7</v>
      </c>
      <c r="E9" s="11" t="n">
        <v>6.25</v>
      </c>
      <c r="I9" s="0"/>
      <c r="J9" s="0"/>
      <c r="K9" s="0"/>
      <c r="L9" s="0"/>
      <c r="M9" s="0"/>
      <c r="N9" s="0"/>
      <c r="O9" s="0"/>
      <c r="P9" s="0"/>
      <c r="Q9" s="0"/>
    </row>
    <row r="10" customFormat="false" ht="15" hidden="false" customHeight="false" outlineLevel="0" collapsed="false">
      <c r="A10" s="12" t="s">
        <v>8</v>
      </c>
      <c r="B10" s="12" t="s">
        <v>9</v>
      </c>
      <c r="C10" s="12" t="s">
        <v>10</v>
      </c>
      <c r="D10" s="12" t="s">
        <v>11</v>
      </c>
      <c r="E10" s="13" t="s">
        <v>12</v>
      </c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3.8" hidden="false" customHeight="false" outlineLevel="0" collapsed="false">
      <c r="A11" s="14" t="s">
        <v>13</v>
      </c>
      <c r="B11" s="15" t="s">
        <v>14</v>
      </c>
      <c r="C11" s="16"/>
      <c r="E11" s="17" t="n">
        <f aca="false">D11*E$9/E$8</f>
        <v>0</v>
      </c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3.8" hidden="false" customHeight="false" outlineLevel="0" collapsed="false">
      <c r="B12" s="18" t="s">
        <v>15</v>
      </c>
      <c r="C12" s="19"/>
      <c r="E12" s="17" t="n">
        <f aca="false">D12*E$9/E$8</f>
        <v>0</v>
      </c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3.8" hidden="false" customHeight="false" outlineLevel="0" collapsed="false">
      <c r="B13" s="18" t="s">
        <v>16</v>
      </c>
      <c r="C13" s="20"/>
      <c r="E13" s="17" t="n">
        <f aca="false">D13*E$9/E$8</f>
        <v>0</v>
      </c>
    </row>
    <row r="14" customFormat="false" ht="13.8" hidden="false" customHeight="false" outlineLevel="0" collapsed="false">
      <c r="B14" s="21" t="s">
        <v>16</v>
      </c>
      <c r="C14" s="22"/>
      <c r="D14" s="23"/>
      <c r="E14" s="24" t="n">
        <f aca="false">D14*E$9/E$8</f>
        <v>0</v>
      </c>
    </row>
    <row r="15" customFormat="false" ht="15" hidden="false" customHeight="false" outlineLevel="0" collapsed="false">
      <c r="B15" s="25" t="s">
        <v>17</v>
      </c>
      <c r="D15" s="26" t="n">
        <f aca="false">SUM(C12:C14)</f>
        <v>0</v>
      </c>
      <c r="E15" s="17" t="n">
        <f aca="false">D15*E$9/E$8</f>
        <v>0</v>
      </c>
    </row>
    <row r="16" customFormat="false" ht="14.4" hidden="false" customHeight="false" outlineLevel="0" collapsed="false">
      <c r="A16" s="14" t="s">
        <v>18</v>
      </c>
      <c r="B16" s="15" t="s">
        <v>19</v>
      </c>
      <c r="C16" s="16"/>
      <c r="D16" s="27"/>
      <c r="E16" s="17" t="n">
        <f aca="false">D16*E$9/E$8</f>
        <v>0</v>
      </c>
    </row>
    <row r="17" customFormat="false" ht="14.4" hidden="false" customHeight="false" outlineLevel="0" collapsed="false">
      <c r="A17" s="14"/>
      <c r="B17" s="28" t="s">
        <v>20</v>
      </c>
      <c r="C17" s="29"/>
      <c r="D17" s="27"/>
      <c r="E17" s="17"/>
    </row>
    <row r="18" customFormat="false" ht="13.8" hidden="false" customHeight="false" outlineLevel="0" collapsed="false">
      <c r="B18" s="30" t="s">
        <v>21</v>
      </c>
      <c r="C18" s="31"/>
      <c r="D18" s="27"/>
      <c r="E18" s="17" t="n">
        <f aca="false">D18*E$12/E$11</f>
        <v>0</v>
      </c>
    </row>
    <row r="19" customFormat="false" ht="13.8" hidden="false" customHeight="false" outlineLevel="0" collapsed="false">
      <c r="B19" s="30" t="s">
        <v>22</v>
      </c>
      <c r="C19" s="31"/>
      <c r="D19" s="27"/>
      <c r="E19" s="17" t="n">
        <f aca="false">D19*E$12/E$11</f>
        <v>0</v>
      </c>
    </row>
    <row r="20" customFormat="false" ht="13.8" hidden="false" customHeight="false" outlineLevel="0" collapsed="false">
      <c r="B20" s="32" t="s">
        <v>23</v>
      </c>
      <c r="C20" s="33"/>
      <c r="D20" s="23"/>
      <c r="E20" s="24" t="n">
        <f aca="false">D20*E$12/E$11</f>
        <v>0</v>
      </c>
    </row>
    <row r="21" customFormat="false" ht="13.8" hidden="false" customHeight="false" outlineLevel="0" collapsed="false">
      <c r="B21" s="25" t="s">
        <v>19</v>
      </c>
      <c r="C21" s="34"/>
      <c r="D21" s="26" t="n">
        <f aca="false">C21*D15</f>
        <v>0</v>
      </c>
      <c r="E21" s="17" t="n">
        <f aca="false">D21*E$12/E$11</f>
        <v>0</v>
      </c>
    </row>
    <row r="22" customFormat="false" ht="13.8" hidden="false" customHeight="false" outlineLevel="0" collapsed="false">
      <c r="B22" s="25" t="s">
        <v>20</v>
      </c>
      <c r="C22" s="35"/>
      <c r="D22" s="26"/>
      <c r="E22" s="17"/>
    </row>
    <row r="23" customFormat="false" ht="13.8" hidden="false" customHeight="false" outlineLevel="0" collapsed="false">
      <c r="B23" s="25" t="s">
        <v>24</v>
      </c>
      <c r="C23" s="36" t="s">
        <v>25</v>
      </c>
      <c r="E23" s="17"/>
      <c r="F23" s="26"/>
      <c r="G23" s="26"/>
    </row>
    <row r="24" customFormat="false" ht="14.4" hidden="false" customHeight="false" outlineLevel="0" collapsed="false">
      <c r="A24" s="14" t="s">
        <v>26</v>
      </c>
      <c r="B24" s="15" t="s">
        <v>27</v>
      </c>
      <c r="C24" s="16"/>
      <c r="D24" s="27"/>
      <c r="E24" s="17" t="n">
        <f aca="false">D24*E$12/E$11</f>
        <v>0</v>
      </c>
    </row>
    <row r="25" customFormat="false" ht="13.8" hidden="false" customHeight="false" outlineLevel="0" collapsed="false">
      <c r="B25" s="37" t="s">
        <v>28</v>
      </c>
      <c r="C25" s="38"/>
      <c r="D25" s="26" t="n">
        <f aca="false">C25*(D21+D15)</f>
        <v>0</v>
      </c>
      <c r="E25" s="17" t="n">
        <f aca="false">D25*E$12/E$11</f>
        <v>0</v>
      </c>
    </row>
    <row r="26" customFormat="false" ht="14.4" hidden="false" customHeight="false" outlineLevel="0" collapsed="false">
      <c r="A26" s="14" t="s">
        <v>29</v>
      </c>
      <c r="B26" s="15" t="s">
        <v>30</v>
      </c>
      <c r="C26" s="16"/>
      <c r="D26" s="27"/>
      <c r="E26" s="17" t="n">
        <f aca="false">D26*E$12/E$11</f>
        <v>0</v>
      </c>
    </row>
    <row r="27" customFormat="false" ht="13.8" hidden="false" customHeight="false" outlineLevel="0" collapsed="false">
      <c r="B27" s="37" t="s">
        <v>31</v>
      </c>
      <c r="C27" s="38"/>
      <c r="D27" s="26" t="n">
        <f aca="false">C27*(D25+D21+D15)</f>
        <v>0</v>
      </c>
      <c r="E27" s="17" t="n">
        <f aca="false">D27*E$12/E$11</f>
        <v>0</v>
      </c>
    </row>
    <row r="28" customFormat="false" ht="15" hidden="false" customHeight="false" outlineLevel="0" collapsed="false">
      <c r="B28" s="39"/>
      <c r="C28" s="40"/>
      <c r="D28" s="41"/>
      <c r="E28" s="24" t="n">
        <f aca="false">D28*E$12/E$11</f>
        <v>0</v>
      </c>
    </row>
    <row r="29" customFormat="false" ht="16.2" hidden="false" customHeight="false" outlineLevel="0" collapsed="false">
      <c r="A29" s="1" t="s">
        <v>32</v>
      </c>
      <c r="B29" s="42"/>
      <c r="C29" s="42" t="s">
        <v>33</v>
      </c>
      <c r="D29" s="43" t="n">
        <f aca="false">SUM(D11:D28)</f>
        <v>0</v>
      </c>
      <c r="E29" s="17" t="n">
        <f aca="false">D29*E$12/E$11</f>
        <v>0</v>
      </c>
    </row>
    <row r="30" customFormat="false" ht="15" hidden="false" customHeight="false" outlineLevel="0" collapsed="false">
      <c r="B30" s="44" t="s">
        <v>34</v>
      </c>
      <c r="C30" s="41" t="n">
        <v>1.1</v>
      </c>
      <c r="D30" s="41"/>
      <c r="E30" s="24" t="n">
        <f aca="false">D30*E$12/E$11</f>
        <v>0</v>
      </c>
    </row>
    <row r="31" customFormat="false" ht="16.2" hidden="false" customHeight="false" outlineLevel="0" collapsed="false">
      <c r="A31" s="1" t="s">
        <v>35</v>
      </c>
      <c r="B31" s="45"/>
      <c r="C31" s="45" t="s">
        <v>36</v>
      </c>
      <c r="D31" s="46" t="n">
        <f aca="false">D29*C30</f>
        <v>0</v>
      </c>
      <c r="E31" s="47" t="n">
        <f aca="false">D31*E$12/E$11</f>
        <v>0</v>
      </c>
    </row>
    <row r="33" customFormat="false" ht="13.8" hidden="false" customHeight="false" outlineLevel="0" collapsed="false">
      <c r="A33" s="1" t="s">
        <v>37</v>
      </c>
      <c r="B33" s="18" t="s">
        <v>38</v>
      </c>
      <c r="C33" s="48"/>
    </row>
    <row r="1048576" customFormat="false" ht="12.8" hidden="false" customHeight="false" outlineLevel="0" collapsed="false"/>
  </sheetData>
  <mergeCells count="7">
    <mergeCell ref="A1:E1"/>
    <mergeCell ref="A2:E2"/>
    <mergeCell ref="A3:E3"/>
    <mergeCell ref="A4:E4"/>
    <mergeCell ref="A5:E5"/>
    <mergeCell ref="A6:E6"/>
    <mergeCell ref="A7:E7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2018-09-28T04:22:31Z</dcterms:created>
  <dc:creator>paolo demagistris</dc:creator>
  <dc:description/>
  <dc:language>en-US</dc:language>
  <cp:lastModifiedBy/>
  <cp:lastPrinted>2018-09-28T05:21:43Z</cp:lastPrinted>
  <dcterms:modified xsi:type="dcterms:W3CDTF">2021-10-02T09:59:55Z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