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pum001f\Desktop\DatabaseInserter\data\"/>
    </mc:Choice>
  </mc:AlternateContent>
  <xr:revisionPtr revIDLastSave="0" documentId="13_ncr:1_{E2CEE159-64A7-4F68-87E2-1EBDB7E2B8C2}" xr6:coauthVersionLast="36" xr6:coauthVersionMax="36" xr10:uidLastSave="{00000000-0000-0000-0000-000000000000}"/>
  <bookViews>
    <workbookView xWindow="0" yWindow="0" windowWidth="19200" windowHeight="6930" activeTab="1" xr2:uid="{9959ACE3-6C34-4D54-AD38-4738E412C3D3}"/>
  </bookViews>
  <sheets>
    <sheet name="Test Upload" sheetId="2" r:id="rId1"/>
    <sheet name="Charlene Upload" sheetId="5" r:id="rId2"/>
    <sheet name="Chao Upload" sheetId="6" r:id="rId3"/>
  </sheets>
  <externalReferences>
    <externalReference r:id="rId4"/>
    <externalReference r:id="rId5"/>
    <externalReference r:id="rId6"/>
    <externalReference r:id="rId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D108" i="5" l="1"/>
  <c r="AD107" i="5"/>
  <c r="AD106" i="5"/>
  <c r="AD105" i="5"/>
  <c r="AD104" i="5"/>
  <c r="AD103" i="5"/>
  <c r="AD102" i="5"/>
  <c r="AD101" i="5"/>
  <c r="AD100" i="5"/>
  <c r="AD99" i="5"/>
  <c r="AD98" i="5"/>
  <c r="AD97" i="5"/>
  <c r="AD96" i="5"/>
  <c r="AD95" i="5"/>
  <c r="AD94" i="5"/>
  <c r="AD93" i="5"/>
  <c r="AD92" i="5"/>
  <c r="AD91" i="5"/>
  <c r="AD90" i="5"/>
  <c r="AD89" i="5"/>
  <c r="AD88" i="5"/>
  <c r="AD87" i="5"/>
  <c r="AD86" i="5"/>
  <c r="AD85" i="5"/>
  <c r="AD84" i="5"/>
  <c r="AD83" i="5"/>
  <c r="AD82" i="5"/>
  <c r="AD81" i="5"/>
  <c r="AD80" i="5"/>
  <c r="AD79" i="5"/>
  <c r="AD78" i="5"/>
  <c r="AD77" i="5"/>
  <c r="AD76" i="5"/>
  <c r="AD75" i="5"/>
  <c r="AD74" i="5"/>
  <c r="AD73" i="5"/>
  <c r="AD72" i="5"/>
  <c r="AD71" i="5"/>
  <c r="AD70" i="5"/>
  <c r="AD69" i="5"/>
  <c r="AD68" i="5"/>
  <c r="AD67" i="5"/>
  <c r="AD66" i="5"/>
  <c r="AD65" i="5"/>
  <c r="AD64" i="5"/>
  <c r="AD63" i="5"/>
  <c r="AD62" i="5"/>
  <c r="AD61" i="5"/>
  <c r="AD60" i="5"/>
  <c r="AD59" i="5"/>
  <c r="AD58" i="5"/>
  <c r="AD57" i="5"/>
  <c r="AD56" i="5"/>
  <c r="AD55" i="5"/>
  <c r="AD54" i="5"/>
  <c r="AD53" i="5"/>
  <c r="AD52" i="5"/>
  <c r="AD51" i="5"/>
  <c r="AD50" i="5"/>
  <c r="AD49" i="5"/>
  <c r="AD48" i="5"/>
  <c r="AD47" i="5"/>
  <c r="AD46" i="5"/>
  <c r="AD45" i="5"/>
  <c r="AD44" i="5"/>
  <c r="AD43" i="5"/>
  <c r="AD42" i="5"/>
  <c r="AD41" i="5"/>
  <c r="AD40" i="5"/>
  <c r="AD39" i="5"/>
  <c r="AD38" i="5"/>
  <c r="AD37" i="5"/>
  <c r="AD36" i="5"/>
  <c r="AD35" i="5"/>
  <c r="AD34" i="5"/>
  <c r="AD33" i="5"/>
  <c r="AD32" i="5"/>
  <c r="AD31" i="5"/>
  <c r="AD30" i="5"/>
  <c r="AD29" i="5"/>
  <c r="AD28" i="5"/>
  <c r="AD27" i="5"/>
  <c r="AD26" i="5"/>
  <c r="AD25" i="5"/>
  <c r="AD24" i="5"/>
  <c r="AD23" i="5"/>
  <c r="AD22" i="5"/>
  <c r="AD21" i="5"/>
  <c r="AD20" i="5"/>
  <c r="AD19" i="5"/>
  <c r="AD18" i="5"/>
  <c r="AD17" i="5"/>
  <c r="AD16" i="5"/>
  <c r="AD15" i="5"/>
  <c r="AD13" i="5"/>
  <c r="AD11" i="5"/>
  <c r="AD9" i="5"/>
  <c r="AD7" i="5"/>
  <c r="AD6" i="5"/>
  <c r="AD4" i="5"/>
  <c r="AD3" i="5"/>
  <c r="AM4" i="2" l="1"/>
  <c r="AM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Alex Czechowski</author>
  </authors>
  <commentList>
    <comment ref="A1" authorId="0" shapeId="0" xr:uid="{6B84633A-CDBD-44E0-A3A9-27EB39F7C45B}">
      <text>
        <r>
          <rPr>
            <b/>
            <sz val="9"/>
            <color indexed="81"/>
            <rFont val="Tahoma"/>
            <family val="2"/>
          </rPr>
          <t>Alex Czechowski:</t>
        </r>
        <r>
          <rPr>
            <sz val="9"/>
            <color indexed="81"/>
            <rFont val="Tahoma"/>
            <family val="2"/>
          </rPr>
          <t xml:space="preserve">
IA360: Process ID
Validation: 4-digit number</t>
        </r>
      </text>
    </comment>
    <comment ref="E1" authorId="0" shapeId="0" xr:uid="{E7C1E1A5-71D5-4F70-859B-036325061179}">
      <text>
        <r>
          <rPr>
            <b/>
            <sz val="9"/>
            <color indexed="81"/>
            <rFont val="Tahoma"/>
            <family val="2"/>
          </rPr>
          <t>Alex Czechowski:</t>
        </r>
        <r>
          <rPr>
            <sz val="9"/>
            <color indexed="81"/>
            <rFont val="Tahoma"/>
            <family val="2"/>
          </rPr>
          <t xml:space="preserve">
IA 360: Process Name
Validation: any text</t>
        </r>
      </text>
    </comment>
    <comment ref="F1" authorId="0" shapeId="0" xr:uid="{3630833D-EE0F-4F9B-9A04-39724A0E8010}">
      <text>
        <r>
          <rPr>
            <b/>
            <sz val="9"/>
            <color indexed="81"/>
            <rFont val="Tahoma"/>
            <family val="2"/>
          </rPr>
          <t>Alex Czechowski:</t>
        </r>
        <r>
          <rPr>
            <sz val="9"/>
            <color indexed="81"/>
            <rFont val="Tahoma"/>
            <family val="2"/>
          </rPr>
          <t xml:space="preserve">
IA 360: Description
Validation: any text</t>
        </r>
      </text>
    </comment>
    <comment ref="G1" authorId="0" shapeId="0" xr:uid="{83FA522F-EC2A-400D-8C79-7986212E6F76}">
      <text>
        <r>
          <rPr>
            <b/>
            <sz val="9"/>
            <color indexed="81"/>
            <rFont val="Tahoma"/>
            <family val="2"/>
          </rPr>
          <t>Alex Czechowski:</t>
        </r>
        <r>
          <rPr>
            <sz val="9"/>
            <color indexed="81"/>
            <rFont val="Tahoma"/>
            <family val="2"/>
          </rPr>
          <t xml:space="preserve">
IA 360: Development Type
Validation: New OR Enhancement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Alex Czechowski</author>
  </authors>
  <commentList>
    <comment ref="A1" authorId="0" shapeId="0" xr:uid="{5CA947B9-1090-44D0-A143-0A51FBE6C711}">
      <text>
        <r>
          <rPr>
            <b/>
            <sz val="9"/>
            <color indexed="81"/>
            <rFont val="Tahoma"/>
            <family val="2"/>
          </rPr>
          <t>Alex Czechowski:</t>
        </r>
        <r>
          <rPr>
            <sz val="9"/>
            <color indexed="81"/>
            <rFont val="Tahoma"/>
            <family val="2"/>
          </rPr>
          <t xml:space="preserve">
IA360: Process ID
Validation: 4-digit number</t>
        </r>
      </text>
    </comment>
    <comment ref="E1" authorId="0" shapeId="0" xr:uid="{F3EED259-5B88-412B-8733-A066917991E3}">
      <text>
        <r>
          <rPr>
            <b/>
            <sz val="9"/>
            <color indexed="81"/>
            <rFont val="Tahoma"/>
            <family val="2"/>
          </rPr>
          <t>Alex Czechowski:</t>
        </r>
        <r>
          <rPr>
            <sz val="9"/>
            <color indexed="81"/>
            <rFont val="Tahoma"/>
            <family val="2"/>
          </rPr>
          <t xml:space="preserve">
IA 360: Process Name
Validation: any text</t>
        </r>
      </text>
    </comment>
    <comment ref="F1" authorId="0" shapeId="0" xr:uid="{7E08C60A-CE95-4FD6-9C33-2EE7EC9BCDDD}">
      <text>
        <r>
          <rPr>
            <b/>
            <sz val="9"/>
            <color indexed="81"/>
            <rFont val="Tahoma"/>
            <family val="2"/>
          </rPr>
          <t>Alex Czechowski:</t>
        </r>
        <r>
          <rPr>
            <sz val="9"/>
            <color indexed="81"/>
            <rFont val="Tahoma"/>
            <family val="2"/>
          </rPr>
          <t xml:space="preserve">
IA 360: Description
Validation: any text</t>
        </r>
      </text>
    </comment>
    <comment ref="G1" authorId="0" shapeId="0" xr:uid="{8B1BB38B-8352-4A21-BCAC-ED486FB15C2F}">
      <text>
        <r>
          <rPr>
            <b/>
            <sz val="9"/>
            <color indexed="81"/>
            <rFont val="Tahoma"/>
            <family val="2"/>
          </rPr>
          <t>Alex Czechowski:</t>
        </r>
        <r>
          <rPr>
            <sz val="9"/>
            <color indexed="81"/>
            <rFont val="Tahoma"/>
            <family val="2"/>
          </rPr>
          <t xml:space="preserve">
IA 360: Development Type
Validation: New OR Enhancement</t>
        </r>
      </text>
    </comment>
  </commentList>
</comments>
</file>

<file path=xl/sharedStrings.xml><?xml version="1.0" encoding="utf-8"?>
<sst xmlns="http://schemas.openxmlformats.org/spreadsheetml/2006/main" count="3331" uniqueCount="769">
  <si>
    <t>Orchestrator Number</t>
  </si>
  <si>
    <t>Bot ID</t>
  </si>
  <si>
    <t>SRCR #</t>
  </si>
  <si>
    <t>Service Now Ticket</t>
  </si>
  <si>
    <t>Process Name</t>
  </si>
  <si>
    <t>Description</t>
  </si>
  <si>
    <t>Type</t>
  </si>
  <si>
    <t>Request Date</t>
  </si>
  <si>
    <t>Discovery Start Date</t>
  </si>
  <si>
    <t>Ready for Scrum Date</t>
  </si>
  <si>
    <t>Requester</t>
  </si>
  <si>
    <t>Process Owner</t>
  </si>
  <si>
    <t>Product Manager</t>
  </si>
  <si>
    <t>Dev Team</t>
  </si>
  <si>
    <t>Current Status</t>
  </si>
  <si>
    <t>Funding</t>
  </si>
  <si>
    <t>Country</t>
  </si>
  <si>
    <t>Initiative</t>
  </si>
  <si>
    <t>Domain</t>
  </si>
  <si>
    <t>Product Area</t>
  </si>
  <si>
    <t>Business Prioritization</t>
  </si>
  <si>
    <t># of transactions per week</t>
  </si>
  <si>
    <t>Associate avg time (mins)</t>
  </si>
  <si>
    <t>ROI</t>
  </si>
  <si>
    <t xml:space="preserve">IA Prioritization </t>
  </si>
  <si>
    <t>FTE Savings</t>
  </si>
  <si>
    <t>Saving Type</t>
  </si>
  <si>
    <t>Est. Budget</t>
  </si>
  <si>
    <t>T shirt size</t>
  </si>
  <si>
    <t>Est. Build Time</t>
  </si>
  <si>
    <t>Actual Budget</t>
  </si>
  <si>
    <t>Actual Build Time</t>
  </si>
  <si>
    <t># of Bots</t>
  </si>
  <si>
    <t>Schedules</t>
  </si>
  <si>
    <t>Peak Times</t>
  </si>
  <si>
    <t>Success Rate</t>
  </si>
  <si>
    <t>Tenant Name</t>
  </si>
  <si>
    <t>Comments</t>
  </si>
  <si>
    <t>Name</t>
  </si>
  <si>
    <t>Last Updated Date</t>
  </si>
  <si>
    <t>REC000001</t>
  </si>
  <si>
    <t>New</t>
  </si>
  <si>
    <t>AP</t>
  </si>
  <si>
    <t>Development Start Date</t>
  </si>
  <si>
    <t>Go Live Date</t>
  </si>
  <si>
    <t>Decommissioned Date</t>
  </si>
  <si>
    <t>Production</t>
  </si>
  <si>
    <t>Process Frequency</t>
  </si>
  <si>
    <t>Weekly</t>
  </si>
  <si>
    <t>Cost Avoidance</t>
  </si>
  <si>
    <t>Headcount Reduction</t>
  </si>
  <si>
    <t>Large</t>
  </si>
  <si>
    <t>Service Type</t>
  </si>
  <si>
    <t>Request Status</t>
  </si>
  <si>
    <t>Completed</t>
  </si>
  <si>
    <t>Yes</t>
  </si>
  <si>
    <t>Error Reduction</t>
  </si>
  <si>
    <t>Volume</t>
  </si>
  <si>
    <t>Process Owner Email</t>
  </si>
  <si>
    <t>Development Type</t>
  </si>
  <si>
    <t>Record ID</t>
  </si>
  <si>
    <t>Process ID</t>
  </si>
  <si>
    <t>Robot ID</t>
  </si>
  <si>
    <t>Date Created</t>
  </si>
  <si>
    <t>PM Assigned</t>
  </si>
  <si>
    <t>Scrum Team</t>
  </si>
  <si>
    <t>Status</t>
  </si>
  <si>
    <t>ROI (estimate)</t>
  </si>
  <si>
    <t>Complexity</t>
  </si>
  <si>
    <t>Tenant</t>
  </si>
  <si>
    <t>Last Updated</t>
  </si>
  <si>
    <t>NEW</t>
  </si>
  <si>
    <t>Number of Transactions per Frequency (estimate)</t>
  </si>
  <si>
    <t>Average Time per Transaction (mins)</t>
  </si>
  <si>
    <t>Number of Full Time Assocates</t>
  </si>
  <si>
    <t>Cost of One Full Time Associate</t>
  </si>
  <si>
    <t>Production Machine(s)</t>
  </si>
  <si>
    <t>Applications</t>
  </si>
  <si>
    <t>SOX</t>
  </si>
  <si>
    <t>CRQ Number</t>
  </si>
  <si>
    <t>Design Review Approved</t>
  </si>
  <si>
    <t>Design Review Approved By</t>
  </si>
  <si>
    <t>Code Review Approved</t>
  </si>
  <si>
    <t>Code Review Approved By</t>
  </si>
  <si>
    <t>Business Approval</t>
  </si>
  <si>
    <t>Business Approval By</t>
  </si>
  <si>
    <t>Cost Center Area Name</t>
  </si>
  <si>
    <t>Cost Center Number</t>
  </si>
  <si>
    <t>Budget (estimate)</t>
  </si>
  <si>
    <t>Budget (actual)</t>
  </si>
  <si>
    <t>Dollar Amount Charged</t>
  </si>
  <si>
    <t>Expense Reduction</t>
  </si>
  <si>
    <t>Expense Reduction Dollar Amount</t>
  </si>
  <si>
    <t>Expense Reduction Frequency</t>
  </si>
  <si>
    <t>Headcount Reduction Amount (estimate)</t>
  </si>
  <si>
    <t>Revenue Generated</t>
  </si>
  <si>
    <t>Revenue Generated Dollar Amount</t>
  </si>
  <si>
    <t>Revenue Generated Frequency</t>
  </si>
  <si>
    <t>Cost Avoidance Dollar Amount</t>
  </si>
  <si>
    <t>Hours Saved</t>
  </si>
  <si>
    <t>Compliance</t>
  </si>
  <si>
    <t>Associate/Customer Experience</t>
  </si>
  <si>
    <t>Expanded Services</t>
  </si>
  <si>
    <t>Cancelled</t>
  </si>
  <si>
    <t>Matthew Hill</t>
  </si>
  <si>
    <t>Charlene Walker</t>
  </si>
  <si>
    <t>No</t>
  </si>
  <si>
    <t>No, but can secure</t>
  </si>
  <si>
    <t>Discovery</t>
  </si>
  <si>
    <t>Development</t>
  </si>
  <si>
    <t>UAT</t>
  </si>
  <si>
    <t>COE Team Discovery</t>
  </si>
  <si>
    <t>svc_dag0011</t>
  </si>
  <si>
    <t>Open Payables Preparing wire requests</t>
  </si>
  <si>
    <t xml:space="preserve">Preparing wire requests and pulling invoices for open payables. </t>
  </si>
  <si>
    <t xml:space="preserve">Tracy Spicer </t>
  </si>
  <si>
    <t>Kristyn Baker</t>
  </si>
  <si>
    <t>ThunderBots</t>
  </si>
  <si>
    <t>US</t>
  </si>
  <si>
    <t>GenPact</t>
  </si>
  <si>
    <t>12.5 weeks</t>
  </si>
  <si>
    <t>TBD</t>
  </si>
  <si>
    <t xml:space="preserve"> </t>
  </si>
  <si>
    <t>Thunder Bots</t>
  </si>
  <si>
    <t>Accounts Payable</t>
  </si>
  <si>
    <t>General Ledger</t>
  </si>
  <si>
    <t>Attended</t>
  </si>
  <si>
    <t>AOP: Unemployment</t>
  </si>
  <si>
    <t>Data pull from Store Level Wage Salary, State Forecast, AND Last Year’s Unemployment Taxes are used to calculate/forecast the unemployment tax expense calculations for current year. Calculations are added to the overall AOP (Annual Operation Plan)</t>
  </si>
  <si>
    <t>Josh Walker</t>
  </si>
  <si>
    <t>Erik Owczarczak</t>
  </si>
  <si>
    <t>Big Bots</t>
  </si>
  <si>
    <t>AOP</t>
  </si>
  <si>
    <t>Finance</t>
  </si>
  <si>
    <t>Corporate FP &amp; A</t>
  </si>
  <si>
    <t>null</t>
  </si>
  <si>
    <t>X-Small</t>
  </si>
  <si>
    <t>2 weeks</t>
  </si>
  <si>
    <t>REC000002</t>
  </si>
  <si>
    <t>Quarterly</t>
  </si>
  <si>
    <t>Essbase, Excel</t>
  </si>
  <si>
    <t>RECORD #</t>
  </si>
  <si>
    <t># of transactions</t>
  </si>
  <si>
    <t>Number of FTE</t>
  </si>
  <si>
    <t>Fixed Capacity</t>
  </si>
  <si>
    <t>REC000033</t>
  </si>
  <si>
    <t>Shoes GR/IR Process</t>
  </si>
  <si>
    <t>Match and count receivings with invoice to reduce overpayment and quantity count</t>
  </si>
  <si>
    <t>Louie Knapp</t>
  </si>
  <si>
    <t>Sarah Moreton</t>
  </si>
  <si>
    <t>Merger</t>
  </si>
  <si>
    <t>GBS</t>
  </si>
  <si>
    <t>M&amp;A</t>
  </si>
  <si>
    <t>Daily</t>
  </si>
  <si>
    <t>REC000082</t>
  </si>
  <si>
    <t>Erick.Owczarczak@walmart.com</t>
  </si>
  <si>
    <t>Essbase, Excel, Shared Drive</t>
  </si>
  <si>
    <t>Erick Owczarczak</t>
  </si>
  <si>
    <t>REC000083</t>
  </si>
  <si>
    <t>AOP: Store Manager Salary</t>
  </si>
  <si>
    <t>Store Manager Salary is a process that deals with the forecasting and calculation of head count and daily pay rates for all store managers in US</t>
  </si>
  <si>
    <t>Keith Clarke</t>
  </si>
  <si>
    <t>Fuzzy Bots</t>
  </si>
  <si>
    <t>07/15: In UAT; process is run Qtrly - expected run first week of August (Keith Clarke)</t>
  </si>
  <si>
    <t>Keith.Clarke@walmart.com</t>
  </si>
  <si>
    <t>Annually</t>
  </si>
  <si>
    <t>Essbase, Excel, Shared Drive, SharePoint</t>
  </si>
  <si>
    <t>REC000084</t>
  </si>
  <si>
    <t>AOP: IMU</t>
  </si>
  <si>
    <t>Data pull from Essbase database of Net Sales, Sales, and Rates to calculate current fiscal year Rates Plan for stores and Initial Markup plan by portfolio, so that Finance &amp; Strategy Manager can review and make needed adjustments to be add to the overall AOP (Annual Operation Plan)/Budget.  These calculations happen twice a year (November: to capture 1st quarter AND February to capture Qtrs 2,3 &amp; 4)</t>
  </si>
  <si>
    <t>Chris Graves</t>
  </si>
  <si>
    <t>Jackson.Burnside@walmart.com</t>
  </si>
  <si>
    <t>svc_daf0001</t>
  </si>
  <si>
    <t>REC000085</t>
  </si>
  <si>
    <t>AOP: Tech M&amp;R</t>
  </si>
  <si>
    <t>Technology Finance Team track actual spend via tracking vendor invoices that lead to store and club analysis.  This analysis is done to determine correct allocation charges. At the end of every month allocation charges are done back to the right stores and the forecast planning is aligned to the overall AOP (Annual Operation Plan/Budget).</t>
  </si>
  <si>
    <t xml:space="preserve">Douglas Coffed </t>
  </si>
  <si>
    <t>Medium</t>
  </si>
  <si>
    <t>07/23: In Development; Demo scheduled on 7/24 w/business</t>
  </si>
  <si>
    <t>James.Coffey@walmart.com</t>
  </si>
  <si>
    <t>Outlook, Excel, database, Shared Drive</t>
  </si>
  <si>
    <t>James Coffey</t>
  </si>
  <si>
    <t>REC000086</t>
  </si>
  <si>
    <t>AOP: Bank Service Charges</t>
  </si>
  <si>
    <t>Treasury team monthly needs to capture the dollar amount to be paid to banks for the money deposited in the stores. The associate generates the invoices files and sends to the banks via e-mail for review and then shares with Treasury manager and director for approval. Once approved, the invoices are sent for to AP through BPM.</t>
  </si>
  <si>
    <t>David Shelly</t>
  </si>
  <si>
    <t>Caryn.Moutrey@walmart.com</t>
  </si>
  <si>
    <t>Outlook, Excel, Shared Drive, BPM</t>
  </si>
  <si>
    <t>Caryn Moutrey</t>
  </si>
  <si>
    <t>REC000088</t>
  </si>
  <si>
    <t>AOP: Margin: Sales Mix</t>
  </si>
  <si>
    <t>The Finance Data &amp; Strategy Team calculates the percentage sales mix by portfolio. A Sales Mix is a forecasting model used to predict the percent of total sales coming from each department by month per store. The team uses this model to support the calculation of the IMU (Initial Mark Up) by product.</t>
  </si>
  <si>
    <t>Lindsey.Keeling@walmart.com</t>
  </si>
  <si>
    <t>Lindsey Keeling</t>
  </si>
  <si>
    <t>svc_daf0002</t>
  </si>
  <si>
    <t>REC000089</t>
  </si>
  <si>
    <t xml:space="preserve">AOP: RE Expenses </t>
  </si>
  <si>
    <t xml:space="preserve">Forecasting process for Remodel expenses on stores. The RE Finance team monthly query Quickbase and SAP to feed a model in excel which automatically calculates the expenses forecast for the stores. </t>
  </si>
  <si>
    <t>Jason Porter</t>
  </si>
  <si>
    <t>Small</t>
  </si>
  <si>
    <t>05/17: Current Status: Ready for Scrum: Will update # of Bots AND Actual Build Time when Team has completed</t>
  </si>
  <si>
    <t>Jacqueline.Diaz@walmart.com</t>
  </si>
  <si>
    <t>SAP, Excel, Shared Drive</t>
  </si>
  <si>
    <t>Jacqueline Diaz</t>
  </si>
  <si>
    <t>REC000090</t>
  </si>
  <si>
    <t>AOP: Baseline Merch &amp; Service Sales</t>
  </si>
  <si>
    <t>Store Plans are sent to Market Managers and District Manager to set store plan goals for the new year.  Helps in planning and hitting targets set</t>
  </si>
  <si>
    <t>Excel, Shared Drive</t>
  </si>
  <si>
    <t>REC000091</t>
  </si>
  <si>
    <t>AOP: Mgmt Fee (Spread by Sq Ft)</t>
  </si>
  <si>
    <t xml:space="preserve">Data pull from Essbase database of individual store square footage, rates and allocated dollars from Central Reporting Team to allocate correct dollar amounts by store to offset overhead. The Finance &amp; Strategy Manager can review and make needed adjustments to be add to the overall AOP (Annual Operation Plan)/Budget.  These calculations quarterly </t>
  </si>
  <si>
    <t>REC000092</t>
  </si>
  <si>
    <t>AOP: Register Cash Short/Long</t>
  </si>
  <si>
    <t>Register Cash Short/Long is the forecast of shrink and the allocation of funding to cover based on format</t>
  </si>
  <si>
    <t>Tiffani.BrownBrent@walmart.com</t>
  </si>
  <si>
    <t>Tiffani Brown - Brent</t>
  </si>
  <si>
    <t>REC000093</t>
  </si>
  <si>
    <t xml:space="preserve">AOP - FICA </t>
  </si>
  <si>
    <t>Data pull from Store Level Wage Salary, Salary AND Last Year’s FICA Taxes are used to calculate/forecast the FICA tax expense calculations for current year. Calculations are added to the overall AOP (Annual Operation Plan)</t>
  </si>
  <si>
    <t>REC000094</t>
  </si>
  <si>
    <t>AOP: Supplies</t>
  </si>
  <si>
    <t>Pull data for historical KPI, attributes and historical spend so they can all be used by an existing model which will support the budgeting of supplies for the stores</t>
  </si>
  <si>
    <t>Peggy Berger/Neil Limberg</t>
  </si>
  <si>
    <t>Peggy.Berger@walmart.com</t>
  </si>
  <si>
    <t>Peggy Berger</t>
  </si>
  <si>
    <t>REC000095</t>
  </si>
  <si>
    <t>LIFT: CLT Credit Memos</t>
  </si>
  <si>
    <t>Platform migration from Assist Edge to UIPath</t>
  </si>
  <si>
    <t>GBS IA Team</t>
  </si>
  <si>
    <t>Sriram Balu</t>
  </si>
  <si>
    <t>LIFT</t>
  </si>
  <si>
    <t>Sriram.Balu@walmart.com</t>
  </si>
  <si>
    <t>WATT, SMART</t>
  </si>
  <si>
    <t>REC000096</t>
  </si>
  <si>
    <t>LIFT: CLT Bottle Deposits</t>
  </si>
  <si>
    <t>WATT,SMART,DB2</t>
  </si>
  <si>
    <t>REC000097</t>
  </si>
  <si>
    <t>LIFT: CLT K&amp;F</t>
  </si>
  <si>
    <t>133,00</t>
  </si>
  <si>
    <t>REC000098</t>
  </si>
  <si>
    <t>LIFT: CLT EDI (US)</t>
  </si>
  <si>
    <t>REC000099</t>
  </si>
  <si>
    <t>LIFT: CLT EDI (CA)</t>
  </si>
  <si>
    <t>CA</t>
  </si>
  <si>
    <t>REC000100</t>
  </si>
  <si>
    <t>LIFT: CLT McKesson</t>
  </si>
  <si>
    <t>REC000101</t>
  </si>
  <si>
    <t>LIFT: CLT Cardinal</t>
  </si>
  <si>
    <t>REC000102</t>
  </si>
  <si>
    <t>LIFT: CLT Automatch</t>
  </si>
  <si>
    <t>REC000103</t>
  </si>
  <si>
    <t>CLT Receipt Not Found</t>
  </si>
  <si>
    <t>REC000104</t>
  </si>
  <si>
    <t>LIFT: CLT Optical</t>
  </si>
  <si>
    <t>REC000105</t>
  </si>
  <si>
    <t>LIFT: CLT Alcohol</t>
  </si>
  <si>
    <t>REC000106</t>
  </si>
  <si>
    <t>REC000107</t>
  </si>
  <si>
    <t>REC000108</t>
  </si>
  <si>
    <t>LIFT: CLT Non Authorized</t>
  </si>
  <si>
    <t>svc_daa0025</t>
  </si>
  <si>
    <t>REC000109</t>
  </si>
  <si>
    <t>Mark Up/Mark Down (US)</t>
  </si>
  <si>
    <t>RA to process all exceptions items ; price change exceptions that reached $$ and quantity threshold that are suspended for further action</t>
  </si>
  <si>
    <t>AP Digital Factory</t>
  </si>
  <si>
    <t>Debra Luedtke</t>
  </si>
  <si>
    <t>AP - Digital Factory</t>
  </si>
  <si>
    <t>Kick-off held April 11th -- Development started mid-May </t>
  </si>
  <si>
    <t>Debra.Luedtke@walmart.com</t>
  </si>
  <si>
    <t>SMART, BPM, WATT</t>
  </si>
  <si>
    <t>svc_daa0026</t>
  </si>
  <si>
    <t>REC000110</t>
  </si>
  <si>
    <t>Mark Up/Mark Down (CA)</t>
  </si>
  <si>
    <t>svc_daa0023</t>
  </si>
  <si>
    <t>REC000111</t>
  </si>
  <si>
    <t>MTR (US)</t>
  </si>
  <si>
    <t>MTR Reconciliation End to End Process 
(Charged not Received, Shortage/Overage, Retail Correction, BPM, WATT )</t>
  </si>
  <si>
    <t>svc_daa0024</t>
  </si>
  <si>
    <t>REC000112</t>
  </si>
  <si>
    <t>MTR (CA)</t>
  </si>
  <si>
    <t>MTR Reconciliation End to End Process 
(Charged not Received, Shortage/Overage, Retail Correction, BPM, WATT)</t>
  </si>
  <si>
    <t xml:space="preserve">svc_daa0021 </t>
  </si>
  <si>
    <t>REC000113</t>
  </si>
  <si>
    <t>Transmittals (US)</t>
  </si>
  <si>
    <t>Transmittals End to End Process 
(Error Transmittals, Not Finalized Transmittals update, BPM, WATT)  </t>
  </si>
  <si>
    <t>Kick-off held April 11th -- Development started end of May</t>
  </si>
  <si>
    <t>svc_daa0022</t>
  </si>
  <si>
    <t>REC000114</t>
  </si>
  <si>
    <t>Transmittals (CA)</t>
  </si>
  <si>
    <t>Transmittals End to End Process 
(Error Transmittals, Not Finalized Transmittals update, BPM,WATT)  </t>
  </si>
  <si>
    <t xml:space="preserve">svc_daa0027 </t>
  </si>
  <si>
    <t>REC000115</t>
  </si>
  <si>
    <t>McKesson - High Retail Corrections Audit(US)</t>
  </si>
  <si>
    <t xml:space="preserve">Matching Threshold changed from $15 to $20 or $30. RA audit and High Retail Corrections in SMART </t>
  </si>
  <si>
    <t>Kick-off held April 11th -- Development started first week of June</t>
  </si>
  <si>
    <t>REC000116</t>
  </si>
  <si>
    <t>GFR (US)</t>
  </si>
  <si>
    <t>Goods For Resale Exception process - warehouse</t>
  </si>
  <si>
    <t>XLarge</t>
  </si>
  <si>
    <t>REC000117</t>
  </si>
  <si>
    <t>Letter of Credit</t>
  </si>
  <si>
    <t>Letter of Credit Exceptions and Improvements </t>
  </si>
  <si>
    <t>REC000118</t>
  </si>
  <si>
    <t>Warehouse Disputes (US)</t>
  </si>
  <si>
    <t>Warehouse Disputes</t>
  </si>
  <si>
    <t>REC000119</t>
  </si>
  <si>
    <t>NOF MUMD (US)</t>
  </si>
  <si>
    <t>Not of File Mark Up /Mark Down Exceptions</t>
  </si>
  <si>
    <t>Bruce Crow</t>
  </si>
  <si>
    <t xml:space="preserve">Rob Grippi </t>
  </si>
  <si>
    <t>Alexander.Grippi@walmart.com</t>
  </si>
  <si>
    <t>SMART, Teradata</t>
  </si>
  <si>
    <t>Rob Grippi</t>
  </si>
  <si>
    <t>REC000120</t>
  </si>
  <si>
    <t xml:space="preserve">OCR - Update Naming </t>
  </si>
  <si>
    <t>OCR</t>
  </si>
  <si>
    <t>On Hold - Funding</t>
  </si>
  <si>
    <t>REC000121</t>
  </si>
  <si>
    <t>Import Payment Processing - Ocean Freight </t>
  </si>
  <si>
    <t>Ocean Freight Payment Processing</t>
  </si>
  <si>
    <t>XXLarge</t>
  </si>
  <si>
    <t>Business decided to go another route (EDI) 01/16</t>
  </si>
  <si>
    <t>REC000122</t>
  </si>
  <si>
    <t>GFR (US) - Variable Weight</t>
  </si>
  <si>
    <t>GFR Variable Weight</t>
  </si>
  <si>
    <t>REC000133</t>
  </si>
  <si>
    <t xml:space="preserve">SBO Exception Processing Improvements </t>
  </si>
  <si>
    <t>Invoice Exceptions</t>
  </si>
  <si>
    <t>REC000138</t>
  </si>
  <si>
    <t>CAM SBO: Transmittals</t>
  </si>
  <si>
    <t xml:space="preserve">The results of the work will remove administrative, repetitive tasks from the different formats and centralized locations, driving standardization, automation, compliance and controls for Central America (CAM) 787 stores in total.
The work is to leverage the automation code used for MX SBO and apply to CAM in order to automate the exception processing for Open Receivings, Transmittals and MTR processes </t>
  </si>
  <si>
    <t>CAM</t>
  </si>
  <si>
    <t>X-Large</t>
  </si>
  <si>
    <t xml:space="preserve">Like Mexico SBO - need to leverage the existing to do the CAM back office 
</t>
  </si>
  <si>
    <t>REC000202</t>
  </si>
  <si>
    <t>LIFT: UK Holiday</t>
  </si>
  <si>
    <t>Cathy Bell</t>
  </si>
  <si>
    <t>UK</t>
  </si>
  <si>
    <t>HR</t>
  </si>
  <si>
    <t>Cathy.Bell@walmart.com</t>
  </si>
  <si>
    <t>C4C,PeopleSoft,SAP</t>
  </si>
  <si>
    <t>REC000203</t>
  </si>
  <si>
    <t>LIFT: UK Flexibility</t>
  </si>
  <si>
    <t>HRSS</t>
  </si>
  <si>
    <t>REC000204</t>
  </si>
  <si>
    <t>LIFT: UK Disciplinary</t>
  </si>
  <si>
    <t>REC000205</t>
  </si>
  <si>
    <t>LIFT: UK Contract Swipe</t>
  </si>
  <si>
    <t>REC000206</t>
  </si>
  <si>
    <t>LIFT: UK Contract Change</t>
  </si>
  <si>
    <t>REC000207</t>
  </si>
  <si>
    <t>LIFT: Brazil MUMD</t>
  </si>
  <si>
    <t>BR</t>
  </si>
  <si>
    <t>SMART,Shared Drive</t>
  </si>
  <si>
    <t>REC000208</t>
  </si>
  <si>
    <t>LIFT: Brazil Maintenance</t>
  </si>
  <si>
    <t>REC000209</t>
  </si>
  <si>
    <t>LIFT: Brazil FileReports</t>
  </si>
  <si>
    <t>REC000210</t>
  </si>
  <si>
    <t>LIFT: Brazil Not On File</t>
  </si>
  <si>
    <t>REC000211</t>
  </si>
  <si>
    <t>LIFT: Brazil On Hand Report</t>
  </si>
  <si>
    <t>REC000212</t>
  </si>
  <si>
    <t>LIFT: Brazil Recap</t>
  </si>
  <si>
    <t>REC000213</t>
  </si>
  <si>
    <t>LIFT: Brazil Daily</t>
  </si>
  <si>
    <t>SMART,GNFe, Voiza, Shared Drive</t>
  </si>
  <si>
    <t>REC000214</t>
  </si>
  <si>
    <t>LIFT: Brazil Weekly</t>
  </si>
  <si>
    <t>REC000215</t>
  </si>
  <si>
    <t>LIFT: Brazil Monthly</t>
  </si>
  <si>
    <t>REC000216</t>
  </si>
  <si>
    <t>LIFT: Brazil Transfer&amp;Return</t>
  </si>
  <si>
    <t>REC000217</t>
  </si>
  <si>
    <t>LIFT: Brazil Journals</t>
  </si>
  <si>
    <t>REC000218</t>
  </si>
  <si>
    <t>LIFT: Brazil Claims</t>
  </si>
  <si>
    <t>REC000219</t>
  </si>
  <si>
    <t>LIFT: Brazil DSD</t>
  </si>
  <si>
    <t>LTM,GNFe, DB2</t>
  </si>
  <si>
    <t>REC000220</t>
  </si>
  <si>
    <t>LIFT: Brazil DC Delivery</t>
  </si>
  <si>
    <t>LTM,GNFe, DB3</t>
  </si>
  <si>
    <t>REC000221</t>
  </si>
  <si>
    <t>Ticket Flow - Lift</t>
  </si>
  <si>
    <t>WATT</t>
  </si>
  <si>
    <t>REC000237</t>
  </si>
  <si>
    <t>401K Audit: Participant Data 
(MVP1: Merrill Lynch)</t>
  </si>
  <si>
    <t>EY will send a list of associates to conduct an audit on. The team will navigate through different sites to capture screenshots. Then store the screenshots on  shared drive for manager to review. This is a quarterly process</t>
  </si>
  <si>
    <t>Margie Molesso</t>
  </si>
  <si>
    <t>Wendy Byers</t>
  </si>
  <si>
    <t>TR Digital Factory</t>
  </si>
  <si>
    <t>People</t>
  </si>
  <si>
    <t>Total Rewards</t>
  </si>
  <si>
    <t>Wendy.Byers@walmart.com</t>
  </si>
  <si>
    <t>Merrill Lynch, Shared Drive, HOST</t>
  </si>
  <si>
    <t>svcdah16</t>
  </si>
  <si>
    <t>REC000238</t>
  </si>
  <si>
    <t>AHWP (MVP1: HOST &amp; OSCAR)</t>
  </si>
  <si>
    <t>EY will send a list of associates to conduct an ERISA audit on. The associate navigate to HOST and OSCAR to capture the right screens with the associate information. The screenshots are compiled and stored on a shared drive for a manager to review. This is a quarterly process</t>
  </si>
  <si>
    <t>Kim Woodard</t>
  </si>
  <si>
    <t>svcdah16 Access
 HOST/OSCAR - Done</t>
  </si>
  <si>
    <t>HOST, OSCAR, Shared Drive</t>
  </si>
  <si>
    <t>John Doyle</t>
  </si>
  <si>
    <t>REC000239</t>
  </si>
  <si>
    <t>401K Maintenance Rejection File 
(MVP1: Rejection File)</t>
  </si>
  <si>
    <t>Process Rejection Files returned by Merrill Lynch</t>
  </si>
  <si>
    <t>HOST, Shared Drive</t>
  </si>
  <si>
    <t>REC000240</t>
  </si>
  <si>
    <t>Data Pull (Indeed.com)</t>
  </si>
  <si>
    <t>Data scraping of Indeed.com website of job listing</t>
  </si>
  <si>
    <t>Jonathan Shoppach</t>
  </si>
  <si>
    <t>Pasha Maleknia</t>
  </si>
  <si>
    <t>NA</t>
  </si>
  <si>
    <t>Andrew.Beasley@walmart.com</t>
  </si>
  <si>
    <t>Ad Hoc</t>
  </si>
  <si>
    <t>Website, Shared Drive, Excel</t>
  </si>
  <si>
    <t>Andrew Beasley</t>
  </si>
  <si>
    <t>REC000241</t>
  </si>
  <si>
    <t>Data Pull (ERI.com)</t>
  </si>
  <si>
    <t>REC000242</t>
  </si>
  <si>
    <t>Data Pull (BLS)</t>
  </si>
  <si>
    <t>The Compensation Team will look at the job description and compare against survey sources to determine correct pay rate per region. All  job descriptions are then listed in a Master Job list spreadsheet that contains all of the survey sources (ERI, BLS,HAY).  The data gathered is then used to create a geographical map of all facilities using Alteryx.</t>
  </si>
  <si>
    <t>REC000243</t>
  </si>
  <si>
    <t>Deferred Comp (Weekly Census)</t>
  </si>
  <si>
    <t xml:space="preserve">Weekly Census is run every week to capture terminated officers and sent to 3rd party (New Port).  New Port holds deferred account officer information </t>
  </si>
  <si>
    <t>Kaitlin Wolfe</t>
  </si>
  <si>
    <t>Kelly Trotter</t>
  </si>
  <si>
    <t>Kelly.Trotter@walmart.com</t>
  </si>
  <si>
    <t>Monthly</t>
  </si>
  <si>
    <t>HRDW, Excel, Shared Drive</t>
  </si>
  <si>
    <t>REC000244</t>
  </si>
  <si>
    <t>Deferred Comp (Full Census)</t>
  </si>
  <si>
    <t>Montly Census is run to capture terminated officers and sent to 3rd party (New Port).  New Port holds deferred accounts that are paid out to officers at termination</t>
  </si>
  <si>
    <t>REC000245</t>
  </si>
  <si>
    <t xml:space="preserve">Deferred Comp (Term Tracking) </t>
  </si>
  <si>
    <t>Running Report of Termed Officers</t>
  </si>
  <si>
    <t>REC000246</t>
  </si>
  <si>
    <t>Deferred Comp (Distribution)</t>
  </si>
  <si>
    <t>Process to collect Officer, Name, WIN, payout information and send to NewPort (3rd Party)</t>
  </si>
  <si>
    <t>REC000247</t>
  </si>
  <si>
    <t>Deferred Comp (New Officer Census)</t>
  </si>
  <si>
    <t xml:space="preserve">Monthly Census to add New Officers to 3rd party (New Port) registry </t>
  </si>
  <si>
    <t>REC000248</t>
  </si>
  <si>
    <t>SAP Data Extraction (Monthly)</t>
  </si>
  <si>
    <t>Monthly Extractions of actual spend as part of Budget Forecast</t>
  </si>
  <si>
    <t>Shelby Bardrick</t>
  </si>
  <si>
    <t>Shelby.Bardick@walmart.com</t>
  </si>
  <si>
    <t>REC000249</t>
  </si>
  <si>
    <t>Job Mapping</t>
  </si>
  <si>
    <t>Compare Survey source job descriptions against Walmart job descriptions</t>
  </si>
  <si>
    <t>REC000250</t>
  </si>
  <si>
    <t>Total Rewards: Jet.com (Workday) - DOE</t>
  </si>
  <si>
    <t xml:space="preserve">Pulling Jet employee deduction and earnings from workday and storing on team's shared site </t>
  </si>
  <si>
    <t>Attended Bot</t>
  </si>
  <si>
    <t xml:space="preserve">Attended </t>
  </si>
  <si>
    <t>REC000251</t>
  </si>
  <si>
    <t>SAP Data Extraction (Daily)</t>
  </si>
  <si>
    <t>Data Extraction</t>
  </si>
  <si>
    <t>REC000252</t>
  </si>
  <si>
    <t xml:space="preserve"> Total Rewards: Jet.com- Commuter</t>
  </si>
  <si>
    <t xml:space="preserve">Pulling Jet employee Commuter (metro card) from workday and storing on Benefit Accounting Team's shared site </t>
  </si>
  <si>
    <t>REC000253</t>
  </si>
  <si>
    <t>Total Rewards: Jet.com (Workday) HSA</t>
  </si>
  <si>
    <t>Pulling Jet employee HSA deductions from workday and storing on Benefit Accounting Team's shared site </t>
  </si>
  <si>
    <t>REC000254</t>
  </si>
  <si>
    <t>Total Rewards:SAP Monthly Insurance Process</t>
  </si>
  <si>
    <t xml:space="preserve">SAP Pull of 6 reports </t>
  </si>
  <si>
    <t>REC000255</t>
  </si>
  <si>
    <t>401K Audit: Distribution Testing (MVP1: Merrill Lynch)</t>
  </si>
  <si>
    <t>Audit Process</t>
  </si>
  <si>
    <t>Merrill Lynch, Excel, Shared Drive</t>
  </si>
  <si>
    <t>REC000256</t>
  </si>
  <si>
    <t>401K Audit: Distribution Testing (MVP2: CSS)</t>
  </si>
  <si>
    <t>CSS, Excel, Shared Drive</t>
  </si>
  <si>
    <t>REC000257</t>
  </si>
  <si>
    <t>401K Maintenance Rejection File(MVP2: ALL)</t>
  </si>
  <si>
    <t>HOST, Excel, Shared Drive</t>
  </si>
  <si>
    <t>REC000258</t>
  </si>
  <si>
    <t>DOE Recon/Billing Report</t>
  </si>
  <si>
    <t>Reconciliation of Deduction of Earnings Report</t>
  </si>
  <si>
    <t>Brian Morrison</t>
  </si>
  <si>
    <t>REC000259</t>
  </si>
  <si>
    <t>Refresh of Internal Headcount data</t>
  </si>
  <si>
    <t>Pay Period End (PPE) Based Data Uploads - Upload headcount, pay and benefit enrollment files to Rock Solid Retail from Walmart and Jet.com. approx 20 files. 
Level of Effort from business: 1 resource 26/hrs annually. Note: It's a small LOE however there is only 1 resource who know how to perform the work so there is a risk with a single point of failure.</t>
  </si>
  <si>
    <t>Sebastian Pittaro</t>
  </si>
  <si>
    <t>Lloyd Walker</t>
  </si>
  <si>
    <t>REC000260</t>
  </si>
  <si>
    <t xml:space="preserve">Wire process - Rhode Island Wire </t>
  </si>
  <si>
    <t>end to end automation of the Wire process</t>
  </si>
  <si>
    <t>REC000261</t>
  </si>
  <si>
    <t>Jet (Workday): Deferred Comp</t>
  </si>
  <si>
    <t>Pulling Jet employee info from workday</t>
  </si>
  <si>
    <t>svc_dah0028</t>
  </si>
  <si>
    <t>REC000262</t>
  </si>
  <si>
    <t>Associate Job Reassignment (Hourly)</t>
  </si>
  <si>
    <t>Associate reassignment within store, radius, and associate preference</t>
  </si>
  <si>
    <t>Herman Vargas</t>
  </si>
  <si>
    <t>Herman Vargas</t>
  </si>
  <si>
    <t>Kirk.Hancock@walmart.com</t>
  </si>
  <si>
    <t>Juris, Career Preference, Excel, Shared Drive</t>
  </si>
  <si>
    <t>Kirk Hancock</t>
  </si>
  <si>
    <t>REC000263</t>
  </si>
  <si>
    <t>Jet (Workday): 401K</t>
  </si>
  <si>
    <t>Pull Jet employee info from workday</t>
  </si>
  <si>
    <t>26 hours/year</t>
  </si>
  <si>
    <t>REC000264</t>
  </si>
  <si>
    <t>Associates final incentive statement PDF file</t>
  </si>
  <si>
    <t>AsEach year, the Audit team requests final incentive statement screenshots for a small sample of associates for the Incentive Administration team.  We use "export to PDF" functionality on field and home office final statements screen to manually provide the PDF files for the last couple years.  
Incentive administration team would like the automation team to create an attended bot that could retrieve a sample of associates final incentive statement PDF files that are requested by Audit team and place them in an Audit folder for Audit review. If possible set up the bot so Audit could run it without needing to engage Incentive Admin team.sociates final incentive statement PDF file</t>
  </si>
  <si>
    <t>Laura Robey</t>
  </si>
  <si>
    <t>10 hours/year</t>
  </si>
  <si>
    <t>REC000265</t>
  </si>
  <si>
    <t>Pay Period End (PPE) Based Data Uploads</t>
  </si>
  <si>
    <t>REC000266</t>
  </si>
  <si>
    <t>Monthly Financial process</t>
  </si>
  <si>
    <t>TRIO team performing process projecting costs on the plan</t>
  </si>
  <si>
    <t>REC000267</t>
  </si>
  <si>
    <t xml:space="preserve">IAM - Lincoln LTD and Stat Bi-weekly Itemization  </t>
  </si>
  <si>
    <t>REC000268</t>
  </si>
  <si>
    <t>Management Incentive Process</t>
  </si>
  <si>
    <t>Review end to end processes and steps for MIP</t>
  </si>
  <si>
    <t>Kandi Kelley</t>
  </si>
  <si>
    <t>REC000269</t>
  </si>
  <si>
    <t xml:space="preserve">LAG Reconciliation Report: Monthly Financial Process: </t>
  </si>
  <si>
    <t>LAG RECONCILIATION Report: Spreadsheets in different formats coming from different carries making payments to Walmart for Medical Claims, Wellness, etc. used by Walmart to know how much was paid by Walmart and how much did the carrier pay walmart . Level of Effort from business: 1 resource 48hrs/annually</t>
  </si>
  <si>
    <t>Casey Koenigseder</t>
  </si>
  <si>
    <t>REC000270</t>
  </si>
  <si>
    <t xml:space="preserve"> Budget Allocation: Monthly Financial Process</t>
  </si>
  <si>
    <t>Actual payments to vendors keyed in by Financial Compliance team (Shelby Bardrick's team) then sent to TRIO team to identify variances. 
Level of Effort from business: 1 resource 720 hrs/annually</t>
  </si>
  <si>
    <t>REC000271</t>
  </si>
  <si>
    <t>Total Rewards:(Migration of Bots) 401K Participant Data</t>
  </si>
  <si>
    <t>Migration of  "Attended" Bot to "Unattended" for 401K Participant Data</t>
  </si>
  <si>
    <t>REC000272</t>
  </si>
  <si>
    <t>Total Rewards: (Migration of Bots) 401K Distribution Testing</t>
  </si>
  <si>
    <t>Migration of  "Attended" Bot to "Unattended" for 401K Distribution Testing</t>
  </si>
  <si>
    <t>REC000273</t>
  </si>
  <si>
    <t>Total Rewards: (Migration of Bots): SAP Pull of Daily, Monthly AND Company Insurance</t>
  </si>
  <si>
    <t>Migration of "Attended" Bot to "Unattended" for SAP Pull of Daily, Monthly, AND Company Insurance</t>
  </si>
  <si>
    <t>REC000274</t>
  </si>
  <si>
    <t>Total Rewards: (Migration of Bots): 401K Maintenance (All)</t>
  </si>
  <si>
    <t>Migration of Bots from Attended to Unattended</t>
  </si>
  <si>
    <t>REC000275</t>
  </si>
  <si>
    <t>Total Rewards: (Migration of Bots): Deferred Comp (Weekly, Term Tracking, New Officer)</t>
  </si>
  <si>
    <t>REC000276</t>
  </si>
  <si>
    <t>Total Rewards: (Migration of  Bots): Jet.com (Workday)</t>
  </si>
  <si>
    <t>REC000277</t>
  </si>
  <si>
    <t>Total Rewards: (Migration of Bots): Survey Pull
ERI, BLS, Hay, Indeed</t>
  </si>
  <si>
    <t>REC000435</t>
  </si>
  <si>
    <t>CMI TLE Claim</t>
  </si>
  <si>
    <t>Extract information from a TLE document and type into a note in ClaimZone for the corresponding claim</t>
  </si>
  <si>
    <t>Todd Joy</t>
  </si>
  <si>
    <t>Joshua Ray</t>
  </si>
  <si>
    <t>CMI</t>
  </si>
  <si>
    <t>Claims</t>
  </si>
  <si>
    <t>REC000436</t>
  </si>
  <si>
    <t>Product Process</t>
  </si>
  <si>
    <t>Bryce Miracle</t>
  </si>
  <si>
    <t>REC000437</t>
  </si>
  <si>
    <t>Garage Keeper Status Update</t>
  </si>
  <si>
    <t>Check each open claim on a nightly basis to ensure that if the Liability Assessment Field is updated. If updated, automation will follow a set of rules to update the Decision Date and Loss Type Code</t>
  </si>
  <si>
    <t>On Hold - Business Partner</t>
  </si>
  <si>
    <t>svc_dad0001</t>
  </si>
  <si>
    <t>REC000497</t>
  </si>
  <si>
    <t>SRCR Automation (Intake)</t>
  </si>
  <si>
    <t>The Security Risk and Compliance Review (SRCR) process is a streamlined IT Governance process designed to enable secure deployments of system functions, features and services. A Security Risk and Compliance Review (SRCR) must be completed for all computing systems including, but not limited to software, hardware, voice and data, and network infrastructure equipment running on any platform whether it is to be installed internally or hosted offsite.  All existing solutions, systems or infrastructure require a SRCR whenever a material functionality change, update, or upgrade is made to the solution, system, or infrastructure, or if required by Information Security</t>
  </si>
  <si>
    <t>John Pearson</t>
  </si>
  <si>
    <t>Jamie Holt</t>
  </si>
  <si>
    <t>Info Sec</t>
  </si>
  <si>
    <t>Cybersecurity</t>
  </si>
  <si>
    <t>John.Pearson@walmart.com</t>
  </si>
  <si>
    <t xml:space="preserve">Arhcer, Excel, </t>
  </si>
  <si>
    <t>REC000361</t>
  </si>
  <si>
    <t xml:space="preserve">Close PO/Open Commitment </t>
  </si>
  <si>
    <t>We currently have an FTE working this process today and we would like to automate the process.  This would be closing out open POs that have outstanding finds available and not invoiced for a set period of time.  This process will return budget back to the business areas, as well as reduction of FTE costs.  That value is still TBD.</t>
  </si>
  <si>
    <t>Sue Orourke</t>
  </si>
  <si>
    <t>Chaoying Yan</t>
  </si>
  <si>
    <t>IPS</t>
  </si>
  <si>
    <t>Operational Procurement </t>
  </si>
  <si>
    <t>REC000402</t>
  </si>
  <si>
    <t>Pull Traits</t>
  </si>
  <si>
    <t>Donna Feyen</t>
  </si>
  <si>
    <t>Tiffany Williams</t>
  </si>
  <si>
    <t>Procurement Services</t>
  </si>
  <si>
    <t>REC000404</t>
  </si>
  <si>
    <t>Reconcile/Remedy Warehouse Out Errors</t>
  </si>
  <si>
    <t>REC000405</t>
  </si>
  <si>
    <t>Reconcile/Remedy Add-On Order Errors</t>
  </si>
  <si>
    <t>REC000406</t>
  </si>
  <si>
    <t>Storage Trailers release PO</t>
  </si>
  <si>
    <t>REC000407</t>
  </si>
  <si>
    <t>R Blocking Releasing</t>
  </si>
  <si>
    <t>Work on the R-Block item on the Mannul tab</t>
  </si>
  <si>
    <t>Debbie Hopkins</t>
  </si>
  <si>
    <t>GTS-IPS</t>
  </si>
  <si>
    <t>In Discovery</t>
  </si>
  <si>
    <t>AP GNFR</t>
  </si>
  <si>
    <t>REC000387</t>
  </si>
  <si>
    <t>Assigning Loading Preferred Vendor</t>
  </si>
  <si>
    <t>Assigning and loading preferred vendors</t>
  </si>
  <si>
    <t>Stacey Sykes, Karen Corshia</t>
  </si>
  <si>
    <t xml:space="preserve">On Hold </t>
  </si>
  <si>
    <t>REC000408</t>
  </si>
  <si>
    <t xml:space="preserve">PO creation for Construction Projects </t>
  </si>
  <si>
    <t>PO Creation process for the Procurement Team, this process is for new store/remodel construction/special project construction/HVAC/Refrigeration Capex</t>
  </si>
  <si>
    <t>Whitney Riley, Nancy Burton</t>
  </si>
  <si>
    <t>Bot Heroes</t>
  </si>
  <si>
    <t>REC000409</t>
  </si>
  <si>
    <t xml:space="preserve">PO creation for FM Equip &amp; Parts </t>
  </si>
  <si>
    <t>PO Creation process for the Procurement Team, this process is for FM Equipment and Parts</t>
  </si>
  <si>
    <t>Shannon Gautney, Susan Kissinger</t>
  </si>
  <si>
    <t>REC000357</t>
  </si>
  <si>
    <t xml:space="preserve">Ariba Buy-IT for Canada Supplier Enablement (MDM) </t>
  </si>
  <si>
    <t xml:space="preserve">A Net Supplier or Existing Supplier who are new to the Ariba Network need to be added to the Vendor Table in ECC with the ACMID and ANID from Ariba </t>
  </si>
  <si>
    <t>Adam Martin</t>
  </si>
  <si>
    <t>In UAT</t>
  </si>
  <si>
    <t>REC000364</t>
  </si>
  <si>
    <t>Quick Sourcing (Tactical)</t>
  </si>
  <si>
    <t xml:space="preserve">A Sourcing Request needs to be processed and information needs to be manually populated. Sourcing project needs to be manually created from Sourcing Request in Ariba. </t>
  </si>
  <si>
    <t>Ariba BuyIt</t>
  </si>
  <si>
    <t>REC000365</t>
  </si>
  <si>
    <t>Transmit Purchase Order</t>
  </si>
  <si>
    <t>User needs to send the PO to Non-AN supplier manually and change the PO status from ordering to Ordered.</t>
  </si>
  <si>
    <t>REC000366</t>
  </si>
  <si>
    <t>TPI Vendor Identification</t>
  </si>
  <si>
    <t>Proposed process and solution is have MDM team update ECC table with every TPI change daily</t>
  </si>
  <si>
    <t>REC000367</t>
  </si>
  <si>
    <t>Non-Catalog Triage</t>
  </si>
  <si>
    <t>A free-text request is sent by enhanced users and Operational Procurement first checks if item is already included in catalog.  A bot could do the same search and approve/deny PR</t>
  </si>
  <si>
    <t>REC000368</t>
  </si>
  <si>
    <t>Scanning</t>
  </si>
  <si>
    <t>Invoices received by Suppliers can be dropped in a central repository. These invoices  need to be scanned manually.</t>
  </si>
  <si>
    <t>REC000369</t>
  </si>
  <si>
    <t>Indexing</t>
  </si>
  <si>
    <t xml:space="preserve">Scanned image of the invoice needs to be manually indexed for entering invoices in system. </t>
  </si>
  <si>
    <t>REC000370</t>
  </si>
  <si>
    <t>Invoice Submission</t>
  </si>
  <si>
    <t>Invoices received from Non-AN Supplier need to entered manually in Ariba P2P system.</t>
  </si>
  <si>
    <t>REC000371</t>
  </si>
  <si>
    <t>Invoice Submission in SAP</t>
  </si>
  <si>
    <t>SAP Invoices need to be posted manually taking reference of the Non-Electronic Supplier Invoices</t>
  </si>
  <si>
    <t>REC000372</t>
  </si>
  <si>
    <t>Invoice Validation</t>
  </si>
  <si>
    <t>Comparison of electronic invoice and Hard copy received from Supplier is a manual process.</t>
  </si>
  <si>
    <t>REC000373</t>
  </si>
  <si>
    <t>NCS Processing (Purchase Req. Creation)</t>
  </si>
  <si>
    <t>Auto creation of PR from invoice for After the Fact invoice against a NCS spend for a non catalog material</t>
  </si>
  <si>
    <t>REC000374</t>
  </si>
  <si>
    <t>Contract Management</t>
  </si>
  <si>
    <t xml:space="preserve">Contract Deconstruction </t>
  </si>
  <si>
    <t>REC000379</t>
  </si>
  <si>
    <t>Supplier Enablement</t>
  </si>
  <si>
    <t>Nick Antao</t>
  </si>
  <si>
    <t>svcdai0001</t>
  </si>
  <si>
    <t>REC000358</t>
  </si>
  <si>
    <t>Ariba Buy-IT for Canada Price Tracking-Catalog Management</t>
  </si>
  <si>
    <t xml:space="preserve">Syncing of price updates between Supplier Managed Catalog items in Ariba Buyit and Article master records in ECC </t>
  </si>
  <si>
    <t>Sue Orourke &amp; Dallas Hardison</t>
  </si>
  <si>
    <t>Jessica Tabares</t>
  </si>
  <si>
    <t>REC000391</t>
  </si>
  <si>
    <t>382 to SAP</t>
  </si>
  <si>
    <t>REC000393</t>
  </si>
  <si>
    <t>PPA TIPS</t>
  </si>
  <si>
    <t>Validate and Process the claim requests come from emails</t>
  </si>
  <si>
    <t>Amanda Kester</t>
  </si>
  <si>
    <t>Procurement Services-PPA</t>
  </si>
  <si>
    <t>PPA Service Channel HP JDE</t>
  </si>
  <si>
    <t>REC000397</t>
  </si>
  <si>
    <t>PPA GNFR</t>
  </si>
  <si>
    <t>Validate if invoice has been paid twice or wrong amount and file the claim in BPM for AP team to process</t>
  </si>
  <si>
    <t>PPA Service Channel Audit TIPS</t>
  </si>
  <si>
    <t>REC000398</t>
  </si>
  <si>
    <t>PPA Journal Entry</t>
  </si>
  <si>
    <t xml:space="preserve">User reviews information and validates Company Codes to FI Org spreadsheet prior to upload of JE. </t>
  </si>
  <si>
    <t>REC000381</t>
  </si>
  <si>
    <t>QB Supplier Development App with Automation</t>
  </si>
  <si>
    <t>Real Estate</t>
  </si>
  <si>
    <t>REC000382</t>
  </si>
  <si>
    <t>Budget Error Process Streamlining and Mass PO and Contract Creation</t>
  </si>
  <si>
    <t>REC000383</t>
  </si>
  <si>
    <t>APP Dev and Future Bot: Certificate of Insurance (COI) and/or Closeout OCR/Bot Potential</t>
  </si>
  <si>
    <t>REC000380</t>
  </si>
  <si>
    <t>Six pending request to be researched</t>
  </si>
  <si>
    <t>Smart Spend</t>
  </si>
  <si>
    <t>REC000362</t>
  </si>
  <si>
    <t>Indirect Supplier Newsfeed Automation</t>
  </si>
  <si>
    <t>Daily supplier, category, market intelligence distributed to the GBS organization by subscription</t>
  </si>
  <si>
    <t>Pending</t>
  </si>
  <si>
    <t>Strategic Sourcing</t>
  </si>
  <si>
    <t>REC000363</t>
  </si>
  <si>
    <t>Chatbot for Supplier Information</t>
  </si>
  <si>
    <t xml:space="preserve">Does not exist today.  Internally focused information knowledgebase ; manually researched today; would provide NRT response increasing stakeholder satisfaction </t>
  </si>
  <si>
    <t>REC000388</t>
  </si>
  <si>
    <t>Supplier and Location Services</t>
  </si>
  <si>
    <t>REC000389</t>
  </si>
  <si>
    <t>REC000390</t>
  </si>
  <si>
    <t>Mass PO Creation Bot RPS Distro Pos</t>
  </si>
  <si>
    <t>REC000384</t>
  </si>
  <si>
    <t>AP GFR BPM to Rapids BPM Enhancement</t>
  </si>
  <si>
    <t>Get the invoice/dispute/claim information from BPM request, and enter them into Rapids for further processing</t>
  </si>
  <si>
    <t>Enhancement</t>
  </si>
  <si>
    <t>Maritza Ortiz</t>
  </si>
  <si>
    <t>Development Started</t>
  </si>
  <si>
    <t>US, CA</t>
  </si>
  <si>
    <t>REC000385</t>
  </si>
  <si>
    <t>AP GFR BPM to Rapids Operational Report Development</t>
  </si>
  <si>
    <t>REC000401</t>
  </si>
  <si>
    <t>R Blocking Reporting</t>
  </si>
  <si>
    <t>GBS associate pulls a MRBR report from SAP to create the R-Block Report with multiple tabs . Once the report is built by sorting and filtering, the associate sends the report to select business areas to create goods receipts.</t>
  </si>
  <si>
    <t>REC000392</t>
  </si>
  <si>
    <t>PPA HP JDE</t>
  </si>
  <si>
    <t>Validate and Process the claim requests come from BPM</t>
  </si>
  <si>
    <t>REC000378</t>
  </si>
  <si>
    <t>NISC Automation</t>
  </si>
  <si>
    <t>Utility bill validation for Canada store and DC</t>
  </si>
  <si>
    <t>Michael McCraw</t>
  </si>
  <si>
    <t>In Production</t>
  </si>
  <si>
    <t>svcda07, svcda06</t>
  </si>
  <si>
    <t>REC000386</t>
  </si>
  <si>
    <t xml:space="preserve">AP GFR BPM to Rapids </t>
  </si>
  <si>
    <t>svcdai0000</t>
  </si>
  <si>
    <t>REC000356</t>
  </si>
  <si>
    <t>Continuous Business Planning Process Automation</t>
  </si>
  <si>
    <t xml:space="preserve">A rolling 365d view to upcoming sourcing opportunities; completely manual today, well documented process, could be easily automated </t>
  </si>
  <si>
    <t>Robert Brindle</t>
  </si>
  <si>
    <t>Nano Bots</t>
  </si>
  <si>
    <t xml:space="preserve">Strategic Sourcing </t>
  </si>
  <si>
    <t>REC000394</t>
  </si>
  <si>
    <t>Store Cable TV Invoices</t>
  </si>
  <si>
    <t>Previsioning and managing cable and telecom invoices for stores and DC</t>
  </si>
  <si>
    <t>Chuck Scott</t>
  </si>
  <si>
    <t>REC000400</t>
  </si>
  <si>
    <t>Load Scopes on Sharepoint and review projects for item needs</t>
  </si>
  <si>
    <t>REC000360</t>
  </si>
  <si>
    <t>Marketing PO Creation</t>
  </si>
  <si>
    <t>We are in the process of onboarding all of Walmart US Marketing spend into No PO No Pay.  The current annual spend for this work is $1.7 Billion.  This is currently being done Non-PO, so although there might not be a true ROI, we can capture this as spend under management.  There will be some ROI savings in the AP area, as they currently have someone hand keying these invoices manually.  If we can automate the PO creation process, we could then leverage e-invoicing against the PO, which will eliminate the need for manual processing of invoices.</t>
  </si>
  <si>
    <t>Brandon Blunt</t>
  </si>
  <si>
    <t>REC000399</t>
  </si>
  <si>
    <t>PO Creation for Energy and Realty</t>
  </si>
  <si>
    <t>ProcureIT request submitted with need for PO creation</t>
  </si>
  <si>
    <t>Kevin Jayne</t>
  </si>
  <si>
    <t>6013 Close PO/Open Commitment  IPS Operational Procurement </t>
  </si>
  <si>
    <t>SAP, Excel, Outlook</t>
  </si>
  <si>
    <t>Outlook, ShareDrive, Excel, Quickbase, Access</t>
  </si>
  <si>
    <t>Outlook, Pulse, ShareDrive, SAP</t>
  </si>
  <si>
    <t>6009 Ariba Buy-IT for Canada Supplier Enablement (MDM)  IPS Operational Procurement </t>
  </si>
  <si>
    <t>Ariba, SAP, SharePoint</t>
  </si>
  <si>
    <t>6016 Quick Sourcing (Tactical) IPS Ariba BuyIt</t>
  </si>
  <si>
    <t>6017 Transmit Purchase Order IPS Ariba BuyIt</t>
  </si>
  <si>
    <t>6018 TPI Vendor Identification IPS Ariba BuyIt</t>
  </si>
  <si>
    <t>6019 Non-Catalog Triage IPS Ariba BuyIt</t>
  </si>
  <si>
    <t>6020 Scanning IPS Ariba BuyIt</t>
  </si>
  <si>
    <t>6021 Indexing IPS Ariba BuyIt</t>
  </si>
  <si>
    <t>6022 Invoice Submission IPS Ariba BuyIt</t>
  </si>
  <si>
    <t>6023 Invoice Submission in SAP IPS Ariba BuyIt</t>
  </si>
  <si>
    <t>6024 Invoice Validation IPS Ariba BuyIt</t>
  </si>
  <si>
    <t>6025 NCS Processing (Purchase Req. Creation) IPS Ariba BuyIt</t>
  </si>
  <si>
    <t>6026 Contract Management IPS Ariba BuyIt</t>
  </si>
  <si>
    <t>6010 Ariba Buy-IT for Canada Price Tracking-Catalog Management IPS Operational Procurement </t>
  </si>
  <si>
    <t>6014 Indirect Supplier Newsfeed Automation IPS Strategic Sourcing</t>
  </si>
  <si>
    <t>6015 Chatbot for Supplier Information IPS Strategic Sourcing</t>
  </si>
  <si>
    <t>4 FTE Saving and 3 temp cost avoidence</t>
  </si>
  <si>
    <t>BPM, Rapids, Excel</t>
  </si>
  <si>
    <t>Excel, Outlook, ShareDrive</t>
  </si>
  <si>
    <t>SAP, JDE, Service Channel, BPM, SharePoint</t>
  </si>
  <si>
    <t>Citizen/Federated Development</t>
  </si>
  <si>
    <t>SAP, Excel</t>
  </si>
  <si>
    <t xml:space="preserve">6008 US Continuous Business Planning Process Automation IPS Strategic Sourcing </t>
  </si>
  <si>
    <t>Excel, Outlook</t>
  </si>
  <si>
    <t>6012 Marketing PO Creation IPS Operational Procurement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</si>
</sst>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44" formatCode="_(&quot;$&quot;* #,##0.00_);_(&quot;$&quot;* \(#,##0.00\);_(&quot;$&quot;* &quot;-&quot;??_);_(@_)"/>
    <numFmt numFmtId="164" formatCode="yyyy\-mm\-dd\Thh:mm:ss\.ms\Z"/>
    <numFmt numFmtId="165" formatCode="&quot;$&quot;#,##0.00"/>
  </numFmts>
  <fonts count="22"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1"/>
      <color theme="0"/>
      <name val="Arial"/>
      <family val="2"/>
    </font>
    <font>
      <b/>
      <sz val="11"/>
      <name val="Arial"/>
      <family val="2"/>
    </font>
    <font>
      <sz val="11"/>
      <name val="Arial"/>
      <family val="2"/>
    </font>
    <font>
      <sz val="11"/>
      <color theme="9" tint="-0.249977111117893"/>
      <name val="Arial"/>
      <family val="2"/>
    </font>
    <font>
      <sz val="11"/>
      <color rgb="FF337321"/>
      <name val="Arial"/>
      <family val="2"/>
    </font>
    <font>
      <u/>
      <sz val="11"/>
      <color theme="10"/>
      <name val="Calibri"/>
      <family val="2"/>
      <scheme val="minor"/>
    </font>
    <font>
      <sz val="11"/>
      <color rgb="FFFF0000"/>
      <name val="Arial"/>
      <family val="2"/>
    </font>
    <font>
      <sz val="12"/>
      <color theme="1"/>
      <name val="Arial"/>
      <family val="2"/>
    </font>
    <font>
      <sz val="11"/>
      <color rgb="FF000000"/>
      <name val="Arial"/>
      <family val="2"/>
    </font>
    <font>
      <sz val="12"/>
      <color rgb="FF000000"/>
      <name val="Arial"/>
      <family val="2"/>
    </font>
    <font>
      <sz val="11"/>
      <color theme="1"/>
      <name val="Arial"/>
      <family val="2"/>
    </font>
    <font>
      <sz val="11"/>
      <color theme="7"/>
      <name val="Arial"/>
      <family val="2"/>
    </font>
    <font>
      <sz val="11"/>
      <color rgb="FF7030A0"/>
      <name val="Arial"/>
      <family val="2"/>
    </font>
    <font>
      <u/>
      <sz val="11"/>
      <name val="Calibri"/>
      <family val="2"/>
      <scheme val="minor"/>
    </font>
    <font>
      <b/>
      <sz val="9"/>
      <color indexed="81"/>
      <name val="Tahoma"/>
      <family val="2"/>
    </font>
    <font>
      <sz val="9"/>
      <color indexed="81"/>
      <name val="Tahoma"/>
      <family val="2"/>
    </font>
    <font>
      <sz val="11"/>
      <color theme="9"/>
      <name val="Arial"/>
      <family val="2"/>
    </font>
    <font>
      <sz val="11"/>
      <color rgb="FFC00000"/>
      <name val="Arial"/>
      <family val="2"/>
    </font>
  </fonts>
  <fills count="10">
    <fill>
      <patternFill patternType="none"/>
    </fill>
    <fill>
      <patternFill patternType="gray125"/>
    </fill>
    <fill>
      <patternFill patternType="solid">
        <fgColor rgb="FF007DC6"/>
        <bgColor indexed="64"/>
      </patternFill>
    </fill>
    <fill>
      <patternFill patternType="solid">
        <fgColor rgb="FF92D050"/>
        <bgColor indexed="64"/>
      </patternFill>
    </fill>
    <fill>
      <patternFill patternType="solid">
        <fgColor theme="6"/>
        <bgColor indexed="64"/>
      </patternFill>
    </fill>
    <fill>
      <patternFill patternType="solid">
        <fgColor theme="5"/>
        <bgColor indexed="64"/>
      </patternFill>
    </fill>
    <fill>
      <patternFill patternType="solid">
        <fgColor rgb="FFFF0000"/>
        <bgColor indexed="64"/>
      </patternFill>
    </fill>
    <fill>
      <patternFill patternType="solid">
        <fgColor rgb="FF00B050"/>
        <bgColor indexed="64"/>
      </patternFill>
    </fill>
    <fill>
      <patternFill patternType="solid">
        <fgColor rgb="FFFFC000"/>
        <bgColor indexed="64"/>
      </patternFill>
    </fill>
    <fill>
      <patternFill patternType="solid">
        <fgColor theme="9"/>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style="thin">
        <color auto="1"/>
      </left>
      <right style="thin">
        <color auto="1"/>
      </right>
      <top/>
      <bottom/>
      <diagonal/>
    </border>
  </borders>
  <cellStyleXfs count="3">
    <xf numFmtId="0" fontId="0" fillId="0" borderId="0"/>
    <xf numFmtId="44" fontId="1" fillId="0" borderId="0" applyFont="0" applyFill="0" applyBorder="0" applyAlignment="0" applyProtection="0"/>
    <xf numFmtId="0" fontId="9" fillId="0" borderId="0" applyNumberFormat="0" applyFill="0" applyBorder="0" applyAlignment="0" applyProtection="0"/>
  </cellStyleXfs>
  <cellXfs count="164">
    <xf numFmtId="0" fontId="0" fillId="0" borderId="0" xfId="0"/>
    <xf numFmtId="0" fontId="4" fillId="2"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5" fillId="0" borderId="1" xfId="0" applyFont="1" applyFill="1" applyBorder="1" applyAlignment="1">
      <alignment horizontal="center" wrapText="1"/>
    </xf>
    <xf numFmtId="1" fontId="5" fillId="0" borderId="1" xfId="0" applyNumberFormat="1" applyFont="1" applyFill="1" applyBorder="1" applyAlignment="1">
      <alignment horizontal="center" vertical="center" wrapText="1"/>
    </xf>
    <xf numFmtId="0" fontId="5" fillId="0" borderId="1" xfId="0" applyFont="1" applyFill="1" applyBorder="1" applyAlignment="1">
      <alignment horizontal="center" vertical="center" wrapText="1"/>
    </xf>
    <xf numFmtId="0" fontId="7" fillId="0" borderId="1" xfId="0" applyFont="1" applyFill="1" applyBorder="1"/>
    <xf numFmtId="0" fontId="8" fillId="0" borderId="1" xfId="0" applyFont="1" applyFill="1" applyBorder="1"/>
    <xf numFmtId="0" fontId="6" fillId="0" borderId="1" xfId="0" applyFont="1" applyFill="1" applyBorder="1"/>
    <xf numFmtId="164" fontId="0" fillId="0" borderId="0" xfId="0" applyNumberFormat="1"/>
    <xf numFmtId="0" fontId="2" fillId="7" borderId="0" xfId="0" applyFont="1" applyFill="1" applyAlignment="1">
      <alignment horizontal="center" vertical="center"/>
    </xf>
    <xf numFmtId="0" fontId="4" fillId="6"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3" fillId="0" borderId="0" xfId="0" applyFont="1"/>
    <xf numFmtId="0" fontId="3" fillId="6" borderId="0" xfId="0" applyFont="1" applyFill="1"/>
    <xf numFmtId="0" fontId="6" fillId="0" borderId="1" xfId="0" applyFont="1" applyFill="1" applyBorder="1" applyAlignment="1">
      <alignment horizontal="center"/>
    </xf>
    <xf numFmtId="0" fontId="6" fillId="0" borderId="1" xfId="0" applyFont="1" applyFill="1" applyBorder="1" applyAlignment="1">
      <alignment wrapText="1"/>
    </xf>
    <xf numFmtId="0" fontId="6" fillId="0" borderId="2" xfId="0" applyFont="1" applyFill="1" applyBorder="1" applyAlignment="1"/>
    <xf numFmtId="0" fontId="6" fillId="0" borderId="1" xfId="0" applyFont="1" applyFill="1" applyBorder="1" applyAlignment="1">
      <alignment horizontal="center" wrapText="1"/>
    </xf>
    <xf numFmtId="0" fontId="6" fillId="0" borderId="1" xfId="0" applyFont="1" applyFill="1" applyBorder="1" applyAlignment="1"/>
    <xf numFmtId="0" fontId="6" fillId="0" borderId="1" xfId="0" applyFont="1" applyFill="1" applyBorder="1" applyAlignment="1">
      <alignment horizontal="left" wrapText="1"/>
    </xf>
    <xf numFmtId="6" fontId="6" fillId="0" borderId="1" xfId="0" applyNumberFormat="1" applyFont="1" applyFill="1" applyBorder="1" applyAlignment="1">
      <alignment horizontal="left" wrapText="1"/>
    </xf>
    <xf numFmtId="165" fontId="6" fillId="0" borderId="1" xfId="0" applyNumberFormat="1" applyFont="1" applyFill="1" applyBorder="1" applyAlignment="1">
      <alignment horizontal="center" wrapText="1"/>
    </xf>
    <xf numFmtId="14" fontId="6" fillId="0" borderId="1" xfId="0" applyNumberFormat="1" applyFont="1" applyFill="1" applyBorder="1"/>
    <xf numFmtId="0" fontId="6" fillId="0" borderId="2" xfId="0" applyFont="1" applyFill="1" applyBorder="1" applyAlignment="1">
      <alignment wrapText="1"/>
    </xf>
    <xf numFmtId="0" fontId="6" fillId="0" borderId="3" xfId="0" applyFont="1" applyFill="1" applyBorder="1" applyAlignment="1">
      <alignment wrapText="1"/>
    </xf>
    <xf numFmtId="44" fontId="6" fillId="0" borderId="1" xfId="1" applyFont="1" applyFill="1" applyBorder="1" applyAlignment="1">
      <alignment horizontal="center" wrapText="1"/>
    </xf>
    <xf numFmtId="0" fontId="4" fillId="6" borderId="2" xfId="0" applyFont="1" applyFill="1" applyBorder="1" applyAlignment="1">
      <alignment horizontal="left" vertical="center" wrapText="1"/>
    </xf>
    <xf numFmtId="0" fontId="4" fillId="8" borderId="1" xfId="0" applyFont="1" applyFill="1" applyBorder="1" applyAlignment="1">
      <alignment horizontal="center" vertical="center" wrapText="1"/>
    </xf>
    <xf numFmtId="0" fontId="4" fillId="8" borderId="2" xfId="0" applyFont="1" applyFill="1" applyBorder="1" applyAlignment="1">
      <alignment horizontal="left" vertical="center" wrapText="1"/>
    </xf>
    <xf numFmtId="0" fontId="4" fillId="5" borderId="2" xfId="0" applyFont="1" applyFill="1" applyBorder="1" applyAlignment="1">
      <alignment horizontal="left" vertical="center" wrapText="1"/>
    </xf>
    <xf numFmtId="0" fontId="4" fillId="9" borderId="2" xfId="0" applyFont="1" applyFill="1" applyBorder="1" applyAlignment="1">
      <alignment horizontal="left" vertical="center" wrapText="1"/>
    </xf>
    <xf numFmtId="0" fontId="10" fillId="0" borderId="1" xfId="0" applyFont="1" applyFill="1" applyBorder="1" applyAlignment="1">
      <alignment horizontal="center"/>
    </xf>
    <xf numFmtId="0" fontId="10" fillId="0" borderId="1" xfId="0" applyFont="1" applyFill="1" applyBorder="1" applyAlignment="1">
      <alignment wrapText="1"/>
    </xf>
    <xf numFmtId="0" fontId="10" fillId="0" borderId="1" xfId="0" applyFont="1" applyFill="1" applyBorder="1" applyAlignment="1">
      <alignment horizontal="center" wrapText="1"/>
    </xf>
    <xf numFmtId="164" fontId="10" fillId="0" borderId="1" xfId="0" applyNumberFormat="1" applyFont="1" applyFill="1" applyBorder="1" applyAlignment="1">
      <alignment horizontal="center"/>
    </xf>
    <xf numFmtId="0" fontId="10" fillId="0" borderId="1" xfId="0" applyFont="1" applyFill="1" applyBorder="1" applyAlignment="1"/>
    <xf numFmtId="0" fontId="10" fillId="0" borderId="1" xfId="0" applyFont="1" applyFill="1" applyBorder="1"/>
    <xf numFmtId="0" fontId="10" fillId="0" borderId="1" xfId="0" applyFont="1" applyFill="1" applyBorder="1" applyAlignment="1">
      <alignment horizontal="left" wrapText="1"/>
    </xf>
    <xf numFmtId="0" fontId="10" fillId="0" borderId="1" xfId="0" applyFont="1" applyFill="1" applyBorder="1" applyAlignment="1">
      <alignment horizontal="center" vertical="center" wrapText="1"/>
    </xf>
    <xf numFmtId="14" fontId="10" fillId="0" borderId="1" xfId="0" applyNumberFormat="1" applyFont="1" applyFill="1" applyBorder="1"/>
    <xf numFmtId="164" fontId="6" fillId="0" borderId="1" xfId="0" applyNumberFormat="1" applyFont="1" applyFill="1" applyBorder="1"/>
    <xf numFmtId="14" fontId="8" fillId="0" borderId="1" xfId="0" applyNumberFormat="1" applyFont="1" applyFill="1" applyBorder="1"/>
    <xf numFmtId="164" fontId="10" fillId="0" borderId="1" xfId="0" applyNumberFormat="1" applyFont="1" applyFill="1" applyBorder="1"/>
    <xf numFmtId="0" fontId="11" fillId="0" borderId="1" xfId="0" applyFont="1" applyBorder="1" applyAlignment="1">
      <alignment vertical="center" wrapText="1"/>
    </xf>
    <xf numFmtId="164" fontId="6" fillId="0" borderId="1" xfId="0" applyNumberFormat="1" applyFont="1" applyFill="1" applyBorder="1" applyAlignment="1">
      <alignment horizontal="center"/>
    </xf>
    <xf numFmtId="1" fontId="6" fillId="0" borderId="1" xfId="0" applyNumberFormat="1" applyFont="1" applyFill="1" applyBorder="1" applyAlignment="1">
      <alignment horizontal="center" wrapText="1"/>
    </xf>
    <xf numFmtId="0" fontId="6" fillId="0" borderId="1" xfId="0" applyFont="1" applyFill="1" applyBorder="1" applyAlignment="1">
      <alignment horizontal="center" vertical="center" wrapText="1"/>
    </xf>
    <xf numFmtId="0" fontId="9" fillId="0" borderId="1" xfId="2" applyFill="1" applyBorder="1"/>
    <xf numFmtId="0" fontId="12" fillId="0" borderId="0" xfId="0" applyFont="1" applyAlignment="1">
      <alignment wrapText="1"/>
    </xf>
    <xf numFmtId="0" fontId="13" fillId="0" borderId="1" xfId="0" applyFont="1" applyBorder="1"/>
    <xf numFmtId="0" fontId="12" fillId="0" borderId="0" xfId="0" applyFont="1" applyAlignment="1">
      <alignment horizontal="center"/>
    </xf>
    <xf numFmtId="164" fontId="8" fillId="0" borderId="1" xfId="0" applyNumberFormat="1" applyFont="1" applyFill="1" applyBorder="1"/>
    <xf numFmtId="0" fontId="13" fillId="0" borderId="2" xfId="0" applyFont="1" applyFill="1" applyBorder="1"/>
    <xf numFmtId="0" fontId="8" fillId="0" borderId="1" xfId="0" applyFont="1" applyFill="1" applyBorder="1" applyAlignment="1">
      <alignment horizontal="center"/>
    </xf>
    <xf numFmtId="0" fontId="8" fillId="0" borderId="1" xfId="0" applyFont="1" applyFill="1" applyBorder="1" applyAlignment="1">
      <alignment wrapText="1"/>
    </xf>
    <xf numFmtId="0" fontId="8" fillId="0" borderId="2" xfId="0" applyFont="1" applyFill="1" applyBorder="1" applyAlignment="1"/>
    <xf numFmtId="0" fontId="8" fillId="0" borderId="1" xfId="0" applyFont="1" applyFill="1" applyBorder="1" applyAlignment="1">
      <alignment horizontal="center" wrapText="1"/>
    </xf>
    <xf numFmtId="164" fontId="8" fillId="0" borderId="1" xfId="0" applyNumberFormat="1" applyFont="1" applyFill="1" applyBorder="1" applyAlignment="1">
      <alignment horizontal="center" wrapText="1"/>
    </xf>
    <xf numFmtId="164" fontId="8" fillId="0" borderId="1" xfId="0" applyNumberFormat="1" applyFont="1" applyFill="1" applyBorder="1" applyAlignment="1">
      <alignment horizontal="center"/>
    </xf>
    <xf numFmtId="0" fontId="8" fillId="0" borderId="1" xfId="0" applyFont="1" applyFill="1" applyBorder="1" applyAlignment="1"/>
    <xf numFmtId="3" fontId="8" fillId="0" borderId="1" xfId="0" applyNumberFormat="1" applyFont="1" applyFill="1" applyBorder="1" applyAlignment="1">
      <alignment horizontal="center" wrapText="1"/>
    </xf>
    <xf numFmtId="0" fontId="8" fillId="0" borderId="1" xfId="0" applyFont="1" applyFill="1" applyBorder="1" applyAlignment="1">
      <alignment horizontal="center" vertical="center" wrapText="1"/>
    </xf>
    <xf numFmtId="164" fontId="6" fillId="0" borderId="1" xfId="0" applyNumberFormat="1" applyFont="1" applyFill="1" applyBorder="1" applyAlignment="1">
      <alignment horizontal="center" wrapText="1"/>
    </xf>
    <xf numFmtId="3" fontId="6" fillId="0" borderId="1" xfId="0" applyNumberFormat="1" applyFont="1" applyFill="1" applyBorder="1" applyAlignment="1">
      <alignment horizontal="center" wrapText="1"/>
    </xf>
    <xf numFmtId="14" fontId="8" fillId="0" borderId="1" xfId="0" applyNumberFormat="1" applyFont="1" applyFill="1" applyBorder="1" applyAlignment="1">
      <alignment wrapText="1"/>
    </xf>
    <xf numFmtId="0" fontId="8" fillId="0" borderId="1" xfId="0" applyFont="1" applyFill="1" applyBorder="1" applyAlignment="1">
      <alignment horizontal="left" wrapText="1"/>
    </xf>
    <xf numFmtId="14" fontId="6" fillId="0" borderId="1" xfId="0" applyNumberFormat="1" applyFont="1" applyFill="1" applyBorder="1" applyAlignment="1">
      <alignment wrapText="1"/>
    </xf>
    <xf numFmtId="0" fontId="10" fillId="0" borderId="2" xfId="0" applyFont="1" applyFill="1" applyBorder="1" applyAlignment="1"/>
    <xf numFmtId="164" fontId="10" fillId="0" borderId="1" xfId="0" applyNumberFormat="1" applyFont="1" applyFill="1" applyBorder="1" applyAlignment="1">
      <alignment horizontal="center" wrapText="1"/>
    </xf>
    <xf numFmtId="14" fontId="10" fillId="0" borderId="1" xfId="0" applyNumberFormat="1" applyFont="1" applyFill="1" applyBorder="1" applyAlignment="1">
      <alignment wrapText="1"/>
    </xf>
    <xf numFmtId="164" fontId="14" fillId="0" borderId="1" xfId="0" applyNumberFormat="1" applyFont="1" applyFill="1" applyBorder="1"/>
    <xf numFmtId="0" fontId="14" fillId="0" borderId="1" xfId="0" applyFont="1" applyFill="1" applyBorder="1"/>
    <xf numFmtId="164" fontId="15" fillId="0" borderId="1" xfId="0" applyNumberFormat="1" applyFont="1" applyFill="1" applyBorder="1"/>
    <xf numFmtId="0" fontId="15" fillId="0" borderId="1" xfId="0" applyFont="1" applyFill="1" applyBorder="1"/>
    <xf numFmtId="164" fontId="7" fillId="0" borderId="1" xfId="0" applyNumberFormat="1" applyFont="1" applyFill="1" applyBorder="1"/>
    <xf numFmtId="14" fontId="8" fillId="0" borderId="1" xfId="0" applyNumberFormat="1" applyFont="1" applyFill="1" applyBorder="1" applyAlignment="1"/>
    <xf numFmtId="0" fontId="12" fillId="0" borderId="1" xfId="0" applyFont="1" applyBorder="1" applyAlignment="1">
      <alignment horizontal="center"/>
    </xf>
    <xf numFmtId="164" fontId="16" fillId="0" borderId="1" xfId="0" applyNumberFormat="1" applyFont="1" applyFill="1" applyBorder="1"/>
    <xf numFmtId="0" fontId="16" fillId="0" borderId="1" xfId="0" applyFont="1" applyFill="1" applyBorder="1"/>
    <xf numFmtId="0" fontId="12" fillId="0" borderId="0" xfId="0" applyFont="1"/>
    <xf numFmtId="44" fontId="6" fillId="0" borderId="1" xfId="1" applyFont="1" applyFill="1" applyBorder="1" applyAlignment="1">
      <alignment wrapText="1"/>
    </xf>
    <xf numFmtId="0" fontId="14" fillId="0" borderId="1" xfId="0" applyFont="1" applyBorder="1" applyAlignment="1">
      <alignment horizontal="center" vertical="center"/>
    </xf>
    <xf numFmtId="0" fontId="14" fillId="0" borderId="2" xfId="0" applyFont="1" applyBorder="1" applyAlignment="1">
      <alignment vertical="center" wrapText="1"/>
    </xf>
    <xf numFmtId="0" fontId="14" fillId="0" borderId="1" xfId="0" applyFont="1" applyBorder="1" applyAlignment="1">
      <alignment vertical="center" wrapText="1"/>
    </xf>
    <xf numFmtId="0" fontId="14" fillId="0" borderId="2" xfId="0" applyFont="1" applyBorder="1" applyAlignment="1">
      <alignment wrapText="1"/>
    </xf>
    <xf numFmtId="0" fontId="17" fillId="0" borderId="1" xfId="2" applyFont="1" applyFill="1" applyBorder="1" applyAlignment="1">
      <alignment wrapText="1"/>
    </xf>
    <xf numFmtId="0" fontId="6" fillId="0" borderId="2" xfId="0" applyFont="1" applyFill="1" applyBorder="1" applyAlignment="1">
      <alignment horizontal="left"/>
    </xf>
    <xf numFmtId="0" fontId="8" fillId="0" borderId="1" xfId="0" applyFont="1" applyBorder="1" applyAlignment="1">
      <alignment horizontal="left" wrapText="1"/>
    </xf>
    <xf numFmtId="0" fontId="6" fillId="0" borderId="2" xfId="0" applyFont="1" applyFill="1" applyBorder="1" applyAlignment="1">
      <alignment horizontal="left" wrapText="1"/>
    </xf>
    <xf numFmtId="0" fontId="6" fillId="0" borderId="1" xfId="0" applyFont="1" applyBorder="1"/>
    <xf numFmtId="0" fontId="6" fillId="0" borderId="1" xfId="0" applyFont="1" applyBorder="1" applyAlignment="1">
      <alignment wrapText="1"/>
    </xf>
    <xf numFmtId="0" fontId="16" fillId="0" borderId="1" xfId="0" applyFont="1" applyFill="1" applyBorder="1" applyAlignment="1">
      <alignment horizontal="center"/>
    </xf>
    <xf numFmtId="0" fontId="16" fillId="0" borderId="1" xfId="0" applyFont="1" applyFill="1" applyBorder="1" applyAlignment="1">
      <alignment wrapText="1"/>
    </xf>
    <xf numFmtId="14" fontId="16" fillId="0" borderId="1" xfId="0" applyNumberFormat="1" applyFont="1" applyFill="1" applyBorder="1"/>
    <xf numFmtId="0" fontId="16" fillId="0" borderId="2" xfId="0" applyFont="1" applyFill="1" applyBorder="1" applyAlignment="1">
      <alignment horizontal="left" wrapText="1"/>
    </xf>
    <xf numFmtId="0" fontId="16" fillId="0" borderId="1" xfId="0" applyFont="1" applyFill="1" applyBorder="1" applyAlignment="1">
      <alignment horizontal="center" wrapText="1"/>
    </xf>
    <xf numFmtId="164" fontId="16" fillId="0" borderId="1" xfId="0" applyNumberFormat="1" applyFont="1" applyFill="1" applyBorder="1" applyAlignment="1">
      <alignment horizontal="center"/>
    </xf>
    <xf numFmtId="0" fontId="16" fillId="0" borderId="1" xfId="0" applyFont="1" applyFill="1" applyBorder="1" applyAlignment="1"/>
    <xf numFmtId="0" fontId="6" fillId="0" borderId="1" xfId="0" applyFont="1" applyBorder="1" applyAlignment="1">
      <alignment horizontal="center"/>
    </xf>
    <xf numFmtId="0" fontId="6" fillId="0" borderId="2" xfId="0" applyFont="1" applyBorder="1" applyAlignment="1">
      <alignment horizontal="left" wrapText="1"/>
    </xf>
    <xf numFmtId="0" fontId="6" fillId="0" borderId="1" xfId="0" applyFont="1" applyBorder="1" applyAlignment="1">
      <alignment horizontal="center" wrapText="1"/>
    </xf>
    <xf numFmtId="164" fontId="6" fillId="0" borderId="1" xfId="0" applyNumberFormat="1" applyFont="1" applyBorder="1" applyAlignment="1">
      <alignment horizontal="center"/>
    </xf>
    <xf numFmtId="14" fontId="6" fillId="0" borderId="1" xfId="0" applyNumberFormat="1" applyFont="1" applyFill="1" applyBorder="1" applyAlignment="1">
      <alignment horizontal="left"/>
    </xf>
    <xf numFmtId="0" fontId="10" fillId="0" borderId="2" xfId="0" applyFont="1" applyFill="1" applyBorder="1" applyAlignment="1">
      <alignment wrapText="1"/>
    </xf>
    <xf numFmtId="14" fontId="10" fillId="0" borderId="1" xfId="0" applyNumberFormat="1" applyFont="1" applyFill="1" applyBorder="1" applyAlignment="1">
      <alignment horizontal="left"/>
    </xf>
    <xf numFmtId="14" fontId="10" fillId="0" borderId="2" xfId="0" applyNumberFormat="1" applyFont="1" applyFill="1" applyBorder="1" applyAlignment="1">
      <alignment horizontal="left"/>
    </xf>
    <xf numFmtId="14" fontId="10" fillId="0" borderId="1" xfId="0" applyNumberFormat="1" applyFont="1" applyFill="1" applyBorder="1" applyAlignment="1">
      <alignment horizontal="center"/>
    </xf>
    <xf numFmtId="164" fontId="10" fillId="0" borderId="1" xfId="0" applyNumberFormat="1" applyFont="1" applyFill="1" applyBorder="1" applyAlignment="1">
      <alignment wrapText="1"/>
    </xf>
    <xf numFmtId="0" fontId="10" fillId="0" borderId="1" xfId="0" applyFont="1" applyBorder="1" applyAlignment="1">
      <alignment wrapText="1"/>
    </xf>
    <xf numFmtId="0" fontId="7" fillId="0" borderId="1" xfId="0" applyFont="1" applyFill="1" applyBorder="1" applyAlignment="1">
      <alignment horizontal="center"/>
    </xf>
    <xf numFmtId="0" fontId="7" fillId="0" borderId="1" xfId="0" applyFont="1" applyFill="1" applyBorder="1" applyAlignment="1">
      <alignment horizontal="left" wrapText="1"/>
    </xf>
    <xf numFmtId="0" fontId="7" fillId="0" borderId="1" xfId="0" applyFont="1" applyFill="1" applyBorder="1" applyAlignment="1">
      <alignment wrapText="1"/>
    </xf>
    <xf numFmtId="164" fontId="7" fillId="0" borderId="2" xfId="0" applyNumberFormat="1" applyFont="1" applyFill="1" applyBorder="1" applyAlignment="1">
      <alignment horizontal="left"/>
    </xf>
    <xf numFmtId="164" fontId="7" fillId="0" borderId="1" xfId="0" applyNumberFormat="1" applyFont="1" applyFill="1" applyBorder="1" applyAlignment="1">
      <alignment horizontal="left"/>
    </xf>
    <xf numFmtId="164" fontId="7" fillId="0" borderId="1" xfId="0" applyNumberFormat="1" applyFont="1" applyFill="1" applyBorder="1" applyAlignment="1">
      <alignment horizontal="center"/>
    </xf>
    <xf numFmtId="0" fontId="7" fillId="0" borderId="1" xfId="0" applyFont="1" applyBorder="1" applyAlignment="1">
      <alignment horizontal="left" wrapText="1"/>
    </xf>
    <xf numFmtId="0" fontId="20" fillId="0" borderId="1" xfId="0" applyFont="1" applyBorder="1"/>
    <xf numFmtId="0" fontId="7" fillId="0" borderId="1" xfId="0" applyFont="1" applyFill="1" applyBorder="1" applyAlignment="1">
      <alignment horizontal="left"/>
    </xf>
    <xf numFmtId="1" fontId="7" fillId="0" borderId="1" xfId="0" applyNumberFormat="1" applyFont="1" applyFill="1" applyBorder="1" applyAlignment="1">
      <alignment horizontal="left" wrapText="1"/>
    </xf>
    <xf numFmtId="0" fontId="7" fillId="0" borderId="2" xfId="0" applyFont="1" applyFill="1" applyBorder="1" applyAlignment="1">
      <alignment horizontal="left" wrapText="1"/>
    </xf>
    <xf numFmtId="0" fontId="8" fillId="0" borderId="1" xfId="0" applyFont="1" applyBorder="1" applyAlignment="1">
      <alignment wrapText="1"/>
    </xf>
    <xf numFmtId="0" fontId="7" fillId="0" borderId="1" xfId="0" applyFont="1" applyFill="1" applyBorder="1" applyAlignment="1"/>
    <xf numFmtId="0" fontId="8" fillId="0" borderId="2" xfId="0" applyFont="1" applyFill="1" applyBorder="1" applyAlignment="1">
      <alignment horizontal="left"/>
    </xf>
    <xf numFmtId="14" fontId="8" fillId="0" borderId="1" xfId="0" applyNumberFormat="1" applyFont="1" applyFill="1" applyBorder="1" applyAlignment="1">
      <alignment horizontal="left"/>
    </xf>
    <xf numFmtId="0" fontId="16" fillId="0" borderId="1" xfId="0" applyFont="1" applyBorder="1" applyAlignment="1">
      <alignment horizontal="left" wrapText="1"/>
    </xf>
    <xf numFmtId="14" fontId="16" fillId="0" borderId="1" xfId="0" applyNumberFormat="1" applyFont="1" applyFill="1" applyBorder="1" applyAlignment="1">
      <alignment horizontal="left"/>
    </xf>
    <xf numFmtId="0" fontId="16" fillId="0" borderId="1" xfId="0" applyFont="1" applyBorder="1" applyAlignment="1">
      <alignment wrapText="1"/>
    </xf>
    <xf numFmtId="0" fontId="16" fillId="0" borderId="2" xfId="0" applyFont="1" applyFill="1" applyBorder="1" applyAlignment="1">
      <alignment horizontal="left"/>
    </xf>
    <xf numFmtId="164" fontId="16" fillId="0" borderId="1" xfId="0" applyNumberFormat="1" applyFont="1" applyFill="1" applyBorder="1" applyAlignment="1">
      <alignment horizontal="center" wrapText="1"/>
    </xf>
    <xf numFmtId="1" fontId="6" fillId="0" borderId="1" xfId="0" applyNumberFormat="1" applyFont="1" applyFill="1" applyBorder="1" applyAlignment="1">
      <alignment wrapText="1"/>
    </xf>
    <xf numFmtId="2" fontId="6" fillId="0" borderId="1" xfId="0" applyNumberFormat="1" applyFont="1" applyFill="1" applyBorder="1" applyAlignment="1">
      <alignment wrapText="1"/>
    </xf>
    <xf numFmtId="2" fontId="6" fillId="0" borderId="1" xfId="0" applyNumberFormat="1" applyFont="1" applyBorder="1" applyAlignment="1">
      <alignment horizontal="left" wrapText="1"/>
    </xf>
    <xf numFmtId="1" fontId="16" fillId="0" borderId="1" xfId="0" applyNumberFormat="1" applyFont="1" applyFill="1" applyBorder="1" applyAlignment="1">
      <alignment horizontal="center" wrapText="1"/>
    </xf>
    <xf numFmtId="2" fontId="16" fillId="0" borderId="1" xfId="0" applyNumberFormat="1" applyFont="1" applyBorder="1" applyAlignment="1">
      <alignment horizontal="left" wrapText="1"/>
    </xf>
    <xf numFmtId="0" fontId="16" fillId="0" borderId="1" xfId="0" applyFont="1" applyFill="1" applyBorder="1" applyAlignment="1">
      <alignment horizontal="center" vertical="center" wrapText="1"/>
    </xf>
    <xf numFmtId="44" fontId="16" fillId="0" borderId="1" xfId="1" applyFont="1" applyFill="1" applyBorder="1" applyAlignment="1">
      <alignment horizontal="center" wrapText="1"/>
    </xf>
    <xf numFmtId="44" fontId="10" fillId="0" borderId="1" xfId="1" applyFont="1" applyFill="1" applyBorder="1" applyAlignment="1">
      <alignment wrapText="1"/>
    </xf>
    <xf numFmtId="1" fontId="10" fillId="0" borderId="1" xfId="0" applyNumberFormat="1" applyFont="1" applyFill="1" applyBorder="1" applyAlignment="1">
      <alignment wrapText="1"/>
    </xf>
    <xf numFmtId="2" fontId="10" fillId="0" borderId="1" xfId="0" applyNumberFormat="1" applyFont="1" applyFill="1" applyBorder="1" applyAlignment="1">
      <alignment wrapText="1"/>
    </xf>
    <xf numFmtId="1" fontId="10" fillId="0" borderId="1" xfId="0" applyNumberFormat="1" applyFont="1" applyFill="1" applyBorder="1" applyAlignment="1">
      <alignment horizontal="center" wrapText="1"/>
    </xf>
    <xf numFmtId="2" fontId="10" fillId="0" borderId="1" xfId="0" applyNumberFormat="1" applyFont="1" applyFill="1" applyBorder="1" applyAlignment="1">
      <alignment horizontal="left" wrapText="1"/>
    </xf>
    <xf numFmtId="44" fontId="10" fillId="0" borderId="1" xfId="1" applyFont="1" applyFill="1" applyBorder="1" applyAlignment="1">
      <alignment horizontal="center" wrapText="1"/>
    </xf>
    <xf numFmtId="2" fontId="6" fillId="0" borderId="1" xfId="0" applyNumberFormat="1" applyFont="1" applyFill="1" applyBorder="1" applyAlignment="1">
      <alignment horizontal="left" wrapText="1"/>
    </xf>
    <xf numFmtId="1" fontId="7" fillId="0" borderId="1" xfId="0" applyNumberFormat="1" applyFont="1" applyFill="1" applyBorder="1" applyAlignment="1">
      <alignment horizontal="center" wrapText="1"/>
    </xf>
    <xf numFmtId="2" fontId="7" fillId="0" borderId="1" xfId="0" applyNumberFormat="1" applyFont="1" applyFill="1" applyBorder="1" applyAlignment="1">
      <alignment horizontal="left" wrapText="1"/>
    </xf>
    <xf numFmtId="0" fontId="7" fillId="0" borderId="1" xfId="0" applyFont="1" applyFill="1" applyBorder="1" applyAlignment="1">
      <alignment horizontal="center" wrapText="1"/>
    </xf>
    <xf numFmtId="44" fontId="7" fillId="0" borderId="1" xfId="1" applyFont="1" applyFill="1" applyBorder="1" applyAlignment="1">
      <alignment horizontal="center" wrapText="1"/>
    </xf>
    <xf numFmtId="0" fontId="7" fillId="0" borderId="1" xfId="0" applyFont="1" applyFill="1" applyBorder="1" applyAlignment="1">
      <alignment horizontal="center" vertical="center" wrapText="1"/>
    </xf>
    <xf numFmtId="1" fontId="8" fillId="0" borderId="1" xfId="0" applyNumberFormat="1" applyFont="1" applyFill="1" applyBorder="1" applyAlignment="1">
      <alignment horizontal="center" wrapText="1"/>
    </xf>
    <xf numFmtId="2" fontId="20" fillId="0" borderId="1" xfId="0" applyNumberFormat="1" applyFont="1" applyBorder="1" applyAlignment="1">
      <alignment horizontal="left" wrapText="1"/>
    </xf>
    <xf numFmtId="44" fontId="8" fillId="0" borderId="1" xfId="1" applyFont="1" applyFill="1" applyBorder="1" applyAlignment="1">
      <alignment wrapText="1"/>
    </xf>
    <xf numFmtId="2" fontId="16" fillId="0" borderId="1" xfId="0" applyNumberFormat="1" applyFont="1" applyFill="1" applyBorder="1" applyAlignment="1">
      <alignment horizontal="left" wrapText="1"/>
    </xf>
    <xf numFmtId="1" fontId="16" fillId="0" borderId="1" xfId="0" applyNumberFormat="1" applyFont="1" applyFill="1" applyBorder="1" applyAlignment="1">
      <alignment wrapText="1"/>
    </xf>
    <xf numFmtId="2" fontId="16" fillId="0" borderId="1" xfId="0" applyNumberFormat="1" applyFont="1" applyFill="1" applyBorder="1" applyAlignment="1">
      <alignment wrapText="1"/>
    </xf>
    <xf numFmtId="44" fontId="16" fillId="0" borderId="1" xfId="1" applyFont="1" applyFill="1" applyBorder="1" applyAlignment="1">
      <alignment wrapText="1"/>
    </xf>
    <xf numFmtId="164" fontId="21" fillId="0" borderId="1" xfId="0" applyNumberFormat="1" applyFont="1" applyFill="1" applyBorder="1"/>
    <xf numFmtId="0" fontId="21" fillId="0" borderId="1" xfId="0" applyFont="1" applyFill="1" applyBorder="1"/>
    <xf numFmtId="2" fontId="8" fillId="0" borderId="1" xfId="0" applyNumberFormat="1" applyFont="1" applyFill="1" applyBorder="1"/>
    <xf numFmtId="14" fontId="7" fillId="0" borderId="1" xfId="0" applyNumberFormat="1" applyFont="1" applyFill="1" applyBorder="1"/>
    <xf numFmtId="2" fontId="6" fillId="0" borderId="1" xfId="0" applyNumberFormat="1" applyFont="1" applyFill="1" applyBorder="1"/>
  </cellXfs>
  <cellStyles count="3">
    <cellStyle name="Currency" xfId="1" builtinId="4"/>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calcChain" Target="calcChain.xml"/><Relationship Id="rId5" Type="http://schemas.openxmlformats.org/officeDocument/2006/relationships/externalLink" Target="externalLinks/externalLink2.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0c01or/AppData/Local/Microsoft/Windows/INetCache/Content.Outlook/ZDHSYHDU/Master%20Test%20Data.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xlFile://Root/Users/m0hill/AppData/Local/Box/Box%20Edit/Documents/V_g2Mn4E+kWvysYkk36n_w==/Master%20List%20(4).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a0c01or/AppData/Local/Microsoft/Windows/INetCache/Content.Outlook/ZDHSYHDU/Master%20List_Charlene-Macro.xlsm"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Master%20List_Chao.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Page"/>
      <sheetName val="US"/>
      <sheetName val="Dropdown"/>
    </sheetNames>
    <sheetDataSet>
      <sheetData sheetId="0"/>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Page"/>
      <sheetName val="US"/>
      <sheetName val="Capgemini-New"/>
      <sheetName val="Dropdown"/>
      <sheetName val="Alignment"/>
      <sheetName val="Pivot tabes"/>
      <sheetName val="Data Dictionary"/>
    </sheetNames>
    <sheetDataSet>
      <sheetData sheetId="0"/>
      <sheetData sheetId="1"/>
      <sheetData sheetId="2"/>
      <sheetData sheetId="3"/>
      <sheetData sheetId="4"/>
      <sheetData sheetId="5"/>
      <sheetData sheetId="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mailto:Kelly.Trotter@walmart.com" TargetMode="External"/><Relationship Id="rId18" Type="http://schemas.openxmlformats.org/officeDocument/2006/relationships/hyperlink" Target="mailto:Wendy.Byers@walmart.com" TargetMode="External"/><Relationship Id="rId26" Type="http://schemas.openxmlformats.org/officeDocument/2006/relationships/hyperlink" Target="mailto:Wendy.Byers@walmart.com" TargetMode="External"/><Relationship Id="rId39" Type="http://schemas.openxmlformats.org/officeDocument/2006/relationships/hyperlink" Target="mailto:Cathy.Bell@walmart.com" TargetMode="External"/><Relationship Id="rId21" Type="http://schemas.openxmlformats.org/officeDocument/2006/relationships/hyperlink" Target="mailto:Andrew.Beasley@walmart.com" TargetMode="External"/><Relationship Id="rId34" Type="http://schemas.openxmlformats.org/officeDocument/2006/relationships/hyperlink" Target="mailto:Sriram.Balu@walmart.com" TargetMode="External"/><Relationship Id="rId42" Type="http://schemas.openxmlformats.org/officeDocument/2006/relationships/hyperlink" Target="mailto:Sriram.Balu@walmart.com" TargetMode="External"/><Relationship Id="rId7" Type="http://schemas.openxmlformats.org/officeDocument/2006/relationships/hyperlink" Target="mailto:Jacqueline.Diaz@walmart.com" TargetMode="External"/><Relationship Id="rId2" Type="http://schemas.openxmlformats.org/officeDocument/2006/relationships/hyperlink" Target="mailto:Keith.Clarke@walmart.com" TargetMode="External"/><Relationship Id="rId16" Type="http://schemas.openxmlformats.org/officeDocument/2006/relationships/hyperlink" Target="mailto:Debra.Luedtke@walmart.com" TargetMode="External"/><Relationship Id="rId29" Type="http://schemas.openxmlformats.org/officeDocument/2006/relationships/hyperlink" Target="mailto:Kirk.Hancock@walmart.com" TargetMode="External"/><Relationship Id="rId1" Type="http://schemas.openxmlformats.org/officeDocument/2006/relationships/hyperlink" Target="mailto:Erick.Owczarczak@walmart.com" TargetMode="External"/><Relationship Id="rId6" Type="http://schemas.openxmlformats.org/officeDocument/2006/relationships/hyperlink" Target="mailto:Lindsey.Keeling@walmart.com" TargetMode="External"/><Relationship Id="rId11" Type="http://schemas.openxmlformats.org/officeDocument/2006/relationships/hyperlink" Target="mailto:Erick.Owczarczak@walmart.com" TargetMode="External"/><Relationship Id="rId24" Type="http://schemas.openxmlformats.org/officeDocument/2006/relationships/hyperlink" Target="mailto:Shelby.Bardick@walmart.com" TargetMode="External"/><Relationship Id="rId32" Type="http://schemas.openxmlformats.org/officeDocument/2006/relationships/hyperlink" Target="mailto:Cathy.Bell@walmart.com" TargetMode="External"/><Relationship Id="rId37" Type="http://schemas.openxmlformats.org/officeDocument/2006/relationships/hyperlink" Target="mailto:Sriram.Balu@walmart.com" TargetMode="External"/><Relationship Id="rId40" Type="http://schemas.openxmlformats.org/officeDocument/2006/relationships/hyperlink" Target="mailto:Cathy.Bell@walmart.com" TargetMode="External"/><Relationship Id="rId45" Type="http://schemas.openxmlformats.org/officeDocument/2006/relationships/comments" Target="../comments1.xml"/><Relationship Id="rId5" Type="http://schemas.openxmlformats.org/officeDocument/2006/relationships/hyperlink" Target="mailto:Caryn.Moutrey@walmart.com" TargetMode="External"/><Relationship Id="rId15" Type="http://schemas.openxmlformats.org/officeDocument/2006/relationships/hyperlink" Target="mailto:Debra.Luedtke@walmart.com" TargetMode="External"/><Relationship Id="rId23" Type="http://schemas.openxmlformats.org/officeDocument/2006/relationships/hyperlink" Target="mailto:Kelly.Trotter@walmart.com" TargetMode="External"/><Relationship Id="rId28" Type="http://schemas.openxmlformats.org/officeDocument/2006/relationships/hyperlink" Target="mailto:Wendy.Byers@walmart.com" TargetMode="External"/><Relationship Id="rId36" Type="http://schemas.openxmlformats.org/officeDocument/2006/relationships/hyperlink" Target="mailto:Sriram.Balu@walmart.com" TargetMode="External"/><Relationship Id="rId10" Type="http://schemas.openxmlformats.org/officeDocument/2006/relationships/hyperlink" Target="mailto:Tiffani.BrownBrent@walmart.com" TargetMode="External"/><Relationship Id="rId19" Type="http://schemas.openxmlformats.org/officeDocument/2006/relationships/hyperlink" Target="mailto:Wendy.Byers@walmart.com" TargetMode="External"/><Relationship Id="rId31" Type="http://schemas.openxmlformats.org/officeDocument/2006/relationships/hyperlink" Target="mailto:Cathy.Bell@walmart.com" TargetMode="External"/><Relationship Id="rId44" Type="http://schemas.openxmlformats.org/officeDocument/2006/relationships/vmlDrawing" Target="../drawings/vmlDrawing1.vml"/><Relationship Id="rId4" Type="http://schemas.openxmlformats.org/officeDocument/2006/relationships/hyperlink" Target="mailto:James.Coffey@walmart.com" TargetMode="External"/><Relationship Id="rId9" Type="http://schemas.openxmlformats.org/officeDocument/2006/relationships/hyperlink" Target="mailto:Jackson.Burnside@walmart.com" TargetMode="External"/><Relationship Id="rId14" Type="http://schemas.openxmlformats.org/officeDocument/2006/relationships/hyperlink" Target="mailto:Alexander.Grippi@walmart.com" TargetMode="External"/><Relationship Id="rId22" Type="http://schemas.openxmlformats.org/officeDocument/2006/relationships/hyperlink" Target="mailto:Kelly.Trotter@walmart.com" TargetMode="External"/><Relationship Id="rId27" Type="http://schemas.openxmlformats.org/officeDocument/2006/relationships/hyperlink" Target="mailto:Wendy.Byers@walmart.com" TargetMode="External"/><Relationship Id="rId30" Type="http://schemas.openxmlformats.org/officeDocument/2006/relationships/hyperlink" Target="mailto:John.Pearson@walmart.com" TargetMode="External"/><Relationship Id="rId35" Type="http://schemas.openxmlformats.org/officeDocument/2006/relationships/hyperlink" Target="mailto:Sriram.Balu@walmart.com" TargetMode="External"/><Relationship Id="rId43" Type="http://schemas.openxmlformats.org/officeDocument/2006/relationships/printerSettings" Target="../printerSettings/printerSettings2.bin"/><Relationship Id="rId8" Type="http://schemas.openxmlformats.org/officeDocument/2006/relationships/hyperlink" Target="mailto:Lindsey.Keeling@walmart.com" TargetMode="External"/><Relationship Id="rId3" Type="http://schemas.openxmlformats.org/officeDocument/2006/relationships/hyperlink" Target="mailto:Jackson.Burnside@walmart.com" TargetMode="External"/><Relationship Id="rId12" Type="http://schemas.openxmlformats.org/officeDocument/2006/relationships/hyperlink" Target="mailto:Peggy.Berger@walmart.com" TargetMode="External"/><Relationship Id="rId17" Type="http://schemas.openxmlformats.org/officeDocument/2006/relationships/hyperlink" Target="mailto:Wendy.Byers@walmart.com" TargetMode="External"/><Relationship Id="rId25" Type="http://schemas.openxmlformats.org/officeDocument/2006/relationships/hyperlink" Target="mailto:Shelby.Bardick@walmart.com" TargetMode="External"/><Relationship Id="rId33" Type="http://schemas.openxmlformats.org/officeDocument/2006/relationships/hyperlink" Target="mailto:Sriram.Balu@walmart.com" TargetMode="External"/><Relationship Id="rId38" Type="http://schemas.openxmlformats.org/officeDocument/2006/relationships/hyperlink" Target="mailto:Sriram.Balu@walmart.com" TargetMode="External"/><Relationship Id="rId20" Type="http://schemas.openxmlformats.org/officeDocument/2006/relationships/hyperlink" Target="mailto:Andrew.Beasley@walmart.com" TargetMode="External"/><Relationship Id="rId41" Type="http://schemas.openxmlformats.org/officeDocument/2006/relationships/hyperlink" Target="mailto:Sriram.Balu@walmart.com"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BFAB6-1D74-47B5-9041-32482670E62E}">
  <dimension ref="A1:BY4"/>
  <sheetViews>
    <sheetView topLeftCell="AB1" zoomScale="90" zoomScaleNormal="90" workbookViewId="0">
      <selection activeCell="AT25" sqref="AT25"/>
    </sheetView>
  </sheetViews>
  <sheetFormatPr defaultRowHeight="14.25" x14ac:dyDescent="0.45"/>
  <cols>
    <col min="1" max="1" width="15.46484375" customWidth="1"/>
    <col min="2" max="2" width="13.73046875" customWidth="1"/>
    <col min="3" max="3" width="9.53125" bestFit="1" customWidth="1"/>
    <col min="4" max="4" width="12.73046875" bestFit="1" customWidth="1"/>
    <col min="5" max="5" width="37" bestFit="1" customWidth="1"/>
    <col min="6" max="6" width="95.33203125" bestFit="1" customWidth="1"/>
    <col min="7" max="7" width="16.53125" bestFit="1" customWidth="1"/>
    <col min="8" max="9" width="22.796875" bestFit="1" customWidth="1"/>
    <col min="10" max="10" width="23.53125" bestFit="1" customWidth="1"/>
    <col min="11" max="11" width="25.06640625" customWidth="1"/>
    <col min="12" max="12" width="21.9296875" bestFit="1" customWidth="1"/>
    <col min="13" max="15" width="21.9296875" customWidth="1"/>
    <col min="16" max="16" width="16.265625" bestFit="1" customWidth="1"/>
    <col min="17" max="17" width="14.796875" bestFit="1" customWidth="1"/>
    <col min="18" max="18" width="13.59765625" bestFit="1" customWidth="1"/>
    <col min="19" max="19" width="18.796875" bestFit="1" customWidth="1"/>
    <col min="20" max="20" width="17.73046875" customWidth="1"/>
    <col min="21" max="21" width="12.796875" customWidth="1"/>
    <col min="22" max="22" width="43.59765625" bestFit="1" customWidth="1"/>
    <col min="23" max="23" width="31.73046875" bestFit="1" customWidth="1"/>
    <col min="24" max="24" width="13.06640625" bestFit="1" customWidth="1"/>
    <col min="25" max="25" width="15" customWidth="1"/>
    <col min="26" max="26" width="39.9296875" bestFit="1" customWidth="1"/>
    <col min="27" max="27" width="11.796875" bestFit="1" customWidth="1"/>
    <col min="28" max="28" width="20" bestFit="1" customWidth="1"/>
    <col min="29" max="29" width="20" customWidth="1"/>
    <col min="30" max="30" width="27.53125" bestFit="1" customWidth="1"/>
    <col min="31" max="31" width="22.9296875" bestFit="1" customWidth="1"/>
    <col min="32" max="32" width="19.796875" customWidth="1"/>
    <col min="33" max="33" width="14.73046875" bestFit="1" customWidth="1"/>
    <col min="34" max="34" width="10.46484375" bestFit="1" customWidth="1"/>
    <col min="35" max="35" width="10.9296875" bestFit="1" customWidth="1"/>
    <col min="36" max="36" width="14" bestFit="1" customWidth="1"/>
    <col min="37" max="37" width="19.33203125" bestFit="1" customWidth="1"/>
    <col min="38" max="38" width="19.33203125" customWidth="1"/>
    <col min="39" max="39" width="30.19921875" bestFit="1" customWidth="1"/>
    <col min="40" max="40" width="19.33203125" customWidth="1"/>
    <col min="41" max="41" width="27.59765625" bestFit="1" customWidth="1"/>
    <col min="42" max="42" width="13.19921875" bestFit="1" customWidth="1"/>
    <col min="43" max="45" width="23.53125" customWidth="1"/>
    <col min="46" max="46" width="21.9296875" customWidth="1"/>
    <col min="47" max="47" width="16.265625" bestFit="1" customWidth="1"/>
    <col min="48" max="48" width="27" customWidth="1"/>
    <col min="49" max="49" width="16.59765625" bestFit="1" customWidth="1"/>
    <col min="50" max="50" width="29.59765625" bestFit="1" customWidth="1"/>
    <col min="51" max="51" width="26" bestFit="1" customWidth="1"/>
    <col min="52" max="52" width="18.9296875" bestFit="1" customWidth="1"/>
    <col min="53" max="53" width="35.33203125" bestFit="1" customWidth="1"/>
    <col min="54" max="54" width="35.33203125" customWidth="1"/>
    <col min="55" max="55" width="30.33203125" bestFit="1" customWidth="1"/>
    <col min="56" max="56" width="26.73046875" bestFit="1" customWidth="1"/>
    <col min="57" max="57" width="13.59765625" bestFit="1" customWidth="1"/>
    <col min="58" max="59" width="26.73046875" customWidth="1"/>
    <col min="60" max="60" width="14" bestFit="1" customWidth="1"/>
    <col min="61" max="61" width="7.19921875" bestFit="1" customWidth="1"/>
    <col min="62" max="62" width="10.53125" bestFit="1" customWidth="1"/>
    <col min="63" max="63" width="27.59765625" bestFit="1" customWidth="1"/>
    <col min="64" max="64" width="27.59765625" customWidth="1"/>
    <col min="65" max="65" width="20.33203125" bestFit="1" customWidth="1"/>
    <col min="66" max="66" width="17.9296875" bestFit="1" customWidth="1"/>
    <col min="67" max="67" width="20.53125" bestFit="1" customWidth="1"/>
    <col min="68" max="71" width="19.33203125" customWidth="1"/>
    <col min="72" max="72" width="21.59765625" bestFit="1" customWidth="1"/>
    <col min="73" max="73" width="24.06640625" bestFit="1" customWidth="1"/>
    <col min="74" max="76" width="24.06640625" customWidth="1"/>
    <col min="77" max="77" width="19.33203125" customWidth="1"/>
  </cols>
  <sheetData>
    <row r="1" spans="1:77" ht="27.75" x14ac:dyDescent="0.45">
      <c r="A1" s="1" t="s">
        <v>0</v>
      </c>
      <c r="B1" s="1" t="s">
        <v>1</v>
      </c>
      <c r="C1" s="1" t="s">
        <v>2</v>
      </c>
      <c r="D1" s="1" t="s">
        <v>3</v>
      </c>
      <c r="E1" s="15" t="s">
        <v>4</v>
      </c>
      <c r="F1" s="1" t="s">
        <v>5</v>
      </c>
      <c r="G1" s="1" t="s">
        <v>6</v>
      </c>
      <c r="H1" s="2" t="s">
        <v>7</v>
      </c>
      <c r="I1" s="2" t="s">
        <v>8</v>
      </c>
      <c r="J1" s="2" t="s">
        <v>9</v>
      </c>
      <c r="K1" s="1" t="s">
        <v>10</v>
      </c>
      <c r="L1" s="1" t="s">
        <v>11</v>
      </c>
      <c r="M1" s="1" t="s">
        <v>12</v>
      </c>
      <c r="N1" s="3" t="s">
        <v>13</v>
      </c>
      <c r="O1" s="4" t="s">
        <v>14</v>
      </c>
      <c r="P1" s="3" t="s">
        <v>15</v>
      </c>
      <c r="Q1" s="3" t="s">
        <v>16</v>
      </c>
      <c r="R1" s="13" t="s">
        <v>17</v>
      </c>
      <c r="S1" s="3" t="s">
        <v>18</v>
      </c>
      <c r="T1" s="3" t="s">
        <v>19</v>
      </c>
      <c r="U1" s="13" t="s">
        <v>20</v>
      </c>
      <c r="V1" s="5" t="s">
        <v>21</v>
      </c>
      <c r="W1" s="6" t="s">
        <v>22</v>
      </c>
      <c r="X1" s="14" t="s">
        <v>23</v>
      </c>
      <c r="Y1" s="14" t="s">
        <v>24</v>
      </c>
      <c r="Z1" s="7" t="s">
        <v>25</v>
      </c>
      <c r="AA1" s="14" t="s">
        <v>26</v>
      </c>
      <c r="AB1" s="7" t="s">
        <v>27</v>
      </c>
      <c r="AC1" s="7" t="s">
        <v>28</v>
      </c>
      <c r="AD1" s="14" t="s">
        <v>29</v>
      </c>
      <c r="AE1" s="7" t="s">
        <v>30</v>
      </c>
      <c r="AF1" s="14" t="s">
        <v>31</v>
      </c>
      <c r="AG1" s="14" t="s">
        <v>32</v>
      </c>
      <c r="AH1" s="14" t="s">
        <v>33</v>
      </c>
      <c r="AI1" s="14" t="s">
        <v>34</v>
      </c>
      <c r="AJ1" s="14" t="s">
        <v>35</v>
      </c>
      <c r="AK1" s="7" t="s">
        <v>36</v>
      </c>
      <c r="AL1" s="14" t="s">
        <v>37</v>
      </c>
      <c r="AM1" s="14" t="s">
        <v>38</v>
      </c>
      <c r="AN1" s="14" t="s">
        <v>70</v>
      </c>
      <c r="AO1" s="12" t="s">
        <v>71</v>
      </c>
      <c r="AP1" s="12" t="s">
        <v>71</v>
      </c>
      <c r="AQ1" s="12" t="s">
        <v>71</v>
      </c>
      <c r="AR1" s="12" t="s">
        <v>71</v>
      </c>
      <c r="AS1" s="12" t="s">
        <v>71</v>
      </c>
      <c r="AT1" s="12" t="s">
        <v>71</v>
      </c>
      <c r="AU1" s="12" t="s">
        <v>71</v>
      </c>
      <c r="AV1" s="12" t="s">
        <v>71</v>
      </c>
      <c r="AW1" s="12" t="s">
        <v>71</v>
      </c>
      <c r="AX1" s="12" t="s">
        <v>71</v>
      </c>
      <c r="AY1" s="12" t="s">
        <v>71</v>
      </c>
      <c r="AZ1" s="12" t="s">
        <v>71</v>
      </c>
      <c r="BA1" s="12" t="s">
        <v>71</v>
      </c>
      <c r="BB1" s="12" t="s">
        <v>71</v>
      </c>
      <c r="BC1" s="12" t="s">
        <v>71</v>
      </c>
      <c r="BD1" s="12" t="s">
        <v>71</v>
      </c>
      <c r="BE1" s="12" t="s">
        <v>71</v>
      </c>
      <c r="BF1" s="12" t="s">
        <v>71</v>
      </c>
      <c r="BG1" s="12"/>
      <c r="BH1" s="12" t="s">
        <v>71</v>
      </c>
      <c r="BI1" s="12" t="s">
        <v>71</v>
      </c>
      <c r="BJ1" s="12" t="s">
        <v>71</v>
      </c>
      <c r="BK1" s="12" t="s">
        <v>71</v>
      </c>
      <c r="BL1" s="12" t="s">
        <v>71</v>
      </c>
      <c r="BM1" s="12" t="s">
        <v>71</v>
      </c>
      <c r="BN1" s="12" t="s">
        <v>71</v>
      </c>
      <c r="BO1" s="12" t="s">
        <v>71</v>
      </c>
      <c r="BP1" s="12" t="s">
        <v>71</v>
      </c>
      <c r="BQ1" s="12" t="s">
        <v>71</v>
      </c>
      <c r="BR1" s="12" t="s">
        <v>71</v>
      </c>
      <c r="BS1" s="12" t="s">
        <v>71</v>
      </c>
      <c r="BT1" s="12" t="s">
        <v>71</v>
      </c>
      <c r="BU1" s="12" t="s">
        <v>71</v>
      </c>
      <c r="BV1" s="12" t="s">
        <v>71</v>
      </c>
      <c r="BW1" s="12" t="s">
        <v>71</v>
      </c>
      <c r="BX1" s="12" t="s">
        <v>71</v>
      </c>
      <c r="BY1" s="12" t="s">
        <v>71</v>
      </c>
    </row>
    <row r="2" spans="1:77" s="16" customFormat="1" x14ac:dyDescent="0.45">
      <c r="A2" s="16" t="s">
        <v>61</v>
      </c>
      <c r="B2" s="16" t="s">
        <v>62</v>
      </c>
      <c r="C2" s="16" t="s">
        <v>2</v>
      </c>
      <c r="D2" s="16" t="s">
        <v>60</v>
      </c>
      <c r="E2" s="16" t="s">
        <v>4</v>
      </c>
      <c r="F2" s="16" t="s">
        <v>5</v>
      </c>
      <c r="G2" s="16" t="s">
        <v>59</v>
      </c>
      <c r="H2" s="16" t="s">
        <v>63</v>
      </c>
      <c r="I2" s="16" t="s">
        <v>8</v>
      </c>
      <c r="J2" s="16" t="s">
        <v>9</v>
      </c>
      <c r="K2" s="16" t="s">
        <v>10</v>
      </c>
      <c r="L2" s="16" t="s">
        <v>11</v>
      </c>
      <c r="M2" s="16" t="s">
        <v>64</v>
      </c>
      <c r="N2" s="16" t="s">
        <v>65</v>
      </c>
      <c r="O2" s="16" t="s">
        <v>66</v>
      </c>
      <c r="P2" s="16" t="s">
        <v>15</v>
      </c>
      <c r="Q2" s="16" t="s">
        <v>16</v>
      </c>
      <c r="R2" s="17"/>
      <c r="S2" s="16" t="s">
        <v>18</v>
      </c>
      <c r="T2" s="16" t="s">
        <v>19</v>
      </c>
      <c r="U2" s="17"/>
      <c r="V2" s="16" t="s">
        <v>72</v>
      </c>
      <c r="W2" s="16" t="s">
        <v>73</v>
      </c>
      <c r="X2" s="17" t="s">
        <v>67</v>
      </c>
      <c r="Y2" s="17"/>
      <c r="Z2" s="16" t="s">
        <v>74</v>
      </c>
      <c r="AA2" s="17"/>
      <c r="AB2" s="16" t="s">
        <v>88</v>
      </c>
      <c r="AC2" s="16" t="s">
        <v>68</v>
      </c>
      <c r="AD2" s="17"/>
      <c r="AE2" s="16" t="s">
        <v>89</v>
      </c>
      <c r="AF2" s="17"/>
      <c r="AG2" s="17"/>
      <c r="AH2" s="17"/>
      <c r="AI2" s="17"/>
      <c r="AJ2" s="17"/>
      <c r="AK2" s="16" t="s">
        <v>69</v>
      </c>
      <c r="AL2" s="17"/>
      <c r="AM2" s="17"/>
      <c r="AN2" s="17"/>
      <c r="AO2" s="16" t="s">
        <v>52</v>
      </c>
      <c r="AP2" s="16" t="s">
        <v>53</v>
      </c>
      <c r="AQ2" s="16" t="s">
        <v>43</v>
      </c>
      <c r="AR2" s="16" t="s">
        <v>44</v>
      </c>
      <c r="AS2" s="16" t="s">
        <v>45</v>
      </c>
      <c r="AT2" s="16" t="s">
        <v>58</v>
      </c>
      <c r="AU2" s="16" t="s">
        <v>47</v>
      </c>
      <c r="AV2" s="16" t="s">
        <v>75</v>
      </c>
      <c r="AW2" s="16" t="s">
        <v>91</v>
      </c>
      <c r="AX2" s="16" t="s">
        <v>92</v>
      </c>
      <c r="AY2" s="16" t="s">
        <v>93</v>
      </c>
      <c r="AZ2" s="16" t="s">
        <v>50</v>
      </c>
      <c r="BA2" s="16" t="s">
        <v>94</v>
      </c>
      <c r="BB2" s="16" t="s">
        <v>95</v>
      </c>
      <c r="BC2" s="16" t="s">
        <v>96</v>
      </c>
      <c r="BD2" s="16" t="s">
        <v>97</v>
      </c>
      <c r="BE2" s="16" t="s">
        <v>49</v>
      </c>
      <c r="BF2" s="16" t="s">
        <v>98</v>
      </c>
      <c r="BG2" s="16" t="s">
        <v>99</v>
      </c>
      <c r="BH2" s="16" t="s">
        <v>56</v>
      </c>
      <c r="BI2" s="16" t="s">
        <v>57</v>
      </c>
      <c r="BJ2" s="16" t="s">
        <v>100</v>
      </c>
      <c r="BK2" s="16" t="s">
        <v>101</v>
      </c>
      <c r="BL2" s="16" t="s">
        <v>102</v>
      </c>
      <c r="BM2" s="16" t="s">
        <v>86</v>
      </c>
      <c r="BN2" s="16" t="s">
        <v>87</v>
      </c>
      <c r="BO2" s="16" t="s">
        <v>90</v>
      </c>
      <c r="BP2" s="16" t="s">
        <v>76</v>
      </c>
      <c r="BQ2" s="16" t="s">
        <v>77</v>
      </c>
      <c r="BR2" s="16" t="s">
        <v>78</v>
      </c>
      <c r="BS2" s="16" t="s">
        <v>79</v>
      </c>
      <c r="BT2" s="16" t="s">
        <v>80</v>
      </c>
      <c r="BU2" s="16" t="s">
        <v>81</v>
      </c>
      <c r="BV2" s="16" t="s">
        <v>82</v>
      </c>
      <c r="BW2" s="16" t="s">
        <v>83</v>
      </c>
      <c r="BX2" s="16" t="s">
        <v>84</v>
      </c>
      <c r="BY2" s="16" t="s">
        <v>85</v>
      </c>
    </row>
    <row r="3" spans="1:77" s="10" customFormat="1" ht="30" customHeight="1" x14ac:dyDescent="0.45">
      <c r="A3" s="18">
        <v>3408</v>
      </c>
      <c r="B3" s="19" t="s">
        <v>112</v>
      </c>
      <c r="C3" s="19">
        <v>41851846</v>
      </c>
      <c r="D3" s="27" t="s">
        <v>40</v>
      </c>
      <c r="E3" s="20" t="s">
        <v>113</v>
      </c>
      <c r="F3" s="19" t="s">
        <v>114</v>
      </c>
      <c r="G3" s="28" t="s">
        <v>41</v>
      </c>
      <c r="H3" s="11">
        <v>43266</v>
      </c>
      <c r="I3" s="18"/>
      <c r="J3" s="21"/>
      <c r="K3" s="22" t="s">
        <v>115</v>
      </c>
      <c r="L3" s="19" t="s">
        <v>116</v>
      </c>
      <c r="M3" s="19" t="s">
        <v>104</v>
      </c>
      <c r="N3" t="s">
        <v>123</v>
      </c>
      <c r="O3" s="19" t="s">
        <v>46</v>
      </c>
      <c r="P3" s="23" t="s">
        <v>55</v>
      </c>
      <c r="Q3" s="10" t="s">
        <v>118</v>
      </c>
      <c r="R3" s="10" t="s">
        <v>119</v>
      </c>
      <c r="S3" s="22" t="s">
        <v>124</v>
      </c>
      <c r="T3" s="22" t="s">
        <v>125</v>
      </c>
      <c r="U3" s="18">
        <v>4</v>
      </c>
      <c r="V3" s="21">
        <v>15</v>
      </c>
      <c r="W3" s="21">
        <v>60</v>
      </c>
      <c r="X3" s="24">
        <v>2867</v>
      </c>
      <c r="Y3" s="18"/>
      <c r="Z3" s="21"/>
      <c r="AA3" s="19" t="s">
        <v>99</v>
      </c>
      <c r="AB3" s="25"/>
      <c r="AC3" s="21" t="s">
        <v>51</v>
      </c>
      <c r="AD3" s="19" t="s">
        <v>120</v>
      </c>
      <c r="AE3" s="19"/>
      <c r="AF3" s="19" t="s">
        <v>121</v>
      </c>
      <c r="AG3" s="23">
        <v>1</v>
      </c>
      <c r="AH3" s="10" t="s">
        <v>121</v>
      </c>
      <c r="AJ3" s="21" t="s">
        <v>122</v>
      </c>
      <c r="AK3" s="23"/>
      <c r="AM3" s="19" t="str">
        <f>CONCATENATE(A3," ",E3, " ", S3," ",T3)</f>
        <v>3408 Open Payables Preparing wire requests Accounts Payable General Ledger</v>
      </c>
      <c r="AN3" s="26">
        <v>43606</v>
      </c>
      <c r="AO3" s="10" t="s">
        <v>111</v>
      </c>
      <c r="AP3" s="10" t="s">
        <v>54</v>
      </c>
      <c r="AU3" s="10" t="s">
        <v>48</v>
      </c>
      <c r="AW3" s="10">
        <v>0</v>
      </c>
      <c r="AZ3" s="10">
        <v>0</v>
      </c>
      <c r="BB3" s="10">
        <v>0</v>
      </c>
      <c r="BE3" s="10">
        <v>0</v>
      </c>
      <c r="BG3" s="10">
        <v>1</v>
      </c>
      <c r="BH3" s="10">
        <v>0</v>
      </c>
      <c r="BI3" s="10">
        <v>0</v>
      </c>
      <c r="BJ3" s="10">
        <v>0</v>
      </c>
      <c r="BK3" s="10">
        <v>0</v>
      </c>
      <c r="BL3" s="10">
        <v>0</v>
      </c>
      <c r="BR3" s="10" t="s">
        <v>106</v>
      </c>
    </row>
    <row r="4" spans="1:77" s="10" customFormat="1" ht="30" customHeight="1" x14ac:dyDescent="0.45">
      <c r="A4" s="18">
        <v>2510</v>
      </c>
      <c r="B4" s="21"/>
      <c r="C4" s="21">
        <v>42097447</v>
      </c>
      <c r="D4" s="27" t="s">
        <v>138</v>
      </c>
      <c r="E4" s="20" t="s">
        <v>127</v>
      </c>
      <c r="F4" s="19" t="s">
        <v>128</v>
      </c>
      <c r="G4" s="18" t="s">
        <v>41</v>
      </c>
      <c r="H4" s="11">
        <v>43525</v>
      </c>
      <c r="I4" s="11">
        <v>43550</v>
      </c>
      <c r="J4" s="11">
        <v>43567</v>
      </c>
      <c r="K4" s="10" t="s">
        <v>129</v>
      </c>
      <c r="L4" s="19" t="s">
        <v>130</v>
      </c>
      <c r="M4" s="10" t="s">
        <v>105</v>
      </c>
      <c r="N4" s="10" t="s">
        <v>131</v>
      </c>
      <c r="O4" s="19" t="s">
        <v>110</v>
      </c>
      <c r="P4" s="23" t="s">
        <v>106</v>
      </c>
      <c r="Q4" s="10" t="s">
        <v>118</v>
      </c>
      <c r="R4" s="10" t="s">
        <v>132</v>
      </c>
      <c r="S4" s="19" t="s">
        <v>133</v>
      </c>
      <c r="T4" s="19" t="s">
        <v>134</v>
      </c>
      <c r="U4" s="18">
        <v>1</v>
      </c>
      <c r="V4" s="21"/>
      <c r="W4" s="21">
        <v>120</v>
      </c>
      <c r="X4" s="21" t="s">
        <v>135</v>
      </c>
      <c r="Y4" s="18">
        <v>1</v>
      </c>
      <c r="Z4" s="21"/>
      <c r="AA4" s="21" t="s">
        <v>99</v>
      </c>
      <c r="AB4" s="29"/>
      <c r="AC4" s="21" t="s">
        <v>136</v>
      </c>
      <c r="AD4" s="21" t="s">
        <v>137</v>
      </c>
      <c r="AE4" s="29"/>
      <c r="AF4" s="21" t="s">
        <v>137</v>
      </c>
      <c r="AG4" s="21">
        <v>1</v>
      </c>
      <c r="AH4" s="18" t="s">
        <v>135</v>
      </c>
      <c r="AI4" s="18" t="s">
        <v>135</v>
      </c>
      <c r="AJ4" s="18" t="s">
        <v>135</v>
      </c>
      <c r="AK4" s="19"/>
      <c r="AM4" s="19" t="str">
        <f>CONCATENATE(A4," ",E4, " ", S4," ",T4)</f>
        <v>2510 AOP: Unemployment Finance Corporate FP &amp; A</v>
      </c>
      <c r="AN4" s="26">
        <v>43606</v>
      </c>
      <c r="AO4" s="10" t="s">
        <v>111</v>
      </c>
      <c r="AP4" s="10" t="s">
        <v>54</v>
      </c>
      <c r="AU4" s="10" t="s">
        <v>139</v>
      </c>
      <c r="AW4" s="10">
        <v>0</v>
      </c>
      <c r="AZ4" s="10">
        <v>0</v>
      </c>
      <c r="BB4" s="10">
        <v>0</v>
      </c>
      <c r="BE4" s="10">
        <v>0</v>
      </c>
      <c r="BG4" s="10">
        <v>1</v>
      </c>
      <c r="BH4" s="10">
        <v>1</v>
      </c>
      <c r="BI4" s="10">
        <v>0</v>
      </c>
      <c r="BJ4" s="10">
        <v>0</v>
      </c>
      <c r="BK4" s="10">
        <v>1</v>
      </c>
      <c r="BL4" s="10">
        <v>0</v>
      </c>
      <c r="BQ4" s="10" t="s">
        <v>140</v>
      </c>
      <c r="BR4" s="10" t="s">
        <v>106</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90AD53E2-4E10-4B03-8F28-E1944888247C}">
          <x14:formula1>
            <xm:f>'C:\Users\a0c01or\AppData\Local\Microsoft\Windows\INetCache\Content.Outlook\ZDHSYHDU\[Master Test Data.xlsm]Dropdown'!#REF!</xm:f>
          </x14:formula1>
          <xm:sqref>M3:M4</xm:sqref>
        </x14:dataValidation>
        <x14:dataValidation type="list" allowBlank="1" showInputMessage="1" showErrorMessage="1" xr:uid="{D9F2134B-6E8F-4095-BBE8-DC85E65A6EDF}">
          <x14:formula1>
            <xm:f>'C:\Users\a0c01or\AppData\Local\Microsoft\Windows\INetCache\Content.Outlook\ZDHSYHDU\[Master Test Data.xlsm]Dropdown'!#REF!</xm:f>
          </x14:formula1>
          <xm:sqref>AA3:AA4</xm:sqref>
        </x14:dataValidation>
        <x14:dataValidation type="list" allowBlank="1" showInputMessage="1" showErrorMessage="1" xr:uid="{A5CBF93F-ED29-4C4B-82C6-F0CDB179A98F}">
          <x14:formula1>
            <xm:f>'xlFile://Root/Users/m0hill/AppData/Local/Box/Box Edit/Documents/V_g2Mn4E+kWvysYkk36n_w==/[Master List (4).xlsx]Dropdown'!#REF!</xm:f>
          </x14:formula1>
          <xm:sqref>AA3:AA4</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785B5-1DE2-44A9-9C41-AED39D0C3D95}">
  <dimension ref="A1:BP109"/>
  <sheetViews>
    <sheetView tabSelected="1" topLeftCell="AW1" workbookViewId="0">
      <selection activeCell="AF1" activeCellId="4" sqref="U1:U1048576 Y1:Y1048576 AA1:AA1048576 AD1:AD1048576 AF1:AJ1048576"/>
    </sheetView>
  </sheetViews>
  <sheetFormatPr defaultRowHeight="14.25" x14ac:dyDescent="0.45"/>
  <cols>
    <col min="3" max="3" width="9.59765625" bestFit="1" customWidth="1"/>
    <col min="4" max="4" width="13.9296875" customWidth="1"/>
    <col min="5" max="5" width="55.33203125" bestFit="1" customWidth="1"/>
    <col min="6" max="6" width="30.19921875" customWidth="1"/>
    <col min="8" max="10" width="24.06640625" bestFit="1" customWidth="1"/>
  </cols>
  <sheetData>
    <row r="1" spans="1:68" ht="97.15" x14ac:dyDescent="0.45">
      <c r="A1" s="13" t="s">
        <v>61</v>
      </c>
      <c r="B1" s="4" t="s">
        <v>1</v>
      </c>
      <c r="C1" s="4" t="s">
        <v>2</v>
      </c>
      <c r="D1" s="13" t="s">
        <v>141</v>
      </c>
      <c r="E1" s="30" t="s">
        <v>4</v>
      </c>
      <c r="F1" s="31" t="s">
        <v>5</v>
      </c>
      <c r="G1" s="13" t="s">
        <v>6</v>
      </c>
      <c r="H1" s="13" t="s">
        <v>7</v>
      </c>
      <c r="I1" s="31" t="s">
        <v>8</v>
      </c>
      <c r="J1" s="31" t="s">
        <v>9</v>
      </c>
      <c r="K1" s="13" t="s">
        <v>10</v>
      </c>
      <c r="L1" s="13" t="s">
        <v>11</v>
      </c>
      <c r="M1" s="31" t="s">
        <v>12</v>
      </c>
      <c r="N1" s="31" t="s">
        <v>65</v>
      </c>
      <c r="O1" s="13" t="s">
        <v>14</v>
      </c>
      <c r="P1" s="13" t="s">
        <v>15</v>
      </c>
      <c r="Q1" s="13" t="s">
        <v>16</v>
      </c>
      <c r="R1" s="4" t="s">
        <v>17</v>
      </c>
      <c r="S1" s="13" t="s">
        <v>18</v>
      </c>
      <c r="T1" s="13" t="s">
        <v>19</v>
      </c>
      <c r="U1" s="4" t="s">
        <v>142</v>
      </c>
      <c r="V1" s="13" t="s">
        <v>22</v>
      </c>
      <c r="W1" s="4" t="s">
        <v>23</v>
      </c>
      <c r="X1" s="13" t="s">
        <v>143</v>
      </c>
      <c r="Y1" s="4" t="s">
        <v>27</v>
      </c>
      <c r="Z1" s="4" t="s">
        <v>28</v>
      </c>
      <c r="AA1" s="4" t="s">
        <v>30</v>
      </c>
      <c r="AB1" s="4" t="s">
        <v>36</v>
      </c>
      <c r="AC1" s="4" t="s">
        <v>37</v>
      </c>
      <c r="AD1" s="4" t="s">
        <v>38</v>
      </c>
      <c r="AE1" s="4" t="s">
        <v>39</v>
      </c>
      <c r="AF1" s="30" t="s">
        <v>52</v>
      </c>
      <c r="AG1" s="30" t="s">
        <v>53</v>
      </c>
      <c r="AH1" s="32" t="s">
        <v>43</v>
      </c>
      <c r="AI1" s="32" t="s">
        <v>44</v>
      </c>
      <c r="AJ1" s="33" t="s">
        <v>45</v>
      </c>
      <c r="AK1" s="32" t="s">
        <v>58</v>
      </c>
      <c r="AL1" s="33" t="s">
        <v>47</v>
      </c>
      <c r="AM1" s="32" t="s">
        <v>75</v>
      </c>
      <c r="AN1" s="34" t="s">
        <v>91</v>
      </c>
      <c r="AO1" s="34" t="s">
        <v>92</v>
      </c>
      <c r="AP1" s="34" t="s">
        <v>93</v>
      </c>
      <c r="AQ1" s="34" t="s">
        <v>50</v>
      </c>
      <c r="AR1" s="34" t="s">
        <v>94</v>
      </c>
      <c r="AS1" s="34" t="s">
        <v>95</v>
      </c>
      <c r="AT1" s="34" t="s">
        <v>96</v>
      </c>
      <c r="AU1" s="34" t="s">
        <v>97</v>
      </c>
      <c r="AV1" s="34" t="s">
        <v>49</v>
      </c>
      <c r="AW1" s="34" t="s">
        <v>98</v>
      </c>
      <c r="AX1" s="34" t="s">
        <v>99</v>
      </c>
      <c r="AY1" s="34" t="s">
        <v>56</v>
      </c>
      <c r="AZ1" s="34" t="s">
        <v>57</v>
      </c>
      <c r="BA1" s="34" t="s">
        <v>100</v>
      </c>
      <c r="BB1" s="34" t="s">
        <v>101</v>
      </c>
      <c r="BC1" s="34" t="s">
        <v>102</v>
      </c>
      <c r="BD1" s="33" t="s">
        <v>86</v>
      </c>
      <c r="BE1" s="33" t="s">
        <v>87</v>
      </c>
      <c r="BF1" s="33" t="s">
        <v>90</v>
      </c>
      <c r="BG1" s="33" t="s">
        <v>76</v>
      </c>
      <c r="BH1" s="34" t="s">
        <v>77</v>
      </c>
      <c r="BI1" s="34" t="s">
        <v>78</v>
      </c>
      <c r="BJ1" s="33" t="s">
        <v>79</v>
      </c>
      <c r="BK1" s="33" t="s">
        <v>80</v>
      </c>
      <c r="BL1" s="33" t="s">
        <v>81</v>
      </c>
      <c r="BM1" s="33" t="s">
        <v>82</v>
      </c>
      <c r="BN1" s="33" t="s">
        <v>83</v>
      </c>
      <c r="BO1" s="33" t="s">
        <v>84</v>
      </c>
      <c r="BP1" s="33" t="s">
        <v>85</v>
      </c>
    </row>
    <row r="2" spans="1:68" ht="60" x14ac:dyDescent="0.45">
      <c r="A2" s="18">
        <v>1031</v>
      </c>
      <c r="B2" s="19"/>
      <c r="C2" s="19"/>
      <c r="D2" s="43" t="s">
        <v>145</v>
      </c>
      <c r="E2" s="27" t="s">
        <v>146</v>
      </c>
      <c r="F2" s="47" t="s">
        <v>147</v>
      </c>
      <c r="G2" s="21" t="s">
        <v>41</v>
      </c>
      <c r="H2" s="48">
        <v>43573</v>
      </c>
      <c r="I2" s="48">
        <v>43573</v>
      </c>
      <c r="J2" s="48"/>
      <c r="K2" s="19" t="s">
        <v>148</v>
      </c>
      <c r="L2" s="19" t="s">
        <v>149</v>
      </c>
      <c r="M2" s="19" t="s">
        <v>105</v>
      </c>
      <c r="N2" s="10"/>
      <c r="O2" s="19" t="s">
        <v>108</v>
      </c>
      <c r="P2" s="23" t="s">
        <v>106</v>
      </c>
      <c r="Q2" s="10" t="s">
        <v>118</v>
      </c>
      <c r="R2" s="10" t="s">
        <v>150</v>
      </c>
      <c r="S2" s="22" t="s">
        <v>151</v>
      </c>
      <c r="T2" s="19" t="s">
        <v>152</v>
      </c>
      <c r="U2" s="21"/>
      <c r="V2" s="49">
        <v>5</v>
      </c>
      <c r="W2" s="23"/>
      <c r="X2" s="50"/>
      <c r="Y2" s="29"/>
      <c r="Z2" s="21" t="s">
        <v>51</v>
      </c>
      <c r="AA2" s="29"/>
      <c r="AB2" s="19"/>
      <c r="AC2" s="10"/>
      <c r="AD2" s="19"/>
      <c r="AE2" s="26">
        <v>43670</v>
      </c>
      <c r="AF2" s="10" t="s">
        <v>111</v>
      </c>
      <c r="AG2" s="40" t="s">
        <v>54</v>
      </c>
      <c r="AH2" s="44"/>
      <c r="AI2" s="44"/>
      <c r="AJ2" s="44"/>
      <c r="AK2" s="10"/>
      <c r="AL2" s="10" t="s">
        <v>153</v>
      </c>
      <c r="AM2" s="10"/>
      <c r="AN2" s="9">
        <v>0</v>
      </c>
      <c r="AO2" s="10"/>
      <c r="AP2" s="10"/>
      <c r="AQ2" s="9">
        <v>0</v>
      </c>
      <c r="AR2" s="10"/>
      <c r="AS2" s="9">
        <v>0</v>
      </c>
      <c r="AT2" s="10"/>
      <c r="AU2" s="10"/>
      <c r="AV2" s="9">
        <v>0</v>
      </c>
      <c r="AW2" s="10"/>
      <c r="AX2" s="9">
        <v>1</v>
      </c>
      <c r="AY2" s="9">
        <v>1</v>
      </c>
      <c r="AZ2" s="9">
        <v>1</v>
      </c>
      <c r="BA2" s="9">
        <v>0</v>
      </c>
      <c r="BB2" s="9">
        <v>1</v>
      </c>
      <c r="BC2" s="9">
        <v>0</v>
      </c>
      <c r="BD2" s="10"/>
      <c r="BE2" s="10"/>
      <c r="BF2" s="10"/>
      <c r="BG2" s="10"/>
      <c r="BH2" s="10"/>
      <c r="BI2" s="10"/>
      <c r="BJ2" s="10"/>
      <c r="BK2" s="10"/>
      <c r="BL2" s="10"/>
      <c r="BM2" s="10"/>
      <c r="BN2" s="10"/>
      <c r="BO2" s="10"/>
      <c r="BP2" s="10"/>
    </row>
    <row r="3" spans="1:68" ht="122.25" x14ac:dyDescent="0.45">
      <c r="A3" s="18">
        <v>2510</v>
      </c>
      <c r="B3" s="21" t="s">
        <v>126</v>
      </c>
      <c r="C3" s="21">
        <v>42097447</v>
      </c>
      <c r="D3" s="43" t="s">
        <v>154</v>
      </c>
      <c r="E3" s="20" t="s">
        <v>127</v>
      </c>
      <c r="F3" s="19" t="s">
        <v>128</v>
      </c>
      <c r="G3" s="18" t="s">
        <v>41</v>
      </c>
      <c r="H3" s="48">
        <v>43525</v>
      </c>
      <c r="I3" s="48">
        <v>43550</v>
      </c>
      <c r="J3" s="48">
        <v>43567</v>
      </c>
      <c r="K3" s="10" t="s">
        <v>129</v>
      </c>
      <c r="L3" s="19" t="s">
        <v>130</v>
      </c>
      <c r="M3" s="10" t="s">
        <v>105</v>
      </c>
      <c r="N3" s="10" t="s">
        <v>131</v>
      </c>
      <c r="O3" s="19" t="s">
        <v>110</v>
      </c>
      <c r="P3" s="23" t="s">
        <v>106</v>
      </c>
      <c r="Q3" s="10" t="s">
        <v>118</v>
      </c>
      <c r="R3" s="10" t="s">
        <v>132</v>
      </c>
      <c r="S3" s="19" t="s">
        <v>133</v>
      </c>
      <c r="T3" s="19" t="s">
        <v>134</v>
      </c>
      <c r="U3" s="21">
        <v>15</v>
      </c>
      <c r="V3" s="21">
        <v>120</v>
      </c>
      <c r="W3" s="21"/>
      <c r="X3" s="21"/>
      <c r="Y3" s="29"/>
      <c r="Z3" s="21" t="s">
        <v>136</v>
      </c>
      <c r="AA3" s="29"/>
      <c r="AB3" s="19"/>
      <c r="AC3" s="10"/>
      <c r="AD3" s="19" t="str">
        <f t="shared" ref="AD3:AD4" si="0">CONCATENATE(A3," ",E3, " ", S3," ",T3)</f>
        <v>2510 AOP: Unemployment Finance Corporate FP &amp; A</v>
      </c>
      <c r="AE3" s="26">
        <v>43670</v>
      </c>
      <c r="AF3" s="10" t="s">
        <v>111</v>
      </c>
      <c r="AG3" s="40" t="s">
        <v>54</v>
      </c>
      <c r="AH3" s="44">
        <v>43570</v>
      </c>
      <c r="AI3" s="44"/>
      <c r="AJ3" s="44"/>
      <c r="AK3" s="51" t="s">
        <v>155</v>
      </c>
      <c r="AL3" s="10" t="s">
        <v>139</v>
      </c>
      <c r="AM3" s="10"/>
      <c r="AN3" s="10">
        <v>0</v>
      </c>
      <c r="AO3" s="10"/>
      <c r="AP3" s="10"/>
      <c r="AQ3" s="10">
        <v>0</v>
      </c>
      <c r="AR3" s="10"/>
      <c r="AS3" s="10">
        <v>0</v>
      </c>
      <c r="AT3" s="10"/>
      <c r="AU3" s="10"/>
      <c r="AV3" s="10">
        <v>0</v>
      </c>
      <c r="AW3" s="10"/>
      <c r="AX3" s="9">
        <v>1</v>
      </c>
      <c r="AY3" s="10">
        <v>1</v>
      </c>
      <c r="AZ3" s="10">
        <v>0</v>
      </c>
      <c r="BA3" s="10">
        <v>0</v>
      </c>
      <c r="BB3" s="10">
        <v>1</v>
      </c>
      <c r="BC3" s="10">
        <v>0</v>
      </c>
      <c r="BD3" s="10"/>
      <c r="BE3" s="10"/>
      <c r="BF3" s="10"/>
      <c r="BG3" s="10"/>
      <c r="BH3" s="10" t="s">
        <v>156</v>
      </c>
      <c r="BI3" s="18" t="s">
        <v>106</v>
      </c>
      <c r="BJ3" s="10"/>
      <c r="BK3" s="10">
        <v>1</v>
      </c>
      <c r="BL3" s="10"/>
      <c r="BM3" s="10">
        <v>0</v>
      </c>
      <c r="BN3" s="10"/>
      <c r="BO3" s="10" t="s">
        <v>55</v>
      </c>
      <c r="BP3" s="10" t="s">
        <v>157</v>
      </c>
    </row>
    <row r="4" spans="1:68" ht="108.75" x14ac:dyDescent="0.45">
      <c r="A4" s="18">
        <v>2511</v>
      </c>
      <c r="B4" s="21" t="s">
        <v>126</v>
      </c>
      <c r="C4" s="21">
        <v>41960127</v>
      </c>
      <c r="D4" s="43" t="s">
        <v>158</v>
      </c>
      <c r="E4" s="20" t="s">
        <v>159</v>
      </c>
      <c r="F4" s="19" t="s">
        <v>160</v>
      </c>
      <c r="G4" s="18" t="s">
        <v>41</v>
      </c>
      <c r="H4" s="48">
        <v>43525</v>
      </c>
      <c r="I4" s="48">
        <v>43525</v>
      </c>
      <c r="J4" s="48">
        <v>43529</v>
      </c>
      <c r="K4" s="10" t="s">
        <v>129</v>
      </c>
      <c r="L4" s="19" t="s">
        <v>161</v>
      </c>
      <c r="M4" s="10" t="s">
        <v>105</v>
      </c>
      <c r="N4" s="10" t="s">
        <v>162</v>
      </c>
      <c r="O4" s="19" t="s">
        <v>110</v>
      </c>
      <c r="P4" s="23" t="s">
        <v>106</v>
      </c>
      <c r="Q4" s="10" t="s">
        <v>118</v>
      </c>
      <c r="R4" s="10" t="s">
        <v>132</v>
      </c>
      <c r="S4" s="19" t="s">
        <v>133</v>
      </c>
      <c r="T4" s="19" t="s">
        <v>134</v>
      </c>
      <c r="U4" s="21">
        <v>15</v>
      </c>
      <c r="V4" s="21">
        <v>720</v>
      </c>
      <c r="W4" s="21"/>
      <c r="X4" s="50"/>
      <c r="Y4" s="29"/>
      <c r="Z4" s="21" t="s">
        <v>51</v>
      </c>
      <c r="AA4" s="29"/>
      <c r="AB4" s="19"/>
      <c r="AC4" s="10" t="s">
        <v>163</v>
      </c>
      <c r="AD4" s="19" t="str">
        <f t="shared" si="0"/>
        <v>2511 AOP: Store Manager Salary Finance Corporate FP &amp; A</v>
      </c>
      <c r="AE4" s="45">
        <v>43670</v>
      </c>
      <c r="AF4" s="10" t="s">
        <v>111</v>
      </c>
      <c r="AG4" s="40" t="s">
        <v>54</v>
      </c>
      <c r="AH4" s="44">
        <v>43535</v>
      </c>
      <c r="AI4" s="44"/>
      <c r="AJ4" s="44"/>
      <c r="AK4" s="51" t="s">
        <v>164</v>
      </c>
      <c r="AL4" s="10" t="s">
        <v>165</v>
      </c>
      <c r="AM4" s="10"/>
      <c r="AN4" s="10">
        <v>0</v>
      </c>
      <c r="AO4" s="10"/>
      <c r="AP4" s="10"/>
      <c r="AQ4" s="10">
        <v>0</v>
      </c>
      <c r="AR4" s="10"/>
      <c r="AS4" s="10">
        <v>0</v>
      </c>
      <c r="AT4" s="10"/>
      <c r="AU4" s="10"/>
      <c r="AV4" s="10">
        <v>0</v>
      </c>
      <c r="AW4" s="10"/>
      <c r="AX4" s="9">
        <v>1</v>
      </c>
      <c r="AY4" s="10">
        <v>1</v>
      </c>
      <c r="AZ4" s="10">
        <v>0</v>
      </c>
      <c r="BA4" s="10">
        <v>0</v>
      </c>
      <c r="BB4" s="10">
        <v>1</v>
      </c>
      <c r="BC4" s="10">
        <v>0</v>
      </c>
      <c r="BD4" s="10"/>
      <c r="BE4" s="10"/>
      <c r="BF4" s="10"/>
      <c r="BG4" s="10"/>
      <c r="BH4" s="10" t="s">
        <v>166</v>
      </c>
      <c r="BI4" s="18" t="s">
        <v>106</v>
      </c>
      <c r="BJ4" s="10"/>
      <c r="BK4" s="10">
        <v>1</v>
      </c>
      <c r="BL4" s="10"/>
      <c r="BM4" s="10">
        <v>0</v>
      </c>
      <c r="BN4" s="10"/>
      <c r="BO4" s="10" t="s">
        <v>55</v>
      </c>
      <c r="BP4" s="10" t="s">
        <v>161</v>
      </c>
    </row>
    <row r="5" spans="1:68" ht="176.25" x14ac:dyDescent="0.45">
      <c r="A5" s="18">
        <v>2512</v>
      </c>
      <c r="B5" s="21" t="s">
        <v>126</v>
      </c>
      <c r="C5" s="21">
        <v>42097447</v>
      </c>
      <c r="D5" s="43" t="s">
        <v>167</v>
      </c>
      <c r="E5" s="20" t="s">
        <v>168</v>
      </c>
      <c r="F5" s="52" t="s">
        <v>169</v>
      </c>
      <c r="G5" s="18" t="s">
        <v>41</v>
      </c>
      <c r="H5" s="48">
        <v>43525</v>
      </c>
      <c r="I5" s="48">
        <v>43594</v>
      </c>
      <c r="J5" s="48">
        <v>43620</v>
      </c>
      <c r="K5" s="10" t="s">
        <v>129</v>
      </c>
      <c r="L5" s="19" t="s">
        <v>170</v>
      </c>
      <c r="M5" s="10" t="s">
        <v>105</v>
      </c>
      <c r="N5" s="10" t="s">
        <v>131</v>
      </c>
      <c r="O5" s="19" t="s">
        <v>109</v>
      </c>
      <c r="P5" s="23" t="s">
        <v>106</v>
      </c>
      <c r="Q5" s="10" t="s">
        <v>118</v>
      </c>
      <c r="R5" s="10" t="s">
        <v>132</v>
      </c>
      <c r="S5" s="19" t="s">
        <v>133</v>
      </c>
      <c r="T5" s="19" t="s">
        <v>134</v>
      </c>
      <c r="U5" s="21">
        <v>15</v>
      </c>
      <c r="V5" s="21">
        <v>480</v>
      </c>
      <c r="W5" s="21"/>
      <c r="X5" s="50"/>
      <c r="Y5" s="29"/>
      <c r="Z5" s="21" t="s">
        <v>51</v>
      </c>
      <c r="AA5" s="29"/>
      <c r="AB5" s="19"/>
      <c r="AC5" s="10"/>
      <c r="AD5" s="19"/>
      <c r="AE5" s="45">
        <v>43670</v>
      </c>
      <c r="AF5" s="10" t="s">
        <v>111</v>
      </c>
      <c r="AG5" s="40" t="s">
        <v>54</v>
      </c>
      <c r="AH5" s="44">
        <v>43626</v>
      </c>
      <c r="AI5" s="44"/>
      <c r="AJ5" s="44"/>
      <c r="AK5" s="51" t="s">
        <v>171</v>
      </c>
      <c r="AL5" s="10" t="s">
        <v>139</v>
      </c>
      <c r="AM5" s="10"/>
      <c r="AN5" s="10">
        <v>0</v>
      </c>
      <c r="AO5" s="10"/>
      <c r="AP5" s="10"/>
      <c r="AQ5" s="10">
        <v>0</v>
      </c>
      <c r="AR5" s="10"/>
      <c r="AS5" s="10">
        <v>0</v>
      </c>
      <c r="AT5" s="10"/>
      <c r="AU5" s="10"/>
      <c r="AV5" s="10">
        <v>0</v>
      </c>
      <c r="AW5" s="10"/>
      <c r="AX5" s="9">
        <v>1</v>
      </c>
      <c r="AY5" s="10">
        <v>1</v>
      </c>
      <c r="AZ5" s="10">
        <v>0</v>
      </c>
      <c r="BA5" s="10">
        <v>0</v>
      </c>
      <c r="BB5" s="10">
        <v>1</v>
      </c>
      <c r="BC5" s="10">
        <v>0</v>
      </c>
      <c r="BD5" s="10"/>
      <c r="BE5" s="10"/>
      <c r="BF5" s="10"/>
      <c r="BG5" s="10"/>
      <c r="BH5" s="10" t="s">
        <v>156</v>
      </c>
      <c r="BI5" s="18" t="s">
        <v>106</v>
      </c>
      <c r="BJ5" s="10"/>
      <c r="BK5" s="10">
        <v>1</v>
      </c>
      <c r="BL5" s="10"/>
      <c r="BM5" s="10">
        <v>0</v>
      </c>
      <c r="BN5" s="10"/>
      <c r="BO5" s="10" t="s">
        <v>55</v>
      </c>
      <c r="BP5" s="10" t="s">
        <v>170</v>
      </c>
    </row>
    <row r="6" spans="1:68" ht="149.25" x14ac:dyDescent="0.45">
      <c r="A6" s="18">
        <v>2513</v>
      </c>
      <c r="B6" s="21" t="s">
        <v>172</v>
      </c>
      <c r="C6" s="21">
        <v>42276894</v>
      </c>
      <c r="D6" s="43" t="s">
        <v>173</v>
      </c>
      <c r="E6" s="20" t="s">
        <v>174</v>
      </c>
      <c r="F6" s="19" t="s">
        <v>175</v>
      </c>
      <c r="G6" s="18" t="s">
        <v>41</v>
      </c>
      <c r="H6" s="48">
        <v>43538</v>
      </c>
      <c r="I6" s="48">
        <v>43564</v>
      </c>
      <c r="J6" s="48">
        <v>43581</v>
      </c>
      <c r="K6" s="10" t="s">
        <v>129</v>
      </c>
      <c r="L6" s="53" t="s">
        <v>176</v>
      </c>
      <c r="M6" s="10" t="s">
        <v>105</v>
      </c>
      <c r="N6" s="10" t="s">
        <v>131</v>
      </c>
      <c r="O6" s="19" t="s">
        <v>109</v>
      </c>
      <c r="P6" s="23" t="s">
        <v>106</v>
      </c>
      <c r="Q6" s="10" t="s">
        <v>118</v>
      </c>
      <c r="R6" s="10" t="s">
        <v>132</v>
      </c>
      <c r="S6" s="19" t="s">
        <v>133</v>
      </c>
      <c r="T6" s="19" t="s">
        <v>134</v>
      </c>
      <c r="U6" s="21">
        <v>15</v>
      </c>
      <c r="V6" s="21">
        <v>720</v>
      </c>
      <c r="W6" s="21"/>
      <c r="X6" s="21"/>
      <c r="Y6" s="29"/>
      <c r="Z6" s="21" t="s">
        <v>177</v>
      </c>
      <c r="AA6" s="29"/>
      <c r="AB6" s="19"/>
      <c r="AC6" s="19" t="s">
        <v>178</v>
      </c>
      <c r="AD6" s="19" t="str">
        <f>CONCATENATE(A6," ",E6, " ", S6," ",T6)</f>
        <v>2513 AOP: Tech M&amp;R Finance Corporate FP &amp; A</v>
      </c>
      <c r="AE6" s="26">
        <v>43670</v>
      </c>
      <c r="AF6" s="10" t="s">
        <v>111</v>
      </c>
      <c r="AG6" s="40" t="s">
        <v>54</v>
      </c>
      <c r="AH6" s="44">
        <v>43620</v>
      </c>
      <c r="AI6" s="44"/>
      <c r="AJ6" s="44"/>
      <c r="AK6" s="51" t="s">
        <v>179</v>
      </c>
      <c r="AL6" s="10" t="s">
        <v>48</v>
      </c>
      <c r="AM6" s="10"/>
      <c r="AN6" s="10">
        <v>0</v>
      </c>
      <c r="AO6" s="10"/>
      <c r="AP6" s="10"/>
      <c r="AQ6" s="10">
        <v>0</v>
      </c>
      <c r="AR6" s="10"/>
      <c r="AS6" s="10">
        <v>0</v>
      </c>
      <c r="AT6" s="10"/>
      <c r="AU6" s="10"/>
      <c r="AV6" s="10">
        <v>0</v>
      </c>
      <c r="AW6" s="10"/>
      <c r="AX6" s="9">
        <v>1</v>
      </c>
      <c r="AY6" s="10">
        <v>1</v>
      </c>
      <c r="AZ6" s="10">
        <v>0</v>
      </c>
      <c r="BA6" s="10">
        <v>0</v>
      </c>
      <c r="BB6" s="10">
        <v>1</v>
      </c>
      <c r="BC6" s="10">
        <v>0</v>
      </c>
      <c r="BD6" s="10"/>
      <c r="BE6" s="10"/>
      <c r="BF6" s="10"/>
      <c r="BG6" s="10"/>
      <c r="BH6" s="10" t="s">
        <v>180</v>
      </c>
      <c r="BI6" s="18" t="s">
        <v>106</v>
      </c>
      <c r="BJ6" s="10"/>
      <c r="BK6" s="10">
        <v>1</v>
      </c>
      <c r="BL6" s="10"/>
      <c r="BM6" s="10">
        <v>0</v>
      </c>
      <c r="BN6" s="10"/>
      <c r="BO6" s="10" t="s">
        <v>55</v>
      </c>
      <c r="BP6" s="10" t="s">
        <v>181</v>
      </c>
    </row>
    <row r="7" spans="1:68" ht="149.25" x14ac:dyDescent="0.45">
      <c r="A7" s="18">
        <v>2514</v>
      </c>
      <c r="B7" s="21" t="s">
        <v>126</v>
      </c>
      <c r="C7" s="21">
        <v>42342798</v>
      </c>
      <c r="D7" s="43" t="s">
        <v>182</v>
      </c>
      <c r="E7" s="20" t="s">
        <v>183</v>
      </c>
      <c r="F7" s="19" t="s">
        <v>184</v>
      </c>
      <c r="G7" s="18" t="s">
        <v>41</v>
      </c>
      <c r="H7" s="48">
        <v>43538</v>
      </c>
      <c r="I7" s="48">
        <v>43564</v>
      </c>
      <c r="J7" s="48">
        <v>43578</v>
      </c>
      <c r="K7" s="10" t="s">
        <v>129</v>
      </c>
      <c r="L7" s="53" t="s">
        <v>185</v>
      </c>
      <c r="M7" s="10" t="s">
        <v>105</v>
      </c>
      <c r="N7" s="10" t="s">
        <v>162</v>
      </c>
      <c r="O7" s="19" t="s">
        <v>109</v>
      </c>
      <c r="P7" s="23" t="s">
        <v>106</v>
      </c>
      <c r="Q7" s="10" t="s">
        <v>118</v>
      </c>
      <c r="R7" s="10" t="s">
        <v>132</v>
      </c>
      <c r="S7" s="19" t="s">
        <v>133</v>
      </c>
      <c r="T7" s="19" t="s">
        <v>134</v>
      </c>
      <c r="U7" s="21">
        <v>5</v>
      </c>
      <c r="V7" s="21">
        <v>360</v>
      </c>
      <c r="W7" s="21"/>
      <c r="X7" s="50"/>
      <c r="Y7" s="29"/>
      <c r="Z7" s="21" t="s">
        <v>177</v>
      </c>
      <c r="AA7" s="29"/>
      <c r="AB7" s="19"/>
      <c r="AC7" s="19"/>
      <c r="AD7" s="19" t="str">
        <f>CONCATENATE(A7," ",E7, " ", S7," ",T7)</f>
        <v>2514 AOP: Bank Service Charges Finance Corporate FP &amp; A</v>
      </c>
      <c r="AE7" s="26">
        <v>43670</v>
      </c>
      <c r="AF7" s="10" t="s">
        <v>111</v>
      </c>
      <c r="AG7" s="40" t="s">
        <v>54</v>
      </c>
      <c r="AH7" s="44">
        <v>43620</v>
      </c>
      <c r="AI7" s="44"/>
      <c r="AJ7" s="44"/>
      <c r="AK7" s="51" t="s">
        <v>186</v>
      </c>
      <c r="AL7" s="10" t="s">
        <v>48</v>
      </c>
      <c r="AM7" s="10"/>
      <c r="AN7" s="10">
        <v>0</v>
      </c>
      <c r="AO7" s="10"/>
      <c r="AP7" s="10"/>
      <c r="AQ7" s="10">
        <v>0</v>
      </c>
      <c r="AR7" s="10"/>
      <c r="AS7" s="10">
        <v>0</v>
      </c>
      <c r="AT7" s="10"/>
      <c r="AU7" s="10"/>
      <c r="AV7" s="10">
        <v>0</v>
      </c>
      <c r="AW7" s="10"/>
      <c r="AX7" s="9">
        <v>1</v>
      </c>
      <c r="AY7" s="10">
        <v>1</v>
      </c>
      <c r="AZ7" s="10">
        <v>0</v>
      </c>
      <c r="BA7" s="10">
        <v>0</v>
      </c>
      <c r="BB7" s="10">
        <v>1</v>
      </c>
      <c r="BC7" s="10">
        <v>0</v>
      </c>
      <c r="BD7" s="10"/>
      <c r="BE7" s="10"/>
      <c r="BF7" s="10"/>
      <c r="BG7" s="10"/>
      <c r="BH7" s="10" t="s">
        <v>187</v>
      </c>
      <c r="BI7" s="18" t="s">
        <v>106</v>
      </c>
      <c r="BJ7" s="10"/>
      <c r="BK7" s="10">
        <v>1</v>
      </c>
      <c r="BL7" s="10"/>
      <c r="BM7" s="10">
        <v>0</v>
      </c>
      <c r="BN7" s="10"/>
      <c r="BO7" s="10" t="s">
        <v>55</v>
      </c>
      <c r="BP7" s="10" t="s">
        <v>188</v>
      </c>
    </row>
    <row r="8" spans="1:68" ht="135.75" x14ac:dyDescent="0.45">
      <c r="A8" s="18">
        <v>2516</v>
      </c>
      <c r="B8" s="21" t="s">
        <v>126</v>
      </c>
      <c r="C8" s="19"/>
      <c r="D8" s="43" t="s">
        <v>189</v>
      </c>
      <c r="E8" s="20" t="s">
        <v>190</v>
      </c>
      <c r="F8" s="19" t="s">
        <v>191</v>
      </c>
      <c r="G8" s="18" t="s">
        <v>41</v>
      </c>
      <c r="H8" s="48">
        <v>43538</v>
      </c>
      <c r="I8" s="48">
        <v>43627</v>
      </c>
      <c r="J8" s="48">
        <v>43634</v>
      </c>
      <c r="K8" s="10" t="s">
        <v>129</v>
      </c>
      <c r="L8" s="53" t="s">
        <v>170</v>
      </c>
      <c r="M8" s="10" t="s">
        <v>105</v>
      </c>
      <c r="N8" s="10" t="s">
        <v>117</v>
      </c>
      <c r="O8" s="19" t="s">
        <v>109</v>
      </c>
      <c r="P8" s="23" t="s">
        <v>106</v>
      </c>
      <c r="Q8" s="10" t="s">
        <v>118</v>
      </c>
      <c r="R8" s="10" t="s">
        <v>132</v>
      </c>
      <c r="S8" s="19" t="s">
        <v>133</v>
      </c>
      <c r="T8" s="19" t="s">
        <v>134</v>
      </c>
      <c r="U8" s="21">
        <v>15</v>
      </c>
      <c r="V8" s="21">
        <v>360</v>
      </c>
      <c r="W8" s="21"/>
      <c r="X8" s="50"/>
      <c r="Y8" s="29"/>
      <c r="Z8" s="21" t="s">
        <v>177</v>
      </c>
      <c r="AA8" s="29"/>
      <c r="AB8" s="19"/>
      <c r="AC8" s="10"/>
      <c r="AD8" s="19"/>
      <c r="AE8" s="26">
        <v>43670</v>
      </c>
      <c r="AF8" s="10" t="s">
        <v>111</v>
      </c>
      <c r="AG8" s="40" t="s">
        <v>54</v>
      </c>
      <c r="AH8" s="44">
        <v>43640</v>
      </c>
      <c r="AI8" s="44"/>
      <c r="AJ8" s="44"/>
      <c r="AK8" s="51" t="s">
        <v>192</v>
      </c>
      <c r="AL8" s="10" t="s">
        <v>139</v>
      </c>
      <c r="AM8" s="10"/>
      <c r="AN8" s="10">
        <v>0</v>
      </c>
      <c r="AO8" s="10"/>
      <c r="AP8" s="10"/>
      <c r="AQ8" s="10">
        <v>0</v>
      </c>
      <c r="AR8" s="10"/>
      <c r="AS8" s="10">
        <v>0</v>
      </c>
      <c r="AT8" s="10"/>
      <c r="AU8" s="10"/>
      <c r="AV8" s="10">
        <v>0</v>
      </c>
      <c r="AW8" s="10"/>
      <c r="AX8" s="10">
        <v>1</v>
      </c>
      <c r="AY8" s="10">
        <v>1</v>
      </c>
      <c r="AZ8" s="10">
        <v>0</v>
      </c>
      <c r="BA8" s="10">
        <v>0</v>
      </c>
      <c r="BB8" s="10">
        <v>1</v>
      </c>
      <c r="BC8" s="10">
        <v>0</v>
      </c>
      <c r="BD8" s="10"/>
      <c r="BE8" s="10"/>
      <c r="BF8" s="10"/>
      <c r="BG8" s="10"/>
      <c r="BH8" s="10" t="s">
        <v>156</v>
      </c>
      <c r="BI8" s="18" t="s">
        <v>106</v>
      </c>
      <c r="BJ8" s="10"/>
      <c r="BK8" s="10">
        <v>1</v>
      </c>
      <c r="BL8" s="10"/>
      <c r="BM8" s="10">
        <v>0</v>
      </c>
      <c r="BN8" s="10"/>
      <c r="BO8" s="10" t="s">
        <v>55</v>
      </c>
      <c r="BP8" s="10" t="s">
        <v>193</v>
      </c>
    </row>
    <row r="9" spans="1:68" ht="230.25" x14ac:dyDescent="0.45">
      <c r="A9" s="18">
        <v>2517</v>
      </c>
      <c r="B9" s="54" t="s">
        <v>194</v>
      </c>
      <c r="C9" s="21">
        <v>42241727</v>
      </c>
      <c r="D9" s="43" t="s">
        <v>195</v>
      </c>
      <c r="E9" s="20" t="s">
        <v>196</v>
      </c>
      <c r="F9" s="19" t="s">
        <v>197</v>
      </c>
      <c r="G9" s="18" t="s">
        <v>41</v>
      </c>
      <c r="H9" s="48">
        <v>43538</v>
      </c>
      <c r="I9" s="48">
        <v>43579</v>
      </c>
      <c r="J9" s="48">
        <v>43599</v>
      </c>
      <c r="K9" s="10" t="s">
        <v>129</v>
      </c>
      <c r="L9" s="53" t="s">
        <v>198</v>
      </c>
      <c r="M9" s="10" t="s">
        <v>105</v>
      </c>
      <c r="N9" s="10" t="s">
        <v>117</v>
      </c>
      <c r="O9" s="19" t="s">
        <v>110</v>
      </c>
      <c r="P9" s="23" t="s">
        <v>106</v>
      </c>
      <c r="Q9" s="10" t="s">
        <v>118</v>
      </c>
      <c r="R9" s="10" t="s">
        <v>132</v>
      </c>
      <c r="S9" s="19" t="s">
        <v>133</v>
      </c>
      <c r="T9" s="19" t="s">
        <v>134</v>
      </c>
      <c r="U9" s="21">
        <v>5</v>
      </c>
      <c r="V9" s="21">
        <v>180</v>
      </c>
      <c r="W9" s="21"/>
      <c r="X9" s="21"/>
      <c r="Y9" s="29"/>
      <c r="Z9" s="21" t="s">
        <v>199</v>
      </c>
      <c r="AA9" s="29"/>
      <c r="AB9" s="19"/>
      <c r="AC9" s="19" t="s">
        <v>200</v>
      </c>
      <c r="AD9" s="19" t="str">
        <f>CONCATENATE(A9," ",E9, " ", S9," ",T9)</f>
        <v>2517 AOP: RE Expenses  Finance Corporate FP &amp; A</v>
      </c>
      <c r="AE9" s="45">
        <v>43670</v>
      </c>
      <c r="AF9" s="10" t="s">
        <v>111</v>
      </c>
      <c r="AG9" s="40" t="s">
        <v>54</v>
      </c>
      <c r="AH9" s="44">
        <v>43633</v>
      </c>
      <c r="AI9" s="44"/>
      <c r="AJ9" s="44"/>
      <c r="AK9" s="51" t="s">
        <v>201</v>
      </c>
      <c r="AL9" s="10" t="s">
        <v>48</v>
      </c>
      <c r="AM9" s="10"/>
      <c r="AN9" s="10">
        <v>0</v>
      </c>
      <c r="AO9" s="10"/>
      <c r="AP9" s="10"/>
      <c r="AQ9" s="10">
        <v>0</v>
      </c>
      <c r="AR9" s="10"/>
      <c r="AS9" s="10">
        <v>0</v>
      </c>
      <c r="AT9" s="10"/>
      <c r="AU9" s="10"/>
      <c r="AV9" s="10">
        <v>0</v>
      </c>
      <c r="AW9" s="10"/>
      <c r="AX9" s="10">
        <v>1</v>
      </c>
      <c r="AY9" s="10">
        <v>1</v>
      </c>
      <c r="AZ9" s="10">
        <v>0</v>
      </c>
      <c r="BA9" s="10">
        <v>0</v>
      </c>
      <c r="BB9" s="10">
        <v>1</v>
      </c>
      <c r="BC9" s="10">
        <v>0</v>
      </c>
      <c r="BD9" s="10"/>
      <c r="BE9" s="10"/>
      <c r="BF9" s="10"/>
      <c r="BG9" s="10"/>
      <c r="BH9" s="10" t="s">
        <v>202</v>
      </c>
      <c r="BI9" s="18" t="s">
        <v>106</v>
      </c>
      <c r="BJ9" s="10"/>
      <c r="BK9" s="10">
        <v>1</v>
      </c>
      <c r="BL9" s="10"/>
      <c r="BM9" s="10">
        <v>0</v>
      </c>
      <c r="BN9" s="10"/>
      <c r="BO9" s="10" t="s">
        <v>55</v>
      </c>
      <c r="BP9" s="10" t="s">
        <v>203</v>
      </c>
    </row>
    <row r="10" spans="1:68" ht="68.25" x14ac:dyDescent="0.45">
      <c r="A10" s="18">
        <v>2518</v>
      </c>
      <c r="B10" s="19"/>
      <c r="C10" s="19"/>
      <c r="D10" s="43" t="s">
        <v>204</v>
      </c>
      <c r="E10" s="20" t="s">
        <v>205</v>
      </c>
      <c r="F10" s="19" t="s">
        <v>206</v>
      </c>
      <c r="G10" s="18" t="s">
        <v>41</v>
      </c>
      <c r="H10" s="48">
        <v>43623</v>
      </c>
      <c r="I10" s="48">
        <v>43661</v>
      </c>
      <c r="J10" s="48">
        <v>43664</v>
      </c>
      <c r="K10" s="10" t="s">
        <v>129</v>
      </c>
      <c r="L10" s="53" t="s">
        <v>193</v>
      </c>
      <c r="M10" s="10" t="s">
        <v>105</v>
      </c>
      <c r="N10" s="10" t="s">
        <v>131</v>
      </c>
      <c r="O10" s="19" t="s">
        <v>109</v>
      </c>
      <c r="P10" s="23" t="s">
        <v>106</v>
      </c>
      <c r="Q10" s="10" t="s">
        <v>118</v>
      </c>
      <c r="R10" s="10" t="s">
        <v>132</v>
      </c>
      <c r="S10" s="19" t="s">
        <v>133</v>
      </c>
      <c r="T10" s="19" t="s">
        <v>134</v>
      </c>
      <c r="U10" s="21">
        <v>50</v>
      </c>
      <c r="V10" s="21">
        <v>10</v>
      </c>
      <c r="W10" s="21"/>
      <c r="X10" s="50"/>
      <c r="Y10" s="29"/>
      <c r="Z10" s="21" t="s">
        <v>199</v>
      </c>
      <c r="AA10" s="29"/>
      <c r="AB10" s="19"/>
      <c r="AC10" s="10"/>
      <c r="AD10" s="19"/>
      <c r="AE10" s="45">
        <v>43670</v>
      </c>
      <c r="AF10" s="9" t="s">
        <v>111</v>
      </c>
      <c r="AG10" s="40" t="s">
        <v>54</v>
      </c>
      <c r="AH10" s="55">
        <v>43668</v>
      </c>
      <c r="AI10" s="55"/>
      <c r="AJ10" s="55"/>
      <c r="AK10" s="51" t="s">
        <v>192</v>
      </c>
      <c r="AL10" s="9" t="s">
        <v>139</v>
      </c>
      <c r="AM10" s="9"/>
      <c r="AN10" s="9">
        <v>0</v>
      </c>
      <c r="AO10" s="9"/>
      <c r="AP10" s="9"/>
      <c r="AQ10" s="9">
        <v>0</v>
      </c>
      <c r="AR10" s="9"/>
      <c r="AS10" s="9">
        <v>0</v>
      </c>
      <c r="AT10" s="9"/>
      <c r="AU10" s="9"/>
      <c r="AV10" s="9">
        <v>0</v>
      </c>
      <c r="AW10" s="9"/>
      <c r="AX10" s="9">
        <v>1</v>
      </c>
      <c r="AY10" s="9">
        <v>1</v>
      </c>
      <c r="AZ10" s="9">
        <v>0</v>
      </c>
      <c r="BA10" s="9">
        <v>0</v>
      </c>
      <c r="BB10" s="9">
        <v>1</v>
      </c>
      <c r="BC10" s="9">
        <v>0</v>
      </c>
      <c r="BD10" s="9"/>
      <c r="BE10" s="9"/>
      <c r="BF10" s="9"/>
      <c r="BG10" s="9"/>
      <c r="BH10" s="10" t="s">
        <v>207</v>
      </c>
      <c r="BI10" s="18" t="s">
        <v>106</v>
      </c>
      <c r="BJ10" s="9"/>
      <c r="BK10" s="10">
        <v>1</v>
      </c>
      <c r="BL10" s="9"/>
      <c r="BM10" s="10">
        <v>0</v>
      </c>
      <c r="BN10" s="9"/>
      <c r="BO10" s="9" t="s">
        <v>55</v>
      </c>
      <c r="BP10" s="9" t="s">
        <v>193</v>
      </c>
    </row>
    <row r="11" spans="1:68" ht="230.25" x14ac:dyDescent="0.45">
      <c r="A11" s="18">
        <v>2519</v>
      </c>
      <c r="B11" s="21" t="s">
        <v>126</v>
      </c>
      <c r="C11" s="21">
        <v>42097447</v>
      </c>
      <c r="D11" s="43" t="s">
        <v>208</v>
      </c>
      <c r="E11" s="20" t="s">
        <v>209</v>
      </c>
      <c r="F11" s="19" t="s">
        <v>210</v>
      </c>
      <c r="G11" s="18" t="s">
        <v>41</v>
      </c>
      <c r="H11" s="48">
        <v>43578</v>
      </c>
      <c r="I11" s="48">
        <v>43593</v>
      </c>
      <c r="J11" s="48">
        <v>43599</v>
      </c>
      <c r="K11" s="10" t="s">
        <v>129</v>
      </c>
      <c r="L11" s="53" t="s">
        <v>193</v>
      </c>
      <c r="M11" s="10" t="s">
        <v>105</v>
      </c>
      <c r="N11" s="10" t="s">
        <v>131</v>
      </c>
      <c r="O11" s="19" t="s">
        <v>110</v>
      </c>
      <c r="P11" s="23" t="s">
        <v>106</v>
      </c>
      <c r="Q11" s="10" t="s">
        <v>118</v>
      </c>
      <c r="R11" s="10" t="s">
        <v>132</v>
      </c>
      <c r="S11" s="19" t="s">
        <v>133</v>
      </c>
      <c r="T11" s="19" t="s">
        <v>134</v>
      </c>
      <c r="U11" s="21">
        <v>15</v>
      </c>
      <c r="V11" s="21">
        <v>120</v>
      </c>
      <c r="W11" s="21"/>
      <c r="X11" s="21"/>
      <c r="Y11" s="29"/>
      <c r="Z11" s="21" t="s">
        <v>136</v>
      </c>
      <c r="AA11" s="29"/>
      <c r="AB11" s="19"/>
      <c r="AC11" s="19" t="s">
        <v>200</v>
      </c>
      <c r="AD11" s="19" t="str">
        <f>CONCATENATE(A11," ",E11, " ", S11," ",T11)</f>
        <v>2519 AOP: Mgmt Fee (Spread by Sq Ft) Finance Corporate FP &amp; A</v>
      </c>
      <c r="AE11" s="45">
        <v>43670</v>
      </c>
      <c r="AF11" s="10" t="s">
        <v>111</v>
      </c>
      <c r="AG11" s="40" t="s">
        <v>54</v>
      </c>
      <c r="AH11" s="44">
        <v>43589</v>
      </c>
      <c r="AI11" s="44"/>
      <c r="AJ11" s="44"/>
      <c r="AK11" s="51" t="s">
        <v>171</v>
      </c>
      <c r="AL11" s="10" t="s">
        <v>139</v>
      </c>
      <c r="AM11" s="10"/>
      <c r="AN11" s="10">
        <v>0</v>
      </c>
      <c r="AO11" s="10"/>
      <c r="AP11" s="10"/>
      <c r="AQ11" s="10">
        <v>0</v>
      </c>
      <c r="AR11" s="10"/>
      <c r="AS11" s="10">
        <v>0</v>
      </c>
      <c r="AT11" s="10"/>
      <c r="AU11" s="10"/>
      <c r="AV11" s="10">
        <v>0</v>
      </c>
      <c r="AW11" s="10"/>
      <c r="AX11" s="10">
        <v>1</v>
      </c>
      <c r="AY11" s="10">
        <v>1</v>
      </c>
      <c r="AZ11" s="10">
        <v>0</v>
      </c>
      <c r="BA11" s="10">
        <v>0</v>
      </c>
      <c r="BB11" s="10">
        <v>1</v>
      </c>
      <c r="BC11" s="10">
        <v>0</v>
      </c>
      <c r="BD11" s="10"/>
      <c r="BE11" s="10"/>
      <c r="BF11" s="10"/>
      <c r="BG11" s="10"/>
      <c r="BH11" s="10" t="s">
        <v>156</v>
      </c>
      <c r="BI11" s="18" t="s">
        <v>106</v>
      </c>
      <c r="BJ11" s="10"/>
      <c r="BK11" s="10">
        <v>1</v>
      </c>
      <c r="BL11" s="10"/>
      <c r="BM11" s="10">
        <v>0</v>
      </c>
      <c r="BN11" s="10"/>
      <c r="BO11" s="10" t="s">
        <v>55</v>
      </c>
      <c r="BP11" s="10" t="s">
        <v>193</v>
      </c>
    </row>
    <row r="12" spans="1:68" ht="54.75" x14ac:dyDescent="0.45">
      <c r="A12" s="18">
        <v>2520</v>
      </c>
      <c r="B12" s="19"/>
      <c r="C12" s="19"/>
      <c r="D12" s="43" t="s">
        <v>211</v>
      </c>
      <c r="E12" s="27" t="s">
        <v>212</v>
      </c>
      <c r="F12" s="19" t="s">
        <v>213</v>
      </c>
      <c r="G12" s="18" t="s">
        <v>41</v>
      </c>
      <c r="H12" s="48">
        <v>43579</v>
      </c>
      <c r="I12" s="48">
        <v>43630</v>
      </c>
      <c r="J12" s="48">
        <v>43640</v>
      </c>
      <c r="K12" s="10" t="s">
        <v>129</v>
      </c>
      <c r="L12" s="53" t="s">
        <v>193</v>
      </c>
      <c r="M12" s="10" t="s">
        <v>105</v>
      </c>
      <c r="N12" s="10" t="s">
        <v>162</v>
      </c>
      <c r="O12" s="19" t="s">
        <v>109</v>
      </c>
      <c r="P12" s="23" t="s">
        <v>106</v>
      </c>
      <c r="Q12" s="10" t="s">
        <v>118</v>
      </c>
      <c r="R12" s="10" t="s">
        <v>132</v>
      </c>
      <c r="S12" s="19" t="s">
        <v>133</v>
      </c>
      <c r="T12" s="19" t="s">
        <v>134</v>
      </c>
      <c r="U12" s="21">
        <v>15</v>
      </c>
      <c r="V12" s="21">
        <v>90</v>
      </c>
      <c r="W12" s="21"/>
      <c r="X12" s="50"/>
      <c r="Y12" s="29"/>
      <c r="Z12" s="21" t="s">
        <v>199</v>
      </c>
      <c r="AA12" s="29"/>
      <c r="AB12" s="19"/>
      <c r="AC12" s="10"/>
      <c r="AD12" s="19"/>
      <c r="AE12" s="45">
        <v>43670</v>
      </c>
      <c r="AF12" s="9" t="s">
        <v>111</v>
      </c>
      <c r="AG12" s="40" t="s">
        <v>54</v>
      </c>
      <c r="AH12" s="55">
        <v>43647</v>
      </c>
      <c r="AI12" s="55"/>
      <c r="AJ12" s="55"/>
      <c r="AK12" s="51" t="s">
        <v>214</v>
      </c>
      <c r="AL12" s="9" t="s">
        <v>139</v>
      </c>
      <c r="AM12" s="9"/>
      <c r="AN12" s="9">
        <v>0</v>
      </c>
      <c r="AO12" s="9"/>
      <c r="AP12" s="9"/>
      <c r="AQ12" s="9">
        <v>0</v>
      </c>
      <c r="AR12" s="9"/>
      <c r="AS12" s="9">
        <v>0</v>
      </c>
      <c r="AT12" s="9"/>
      <c r="AU12" s="9"/>
      <c r="AV12" s="9">
        <v>0</v>
      </c>
      <c r="AW12" s="9"/>
      <c r="AX12" s="9">
        <v>1</v>
      </c>
      <c r="AY12" s="9">
        <v>1</v>
      </c>
      <c r="AZ12" s="9">
        <v>0</v>
      </c>
      <c r="BA12" s="9">
        <v>0</v>
      </c>
      <c r="BB12" s="9">
        <v>1</v>
      </c>
      <c r="BC12" s="9">
        <v>0</v>
      </c>
      <c r="BD12" s="9"/>
      <c r="BE12" s="9"/>
      <c r="BF12" s="9"/>
      <c r="BG12" s="9"/>
      <c r="BH12" s="10" t="s">
        <v>156</v>
      </c>
      <c r="BI12" s="18" t="s">
        <v>106</v>
      </c>
      <c r="BJ12" s="9"/>
      <c r="BK12" s="10">
        <v>1</v>
      </c>
      <c r="BL12" s="9"/>
      <c r="BM12" s="10">
        <v>0</v>
      </c>
      <c r="BN12" s="9"/>
      <c r="BO12" s="9" t="s">
        <v>55</v>
      </c>
      <c r="BP12" s="9" t="s">
        <v>215</v>
      </c>
    </row>
    <row r="13" spans="1:68" ht="108.75" x14ac:dyDescent="0.45">
      <c r="A13" s="18">
        <v>2521</v>
      </c>
      <c r="B13" s="21" t="s">
        <v>126</v>
      </c>
      <c r="C13" s="21">
        <v>42097447</v>
      </c>
      <c r="D13" s="43" t="s">
        <v>216</v>
      </c>
      <c r="E13" s="56" t="s">
        <v>217</v>
      </c>
      <c r="F13" s="19" t="s">
        <v>218</v>
      </c>
      <c r="G13" s="21" t="s">
        <v>41</v>
      </c>
      <c r="H13" s="48">
        <v>43537</v>
      </c>
      <c r="I13" s="48">
        <v>43550</v>
      </c>
      <c r="J13" s="48">
        <v>43557</v>
      </c>
      <c r="K13" s="19" t="s">
        <v>129</v>
      </c>
      <c r="L13" s="19" t="s">
        <v>130</v>
      </c>
      <c r="M13" s="19" t="s">
        <v>105</v>
      </c>
      <c r="N13" s="10" t="s">
        <v>131</v>
      </c>
      <c r="O13" s="19" t="s">
        <v>110</v>
      </c>
      <c r="P13" s="23" t="s">
        <v>106</v>
      </c>
      <c r="Q13" s="10" t="s">
        <v>118</v>
      </c>
      <c r="R13" s="10" t="s">
        <v>132</v>
      </c>
      <c r="S13" s="22" t="s">
        <v>133</v>
      </c>
      <c r="T13" s="19" t="s">
        <v>134</v>
      </c>
      <c r="U13" s="21">
        <v>15</v>
      </c>
      <c r="V13" s="21">
        <v>120</v>
      </c>
      <c r="W13" s="21"/>
      <c r="X13" s="21"/>
      <c r="Y13" s="29"/>
      <c r="Z13" s="21" t="s">
        <v>136</v>
      </c>
      <c r="AA13" s="29"/>
      <c r="AB13" s="19"/>
      <c r="AC13" s="10"/>
      <c r="AD13" s="19" t="str">
        <f>CONCATENATE(A13," ",E13, " ", S13," ",T13)</f>
        <v>2521 AOP - FICA  Finance Corporate FP &amp; A</v>
      </c>
      <c r="AE13" s="45">
        <v>43670</v>
      </c>
      <c r="AF13" s="9" t="s">
        <v>111</v>
      </c>
      <c r="AG13" s="40" t="s">
        <v>54</v>
      </c>
      <c r="AH13" s="55">
        <v>43584</v>
      </c>
      <c r="AI13" s="55"/>
      <c r="AJ13" s="55"/>
      <c r="AK13" s="51" t="s">
        <v>155</v>
      </c>
      <c r="AL13" s="9" t="s">
        <v>139</v>
      </c>
      <c r="AM13" s="9"/>
      <c r="AN13" s="9">
        <v>0</v>
      </c>
      <c r="AO13" s="9"/>
      <c r="AP13" s="9"/>
      <c r="AQ13" s="9">
        <v>0</v>
      </c>
      <c r="AR13" s="9"/>
      <c r="AS13" s="9">
        <v>0</v>
      </c>
      <c r="AT13" s="9"/>
      <c r="AU13" s="9"/>
      <c r="AV13" s="9">
        <v>0</v>
      </c>
      <c r="AW13" s="9"/>
      <c r="AX13" s="9">
        <v>1</v>
      </c>
      <c r="AY13" s="9">
        <v>1</v>
      </c>
      <c r="AZ13" s="9">
        <v>0</v>
      </c>
      <c r="BA13" s="9">
        <v>0</v>
      </c>
      <c r="BB13" s="9">
        <v>1</v>
      </c>
      <c r="BC13" s="9">
        <v>0</v>
      </c>
      <c r="BD13" s="9"/>
      <c r="BE13" s="9"/>
      <c r="BF13" s="9"/>
      <c r="BG13" s="9"/>
      <c r="BH13" s="10" t="s">
        <v>156</v>
      </c>
      <c r="BI13" s="18" t="s">
        <v>106</v>
      </c>
      <c r="BJ13" s="9"/>
      <c r="BK13" s="10">
        <v>1</v>
      </c>
      <c r="BL13" s="9"/>
      <c r="BM13" s="10">
        <v>0</v>
      </c>
      <c r="BN13" s="9"/>
      <c r="BO13" s="9" t="s">
        <v>55</v>
      </c>
      <c r="BP13" s="9" t="s">
        <v>157</v>
      </c>
    </row>
    <row r="14" spans="1:68" ht="81.75" x14ac:dyDescent="0.45">
      <c r="A14" s="18">
        <v>2522</v>
      </c>
      <c r="B14" s="21"/>
      <c r="C14" s="21"/>
      <c r="D14" s="43" t="s">
        <v>219</v>
      </c>
      <c r="E14" s="56" t="s">
        <v>220</v>
      </c>
      <c r="F14" s="52" t="s">
        <v>221</v>
      </c>
      <c r="G14" s="21" t="s">
        <v>41</v>
      </c>
      <c r="H14" s="48">
        <v>43599</v>
      </c>
      <c r="I14" s="48">
        <v>43640</v>
      </c>
      <c r="J14" s="48">
        <v>43654</v>
      </c>
      <c r="K14" s="19" t="s">
        <v>129</v>
      </c>
      <c r="L14" s="19" t="s">
        <v>222</v>
      </c>
      <c r="M14" s="19" t="s">
        <v>105</v>
      </c>
      <c r="N14" s="10" t="s">
        <v>117</v>
      </c>
      <c r="O14" s="19" t="s">
        <v>109</v>
      </c>
      <c r="P14" s="23" t="s">
        <v>106</v>
      </c>
      <c r="Q14" s="10" t="s">
        <v>118</v>
      </c>
      <c r="R14" s="10" t="s">
        <v>132</v>
      </c>
      <c r="S14" s="22" t="s">
        <v>133</v>
      </c>
      <c r="T14" s="19" t="s">
        <v>134</v>
      </c>
      <c r="U14" s="21">
        <v>20</v>
      </c>
      <c r="V14" s="21">
        <v>120</v>
      </c>
      <c r="W14" s="21"/>
      <c r="X14" s="21"/>
      <c r="Y14" s="29"/>
      <c r="Z14" s="21" t="s">
        <v>177</v>
      </c>
      <c r="AA14" s="29"/>
      <c r="AB14" s="19"/>
      <c r="AC14" s="10"/>
      <c r="AD14" s="19"/>
      <c r="AE14" s="45">
        <v>43670</v>
      </c>
      <c r="AF14" s="10" t="s">
        <v>111</v>
      </c>
      <c r="AG14" s="40" t="s">
        <v>54</v>
      </c>
      <c r="AH14" s="44">
        <v>43661</v>
      </c>
      <c r="AI14" s="44"/>
      <c r="AJ14" s="44"/>
      <c r="AK14" s="51" t="s">
        <v>223</v>
      </c>
      <c r="AL14" s="10" t="s">
        <v>139</v>
      </c>
      <c r="AM14" s="10"/>
      <c r="AN14" s="10">
        <v>0</v>
      </c>
      <c r="AO14" s="10"/>
      <c r="AP14" s="10"/>
      <c r="AQ14" s="10">
        <v>0</v>
      </c>
      <c r="AR14" s="10"/>
      <c r="AS14" s="10">
        <v>0</v>
      </c>
      <c r="AT14" s="10"/>
      <c r="AU14" s="10"/>
      <c r="AV14" s="10">
        <v>0</v>
      </c>
      <c r="AW14" s="10"/>
      <c r="AX14" s="10">
        <v>1</v>
      </c>
      <c r="AY14" s="10">
        <v>1</v>
      </c>
      <c r="AZ14" s="10">
        <v>0</v>
      </c>
      <c r="BA14" s="10">
        <v>0</v>
      </c>
      <c r="BB14" s="10">
        <v>1</v>
      </c>
      <c r="BC14" s="10">
        <v>0</v>
      </c>
      <c r="BD14" s="10"/>
      <c r="BE14" s="10"/>
      <c r="BF14" s="10"/>
      <c r="BG14" s="10"/>
      <c r="BH14" s="10" t="s">
        <v>156</v>
      </c>
      <c r="BI14" s="18" t="s">
        <v>106</v>
      </c>
      <c r="BJ14" s="10"/>
      <c r="BK14" s="10">
        <v>1</v>
      </c>
      <c r="BL14" s="10"/>
      <c r="BM14" s="10">
        <v>0</v>
      </c>
      <c r="BN14" s="10"/>
      <c r="BO14" s="10" t="s">
        <v>55</v>
      </c>
      <c r="BP14" s="10" t="s">
        <v>224</v>
      </c>
    </row>
    <row r="15" spans="1:68" ht="95.25" x14ac:dyDescent="0.45">
      <c r="A15" s="57">
        <v>3000</v>
      </c>
      <c r="B15" s="58"/>
      <c r="C15" s="54">
        <v>41367499</v>
      </c>
      <c r="D15" s="43" t="s">
        <v>225</v>
      </c>
      <c r="E15" s="59" t="s">
        <v>226</v>
      </c>
      <c r="F15" s="58" t="s">
        <v>227</v>
      </c>
      <c r="G15" s="60" t="s">
        <v>41</v>
      </c>
      <c r="H15" s="61">
        <v>43101</v>
      </c>
      <c r="I15" s="48">
        <v>43318</v>
      </c>
      <c r="J15" s="62">
        <v>43332</v>
      </c>
      <c r="K15" s="63" t="s">
        <v>228</v>
      </c>
      <c r="L15" s="58" t="s">
        <v>229</v>
      </c>
      <c r="M15" s="58" t="s">
        <v>105</v>
      </c>
      <c r="N15" s="9" t="s">
        <v>230</v>
      </c>
      <c r="O15" s="58" t="s">
        <v>46</v>
      </c>
      <c r="P15" s="23" t="s">
        <v>106</v>
      </c>
      <c r="Q15" s="9" t="s">
        <v>118</v>
      </c>
      <c r="R15" s="9" t="s">
        <v>230</v>
      </c>
      <c r="S15" s="63" t="s">
        <v>133</v>
      </c>
      <c r="T15" s="58" t="s">
        <v>42</v>
      </c>
      <c r="U15" s="64">
        <v>60000</v>
      </c>
      <c r="V15" s="60">
        <v>10</v>
      </c>
      <c r="W15" s="21"/>
      <c r="X15" s="65"/>
      <c r="Y15" s="29"/>
      <c r="Z15" s="21" t="s">
        <v>177</v>
      </c>
      <c r="AA15" s="29"/>
      <c r="AB15" s="58"/>
      <c r="AC15" s="9"/>
      <c r="AD15" s="58" t="str">
        <f>CONCATENATE(A15," ",Q15, " ",E15," ", S15," ",T15)</f>
        <v>3000 US LIFT: CLT Credit Memos Finance AP</v>
      </c>
      <c r="AE15" s="43">
        <v>43670</v>
      </c>
      <c r="AF15" s="10" t="s">
        <v>111</v>
      </c>
      <c r="AG15" s="40" t="s">
        <v>54</v>
      </c>
      <c r="AH15" s="55">
        <v>43374</v>
      </c>
      <c r="AI15" s="55"/>
      <c r="AJ15" s="55"/>
      <c r="AK15" s="51" t="s">
        <v>231</v>
      </c>
      <c r="AL15" s="9" t="s">
        <v>153</v>
      </c>
      <c r="AM15" s="9"/>
      <c r="AN15" s="9">
        <v>0</v>
      </c>
      <c r="AO15" s="9"/>
      <c r="AP15" s="9"/>
      <c r="AQ15" s="9">
        <v>0</v>
      </c>
      <c r="AR15" s="9"/>
      <c r="AS15" s="9">
        <v>0</v>
      </c>
      <c r="AT15" s="9"/>
      <c r="AU15" s="9"/>
      <c r="AV15" s="9">
        <v>0</v>
      </c>
      <c r="AW15" s="9"/>
      <c r="AX15" s="9">
        <v>1</v>
      </c>
      <c r="AY15" s="9">
        <v>1</v>
      </c>
      <c r="AZ15" s="9">
        <v>1</v>
      </c>
      <c r="BA15" s="9">
        <v>0</v>
      </c>
      <c r="BB15" s="9">
        <v>1</v>
      </c>
      <c r="BC15" s="9">
        <v>0</v>
      </c>
      <c r="BD15" s="9"/>
      <c r="BE15" s="9"/>
      <c r="BF15" s="9"/>
      <c r="BG15" s="9"/>
      <c r="BH15" s="9" t="s">
        <v>232</v>
      </c>
      <c r="BI15" s="18" t="s">
        <v>106</v>
      </c>
      <c r="BJ15" s="9"/>
      <c r="BK15" s="9">
        <v>1</v>
      </c>
      <c r="BL15" s="9"/>
      <c r="BM15" s="9">
        <v>1</v>
      </c>
      <c r="BN15" s="9"/>
      <c r="BO15" s="9" t="s">
        <v>55</v>
      </c>
      <c r="BP15" s="9" t="s">
        <v>229</v>
      </c>
    </row>
    <row r="16" spans="1:68" ht="95.25" x14ac:dyDescent="0.45">
      <c r="A16" s="57">
        <v>3001</v>
      </c>
      <c r="B16" s="58"/>
      <c r="C16" s="54">
        <v>41367499</v>
      </c>
      <c r="D16" s="43" t="s">
        <v>233</v>
      </c>
      <c r="E16" s="59" t="s">
        <v>234</v>
      </c>
      <c r="F16" s="58" t="s">
        <v>227</v>
      </c>
      <c r="G16" s="57" t="s">
        <v>41</v>
      </c>
      <c r="H16" s="61">
        <v>43101</v>
      </c>
      <c r="I16" s="48">
        <v>43416</v>
      </c>
      <c r="J16" s="62">
        <v>43434</v>
      </c>
      <c r="K16" s="63" t="s">
        <v>228</v>
      </c>
      <c r="L16" s="58" t="s">
        <v>229</v>
      </c>
      <c r="M16" s="9" t="s">
        <v>105</v>
      </c>
      <c r="N16" s="9" t="s">
        <v>230</v>
      </c>
      <c r="O16" s="58" t="s">
        <v>46</v>
      </c>
      <c r="P16" s="23" t="s">
        <v>106</v>
      </c>
      <c r="Q16" s="9" t="s">
        <v>118</v>
      </c>
      <c r="R16" s="9" t="s">
        <v>230</v>
      </c>
      <c r="S16" s="63" t="s">
        <v>133</v>
      </c>
      <c r="T16" s="58" t="s">
        <v>42</v>
      </c>
      <c r="U16" s="64">
        <v>72000</v>
      </c>
      <c r="V16" s="60">
        <v>10</v>
      </c>
      <c r="W16" s="21"/>
      <c r="X16" s="65"/>
      <c r="Y16" s="29"/>
      <c r="Z16" s="21" t="s">
        <v>177</v>
      </c>
      <c r="AA16" s="29"/>
      <c r="AB16" s="58"/>
      <c r="AC16" s="9"/>
      <c r="AD16" s="58" t="str">
        <f>CONCATENATE(A16," ",Q16, " ",E16," ", S16," ",T16)</f>
        <v>3001 US LIFT: CLT Bottle Deposits Finance AP</v>
      </c>
      <c r="AE16" s="43">
        <v>43670</v>
      </c>
      <c r="AF16" s="10" t="s">
        <v>111</v>
      </c>
      <c r="AG16" s="40" t="s">
        <v>54</v>
      </c>
      <c r="AH16" s="46">
        <v>43430</v>
      </c>
      <c r="AI16" s="46"/>
      <c r="AJ16" s="46"/>
      <c r="AK16" s="51" t="s">
        <v>231</v>
      </c>
      <c r="AL16" s="9" t="s">
        <v>153</v>
      </c>
      <c r="AM16" s="40"/>
      <c r="AN16" s="9">
        <v>0</v>
      </c>
      <c r="AO16" s="40"/>
      <c r="AP16" s="40"/>
      <c r="AQ16" s="9">
        <v>0</v>
      </c>
      <c r="AR16" s="40"/>
      <c r="AS16" s="9">
        <v>0</v>
      </c>
      <c r="AT16" s="40"/>
      <c r="AU16" s="40"/>
      <c r="AV16" s="9">
        <v>0</v>
      </c>
      <c r="AW16" s="40"/>
      <c r="AX16" s="9">
        <v>1</v>
      </c>
      <c r="AY16" s="9">
        <v>1</v>
      </c>
      <c r="AZ16" s="9">
        <v>1</v>
      </c>
      <c r="BA16" s="9">
        <v>0</v>
      </c>
      <c r="BB16" s="9">
        <v>1</v>
      </c>
      <c r="BC16" s="9">
        <v>0</v>
      </c>
      <c r="BD16" s="40"/>
      <c r="BE16" s="40"/>
      <c r="BF16" s="40"/>
      <c r="BG16" s="40"/>
      <c r="BH16" s="10" t="s">
        <v>235</v>
      </c>
      <c r="BI16" s="18" t="s">
        <v>106</v>
      </c>
      <c r="BJ16" s="40"/>
      <c r="BK16" s="9">
        <v>1</v>
      </c>
      <c r="BL16" s="40"/>
      <c r="BM16" s="9">
        <v>1</v>
      </c>
      <c r="BN16" s="40"/>
      <c r="BO16" s="9" t="s">
        <v>55</v>
      </c>
      <c r="BP16" s="9" t="s">
        <v>229</v>
      </c>
    </row>
    <row r="17" spans="1:68" ht="68.25" x14ac:dyDescent="0.45">
      <c r="A17" s="57">
        <v>3002</v>
      </c>
      <c r="B17" s="58"/>
      <c r="C17" s="54">
        <v>41367499</v>
      </c>
      <c r="D17" s="43" t="s">
        <v>236</v>
      </c>
      <c r="E17" s="59" t="s">
        <v>237</v>
      </c>
      <c r="F17" s="58" t="s">
        <v>227</v>
      </c>
      <c r="G17" s="57" t="s">
        <v>41</v>
      </c>
      <c r="H17" s="61">
        <v>43101</v>
      </c>
      <c r="I17" s="48">
        <v>43416</v>
      </c>
      <c r="J17" s="62">
        <v>43434</v>
      </c>
      <c r="K17" s="63" t="s">
        <v>228</v>
      </c>
      <c r="L17" s="58" t="s">
        <v>229</v>
      </c>
      <c r="M17" s="9" t="s">
        <v>105</v>
      </c>
      <c r="N17" s="9" t="s">
        <v>230</v>
      </c>
      <c r="O17" s="58" t="s">
        <v>46</v>
      </c>
      <c r="P17" s="23" t="s">
        <v>106</v>
      </c>
      <c r="Q17" s="9" t="s">
        <v>118</v>
      </c>
      <c r="R17" s="9" t="s">
        <v>230</v>
      </c>
      <c r="S17" s="63" t="s">
        <v>133</v>
      </c>
      <c r="T17" s="58" t="s">
        <v>42</v>
      </c>
      <c r="U17" s="60" t="s">
        <v>238</v>
      </c>
      <c r="V17" s="60">
        <v>2</v>
      </c>
      <c r="W17" s="21"/>
      <c r="X17" s="65"/>
      <c r="Y17" s="29"/>
      <c r="Z17" s="21" t="s">
        <v>177</v>
      </c>
      <c r="AA17" s="29"/>
      <c r="AB17" s="58"/>
      <c r="AC17" s="9"/>
      <c r="AD17" s="58" t="str">
        <f>CONCATENATE(A17," ",Q17, " ",E17," ", S17," ",T17)</f>
        <v>3002 US LIFT: CLT K&amp;F Finance AP</v>
      </c>
      <c r="AE17" s="43">
        <v>43670</v>
      </c>
      <c r="AF17" s="10" t="s">
        <v>111</v>
      </c>
      <c r="AG17" s="40" t="s">
        <v>54</v>
      </c>
      <c r="AH17" s="46">
        <v>43430</v>
      </c>
      <c r="AI17" s="46"/>
      <c r="AJ17" s="46"/>
      <c r="AK17" s="51" t="s">
        <v>231</v>
      </c>
      <c r="AL17" s="9" t="s">
        <v>153</v>
      </c>
      <c r="AM17" s="40"/>
      <c r="AN17" s="9">
        <v>0</v>
      </c>
      <c r="AO17" s="40"/>
      <c r="AP17" s="40"/>
      <c r="AQ17" s="9">
        <v>0</v>
      </c>
      <c r="AR17" s="40"/>
      <c r="AS17" s="9">
        <v>0</v>
      </c>
      <c r="AT17" s="40"/>
      <c r="AU17" s="40"/>
      <c r="AV17" s="9">
        <v>0</v>
      </c>
      <c r="AW17" s="40"/>
      <c r="AX17" s="9">
        <v>1</v>
      </c>
      <c r="AY17" s="9">
        <v>1</v>
      </c>
      <c r="AZ17" s="9">
        <v>1</v>
      </c>
      <c r="BA17" s="9">
        <v>0</v>
      </c>
      <c r="BB17" s="9">
        <v>1</v>
      </c>
      <c r="BC17" s="9">
        <v>0</v>
      </c>
      <c r="BD17" s="40"/>
      <c r="BE17" s="40"/>
      <c r="BF17" s="40"/>
      <c r="BG17" s="40"/>
      <c r="BH17" s="10" t="s">
        <v>235</v>
      </c>
      <c r="BI17" s="18" t="s">
        <v>106</v>
      </c>
      <c r="BJ17" s="40"/>
      <c r="BK17" s="9">
        <v>1</v>
      </c>
      <c r="BL17" s="40"/>
      <c r="BM17" s="9">
        <v>1</v>
      </c>
      <c r="BN17" s="40"/>
      <c r="BO17" s="9" t="s">
        <v>55</v>
      </c>
      <c r="BP17" s="9" t="s">
        <v>229</v>
      </c>
    </row>
    <row r="18" spans="1:68" ht="81.75" x14ac:dyDescent="0.45">
      <c r="A18" s="18">
        <v>3003</v>
      </c>
      <c r="B18" s="19"/>
      <c r="C18" s="54">
        <v>41367499</v>
      </c>
      <c r="D18" s="43" t="s">
        <v>239</v>
      </c>
      <c r="E18" s="20" t="s">
        <v>240</v>
      </c>
      <c r="F18" s="19" t="s">
        <v>227</v>
      </c>
      <c r="G18" s="18" t="s">
        <v>41</v>
      </c>
      <c r="H18" s="66">
        <v>43101</v>
      </c>
      <c r="I18" s="48">
        <v>43416</v>
      </c>
      <c r="J18" s="62">
        <v>43434</v>
      </c>
      <c r="K18" s="22" t="s">
        <v>228</v>
      </c>
      <c r="L18" s="19" t="s">
        <v>229</v>
      </c>
      <c r="M18" s="10" t="s">
        <v>105</v>
      </c>
      <c r="N18" s="10" t="s">
        <v>230</v>
      </c>
      <c r="O18" s="58" t="s">
        <v>46</v>
      </c>
      <c r="P18" s="23" t="s">
        <v>106</v>
      </c>
      <c r="Q18" s="10" t="s">
        <v>118</v>
      </c>
      <c r="R18" s="10" t="s">
        <v>230</v>
      </c>
      <c r="S18" s="22" t="s">
        <v>133</v>
      </c>
      <c r="T18" s="19" t="s">
        <v>42</v>
      </c>
      <c r="U18" s="67">
        <v>72000</v>
      </c>
      <c r="V18" s="21">
        <v>10</v>
      </c>
      <c r="W18" s="21"/>
      <c r="X18" s="50"/>
      <c r="Y18" s="29"/>
      <c r="Z18" s="21" t="s">
        <v>177</v>
      </c>
      <c r="AA18" s="29"/>
      <c r="AB18" s="19"/>
      <c r="AC18" s="10"/>
      <c r="AD18" s="19" t="str">
        <f>CONCATENATE(A18," ",E18, " ", S18," ",T18)</f>
        <v>3003 LIFT: CLT EDI (US) Finance AP</v>
      </c>
      <c r="AE18" s="26">
        <v>43670</v>
      </c>
      <c r="AF18" s="10" t="s">
        <v>111</v>
      </c>
      <c r="AG18" s="40" t="s">
        <v>54</v>
      </c>
      <c r="AH18" s="46">
        <v>43430</v>
      </c>
      <c r="AI18" s="46"/>
      <c r="AJ18" s="46"/>
      <c r="AK18" s="51" t="s">
        <v>231</v>
      </c>
      <c r="AL18" s="9" t="s">
        <v>153</v>
      </c>
      <c r="AM18" s="40"/>
      <c r="AN18" s="9">
        <v>0</v>
      </c>
      <c r="AO18" s="40"/>
      <c r="AP18" s="40"/>
      <c r="AQ18" s="9">
        <v>0</v>
      </c>
      <c r="AR18" s="40"/>
      <c r="AS18" s="9">
        <v>0</v>
      </c>
      <c r="AT18" s="40"/>
      <c r="AU18" s="40"/>
      <c r="AV18" s="9">
        <v>0</v>
      </c>
      <c r="AW18" s="40"/>
      <c r="AX18" s="9">
        <v>1</v>
      </c>
      <c r="AY18" s="9">
        <v>1</v>
      </c>
      <c r="AZ18" s="9">
        <v>1</v>
      </c>
      <c r="BA18" s="9">
        <v>0</v>
      </c>
      <c r="BB18" s="9">
        <v>1</v>
      </c>
      <c r="BC18" s="9">
        <v>0</v>
      </c>
      <c r="BD18" s="40"/>
      <c r="BE18" s="40"/>
      <c r="BF18" s="40"/>
      <c r="BG18" s="40"/>
      <c r="BH18" s="10" t="s">
        <v>235</v>
      </c>
      <c r="BI18" s="18" t="s">
        <v>106</v>
      </c>
      <c r="BJ18" s="40"/>
      <c r="BK18" s="9">
        <v>1</v>
      </c>
      <c r="BL18" s="40"/>
      <c r="BM18" s="9">
        <v>1</v>
      </c>
      <c r="BN18" s="40"/>
      <c r="BO18" s="9" t="s">
        <v>55</v>
      </c>
      <c r="BP18" s="9" t="s">
        <v>229</v>
      </c>
    </row>
    <row r="19" spans="1:68" ht="81.75" x14ac:dyDescent="0.45">
      <c r="A19" s="18">
        <v>3004</v>
      </c>
      <c r="B19" s="19"/>
      <c r="C19" s="54">
        <v>41367499</v>
      </c>
      <c r="D19" s="43" t="s">
        <v>241</v>
      </c>
      <c r="E19" s="20" t="s">
        <v>242</v>
      </c>
      <c r="F19" s="19" t="s">
        <v>227</v>
      </c>
      <c r="G19" s="18" t="s">
        <v>41</v>
      </c>
      <c r="H19" s="66">
        <v>43101</v>
      </c>
      <c r="I19" s="48">
        <v>43416</v>
      </c>
      <c r="J19" s="62">
        <v>43434</v>
      </c>
      <c r="K19" s="22" t="s">
        <v>228</v>
      </c>
      <c r="L19" s="19" t="s">
        <v>229</v>
      </c>
      <c r="M19" s="10" t="s">
        <v>105</v>
      </c>
      <c r="N19" s="10" t="s">
        <v>230</v>
      </c>
      <c r="O19" s="58" t="s">
        <v>46</v>
      </c>
      <c r="P19" s="23" t="s">
        <v>106</v>
      </c>
      <c r="Q19" s="10" t="s">
        <v>243</v>
      </c>
      <c r="R19" s="10" t="s">
        <v>230</v>
      </c>
      <c r="S19" s="22" t="s">
        <v>133</v>
      </c>
      <c r="T19" s="19" t="s">
        <v>42</v>
      </c>
      <c r="U19" s="67">
        <v>72000</v>
      </c>
      <c r="V19" s="21">
        <v>10</v>
      </c>
      <c r="W19" s="21"/>
      <c r="X19" s="50"/>
      <c r="Y19" s="29"/>
      <c r="Z19" s="21" t="s">
        <v>177</v>
      </c>
      <c r="AA19" s="29"/>
      <c r="AB19" s="19"/>
      <c r="AC19" s="10"/>
      <c r="AD19" s="19" t="str">
        <f>CONCATENATE(A19," ",E19, " ", S19," ",T19)</f>
        <v>3004 LIFT: CLT EDI (CA) Finance AP</v>
      </c>
      <c r="AE19" s="43">
        <v>43670</v>
      </c>
      <c r="AF19" s="10" t="s">
        <v>111</v>
      </c>
      <c r="AG19" s="40" t="s">
        <v>54</v>
      </c>
      <c r="AH19" s="46">
        <v>43430</v>
      </c>
      <c r="AI19" s="46"/>
      <c r="AJ19" s="46"/>
      <c r="AK19" s="51" t="s">
        <v>231</v>
      </c>
      <c r="AL19" s="9" t="s">
        <v>153</v>
      </c>
      <c r="AM19" s="40"/>
      <c r="AN19" s="9">
        <v>0</v>
      </c>
      <c r="AO19" s="40"/>
      <c r="AP19" s="40"/>
      <c r="AQ19" s="9">
        <v>0</v>
      </c>
      <c r="AR19" s="40"/>
      <c r="AS19" s="9">
        <v>0</v>
      </c>
      <c r="AT19" s="40"/>
      <c r="AU19" s="40"/>
      <c r="AV19" s="9">
        <v>0</v>
      </c>
      <c r="AW19" s="40"/>
      <c r="AX19" s="9">
        <v>1</v>
      </c>
      <c r="AY19" s="9">
        <v>1</v>
      </c>
      <c r="AZ19" s="9">
        <v>1</v>
      </c>
      <c r="BA19" s="9">
        <v>0</v>
      </c>
      <c r="BB19" s="9">
        <v>1</v>
      </c>
      <c r="BC19" s="9">
        <v>0</v>
      </c>
      <c r="BD19" s="40"/>
      <c r="BE19" s="40"/>
      <c r="BF19" s="40"/>
      <c r="BG19" s="40"/>
      <c r="BH19" s="10" t="s">
        <v>235</v>
      </c>
      <c r="BI19" s="18" t="s">
        <v>106</v>
      </c>
      <c r="BJ19" s="40"/>
      <c r="BK19" s="9">
        <v>1</v>
      </c>
      <c r="BL19" s="40"/>
      <c r="BM19" s="9">
        <v>1</v>
      </c>
      <c r="BN19" s="40"/>
      <c r="BO19" s="9" t="s">
        <v>55</v>
      </c>
      <c r="BP19" s="9" t="s">
        <v>229</v>
      </c>
    </row>
    <row r="20" spans="1:68" ht="95.25" x14ac:dyDescent="0.45">
      <c r="A20" s="57">
        <v>3005</v>
      </c>
      <c r="B20" s="58"/>
      <c r="C20" s="54">
        <v>41367499</v>
      </c>
      <c r="D20" s="43" t="s">
        <v>244</v>
      </c>
      <c r="E20" s="59" t="s">
        <v>245</v>
      </c>
      <c r="F20" s="58" t="s">
        <v>227</v>
      </c>
      <c r="G20" s="57" t="s">
        <v>41</v>
      </c>
      <c r="H20" s="61">
        <v>43101</v>
      </c>
      <c r="I20" s="48">
        <v>43423</v>
      </c>
      <c r="J20" s="62">
        <v>43438</v>
      </c>
      <c r="K20" s="63" t="s">
        <v>228</v>
      </c>
      <c r="L20" s="58" t="s">
        <v>229</v>
      </c>
      <c r="M20" s="9" t="s">
        <v>105</v>
      </c>
      <c r="N20" s="9" t="s">
        <v>230</v>
      </c>
      <c r="O20" s="58" t="s">
        <v>46</v>
      </c>
      <c r="P20" s="23" t="s">
        <v>106</v>
      </c>
      <c r="Q20" s="9" t="s">
        <v>118</v>
      </c>
      <c r="R20" s="9" t="s">
        <v>230</v>
      </c>
      <c r="S20" s="63" t="s">
        <v>133</v>
      </c>
      <c r="T20" s="58" t="s">
        <v>42</v>
      </c>
      <c r="U20" s="64">
        <v>72000</v>
      </c>
      <c r="V20" s="60">
        <v>10</v>
      </c>
      <c r="W20" s="21"/>
      <c r="X20" s="65"/>
      <c r="Y20" s="29"/>
      <c r="Z20" s="21" t="s">
        <v>177</v>
      </c>
      <c r="AA20" s="29"/>
      <c r="AB20" s="58"/>
      <c r="AC20" s="9"/>
      <c r="AD20" s="58" t="str">
        <f t="shared" ref="AD20:AD35" si="1">CONCATENATE(A20," ",Q20, " ",E20," ", S20," ",T20)</f>
        <v>3005 US LIFT: CLT McKesson Finance AP</v>
      </c>
      <c r="AE20" s="43">
        <v>43670</v>
      </c>
      <c r="AF20" s="10" t="s">
        <v>111</v>
      </c>
      <c r="AG20" s="40" t="s">
        <v>54</v>
      </c>
      <c r="AH20" s="44">
        <v>43444</v>
      </c>
      <c r="AI20" s="44"/>
      <c r="AJ20" s="44"/>
      <c r="AK20" s="51" t="s">
        <v>231</v>
      </c>
      <c r="AL20" s="9" t="s">
        <v>153</v>
      </c>
      <c r="AM20" s="10"/>
      <c r="AN20" s="9">
        <v>0</v>
      </c>
      <c r="AO20" s="10"/>
      <c r="AP20" s="10"/>
      <c r="AQ20" s="9">
        <v>0</v>
      </c>
      <c r="AR20" s="10"/>
      <c r="AS20" s="9">
        <v>0</v>
      </c>
      <c r="AT20" s="10"/>
      <c r="AU20" s="10"/>
      <c r="AV20" s="9">
        <v>0</v>
      </c>
      <c r="AW20" s="10"/>
      <c r="AX20" s="9">
        <v>1</v>
      </c>
      <c r="AY20" s="9">
        <v>1</v>
      </c>
      <c r="AZ20" s="9">
        <v>1</v>
      </c>
      <c r="BA20" s="9">
        <v>0</v>
      </c>
      <c r="BB20" s="9">
        <v>1</v>
      </c>
      <c r="BC20" s="9">
        <v>0</v>
      </c>
      <c r="BD20" s="10"/>
      <c r="BE20" s="10"/>
      <c r="BF20" s="10"/>
      <c r="BG20" s="10"/>
      <c r="BH20" s="10" t="s">
        <v>235</v>
      </c>
      <c r="BI20" s="18" t="s">
        <v>106</v>
      </c>
      <c r="BJ20" s="10"/>
      <c r="BK20" s="9">
        <v>1</v>
      </c>
      <c r="BL20" s="10"/>
      <c r="BM20" s="9">
        <v>1</v>
      </c>
      <c r="BN20" s="10"/>
      <c r="BO20" s="9" t="s">
        <v>55</v>
      </c>
      <c r="BP20" s="9" t="s">
        <v>229</v>
      </c>
    </row>
    <row r="21" spans="1:68" ht="81.75" x14ac:dyDescent="0.45">
      <c r="A21" s="57">
        <v>3006</v>
      </c>
      <c r="B21" s="58"/>
      <c r="C21" s="54">
        <v>41367499</v>
      </c>
      <c r="D21" s="43" t="s">
        <v>246</v>
      </c>
      <c r="E21" s="59" t="s">
        <v>247</v>
      </c>
      <c r="F21" s="58" t="s">
        <v>227</v>
      </c>
      <c r="G21" s="57" t="s">
        <v>41</v>
      </c>
      <c r="H21" s="61">
        <v>43101</v>
      </c>
      <c r="I21" s="48">
        <v>43423</v>
      </c>
      <c r="J21" s="62">
        <v>43438</v>
      </c>
      <c r="K21" s="63" t="s">
        <v>228</v>
      </c>
      <c r="L21" s="58" t="s">
        <v>229</v>
      </c>
      <c r="M21" s="9" t="s">
        <v>105</v>
      </c>
      <c r="N21" s="9" t="s">
        <v>230</v>
      </c>
      <c r="O21" s="58" t="s">
        <v>46</v>
      </c>
      <c r="P21" s="23" t="s">
        <v>106</v>
      </c>
      <c r="Q21" s="9" t="s">
        <v>118</v>
      </c>
      <c r="R21" s="9" t="s">
        <v>230</v>
      </c>
      <c r="S21" s="63" t="s">
        <v>133</v>
      </c>
      <c r="T21" s="58" t="s">
        <v>42</v>
      </c>
      <c r="U21" s="64">
        <v>72000</v>
      </c>
      <c r="V21" s="60">
        <v>10</v>
      </c>
      <c r="W21" s="21"/>
      <c r="X21" s="65"/>
      <c r="Y21" s="29"/>
      <c r="Z21" s="21" t="s">
        <v>177</v>
      </c>
      <c r="AA21" s="29"/>
      <c r="AB21" s="58"/>
      <c r="AC21" s="9"/>
      <c r="AD21" s="58" t="str">
        <f t="shared" si="1"/>
        <v>3006 US LIFT: CLT Cardinal Finance AP</v>
      </c>
      <c r="AE21" s="43">
        <v>43670</v>
      </c>
      <c r="AF21" s="10" t="s">
        <v>111</v>
      </c>
      <c r="AG21" s="40" t="s">
        <v>54</v>
      </c>
      <c r="AH21" s="44">
        <v>43444</v>
      </c>
      <c r="AI21" s="46"/>
      <c r="AJ21" s="46"/>
      <c r="AK21" s="51" t="s">
        <v>231</v>
      </c>
      <c r="AL21" s="9" t="s">
        <v>153</v>
      </c>
      <c r="AM21" s="40"/>
      <c r="AN21" s="9">
        <v>0</v>
      </c>
      <c r="AO21" s="40"/>
      <c r="AP21" s="40"/>
      <c r="AQ21" s="9">
        <v>0</v>
      </c>
      <c r="AR21" s="40"/>
      <c r="AS21" s="9">
        <v>0</v>
      </c>
      <c r="AT21" s="40"/>
      <c r="AU21" s="40"/>
      <c r="AV21" s="9">
        <v>0</v>
      </c>
      <c r="AW21" s="40"/>
      <c r="AX21" s="9">
        <v>1</v>
      </c>
      <c r="AY21" s="9">
        <v>1</v>
      </c>
      <c r="AZ21" s="9">
        <v>1</v>
      </c>
      <c r="BA21" s="9">
        <v>0</v>
      </c>
      <c r="BB21" s="9">
        <v>1</v>
      </c>
      <c r="BC21" s="9">
        <v>0</v>
      </c>
      <c r="BD21" s="40"/>
      <c r="BE21" s="40"/>
      <c r="BF21" s="40"/>
      <c r="BG21" s="40"/>
      <c r="BH21" s="10" t="s">
        <v>235</v>
      </c>
      <c r="BI21" s="18" t="s">
        <v>106</v>
      </c>
      <c r="BJ21" s="40"/>
      <c r="BK21" s="9">
        <v>1</v>
      </c>
      <c r="BL21" s="40"/>
      <c r="BM21" s="9">
        <v>1</v>
      </c>
      <c r="BN21" s="40"/>
      <c r="BO21" s="9" t="s">
        <v>55</v>
      </c>
      <c r="BP21" s="9" t="s">
        <v>229</v>
      </c>
    </row>
    <row r="22" spans="1:68" ht="95.25" x14ac:dyDescent="0.45">
      <c r="A22" s="57">
        <v>3007</v>
      </c>
      <c r="B22" s="58"/>
      <c r="C22" s="54">
        <v>41367499</v>
      </c>
      <c r="D22" s="43" t="s">
        <v>248</v>
      </c>
      <c r="E22" s="59" t="s">
        <v>249</v>
      </c>
      <c r="F22" s="58" t="s">
        <v>227</v>
      </c>
      <c r="G22" s="57" t="s">
        <v>41</v>
      </c>
      <c r="H22" s="61">
        <v>43101</v>
      </c>
      <c r="I22" s="48">
        <v>43423</v>
      </c>
      <c r="J22" s="62">
        <v>43440</v>
      </c>
      <c r="K22" s="63" t="s">
        <v>228</v>
      </c>
      <c r="L22" s="58" t="s">
        <v>229</v>
      </c>
      <c r="M22" s="9" t="s">
        <v>105</v>
      </c>
      <c r="N22" s="9" t="s">
        <v>230</v>
      </c>
      <c r="O22" s="58" t="s">
        <v>46</v>
      </c>
      <c r="P22" s="23" t="s">
        <v>106</v>
      </c>
      <c r="Q22" s="9" t="s">
        <v>118</v>
      </c>
      <c r="R22" s="9" t="s">
        <v>230</v>
      </c>
      <c r="S22" s="63" t="s">
        <v>133</v>
      </c>
      <c r="T22" s="58" t="s">
        <v>42</v>
      </c>
      <c r="U22" s="64">
        <v>72000</v>
      </c>
      <c r="V22" s="60">
        <v>10</v>
      </c>
      <c r="W22" s="21"/>
      <c r="X22" s="65"/>
      <c r="Y22" s="29"/>
      <c r="Z22" s="21" t="s">
        <v>177</v>
      </c>
      <c r="AA22" s="29"/>
      <c r="AB22" s="58"/>
      <c r="AC22" s="9"/>
      <c r="AD22" s="58" t="str">
        <f t="shared" si="1"/>
        <v>3007 US LIFT: CLT Automatch Finance AP</v>
      </c>
      <c r="AE22" s="43">
        <v>43670</v>
      </c>
      <c r="AF22" s="10" t="s">
        <v>111</v>
      </c>
      <c r="AG22" s="40" t="s">
        <v>54</v>
      </c>
      <c r="AH22" s="44">
        <v>43444</v>
      </c>
      <c r="AI22" s="44"/>
      <c r="AJ22" s="44"/>
      <c r="AK22" s="51" t="s">
        <v>231</v>
      </c>
      <c r="AL22" s="9" t="s">
        <v>153</v>
      </c>
      <c r="AM22" s="10"/>
      <c r="AN22" s="9">
        <v>0</v>
      </c>
      <c r="AO22" s="10"/>
      <c r="AP22" s="10"/>
      <c r="AQ22" s="9">
        <v>0</v>
      </c>
      <c r="AR22" s="10"/>
      <c r="AS22" s="9">
        <v>0</v>
      </c>
      <c r="AT22" s="10"/>
      <c r="AU22" s="10"/>
      <c r="AV22" s="9">
        <v>0</v>
      </c>
      <c r="AW22" s="10"/>
      <c r="AX22" s="9">
        <v>1</v>
      </c>
      <c r="AY22" s="9">
        <v>1</v>
      </c>
      <c r="AZ22" s="9">
        <v>1</v>
      </c>
      <c r="BA22" s="9">
        <v>0</v>
      </c>
      <c r="BB22" s="9">
        <v>1</v>
      </c>
      <c r="BC22" s="9">
        <v>0</v>
      </c>
      <c r="BD22" s="10"/>
      <c r="BE22" s="10"/>
      <c r="BF22" s="10"/>
      <c r="BG22" s="10"/>
      <c r="BH22" s="10" t="s">
        <v>235</v>
      </c>
      <c r="BI22" s="18" t="s">
        <v>106</v>
      </c>
      <c r="BJ22" s="10"/>
      <c r="BK22" s="9">
        <v>1</v>
      </c>
      <c r="BL22" s="10"/>
      <c r="BM22" s="9">
        <v>1</v>
      </c>
      <c r="BN22" s="10"/>
      <c r="BO22" s="9" t="s">
        <v>55</v>
      </c>
      <c r="BP22" s="9" t="s">
        <v>229</v>
      </c>
    </row>
    <row r="23" spans="1:68" ht="95.25" x14ac:dyDescent="0.45">
      <c r="A23" s="57">
        <v>3008</v>
      </c>
      <c r="B23" s="58"/>
      <c r="C23" s="54">
        <v>41367499</v>
      </c>
      <c r="D23" s="43" t="s">
        <v>250</v>
      </c>
      <c r="E23" s="59" t="s">
        <v>251</v>
      </c>
      <c r="F23" s="58"/>
      <c r="G23" s="60" t="s">
        <v>41</v>
      </c>
      <c r="H23" s="61">
        <v>43101</v>
      </c>
      <c r="I23" s="48">
        <v>43346</v>
      </c>
      <c r="J23" s="62">
        <v>43332</v>
      </c>
      <c r="K23" s="63" t="s">
        <v>228</v>
      </c>
      <c r="L23" s="58" t="s">
        <v>229</v>
      </c>
      <c r="M23" s="58" t="s">
        <v>105</v>
      </c>
      <c r="N23" s="9" t="s">
        <v>230</v>
      </c>
      <c r="O23" s="58" t="s">
        <v>46</v>
      </c>
      <c r="P23" s="23" t="s">
        <v>106</v>
      </c>
      <c r="Q23" s="9" t="s">
        <v>118</v>
      </c>
      <c r="R23" s="9" t="s">
        <v>230</v>
      </c>
      <c r="S23" s="63" t="s">
        <v>133</v>
      </c>
      <c r="T23" s="58" t="s">
        <v>42</v>
      </c>
      <c r="U23" s="60">
        <v>2000</v>
      </c>
      <c r="V23" s="60">
        <v>2</v>
      </c>
      <c r="W23" s="21"/>
      <c r="X23" s="65"/>
      <c r="Y23" s="29"/>
      <c r="Z23" s="21" t="s">
        <v>177</v>
      </c>
      <c r="AA23" s="29"/>
      <c r="AB23" s="58"/>
      <c r="AC23" s="9"/>
      <c r="AD23" s="58" t="str">
        <f t="shared" si="1"/>
        <v>3008 US CLT Receipt Not Found Finance AP</v>
      </c>
      <c r="AE23" s="43">
        <v>43670</v>
      </c>
      <c r="AF23" s="10" t="s">
        <v>111</v>
      </c>
      <c r="AG23" s="40" t="s">
        <v>54</v>
      </c>
      <c r="AH23" s="55">
        <v>43381</v>
      </c>
      <c r="AI23" s="55"/>
      <c r="AJ23" s="55"/>
      <c r="AK23" s="51" t="s">
        <v>231</v>
      </c>
      <c r="AL23" s="9" t="s">
        <v>153</v>
      </c>
      <c r="AM23" s="9"/>
      <c r="AN23" s="9">
        <v>0</v>
      </c>
      <c r="AO23" s="9"/>
      <c r="AP23" s="9"/>
      <c r="AQ23" s="9">
        <v>0</v>
      </c>
      <c r="AR23" s="9"/>
      <c r="AS23" s="9">
        <v>0</v>
      </c>
      <c r="AT23" s="9"/>
      <c r="AU23" s="9"/>
      <c r="AV23" s="9">
        <v>0</v>
      </c>
      <c r="AW23" s="9"/>
      <c r="AX23" s="9">
        <v>1</v>
      </c>
      <c r="AY23" s="9">
        <v>1</v>
      </c>
      <c r="AZ23" s="9">
        <v>1</v>
      </c>
      <c r="BA23" s="9">
        <v>0</v>
      </c>
      <c r="BB23" s="9">
        <v>1</v>
      </c>
      <c r="BC23" s="9">
        <v>0</v>
      </c>
      <c r="BD23" s="9"/>
      <c r="BE23" s="9"/>
      <c r="BF23" s="9"/>
      <c r="BG23" s="9"/>
      <c r="BH23" s="10" t="s">
        <v>235</v>
      </c>
      <c r="BI23" s="18" t="s">
        <v>106</v>
      </c>
      <c r="BJ23" s="9"/>
      <c r="BK23" s="9">
        <v>1</v>
      </c>
      <c r="BL23" s="9"/>
      <c r="BM23" s="9">
        <v>1</v>
      </c>
      <c r="BN23" s="9"/>
      <c r="BO23" s="9" t="s">
        <v>55</v>
      </c>
      <c r="BP23" s="9" t="s">
        <v>229</v>
      </c>
    </row>
    <row r="24" spans="1:68" ht="81.75" x14ac:dyDescent="0.45">
      <c r="A24" s="57">
        <v>3009</v>
      </c>
      <c r="B24" s="58"/>
      <c r="C24" s="54">
        <v>41367499</v>
      </c>
      <c r="D24" s="43" t="s">
        <v>252</v>
      </c>
      <c r="E24" s="59" t="s">
        <v>253</v>
      </c>
      <c r="F24" s="58" t="s">
        <v>227</v>
      </c>
      <c r="G24" s="57" t="s">
        <v>41</v>
      </c>
      <c r="H24" s="61">
        <v>43101</v>
      </c>
      <c r="I24" s="48">
        <v>43423</v>
      </c>
      <c r="J24" s="62">
        <v>43435</v>
      </c>
      <c r="K24" s="63" t="s">
        <v>228</v>
      </c>
      <c r="L24" s="58" t="s">
        <v>229</v>
      </c>
      <c r="M24" s="9" t="s">
        <v>105</v>
      </c>
      <c r="N24" s="9" t="s">
        <v>230</v>
      </c>
      <c r="O24" s="58" t="s">
        <v>46</v>
      </c>
      <c r="P24" s="23" t="s">
        <v>106</v>
      </c>
      <c r="Q24" s="9" t="s">
        <v>118</v>
      </c>
      <c r="R24" s="9" t="s">
        <v>230</v>
      </c>
      <c r="S24" s="63" t="s">
        <v>133</v>
      </c>
      <c r="T24" s="58" t="s">
        <v>42</v>
      </c>
      <c r="U24" s="64">
        <v>80000</v>
      </c>
      <c r="V24" s="60">
        <v>2</v>
      </c>
      <c r="W24" s="21"/>
      <c r="X24" s="65"/>
      <c r="Y24" s="29"/>
      <c r="Z24" s="21" t="s">
        <v>177</v>
      </c>
      <c r="AA24" s="29"/>
      <c r="AB24" s="58"/>
      <c r="AC24" s="9"/>
      <c r="AD24" s="58" t="str">
        <f t="shared" si="1"/>
        <v>3009 US LIFT: CLT Optical Finance AP</v>
      </c>
      <c r="AE24" s="43">
        <v>43670</v>
      </c>
      <c r="AF24" s="10" t="s">
        <v>111</v>
      </c>
      <c r="AG24" s="40" t="s">
        <v>54</v>
      </c>
      <c r="AH24" s="55">
        <v>43451</v>
      </c>
      <c r="AI24" s="55"/>
      <c r="AJ24" s="55"/>
      <c r="AK24" s="51" t="s">
        <v>231</v>
      </c>
      <c r="AL24" s="9" t="s">
        <v>153</v>
      </c>
      <c r="AM24" s="9"/>
      <c r="AN24" s="9">
        <v>0</v>
      </c>
      <c r="AO24" s="9"/>
      <c r="AP24" s="9"/>
      <c r="AQ24" s="9">
        <v>0</v>
      </c>
      <c r="AR24" s="9"/>
      <c r="AS24" s="9">
        <v>0</v>
      </c>
      <c r="AT24" s="9"/>
      <c r="AU24" s="9"/>
      <c r="AV24" s="9">
        <v>0</v>
      </c>
      <c r="AW24" s="9"/>
      <c r="AX24" s="9">
        <v>1</v>
      </c>
      <c r="AY24" s="9">
        <v>1</v>
      </c>
      <c r="AZ24" s="9">
        <v>1</v>
      </c>
      <c r="BA24" s="9">
        <v>0</v>
      </c>
      <c r="BB24" s="9">
        <v>1</v>
      </c>
      <c r="BC24" s="9">
        <v>0</v>
      </c>
      <c r="BD24" s="9"/>
      <c r="BE24" s="9"/>
      <c r="BF24" s="9"/>
      <c r="BG24" s="9"/>
      <c r="BH24" s="10" t="s">
        <v>235</v>
      </c>
      <c r="BI24" s="18" t="s">
        <v>106</v>
      </c>
      <c r="BJ24" s="9"/>
      <c r="BK24" s="9">
        <v>1</v>
      </c>
      <c r="BL24" s="9"/>
      <c r="BM24" s="9">
        <v>1</v>
      </c>
      <c r="BN24" s="9"/>
      <c r="BO24" s="9" t="s">
        <v>55</v>
      </c>
      <c r="BP24" s="9" t="s">
        <v>229</v>
      </c>
    </row>
    <row r="25" spans="1:68" ht="81.75" x14ac:dyDescent="0.45">
      <c r="A25" s="57">
        <v>3010</v>
      </c>
      <c r="B25" s="58"/>
      <c r="C25" s="54">
        <v>41367499</v>
      </c>
      <c r="D25" s="43" t="s">
        <v>254</v>
      </c>
      <c r="E25" s="59" t="s">
        <v>255</v>
      </c>
      <c r="F25" s="58" t="s">
        <v>227</v>
      </c>
      <c r="G25" s="57" t="s">
        <v>41</v>
      </c>
      <c r="H25" s="61">
        <v>43101</v>
      </c>
      <c r="I25" s="48">
        <v>43423</v>
      </c>
      <c r="J25" s="62">
        <v>43435</v>
      </c>
      <c r="K25" s="63" t="s">
        <v>228</v>
      </c>
      <c r="L25" s="58" t="s">
        <v>229</v>
      </c>
      <c r="M25" s="9" t="s">
        <v>105</v>
      </c>
      <c r="N25" s="9" t="s">
        <v>230</v>
      </c>
      <c r="O25" s="58" t="s">
        <v>46</v>
      </c>
      <c r="P25" s="23" t="s">
        <v>106</v>
      </c>
      <c r="Q25" s="9" t="s">
        <v>118</v>
      </c>
      <c r="R25" s="9" t="s">
        <v>230</v>
      </c>
      <c r="S25" s="63" t="s">
        <v>133</v>
      </c>
      <c r="T25" s="58" t="s">
        <v>42</v>
      </c>
      <c r="U25" s="64">
        <v>80000</v>
      </c>
      <c r="V25" s="60">
        <v>2</v>
      </c>
      <c r="W25" s="21"/>
      <c r="X25" s="65"/>
      <c r="Y25" s="29"/>
      <c r="Z25" s="21" t="s">
        <v>177</v>
      </c>
      <c r="AA25" s="29"/>
      <c r="AB25" s="58"/>
      <c r="AC25" s="9"/>
      <c r="AD25" s="58" t="str">
        <f t="shared" si="1"/>
        <v>3010 US LIFT: CLT Alcohol Finance AP</v>
      </c>
      <c r="AE25" s="43">
        <v>43670</v>
      </c>
      <c r="AF25" s="10" t="s">
        <v>111</v>
      </c>
      <c r="AG25" s="40" t="s">
        <v>54</v>
      </c>
      <c r="AH25" s="55">
        <v>43451</v>
      </c>
      <c r="AI25" s="55"/>
      <c r="AJ25" s="55"/>
      <c r="AK25" s="51" t="s">
        <v>231</v>
      </c>
      <c r="AL25" s="9" t="s">
        <v>153</v>
      </c>
      <c r="AM25" s="9"/>
      <c r="AN25" s="9">
        <v>0</v>
      </c>
      <c r="AO25" s="9"/>
      <c r="AP25" s="9"/>
      <c r="AQ25" s="9">
        <v>0</v>
      </c>
      <c r="AR25" s="9"/>
      <c r="AS25" s="9">
        <v>0</v>
      </c>
      <c r="AT25" s="9"/>
      <c r="AU25" s="9"/>
      <c r="AV25" s="9">
        <v>0</v>
      </c>
      <c r="AW25" s="9"/>
      <c r="AX25" s="9">
        <v>1</v>
      </c>
      <c r="AY25" s="9">
        <v>1</v>
      </c>
      <c r="AZ25" s="9">
        <v>1</v>
      </c>
      <c r="BA25" s="9">
        <v>0</v>
      </c>
      <c r="BB25" s="9">
        <v>1</v>
      </c>
      <c r="BC25" s="9">
        <v>0</v>
      </c>
      <c r="BD25" s="9"/>
      <c r="BE25" s="9"/>
      <c r="BF25" s="9"/>
      <c r="BG25" s="9"/>
      <c r="BH25" s="10" t="s">
        <v>235</v>
      </c>
      <c r="BI25" s="18" t="s">
        <v>106</v>
      </c>
      <c r="BJ25" s="9"/>
      <c r="BK25" s="9">
        <v>1</v>
      </c>
      <c r="BL25" s="9"/>
      <c r="BM25" s="9">
        <v>1</v>
      </c>
      <c r="BN25" s="9"/>
      <c r="BO25" s="9" t="s">
        <v>55</v>
      </c>
      <c r="BP25" s="9" t="s">
        <v>229</v>
      </c>
    </row>
    <row r="26" spans="1:68" ht="68.25" x14ac:dyDescent="0.45">
      <c r="A26" s="57">
        <v>3011</v>
      </c>
      <c r="B26" s="58"/>
      <c r="C26" s="54">
        <v>41367499</v>
      </c>
      <c r="D26" s="43" t="s">
        <v>256</v>
      </c>
      <c r="E26" s="59" t="s">
        <v>237</v>
      </c>
      <c r="F26" s="58" t="s">
        <v>227</v>
      </c>
      <c r="G26" s="57" t="s">
        <v>41</v>
      </c>
      <c r="H26" s="61">
        <v>43101</v>
      </c>
      <c r="I26" s="48">
        <v>43423</v>
      </c>
      <c r="J26" s="62">
        <v>43435</v>
      </c>
      <c r="K26" s="63" t="s">
        <v>228</v>
      </c>
      <c r="L26" s="58" t="s">
        <v>229</v>
      </c>
      <c r="M26" s="9" t="s">
        <v>105</v>
      </c>
      <c r="N26" s="9" t="s">
        <v>230</v>
      </c>
      <c r="O26" s="58" t="s">
        <v>46</v>
      </c>
      <c r="P26" s="23" t="s">
        <v>106</v>
      </c>
      <c r="Q26" s="9" t="s">
        <v>118</v>
      </c>
      <c r="R26" s="9" t="s">
        <v>230</v>
      </c>
      <c r="S26" s="63" t="s">
        <v>133</v>
      </c>
      <c r="T26" s="58" t="s">
        <v>42</v>
      </c>
      <c r="U26" s="64">
        <v>80000</v>
      </c>
      <c r="V26" s="60">
        <v>2</v>
      </c>
      <c r="W26" s="21"/>
      <c r="X26" s="65"/>
      <c r="Y26" s="29"/>
      <c r="Z26" s="21" t="s">
        <v>177</v>
      </c>
      <c r="AA26" s="29"/>
      <c r="AB26" s="58"/>
      <c r="AC26" s="9"/>
      <c r="AD26" s="58" t="str">
        <f t="shared" si="1"/>
        <v>3011 US LIFT: CLT K&amp;F Finance AP</v>
      </c>
      <c r="AE26" s="43">
        <v>43670</v>
      </c>
      <c r="AF26" s="10" t="s">
        <v>111</v>
      </c>
      <c r="AG26" s="40" t="s">
        <v>54</v>
      </c>
      <c r="AH26" s="55">
        <v>43451</v>
      </c>
      <c r="AI26" s="55"/>
      <c r="AJ26" s="55"/>
      <c r="AK26" s="51" t="s">
        <v>231</v>
      </c>
      <c r="AL26" s="9" t="s">
        <v>153</v>
      </c>
      <c r="AM26" s="9"/>
      <c r="AN26" s="9">
        <v>0</v>
      </c>
      <c r="AO26" s="9"/>
      <c r="AP26" s="9"/>
      <c r="AQ26" s="9">
        <v>0</v>
      </c>
      <c r="AR26" s="9"/>
      <c r="AS26" s="9">
        <v>0</v>
      </c>
      <c r="AT26" s="9"/>
      <c r="AU26" s="9"/>
      <c r="AV26" s="9">
        <v>0</v>
      </c>
      <c r="AW26" s="9"/>
      <c r="AX26" s="9">
        <v>1</v>
      </c>
      <c r="AY26" s="9">
        <v>1</v>
      </c>
      <c r="AZ26" s="9">
        <v>1</v>
      </c>
      <c r="BA26" s="9">
        <v>0</v>
      </c>
      <c r="BB26" s="9">
        <v>1</v>
      </c>
      <c r="BC26" s="9">
        <v>0</v>
      </c>
      <c r="BD26" s="9"/>
      <c r="BE26" s="9"/>
      <c r="BF26" s="9"/>
      <c r="BG26" s="9"/>
      <c r="BH26" s="10" t="s">
        <v>235</v>
      </c>
      <c r="BI26" s="18" t="s">
        <v>106</v>
      </c>
      <c r="BJ26" s="9"/>
      <c r="BK26" s="9">
        <v>1</v>
      </c>
      <c r="BL26" s="9"/>
      <c r="BM26" s="9">
        <v>1</v>
      </c>
      <c r="BN26" s="9"/>
      <c r="BO26" s="9" t="s">
        <v>55</v>
      </c>
      <c r="BP26" s="9" t="s">
        <v>229</v>
      </c>
    </row>
    <row r="27" spans="1:68" ht="95.25" x14ac:dyDescent="0.45">
      <c r="A27" s="57">
        <v>3012</v>
      </c>
      <c r="B27" s="58"/>
      <c r="C27" s="54">
        <v>41367499</v>
      </c>
      <c r="D27" s="43" t="s">
        <v>257</v>
      </c>
      <c r="E27" s="59" t="s">
        <v>245</v>
      </c>
      <c r="F27" s="58" t="s">
        <v>227</v>
      </c>
      <c r="G27" s="57" t="s">
        <v>41</v>
      </c>
      <c r="H27" s="61">
        <v>43101</v>
      </c>
      <c r="I27" s="48">
        <v>43423</v>
      </c>
      <c r="J27" s="62">
        <v>43435</v>
      </c>
      <c r="K27" s="63" t="s">
        <v>228</v>
      </c>
      <c r="L27" s="58" t="s">
        <v>229</v>
      </c>
      <c r="M27" s="9" t="s">
        <v>105</v>
      </c>
      <c r="N27" s="9" t="s">
        <v>230</v>
      </c>
      <c r="O27" s="58" t="s">
        <v>46</v>
      </c>
      <c r="P27" s="23" t="s">
        <v>106</v>
      </c>
      <c r="Q27" s="9" t="s">
        <v>118</v>
      </c>
      <c r="R27" s="9" t="s">
        <v>230</v>
      </c>
      <c r="S27" s="63" t="s">
        <v>133</v>
      </c>
      <c r="T27" s="58" t="s">
        <v>42</v>
      </c>
      <c r="U27" s="64">
        <v>80000</v>
      </c>
      <c r="V27" s="60">
        <v>2</v>
      </c>
      <c r="W27" s="21"/>
      <c r="X27" s="65"/>
      <c r="Y27" s="29"/>
      <c r="Z27" s="21" t="s">
        <v>177</v>
      </c>
      <c r="AA27" s="29"/>
      <c r="AB27" s="58"/>
      <c r="AC27" s="9"/>
      <c r="AD27" s="58" t="str">
        <f t="shared" si="1"/>
        <v>3012 US LIFT: CLT McKesson Finance AP</v>
      </c>
      <c r="AE27" s="43">
        <v>43670</v>
      </c>
      <c r="AF27" s="10" t="s">
        <v>111</v>
      </c>
      <c r="AG27" s="40" t="s">
        <v>54</v>
      </c>
      <c r="AH27" s="55">
        <v>43451</v>
      </c>
      <c r="AI27" s="55"/>
      <c r="AJ27" s="55"/>
      <c r="AK27" s="51" t="s">
        <v>231</v>
      </c>
      <c r="AL27" s="9" t="s">
        <v>153</v>
      </c>
      <c r="AM27" s="9"/>
      <c r="AN27" s="9">
        <v>0</v>
      </c>
      <c r="AO27" s="9"/>
      <c r="AP27" s="9"/>
      <c r="AQ27" s="9">
        <v>0</v>
      </c>
      <c r="AR27" s="9"/>
      <c r="AS27" s="9">
        <v>0</v>
      </c>
      <c r="AT27" s="9"/>
      <c r="AU27" s="9"/>
      <c r="AV27" s="9">
        <v>0</v>
      </c>
      <c r="AW27" s="9"/>
      <c r="AX27" s="9">
        <v>1</v>
      </c>
      <c r="AY27" s="9">
        <v>1</v>
      </c>
      <c r="AZ27" s="9">
        <v>1</v>
      </c>
      <c r="BA27" s="9">
        <v>0</v>
      </c>
      <c r="BB27" s="9">
        <v>1</v>
      </c>
      <c r="BC27" s="9">
        <v>0</v>
      </c>
      <c r="BD27" s="9"/>
      <c r="BE27" s="9"/>
      <c r="BF27" s="9"/>
      <c r="BG27" s="9"/>
      <c r="BH27" s="10" t="s">
        <v>235</v>
      </c>
      <c r="BI27" s="18" t="s">
        <v>106</v>
      </c>
      <c r="BJ27" s="9"/>
      <c r="BK27" s="9">
        <v>1</v>
      </c>
      <c r="BL27" s="9"/>
      <c r="BM27" s="9">
        <v>1</v>
      </c>
      <c r="BN27" s="9"/>
      <c r="BO27" s="9" t="s">
        <v>55</v>
      </c>
      <c r="BP27" s="9" t="s">
        <v>229</v>
      </c>
    </row>
    <row r="28" spans="1:68" ht="95.25" x14ac:dyDescent="0.45">
      <c r="A28" s="57">
        <v>3013</v>
      </c>
      <c r="B28" s="58"/>
      <c r="C28" s="54">
        <v>41367499</v>
      </c>
      <c r="D28" s="43" t="s">
        <v>258</v>
      </c>
      <c r="E28" s="59" t="s">
        <v>259</v>
      </c>
      <c r="F28" s="58" t="s">
        <v>227</v>
      </c>
      <c r="G28" s="57" t="s">
        <v>41</v>
      </c>
      <c r="H28" s="61">
        <v>43101</v>
      </c>
      <c r="I28" s="48">
        <v>43423</v>
      </c>
      <c r="J28" s="62">
        <v>43435</v>
      </c>
      <c r="K28" s="63" t="s">
        <v>228</v>
      </c>
      <c r="L28" s="58" t="s">
        <v>229</v>
      </c>
      <c r="M28" s="9" t="s">
        <v>105</v>
      </c>
      <c r="N28" s="9" t="s">
        <v>230</v>
      </c>
      <c r="O28" s="58" t="s">
        <v>46</v>
      </c>
      <c r="P28" s="23" t="s">
        <v>106</v>
      </c>
      <c r="Q28" s="9" t="s">
        <v>118</v>
      </c>
      <c r="R28" s="9" t="s">
        <v>230</v>
      </c>
      <c r="S28" s="63" t="s">
        <v>133</v>
      </c>
      <c r="T28" s="58" t="s">
        <v>42</v>
      </c>
      <c r="U28" s="64">
        <v>80000</v>
      </c>
      <c r="V28" s="60">
        <v>2</v>
      </c>
      <c r="W28" s="21"/>
      <c r="X28" s="65"/>
      <c r="Y28" s="29"/>
      <c r="Z28" s="21" t="s">
        <v>177</v>
      </c>
      <c r="AA28" s="29"/>
      <c r="AB28" s="58"/>
      <c r="AC28" s="9"/>
      <c r="AD28" s="58" t="str">
        <f t="shared" si="1"/>
        <v>3013 US LIFT: CLT Non Authorized Finance AP</v>
      </c>
      <c r="AE28" s="26">
        <v>43670</v>
      </c>
      <c r="AF28" s="10" t="s">
        <v>111</v>
      </c>
      <c r="AG28" s="40" t="s">
        <v>54</v>
      </c>
      <c r="AH28" s="55">
        <v>43451</v>
      </c>
      <c r="AI28" s="55"/>
      <c r="AJ28" s="55"/>
      <c r="AK28" s="51" t="s">
        <v>231</v>
      </c>
      <c r="AL28" s="9" t="s">
        <v>153</v>
      </c>
      <c r="AM28" s="9"/>
      <c r="AN28" s="9">
        <v>0</v>
      </c>
      <c r="AO28" s="9"/>
      <c r="AP28" s="9"/>
      <c r="AQ28" s="9">
        <v>0</v>
      </c>
      <c r="AR28" s="9"/>
      <c r="AS28" s="9">
        <v>0</v>
      </c>
      <c r="AT28" s="9"/>
      <c r="AU28" s="9"/>
      <c r="AV28" s="9">
        <v>0</v>
      </c>
      <c r="AW28" s="9"/>
      <c r="AX28" s="9">
        <v>1</v>
      </c>
      <c r="AY28" s="9">
        <v>1</v>
      </c>
      <c r="AZ28" s="9">
        <v>1</v>
      </c>
      <c r="BA28" s="9">
        <v>0</v>
      </c>
      <c r="BB28" s="9">
        <v>1</v>
      </c>
      <c r="BC28" s="9">
        <v>0</v>
      </c>
      <c r="BD28" s="9"/>
      <c r="BE28" s="9"/>
      <c r="BF28" s="9"/>
      <c r="BG28" s="9"/>
      <c r="BH28" s="10" t="s">
        <v>235</v>
      </c>
      <c r="BI28" s="18" t="s">
        <v>106</v>
      </c>
      <c r="BJ28" s="9"/>
      <c r="BK28" s="9"/>
      <c r="BL28" s="9"/>
      <c r="BM28" s="9"/>
      <c r="BN28" s="9"/>
      <c r="BO28" s="9"/>
      <c r="BP28" s="9"/>
    </row>
    <row r="29" spans="1:68" ht="95.25" x14ac:dyDescent="0.45">
      <c r="A29" s="57">
        <v>3014</v>
      </c>
      <c r="B29" s="58" t="s">
        <v>260</v>
      </c>
      <c r="C29" s="54">
        <v>36136997</v>
      </c>
      <c r="D29" s="43" t="s">
        <v>261</v>
      </c>
      <c r="E29" s="59" t="s">
        <v>262</v>
      </c>
      <c r="F29" s="58" t="s">
        <v>263</v>
      </c>
      <c r="G29" s="57" t="s">
        <v>41</v>
      </c>
      <c r="H29" s="61">
        <v>43188</v>
      </c>
      <c r="I29" s="48">
        <v>43178</v>
      </c>
      <c r="J29" s="62">
        <v>43203</v>
      </c>
      <c r="K29" s="9" t="s">
        <v>264</v>
      </c>
      <c r="L29" s="68" t="s">
        <v>265</v>
      </c>
      <c r="M29" s="9" t="s">
        <v>105</v>
      </c>
      <c r="N29" s="9" t="s">
        <v>264</v>
      </c>
      <c r="O29" s="58" t="s">
        <v>46</v>
      </c>
      <c r="P29" s="69" t="s">
        <v>55</v>
      </c>
      <c r="Q29" s="9" t="s">
        <v>118</v>
      </c>
      <c r="R29" s="63" t="s">
        <v>266</v>
      </c>
      <c r="S29" s="58" t="s">
        <v>133</v>
      </c>
      <c r="T29" s="58" t="s">
        <v>42</v>
      </c>
      <c r="U29" s="60">
        <v>18421.599999999999</v>
      </c>
      <c r="V29" s="60">
        <v>2</v>
      </c>
      <c r="W29" s="58">
        <v>67959.02</v>
      </c>
      <c r="X29" s="65">
        <v>19</v>
      </c>
      <c r="Y29" s="29"/>
      <c r="Z29" s="60" t="s">
        <v>177</v>
      </c>
      <c r="AA29" s="29"/>
      <c r="AB29" s="58"/>
      <c r="AC29" s="9" t="s">
        <v>267</v>
      </c>
      <c r="AD29" s="58" t="str">
        <f t="shared" si="1"/>
        <v>3014 US Mark Up/Mark Down (US) Finance AP</v>
      </c>
      <c r="AE29" s="43">
        <v>43670</v>
      </c>
      <c r="AF29" s="10" t="s">
        <v>111</v>
      </c>
      <c r="AG29" s="40" t="s">
        <v>54</v>
      </c>
      <c r="AH29" s="55">
        <v>43206</v>
      </c>
      <c r="AI29" s="55"/>
      <c r="AJ29" s="55"/>
      <c r="AK29" s="51" t="s">
        <v>268</v>
      </c>
      <c r="AL29" s="9" t="s">
        <v>153</v>
      </c>
      <c r="AM29" s="9"/>
      <c r="AN29" s="9">
        <v>0</v>
      </c>
      <c r="AO29" s="9"/>
      <c r="AP29" s="9"/>
      <c r="AQ29" s="9">
        <v>0</v>
      </c>
      <c r="AR29" s="9"/>
      <c r="AS29" s="9">
        <v>0</v>
      </c>
      <c r="AT29" s="9"/>
      <c r="AU29" s="9"/>
      <c r="AV29" s="9">
        <v>0</v>
      </c>
      <c r="AW29" s="9"/>
      <c r="AX29" s="9">
        <v>1</v>
      </c>
      <c r="AY29" s="9">
        <v>1</v>
      </c>
      <c r="AZ29" s="9">
        <v>1</v>
      </c>
      <c r="BA29" s="9">
        <v>0</v>
      </c>
      <c r="BB29" s="9">
        <v>1</v>
      </c>
      <c r="BC29" s="9">
        <v>0</v>
      </c>
      <c r="BD29" s="9"/>
      <c r="BE29" s="9"/>
      <c r="BF29" s="9"/>
      <c r="BG29" s="9"/>
      <c r="BH29" s="9" t="s">
        <v>269</v>
      </c>
      <c r="BI29" s="9" t="s">
        <v>106</v>
      </c>
      <c r="BJ29" s="9"/>
      <c r="BK29" s="9">
        <v>1</v>
      </c>
      <c r="BL29" s="9"/>
      <c r="BM29" s="9">
        <v>1</v>
      </c>
      <c r="BN29" s="9"/>
      <c r="BO29" s="9">
        <v>1</v>
      </c>
      <c r="BP29" s="9" t="s">
        <v>265</v>
      </c>
    </row>
    <row r="30" spans="1:68" ht="95.25" x14ac:dyDescent="0.45">
      <c r="A30" s="57">
        <v>3015</v>
      </c>
      <c r="B30" s="58" t="s">
        <v>270</v>
      </c>
      <c r="C30" s="54">
        <v>36136997</v>
      </c>
      <c r="D30" s="43" t="s">
        <v>271</v>
      </c>
      <c r="E30" s="59" t="s">
        <v>272</v>
      </c>
      <c r="F30" s="58" t="s">
        <v>263</v>
      </c>
      <c r="G30" s="57" t="s">
        <v>41</v>
      </c>
      <c r="H30" s="61">
        <v>43188</v>
      </c>
      <c r="I30" s="48">
        <v>43178</v>
      </c>
      <c r="J30" s="62">
        <v>43203</v>
      </c>
      <c r="K30" s="9" t="s">
        <v>264</v>
      </c>
      <c r="L30" s="68" t="s">
        <v>265</v>
      </c>
      <c r="M30" s="9" t="s">
        <v>105</v>
      </c>
      <c r="N30" s="9" t="s">
        <v>264</v>
      </c>
      <c r="O30" s="58" t="s">
        <v>46</v>
      </c>
      <c r="P30" s="69" t="s">
        <v>55</v>
      </c>
      <c r="Q30" s="9" t="s">
        <v>243</v>
      </c>
      <c r="R30" s="63" t="s">
        <v>266</v>
      </c>
      <c r="S30" s="58" t="s">
        <v>133</v>
      </c>
      <c r="T30" s="58" t="s">
        <v>42</v>
      </c>
      <c r="U30" s="60">
        <v>19821.599999999999</v>
      </c>
      <c r="V30" s="60">
        <v>2</v>
      </c>
      <c r="W30" s="58">
        <v>63159.07</v>
      </c>
      <c r="X30" s="65">
        <v>20</v>
      </c>
      <c r="Y30" s="29"/>
      <c r="Z30" s="60" t="s">
        <v>177</v>
      </c>
      <c r="AA30" s="29"/>
      <c r="AB30" s="58"/>
      <c r="AC30" s="9" t="s">
        <v>267</v>
      </c>
      <c r="AD30" s="58" t="str">
        <f t="shared" si="1"/>
        <v>3015 CA Mark Up/Mark Down (CA) Finance AP</v>
      </c>
      <c r="AE30" s="45">
        <v>43670</v>
      </c>
      <c r="AF30" s="10" t="s">
        <v>111</v>
      </c>
      <c r="AG30" s="40" t="s">
        <v>54</v>
      </c>
      <c r="AH30" s="55">
        <v>43206</v>
      </c>
      <c r="AI30" s="55"/>
      <c r="AJ30" s="55"/>
      <c r="AK30" s="51" t="s">
        <v>268</v>
      </c>
      <c r="AL30" s="9" t="s">
        <v>153</v>
      </c>
      <c r="AM30" s="9"/>
      <c r="AN30" s="9">
        <v>0</v>
      </c>
      <c r="AO30" s="9"/>
      <c r="AP30" s="9"/>
      <c r="AQ30" s="9">
        <v>0</v>
      </c>
      <c r="AR30" s="9"/>
      <c r="AS30" s="9">
        <v>0</v>
      </c>
      <c r="AT30" s="9"/>
      <c r="AU30" s="9"/>
      <c r="AV30" s="9">
        <v>0</v>
      </c>
      <c r="AW30" s="9"/>
      <c r="AX30" s="9">
        <v>1</v>
      </c>
      <c r="AY30" s="9">
        <v>1</v>
      </c>
      <c r="AZ30" s="9">
        <v>1</v>
      </c>
      <c r="BA30" s="9">
        <v>0</v>
      </c>
      <c r="BB30" s="9">
        <v>1</v>
      </c>
      <c r="BC30" s="9">
        <v>0</v>
      </c>
      <c r="BD30" s="9"/>
      <c r="BE30" s="9"/>
      <c r="BF30" s="9"/>
      <c r="BG30" s="9"/>
      <c r="BH30" s="9" t="s">
        <v>269</v>
      </c>
      <c r="BI30" s="9" t="s">
        <v>106</v>
      </c>
      <c r="BJ30" s="9"/>
      <c r="BK30" s="9">
        <v>1</v>
      </c>
      <c r="BL30" s="9"/>
      <c r="BM30" s="9">
        <v>1</v>
      </c>
      <c r="BN30" s="9"/>
      <c r="BO30" s="9">
        <v>1</v>
      </c>
      <c r="BP30" s="9" t="s">
        <v>265</v>
      </c>
    </row>
    <row r="31" spans="1:68" ht="68.25" x14ac:dyDescent="0.45">
      <c r="A31" s="57">
        <v>3016</v>
      </c>
      <c r="B31" s="58" t="s">
        <v>273</v>
      </c>
      <c r="C31" s="54">
        <v>36116680</v>
      </c>
      <c r="D31" s="43" t="s">
        <v>274</v>
      </c>
      <c r="E31" s="59" t="s">
        <v>275</v>
      </c>
      <c r="F31" s="58" t="s">
        <v>276</v>
      </c>
      <c r="G31" s="57" t="s">
        <v>41</v>
      </c>
      <c r="H31" s="61">
        <v>43188</v>
      </c>
      <c r="I31" s="48">
        <v>43178</v>
      </c>
      <c r="J31" s="62">
        <v>43194</v>
      </c>
      <c r="K31" s="9" t="s">
        <v>264</v>
      </c>
      <c r="L31" s="68" t="s">
        <v>265</v>
      </c>
      <c r="M31" s="9" t="s">
        <v>105</v>
      </c>
      <c r="N31" s="9" t="s">
        <v>264</v>
      </c>
      <c r="O31" s="58" t="s">
        <v>46</v>
      </c>
      <c r="P31" s="69" t="s">
        <v>55</v>
      </c>
      <c r="Q31" s="9" t="s">
        <v>118</v>
      </c>
      <c r="R31" s="63" t="s">
        <v>266</v>
      </c>
      <c r="S31" s="58" t="s">
        <v>133</v>
      </c>
      <c r="T31" s="58" t="s">
        <v>42</v>
      </c>
      <c r="U31" s="60">
        <v>9940.7999999999993</v>
      </c>
      <c r="V31" s="60">
        <v>5</v>
      </c>
      <c r="W31" s="58">
        <v>85205.91</v>
      </c>
      <c r="X31" s="65">
        <v>25</v>
      </c>
      <c r="Y31" s="29"/>
      <c r="Z31" s="60" t="s">
        <v>177</v>
      </c>
      <c r="AA31" s="29"/>
      <c r="AB31" s="58"/>
      <c r="AC31" s="9" t="s">
        <v>267</v>
      </c>
      <c r="AD31" s="58" t="str">
        <f t="shared" si="1"/>
        <v>3016 US MTR (US) Finance AP</v>
      </c>
      <c r="AE31" s="26">
        <v>43670</v>
      </c>
      <c r="AF31" s="10" t="s">
        <v>111</v>
      </c>
      <c r="AG31" s="40" t="s">
        <v>54</v>
      </c>
      <c r="AH31" s="44">
        <v>43199</v>
      </c>
      <c r="AI31" s="44"/>
      <c r="AJ31" s="44"/>
      <c r="AK31" s="51" t="s">
        <v>268</v>
      </c>
      <c r="AL31" s="9" t="s">
        <v>153</v>
      </c>
      <c r="AM31" s="10"/>
      <c r="AN31" s="9">
        <v>0</v>
      </c>
      <c r="AO31" s="10"/>
      <c r="AP31" s="10"/>
      <c r="AQ31" s="9">
        <v>0</v>
      </c>
      <c r="AR31" s="10"/>
      <c r="AS31" s="9">
        <v>0</v>
      </c>
      <c r="AT31" s="10"/>
      <c r="AU31" s="10"/>
      <c r="AV31" s="10"/>
      <c r="AW31" s="10"/>
      <c r="AX31" s="9">
        <v>1</v>
      </c>
      <c r="AY31" s="9">
        <v>1</v>
      </c>
      <c r="AZ31" s="9">
        <v>1</v>
      </c>
      <c r="BA31" s="9">
        <v>0</v>
      </c>
      <c r="BB31" s="9">
        <v>1</v>
      </c>
      <c r="BC31" s="9">
        <v>0</v>
      </c>
      <c r="BD31" s="10"/>
      <c r="BE31" s="10"/>
      <c r="BF31" s="10"/>
      <c r="BG31" s="10"/>
      <c r="BH31" s="9" t="s">
        <v>269</v>
      </c>
      <c r="BI31" s="9" t="s">
        <v>106</v>
      </c>
      <c r="BJ31" s="10"/>
      <c r="BK31" s="9">
        <v>1</v>
      </c>
      <c r="BL31" s="10"/>
      <c r="BM31" s="9">
        <v>1</v>
      </c>
      <c r="BN31" s="10"/>
      <c r="BO31" s="9">
        <v>1</v>
      </c>
      <c r="BP31" s="9" t="s">
        <v>265</v>
      </c>
    </row>
    <row r="32" spans="1:68" ht="68.25" x14ac:dyDescent="0.45">
      <c r="A32" s="57">
        <v>3017</v>
      </c>
      <c r="B32" s="58" t="s">
        <v>277</v>
      </c>
      <c r="C32" s="54">
        <v>36116680</v>
      </c>
      <c r="D32" s="43" t="s">
        <v>278</v>
      </c>
      <c r="E32" s="59" t="s">
        <v>279</v>
      </c>
      <c r="F32" s="58" t="s">
        <v>280</v>
      </c>
      <c r="G32" s="57" t="s">
        <v>41</v>
      </c>
      <c r="H32" s="61">
        <v>43188</v>
      </c>
      <c r="I32" s="48">
        <v>43178</v>
      </c>
      <c r="J32" s="62">
        <v>43194</v>
      </c>
      <c r="K32" s="9" t="s">
        <v>264</v>
      </c>
      <c r="L32" s="68" t="s">
        <v>265</v>
      </c>
      <c r="M32" s="9" t="s">
        <v>105</v>
      </c>
      <c r="N32" s="9" t="s">
        <v>264</v>
      </c>
      <c r="O32" s="58" t="s">
        <v>46</v>
      </c>
      <c r="P32" s="69" t="s">
        <v>55</v>
      </c>
      <c r="Q32" s="9" t="s">
        <v>243</v>
      </c>
      <c r="R32" s="63" t="s">
        <v>266</v>
      </c>
      <c r="S32" s="58" t="s">
        <v>133</v>
      </c>
      <c r="T32" s="58" t="s">
        <v>42</v>
      </c>
      <c r="U32" s="60">
        <v>1043.2</v>
      </c>
      <c r="V32" s="60">
        <v>5</v>
      </c>
      <c r="W32" s="58">
        <v>8941.61</v>
      </c>
      <c r="X32" s="65">
        <v>3</v>
      </c>
      <c r="Y32" s="29"/>
      <c r="Z32" s="60" t="s">
        <v>177</v>
      </c>
      <c r="AA32" s="29"/>
      <c r="AB32" s="58"/>
      <c r="AC32" s="9" t="s">
        <v>267</v>
      </c>
      <c r="AD32" s="58" t="str">
        <f t="shared" si="1"/>
        <v>3017 CA MTR (CA) Finance AP</v>
      </c>
      <c r="AE32" s="26">
        <v>43670</v>
      </c>
      <c r="AF32" s="10" t="s">
        <v>111</v>
      </c>
      <c r="AG32" s="40" t="s">
        <v>54</v>
      </c>
      <c r="AH32" s="44">
        <v>43199</v>
      </c>
      <c r="AI32" s="55"/>
      <c r="AJ32" s="55"/>
      <c r="AK32" s="51" t="s">
        <v>268</v>
      </c>
      <c r="AL32" s="9" t="s">
        <v>153</v>
      </c>
      <c r="AM32" s="9"/>
      <c r="AN32" s="9">
        <v>0</v>
      </c>
      <c r="AO32" s="9"/>
      <c r="AP32" s="9"/>
      <c r="AQ32" s="9">
        <v>0</v>
      </c>
      <c r="AR32" s="9"/>
      <c r="AS32" s="9">
        <v>0</v>
      </c>
      <c r="AT32" s="9"/>
      <c r="AU32" s="9"/>
      <c r="AV32" s="9"/>
      <c r="AW32" s="9"/>
      <c r="AX32" s="9">
        <v>1</v>
      </c>
      <c r="AY32" s="9">
        <v>1</v>
      </c>
      <c r="AZ32" s="9">
        <v>1</v>
      </c>
      <c r="BA32" s="9">
        <v>0</v>
      </c>
      <c r="BB32" s="9">
        <v>1</v>
      </c>
      <c r="BC32" s="9">
        <v>0</v>
      </c>
      <c r="BD32" s="9"/>
      <c r="BE32" s="9"/>
      <c r="BF32" s="9"/>
      <c r="BG32" s="9"/>
      <c r="BH32" s="9" t="s">
        <v>269</v>
      </c>
      <c r="BI32" s="9" t="s">
        <v>106</v>
      </c>
      <c r="BJ32" s="9"/>
      <c r="BK32" s="9">
        <v>1</v>
      </c>
      <c r="BL32" s="9"/>
      <c r="BM32" s="9">
        <v>1</v>
      </c>
      <c r="BN32" s="9"/>
      <c r="BO32" s="9">
        <v>1</v>
      </c>
      <c r="BP32" s="9" t="s">
        <v>265</v>
      </c>
    </row>
    <row r="33" spans="1:68" ht="68.25" x14ac:dyDescent="0.45">
      <c r="A33" s="57">
        <v>3018</v>
      </c>
      <c r="B33" s="58" t="s">
        <v>281</v>
      </c>
      <c r="C33" s="54">
        <v>36105933</v>
      </c>
      <c r="D33" s="43" t="s">
        <v>282</v>
      </c>
      <c r="E33" s="59" t="s">
        <v>283</v>
      </c>
      <c r="F33" s="58" t="s">
        <v>284</v>
      </c>
      <c r="G33" s="57" t="s">
        <v>41</v>
      </c>
      <c r="H33" s="61">
        <v>43188</v>
      </c>
      <c r="I33" s="48">
        <v>43178</v>
      </c>
      <c r="J33" s="62">
        <v>43208</v>
      </c>
      <c r="K33" s="9" t="s">
        <v>264</v>
      </c>
      <c r="L33" s="68" t="s">
        <v>265</v>
      </c>
      <c r="M33" s="9" t="s">
        <v>105</v>
      </c>
      <c r="N33" s="9" t="s">
        <v>264</v>
      </c>
      <c r="O33" s="58" t="s">
        <v>46</v>
      </c>
      <c r="P33" s="69" t="s">
        <v>55</v>
      </c>
      <c r="Q33" s="9" t="s">
        <v>118</v>
      </c>
      <c r="R33" s="63" t="s">
        <v>266</v>
      </c>
      <c r="S33" s="58" t="s">
        <v>133</v>
      </c>
      <c r="T33" s="58" t="s">
        <v>42</v>
      </c>
      <c r="U33" s="60">
        <v>2989.6</v>
      </c>
      <c r="V33" s="60">
        <v>5</v>
      </c>
      <c r="W33" s="58">
        <v>25624.86</v>
      </c>
      <c r="X33" s="65">
        <v>7</v>
      </c>
      <c r="Y33" s="29"/>
      <c r="Z33" s="60" t="s">
        <v>177</v>
      </c>
      <c r="AA33" s="29"/>
      <c r="AB33" s="58"/>
      <c r="AC33" s="9" t="s">
        <v>285</v>
      </c>
      <c r="AD33" s="58" t="str">
        <f t="shared" si="1"/>
        <v>3018 US Transmittals (US) Finance AP</v>
      </c>
      <c r="AE33" s="45">
        <v>43670</v>
      </c>
      <c r="AF33" s="10" t="s">
        <v>111</v>
      </c>
      <c r="AG33" s="40" t="s">
        <v>54</v>
      </c>
      <c r="AH33" s="46">
        <v>43199</v>
      </c>
      <c r="AI33" s="46"/>
      <c r="AJ33" s="46"/>
      <c r="AK33" s="51" t="s">
        <v>268</v>
      </c>
      <c r="AL33" s="9" t="s">
        <v>153</v>
      </c>
      <c r="AM33" s="40"/>
      <c r="AN33" s="9">
        <v>0</v>
      </c>
      <c r="AO33" s="40"/>
      <c r="AP33" s="40"/>
      <c r="AQ33" s="9">
        <v>0</v>
      </c>
      <c r="AR33" s="40"/>
      <c r="AS33" s="9">
        <v>0</v>
      </c>
      <c r="AT33" s="40"/>
      <c r="AU33" s="40"/>
      <c r="AV33" s="40"/>
      <c r="AW33" s="40"/>
      <c r="AX33" s="9">
        <v>1</v>
      </c>
      <c r="AY33" s="9">
        <v>1</v>
      </c>
      <c r="AZ33" s="9">
        <v>1</v>
      </c>
      <c r="BA33" s="9">
        <v>0</v>
      </c>
      <c r="BB33" s="9">
        <v>1</v>
      </c>
      <c r="BC33" s="9">
        <v>0</v>
      </c>
      <c r="BD33" s="40"/>
      <c r="BE33" s="40"/>
      <c r="BF33" s="40"/>
      <c r="BG33" s="40"/>
      <c r="BH33" s="9" t="s">
        <v>269</v>
      </c>
      <c r="BI33" s="9" t="s">
        <v>106</v>
      </c>
      <c r="BJ33" s="40"/>
      <c r="BK33" s="9">
        <v>1</v>
      </c>
      <c r="BL33" s="40"/>
      <c r="BM33" s="9">
        <v>1</v>
      </c>
      <c r="BN33" s="40"/>
      <c r="BO33" s="9">
        <v>1</v>
      </c>
      <c r="BP33" s="9" t="s">
        <v>265</v>
      </c>
    </row>
    <row r="34" spans="1:68" ht="68.25" x14ac:dyDescent="0.45">
      <c r="A34" s="57">
        <v>3019</v>
      </c>
      <c r="B34" s="58" t="s">
        <v>286</v>
      </c>
      <c r="C34" s="54">
        <v>36105933</v>
      </c>
      <c r="D34" s="43" t="s">
        <v>287</v>
      </c>
      <c r="E34" s="59" t="s">
        <v>288</v>
      </c>
      <c r="F34" s="58" t="s">
        <v>289</v>
      </c>
      <c r="G34" s="57" t="s">
        <v>41</v>
      </c>
      <c r="H34" s="61">
        <v>43188</v>
      </c>
      <c r="I34" s="48">
        <v>43182</v>
      </c>
      <c r="J34" s="62">
        <v>43208</v>
      </c>
      <c r="K34" s="9" t="s">
        <v>264</v>
      </c>
      <c r="L34" s="68" t="s">
        <v>265</v>
      </c>
      <c r="M34" s="9" t="s">
        <v>105</v>
      </c>
      <c r="N34" s="9" t="s">
        <v>264</v>
      </c>
      <c r="O34" s="58" t="s">
        <v>46</v>
      </c>
      <c r="P34" s="69" t="s">
        <v>55</v>
      </c>
      <c r="Q34" s="9" t="s">
        <v>243</v>
      </c>
      <c r="R34" s="63" t="s">
        <v>266</v>
      </c>
      <c r="S34" s="58" t="s">
        <v>133</v>
      </c>
      <c r="T34" s="58" t="s">
        <v>42</v>
      </c>
      <c r="U34" s="60">
        <v>2713.2</v>
      </c>
      <c r="V34" s="60">
        <v>5</v>
      </c>
      <c r="W34" s="58">
        <v>23255.74</v>
      </c>
      <c r="X34" s="65">
        <v>7</v>
      </c>
      <c r="Y34" s="29"/>
      <c r="Z34" s="60" t="s">
        <v>177</v>
      </c>
      <c r="AA34" s="29"/>
      <c r="AB34" s="58"/>
      <c r="AC34" s="9" t="s">
        <v>285</v>
      </c>
      <c r="AD34" s="58" t="str">
        <f t="shared" si="1"/>
        <v>3019 CA Transmittals (CA) Finance AP</v>
      </c>
      <c r="AE34" s="26">
        <v>43670</v>
      </c>
      <c r="AF34" s="10" t="s">
        <v>111</v>
      </c>
      <c r="AG34" s="40" t="s">
        <v>54</v>
      </c>
      <c r="AH34" s="44">
        <v>43185</v>
      </c>
      <c r="AI34" s="44"/>
      <c r="AJ34" s="44"/>
      <c r="AK34" s="51" t="s">
        <v>268</v>
      </c>
      <c r="AL34" s="9" t="s">
        <v>153</v>
      </c>
      <c r="AM34" s="10"/>
      <c r="AN34" s="9">
        <v>0</v>
      </c>
      <c r="AO34" s="10"/>
      <c r="AP34" s="10"/>
      <c r="AQ34" s="9">
        <v>0</v>
      </c>
      <c r="AR34" s="10"/>
      <c r="AS34" s="9">
        <v>0</v>
      </c>
      <c r="AT34" s="10"/>
      <c r="AU34" s="10"/>
      <c r="AV34" s="10"/>
      <c r="AW34" s="10"/>
      <c r="AX34" s="9">
        <v>1</v>
      </c>
      <c r="AY34" s="9">
        <v>1</v>
      </c>
      <c r="AZ34" s="9">
        <v>1</v>
      </c>
      <c r="BA34" s="9">
        <v>0</v>
      </c>
      <c r="BB34" s="9">
        <v>1</v>
      </c>
      <c r="BC34" s="9">
        <v>0</v>
      </c>
      <c r="BD34" s="10"/>
      <c r="BE34" s="10"/>
      <c r="BF34" s="10"/>
      <c r="BG34" s="10"/>
      <c r="BH34" s="9" t="s">
        <v>269</v>
      </c>
      <c r="BI34" s="9" t="s">
        <v>106</v>
      </c>
      <c r="BJ34" s="10"/>
      <c r="BK34" s="9">
        <v>1</v>
      </c>
      <c r="BL34" s="10"/>
      <c r="BM34" s="9">
        <v>1</v>
      </c>
      <c r="BN34" s="10"/>
      <c r="BO34" s="9">
        <v>1</v>
      </c>
      <c r="BP34" s="9" t="s">
        <v>265</v>
      </c>
    </row>
    <row r="35" spans="1:68" ht="122.25" x14ac:dyDescent="0.45">
      <c r="A35" s="57">
        <v>3020</v>
      </c>
      <c r="B35" s="58" t="s">
        <v>290</v>
      </c>
      <c r="C35" s="54">
        <v>36140475</v>
      </c>
      <c r="D35" s="43" t="s">
        <v>291</v>
      </c>
      <c r="E35" s="59" t="s">
        <v>292</v>
      </c>
      <c r="F35" s="58" t="s">
        <v>293</v>
      </c>
      <c r="G35" s="57" t="s">
        <v>41</v>
      </c>
      <c r="H35" s="61">
        <v>43188</v>
      </c>
      <c r="I35" s="48">
        <v>43182</v>
      </c>
      <c r="J35" s="62">
        <v>43220</v>
      </c>
      <c r="K35" s="9" t="s">
        <v>264</v>
      </c>
      <c r="L35" s="68" t="s">
        <v>265</v>
      </c>
      <c r="M35" s="9" t="s">
        <v>105</v>
      </c>
      <c r="N35" s="9" t="s">
        <v>264</v>
      </c>
      <c r="O35" s="58" t="s">
        <v>46</v>
      </c>
      <c r="P35" s="69" t="s">
        <v>55</v>
      </c>
      <c r="Q35" s="9" t="s">
        <v>118</v>
      </c>
      <c r="R35" s="63" t="s">
        <v>266</v>
      </c>
      <c r="S35" s="58" t="s">
        <v>133</v>
      </c>
      <c r="T35" s="58" t="s">
        <v>42</v>
      </c>
      <c r="U35" s="60">
        <v>1463.2</v>
      </c>
      <c r="V35" s="60">
        <v>12</v>
      </c>
      <c r="W35" s="58">
        <v>30099.78</v>
      </c>
      <c r="X35" s="65">
        <v>13</v>
      </c>
      <c r="Y35" s="29"/>
      <c r="Z35" s="60" t="s">
        <v>177</v>
      </c>
      <c r="AA35" s="29"/>
      <c r="AB35" s="58"/>
      <c r="AC35" s="9" t="s">
        <v>294</v>
      </c>
      <c r="AD35" s="58" t="str">
        <f t="shared" si="1"/>
        <v>3020 US McKesson - High Retail Corrections Audit(US) Finance AP</v>
      </c>
      <c r="AE35" s="26">
        <v>43670</v>
      </c>
      <c r="AF35" s="10" t="s">
        <v>111</v>
      </c>
      <c r="AG35" s="40" t="s">
        <v>54</v>
      </c>
      <c r="AH35" s="55">
        <v>43185</v>
      </c>
      <c r="AI35" s="55"/>
      <c r="AJ35" s="55"/>
      <c r="AK35" s="51" t="s">
        <v>268</v>
      </c>
      <c r="AL35" s="9" t="s">
        <v>153</v>
      </c>
      <c r="AM35" s="9"/>
      <c r="AN35" s="9">
        <v>0</v>
      </c>
      <c r="AO35" s="9"/>
      <c r="AP35" s="9"/>
      <c r="AQ35" s="9">
        <v>0</v>
      </c>
      <c r="AR35" s="9"/>
      <c r="AS35" s="9">
        <v>0</v>
      </c>
      <c r="AT35" s="9"/>
      <c r="AU35" s="9"/>
      <c r="AV35" s="9"/>
      <c r="AW35" s="9"/>
      <c r="AX35" s="9">
        <v>1</v>
      </c>
      <c r="AY35" s="9">
        <v>1</v>
      </c>
      <c r="AZ35" s="9">
        <v>1</v>
      </c>
      <c r="BA35" s="9">
        <v>0</v>
      </c>
      <c r="BB35" s="9">
        <v>1</v>
      </c>
      <c r="BC35" s="9">
        <v>0</v>
      </c>
      <c r="BD35" s="9"/>
      <c r="BE35" s="9"/>
      <c r="BF35" s="9"/>
      <c r="BG35" s="9"/>
      <c r="BH35" s="9" t="s">
        <v>269</v>
      </c>
      <c r="BI35" s="9" t="s">
        <v>106</v>
      </c>
      <c r="BJ35" s="9"/>
      <c r="BK35" s="9">
        <v>1</v>
      </c>
      <c r="BL35" s="9"/>
      <c r="BM35" s="9">
        <v>1</v>
      </c>
      <c r="BN35" s="9"/>
      <c r="BO35" s="9">
        <v>1</v>
      </c>
      <c r="BP35" s="9" t="s">
        <v>265</v>
      </c>
    </row>
    <row r="36" spans="1:68" ht="68.25" x14ac:dyDescent="0.45">
      <c r="A36" s="18">
        <v>3021</v>
      </c>
      <c r="B36" s="19"/>
      <c r="C36" s="19"/>
      <c r="D36" s="43" t="s">
        <v>295</v>
      </c>
      <c r="E36" s="20" t="s">
        <v>296</v>
      </c>
      <c r="F36" s="19" t="s">
        <v>297</v>
      </c>
      <c r="G36" s="18" t="s">
        <v>41</v>
      </c>
      <c r="H36" s="66">
        <v>43431</v>
      </c>
      <c r="I36" s="48"/>
      <c r="J36" s="48">
        <v>43418</v>
      </c>
      <c r="K36" s="10" t="s">
        <v>264</v>
      </c>
      <c r="L36" s="70" t="s">
        <v>265</v>
      </c>
      <c r="M36" s="10" t="s">
        <v>105</v>
      </c>
      <c r="N36" s="10" t="s">
        <v>264</v>
      </c>
      <c r="O36" s="58" t="s">
        <v>46</v>
      </c>
      <c r="P36" s="23" t="s">
        <v>106</v>
      </c>
      <c r="Q36" s="10" t="s">
        <v>118</v>
      </c>
      <c r="R36" s="22" t="s">
        <v>266</v>
      </c>
      <c r="S36" s="22" t="s">
        <v>133</v>
      </c>
      <c r="T36" s="58" t="s">
        <v>42</v>
      </c>
      <c r="U36" s="21"/>
      <c r="V36" s="21"/>
      <c r="W36" s="19"/>
      <c r="X36" s="50"/>
      <c r="Y36" s="29"/>
      <c r="Z36" s="21" t="s">
        <v>298</v>
      </c>
      <c r="AA36" s="29"/>
      <c r="AB36" s="19"/>
      <c r="AC36" s="10"/>
      <c r="AD36" s="19" t="str">
        <f t="shared" ref="AD36:AD42" si="2">CONCATENATE(A36," ",E36, " ", S36," ",T36)</f>
        <v>3021 GFR (US) Finance AP</v>
      </c>
      <c r="AE36" s="26">
        <v>43670</v>
      </c>
      <c r="AF36" s="10" t="s">
        <v>111</v>
      </c>
      <c r="AG36" s="40" t="s">
        <v>54</v>
      </c>
      <c r="AH36" s="44"/>
      <c r="AI36" s="44"/>
      <c r="AJ36" s="44"/>
      <c r="AK36" s="10"/>
      <c r="AL36" s="9" t="s">
        <v>153</v>
      </c>
      <c r="AM36" s="10"/>
      <c r="AN36" s="9">
        <v>0</v>
      </c>
      <c r="AO36" s="10"/>
      <c r="AP36" s="10"/>
      <c r="AQ36" s="9">
        <v>0</v>
      </c>
      <c r="AR36" s="10"/>
      <c r="AS36" s="9">
        <v>0</v>
      </c>
      <c r="AT36" s="10"/>
      <c r="AU36" s="10"/>
      <c r="AV36" s="10"/>
      <c r="AW36" s="10"/>
      <c r="AX36" s="9">
        <v>1</v>
      </c>
      <c r="AY36" s="10"/>
      <c r="AZ36" s="10"/>
      <c r="BA36" s="9">
        <v>0</v>
      </c>
      <c r="BB36" s="9">
        <v>1</v>
      </c>
      <c r="BC36" s="10"/>
      <c r="BD36" s="10"/>
      <c r="BE36" s="10"/>
      <c r="BF36" s="10"/>
      <c r="BG36" s="10"/>
      <c r="BH36" s="10"/>
      <c r="BI36" s="9" t="s">
        <v>106</v>
      </c>
      <c r="BJ36" s="10"/>
      <c r="BK36" s="9">
        <v>1</v>
      </c>
      <c r="BL36" s="10"/>
      <c r="BM36" s="10"/>
      <c r="BN36" s="10"/>
      <c r="BO36" s="10"/>
      <c r="BP36" s="10"/>
    </row>
    <row r="37" spans="1:68" ht="68.25" x14ac:dyDescent="0.45">
      <c r="A37" s="18">
        <v>3022</v>
      </c>
      <c r="B37" s="19"/>
      <c r="C37" s="19"/>
      <c r="D37" s="43" t="s">
        <v>299</v>
      </c>
      <c r="E37" s="20" t="s">
        <v>300</v>
      </c>
      <c r="F37" s="19" t="s">
        <v>301</v>
      </c>
      <c r="G37" s="18" t="s">
        <v>41</v>
      </c>
      <c r="H37" s="66">
        <v>43420</v>
      </c>
      <c r="I37" s="48"/>
      <c r="J37" s="48">
        <v>43418</v>
      </c>
      <c r="K37" s="10" t="s">
        <v>264</v>
      </c>
      <c r="L37" s="70" t="s">
        <v>265</v>
      </c>
      <c r="M37" s="10" t="s">
        <v>105</v>
      </c>
      <c r="N37" s="10" t="s">
        <v>264</v>
      </c>
      <c r="O37" s="58" t="s">
        <v>46</v>
      </c>
      <c r="P37" s="23" t="s">
        <v>106</v>
      </c>
      <c r="Q37" s="10" t="s">
        <v>118</v>
      </c>
      <c r="R37" s="22" t="s">
        <v>266</v>
      </c>
      <c r="S37" s="22" t="s">
        <v>133</v>
      </c>
      <c r="T37" s="58" t="s">
        <v>42</v>
      </c>
      <c r="U37" s="21"/>
      <c r="V37" s="21"/>
      <c r="W37" s="19"/>
      <c r="X37" s="50"/>
      <c r="Y37" s="29"/>
      <c r="Z37" s="21" t="s">
        <v>298</v>
      </c>
      <c r="AA37" s="29"/>
      <c r="AB37" s="19"/>
      <c r="AC37" s="10"/>
      <c r="AD37" s="19" t="str">
        <f t="shared" si="2"/>
        <v>3022 Letter of Credit Finance AP</v>
      </c>
      <c r="AE37" s="26">
        <v>43670</v>
      </c>
      <c r="AF37" s="10" t="s">
        <v>111</v>
      </c>
      <c r="AG37" s="40" t="s">
        <v>54</v>
      </c>
      <c r="AH37" s="46"/>
      <c r="AI37" s="46"/>
      <c r="AJ37" s="46"/>
      <c r="AK37" s="40"/>
      <c r="AL37" s="9" t="s">
        <v>153</v>
      </c>
      <c r="AM37" s="40"/>
      <c r="AN37" s="9">
        <v>0</v>
      </c>
      <c r="AO37" s="40"/>
      <c r="AP37" s="40"/>
      <c r="AQ37" s="9">
        <v>0</v>
      </c>
      <c r="AR37" s="40"/>
      <c r="AS37" s="9">
        <v>0</v>
      </c>
      <c r="AT37" s="40"/>
      <c r="AU37" s="40"/>
      <c r="AV37" s="40"/>
      <c r="AW37" s="40"/>
      <c r="AX37" s="9">
        <v>1</v>
      </c>
      <c r="AY37" s="40"/>
      <c r="AZ37" s="40"/>
      <c r="BA37" s="9">
        <v>0</v>
      </c>
      <c r="BB37" s="9">
        <v>1</v>
      </c>
      <c r="BC37" s="40"/>
      <c r="BD37" s="40"/>
      <c r="BE37" s="40"/>
      <c r="BF37" s="40"/>
      <c r="BG37" s="40"/>
      <c r="BH37" s="40"/>
      <c r="BI37" s="9" t="s">
        <v>106</v>
      </c>
      <c r="BJ37" s="40"/>
      <c r="BK37" s="9">
        <v>1</v>
      </c>
      <c r="BL37" s="40"/>
      <c r="BM37" s="40"/>
      <c r="BN37" s="40"/>
      <c r="BO37" s="40"/>
      <c r="BP37" s="40"/>
    </row>
    <row r="38" spans="1:68" ht="95.25" x14ac:dyDescent="0.45">
      <c r="A38" s="18">
        <v>3023</v>
      </c>
      <c r="B38" s="19"/>
      <c r="C38" s="19"/>
      <c r="D38" s="43" t="s">
        <v>302</v>
      </c>
      <c r="E38" s="20" t="s">
        <v>303</v>
      </c>
      <c r="F38" s="19" t="s">
        <v>304</v>
      </c>
      <c r="G38" s="18" t="s">
        <v>41</v>
      </c>
      <c r="H38" s="66">
        <v>43188</v>
      </c>
      <c r="I38" s="48"/>
      <c r="J38" s="48"/>
      <c r="K38" s="10" t="s">
        <v>264</v>
      </c>
      <c r="L38" s="70" t="s">
        <v>265</v>
      </c>
      <c r="M38" s="10" t="s">
        <v>105</v>
      </c>
      <c r="N38" s="10" t="s">
        <v>264</v>
      </c>
      <c r="O38" s="58" t="s">
        <v>46</v>
      </c>
      <c r="P38" s="23" t="s">
        <v>106</v>
      </c>
      <c r="Q38" s="10" t="s">
        <v>243</v>
      </c>
      <c r="R38" s="22" t="s">
        <v>266</v>
      </c>
      <c r="S38" s="22" t="s">
        <v>133</v>
      </c>
      <c r="T38" s="58" t="s">
        <v>42</v>
      </c>
      <c r="U38" s="21"/>
      <c r="V38" s="21"/>
      <c r="W38" s="19"/>
      <c r="X38" s="50"/>
      <c r="Y38" s="29"/>
      <c r="Z38" s="21" t="s">
        <v>121</v>
      </c>
      <c r="AA38" s="29"/>
      <c r="AB38" s="19"/>
      <c r="AC38" s="10"/>
      <c r="AD38" s="19" t="str">
        <f t="shared" si="2"/>
        <v>3023 Warehouse Disputes (US) Finance AP</v>
      </c>
      <c r="AE38" s="26">
        <v>43670</v>
      </c>
      <c r="AF38" s="10" t="s">
        <v>111</v>
      </c>
      <c r="AG38" s="40" t="s">
        <v>54</v>
      </c>
      <c r="AH38" s="46"/>
      <c r="AI38" s="46"/>
      <c r="AJ38" s="46"/>
      <c r="AK38" s="40"/>
      <c r="AL38" s="9" t="s">
        <v>153</v>
      </c>
      <c r="AM38" s="40"/>
      <c r="AN38" s="9">
        <v>0</v>
      </c>
      <c r="AO38" s="40"/>
      <c r="AP38" s="40"/>
      <c r="AQ38" s="9">
        <v>0</v>
      </c>
      <c r="AR38" s="40"/>
      <c r="AS38" s="9">
        <v>0</v>
      </c>
      <c r="AT38" s="40"/>
      <c r="AU38" s="40"/>
      <c r="AV38" s="40"/>
      <c r="AW38" s="40"/>
      <c r="AX38" s="9">
        <v>1</v>
      </c>
      <c r="AY38" s="40"/>
      <c r="AZ38" s="40"/>
      <c r="BA38" s="9">
        <v>0</v>
      </c>
      <c r="BB38" s="9">
        <v>1</v>
      </c>
      <c r="BC38" s="40"/>
      <c r="BD38" s="40"/>
      <c r="BE38" s="40"/>
      <c r="BF38" s="40"/>
      <c r="BG38" s="40"/>
      <c r="BH38" s="40"/>
      <c r="BI38" s="9" t="s">
        <v>106</v>
      </c>
      <c r="BJ38" s="40"/>
      <c r="BK38" s="9">
        <v>1</v>
      </c>
      <c r="BL38" s="40"/>
      <c r="BM38" s="40"/>
      <c r="BN38" s="40"/>
      <c r="BO38" s="40"/>
      <c r="BP38" s="40"/>
    </row>
    <row r="39" spans="1:68" ht="81.75" x14ac:dyDescent="0.45">
      <c r="A39" s="18">
        <v>3024</v>
      </c>
      <c r="B39" s="19"/>
      <c r="C39" s="54">
        <v>41623617</v>
      </c>
      <c r="D39" s="43" t="s">
        <v>305</v>
      </c>
      <c r="E39" s="20" t="s">
        <v>306</v>
      </c>
      <c r="F39" s="19" t="s">
        <v>307</v>
      </c>
      <c r="G39" s="18" t="s">
        <v>41</v>
      </c>
      <c r="H39" s="66">
        <v>43396</v>
      </c>
      <c r="I39" s="48">
        <v>43495</v>
      </c>
      <c r="J39" s="48">
        <v>43500</v>
      </c>
      <c r="K39" s="10" t="s">
        <v>308</v>
      </c>
      <c r="L39" s="70" t="s">
        <v>309</v>
      </c>
      <c r="M39" s="10" t="s">
        <v>105</v>
      </c>
      <c r="N39" s="10" t="s">
        <v>230</v>
      </c>
      <c r="O39" s="58" t="s">
        <v>46</v>
      </c>
      <c r="P39" s="69" t="s">
        <v>106</v>
      </c>
      <c r="Q39" s="10" t="s">
        <v>118</v>
      </c>
      <c r="R39" s="22" t="s">
        <v>230</v>
      </c>
      <c r="S39" s="22" t="s">
        <v>133</v>
      </c>
      <c r="T39" s="58" t="s">
        <v>42</v>
      </c>
      <c r="U39" s="21">
        <v>10000</v>
      </c>
      <c r="V39" s="21">
        <v>2</v>
      </c>
      <c r="W39" s="21"/>
      <c r="X39" s="50"/>
      <c r="Y39" s="29"/>
      <c r="Z39" s="21" t="s">
        <v>51</v>
      </c>
      <c r="AA39" s="29"/>
      <c r="AB39" s="19"/>
      <c r="AC39" s="10"/>
      <c r="AD39" s="19" t="str">
        <f t="shared" si="2"/>
        <v>3024 NOF MUMD (US) Finance AP</v>
      </c>
      <c r="AE39" s="45">
        <v>43670</v>
      </c>
      <c r="AF39" s="10" t="s">
        <v>111</v>
      </c>
      <c r="AG39" s="40" t="s">
        <v>54</v>
      </c>
      <c r="AH39" s="44">
        <v>43514</v>
      </c>
      <c r="AI39" s="44"/>
      <c r="AJ39" s="44"/>
      <c r="AK39" s="51" t="s">
        <v>310</v>
      </c>
      <c r="AL39" s="10" t="s">
        <v>153</v>
      </c>
      <c r="AM39" s="10"/>
      <c r="AN39" s="9">
        <v>0</v>
      </c>
      <c r="AO39" s="10"/>
      <c r="AP39" s="10"/>
      <c r="AQ39" s="9">
        <v>0</v>
      </c>
      <c r="AR39" s="10"/>
      <c r="AS39" s="9">
        <v>0</v>
      </c>
      <c r="AT39" s="10"/>
      <c r="AU39" s="10"/>
      <c r="AV39" s="10"/>
      <c r="AW39" s="10"/>
      <c r="AX39" s="10">
        <v>1</v>
      </c>
      <c r="AY39" s="10">
        <v>1</v>
      </c>
      <c r="AZ39" s="10">
        <v>1</v>
      </c>
      <c r="BA39" s="10">
        <v>0</v>
      </c>
      <c r="BB39" s="10">
        <v>1</v>
      </c>
      <c r="BC39" s="10">
        <v>0</v>
      </c>
      <c r="BD39" s="10"/>
      <c r="BE39" s="10"/>
      <c r="BF39" s="10"/>
      <c r="BG39" s="10"/>
      <c r="BH39" s="10" t="s">
        <v>311</v>
      </c>
      <c r="BI39" s="10" t="s">
        <v>106</v>
      </c>
      <c r="BJ39" s="10"/>
      <c r="BK39" s="9">
        <v>1</v>
      </c>
      <c r="BL39" s="10"/>
      <c r="BM39" s="10">
        <v>1</v>
      </c>
      <c r="BN39" s="10"/>
      <c r="BO39" s="10">
        <v>1</v>
      </c>
      <c r="BP39" s="10" t="s">
        <v>312</v>
      </c>
    </row>
    <row r="40" spans="1:68" ht="81.75" x14ac:dyDescent="0.45">
      <c r="A40" s="18">
        <v>3025</v>
      </c>
      <c r="B40" s="19"/>
      <c r="C40" s="19"/>
      <c r="D40" s="43" t="s">
        <v>313</v>
      </c>
      <c r="E40" s="20" t="s">
        <v>314</v>
      </c>
      <c r="F40" s="19" t="s">
        <v>315</v>
      </c>
      <c r="G40" s="18" t="s">
        <v>41</v>
      </c>
      <c r="H40" s="66">
        <v>43431</v>
      </c>
      <c r="I40" s="48"/>
      <c r="J40" s="48"/>
      <c r="K40" s="10" t="s">
        <v>264</v>
      </c>
      <c r="L40" s="70" t="s">
        <v>265</v>
      </c>
      <c r="M40" s="10" t="s">
        <v>105</v>
      </c>
      <c r="N40" s="10" t="s">
        <v>264</v>
      </c>
      <c r="O40" s="19" t="s">
        <v>316</v>
      </c>
      <c r="P40" s="23" t="s">
        <v>106</v>
      </c>
      <c r="Q40" s="10" t="s">
        <v>118</v>
      </c>
      <c r="R40" s="22" t="s">
        <v>266</v>
      </c>
      <c r="S40" s="22" t="s">
        <v>133</v>
      </c>
      <c r="T40" s="58" t="s">
        <v>42</v>
      </c>
      <c r="U40" s="21"/>
      <c r="V40" s="21"/>
      <c r="W40" s="19"/>
      <c r="X40" s="50"/>
      <c r="Y40" s="29"/>
      <c r="Z40" s="21"/>
      <c r="AA40" s="29"/>
      <c r="AB40" s="19"/>
      <c r="AC40" s="10"/>
      <c r="AD40" s="19" t="str">
        <f t="shared" si="2"/>
        <v>3025 OCR - Update Naming  Finance AP</v>
      </c>
      <c r="AE40" s="26">
        <v>43670</v>
      </c>
      <c r="AF40" s="10" t="s">
        <v>111</v>
      </c>
      <c r="AG40" s="40" t="s">
        <v>54</v>
      </c>
      <c r="AH40" s="44"/>
      <c r="AI40" s="44"/>
      <c r="AJ40" s="44"/>
      <c r="AK40" s="10"/>
      <c r="AL40" s="10"/>
      <c r="AM40" s="10"/>
      <c r="AN40" s="9">
        <v>0</v>
      </c>
      <c r="AO40" s="10"/>
      <c r="AP40" s="10"/>
      <c r="AQ40" s="9">
        <v>0</v>
      </c>
      <c r="AR40" s="10"/>
      <c r="AS40" s="9">
        <v>0</v>
      </c>
      <c r="AT40" s="10"/>
      <c r="AU40" s="10"/>
      <c r="AV40" s="10"/>
      <c r="AW40" s="10"/>
      <c r="AX40" s="10"/>
      <c r="AY40" s="10"/>
      <c r="AZ40" s="10"/>
      <c r="BA40" s="10"/>
      <c r="BB40" s="10"/>
      <c r="BC40" s="10"/>
      <c r="BD40" s="10"/>
      <c r="BE40" s="10"/>
      <c r="BF40" s="10"/>
      <c r="BG40" s="10"/>
      <c r="BH40" s="10"/>
      <c r="BI40" s="10" t="s">
        <v>106</v>
      </c>
      <c r="BJ40" s="10"/>
      <c r="BK40" s="10"/>
      <c r="BL40" s="10"/>
      <c r="BM40" s="10"/>
      <c r="BN40" s="10"/>
      <c r="BO40" s="10"/>
      <c r="BP40" s="10"/>
    </row>
    <row r="41" spans="1:68" ht="122.25" x14ac:dyDescent="0.45">
      <c r="A41" s="35">
        <v>3026</v>
      </c>
      <c r="B41" s="36"/>
      <c r="C41" s="36"/>
      <c r="D41" s="43" t="s">
        <v>317</v>
      </c>
      <c r="E41" s="71" t="s">
        <v>318</v>
      </c>
      <c r="F41" s="36" t="s">
        <v>319</v>
      </c>
      <c r="G41" s="35" t="s">
        <v>41</v>
      </c>
      <c r="H41" s="72">
        <v>43424</v>
      </c>
      <c r="I41" s="38"/>
      <c r="J41" s="38">
        <v>43418</v>
      </c>
      <c r="K41" s="40" t="s">
        <v>264</v>
      </c>
      <c r="L41" s="73" t="s">
        <v>265</v>
      </c>
      <c r="M41" s="40" t="s">
        <v>105</v>
      </c>
      <c r="N41" s="40" t="s">
        <v>264</v>
      </c>
      <c r="O41" s="36" t="s">
        <v>103</v>
      </c>
      <c r="P41" s="41" t="s">
        <v>106</v>
      </c>
      <c r="Q41" s="40" t="s">
        <v>118</v>
      </c>
      <c r="R41" s="39" t="s">
        <v>266</v>
      </c>
      <c r="S41" s="39" t="s">
        <v>133</v>
      </c>
      <c r="T41" s="58" t="s">
        <v>42</v>
      </c>
      <c r="U41" s="37"/>
      <c r="V41" s="37"/>
      <c r="W41" s="36"/>
      <c r="X41" s="42"/>
      <c r="Y41" s="29"/>
      <c r="Z41" s="37" t="s">
        <v>320</v>
      </c>
      <c r="AA41" s="29"/>
      <c r="AB41" s="36"/>
      <c r="AC41" s="40" t="s">
        <v>321</v>
      </c>
      <c r="AD41" s="36" t="str">
        <f t="shared" si="2"/>
        <v>3026 Import Payment Processing - Ocean Freight  Finance AP</v>
      </c>
      <c r="AE41" s="45">
        <v>43670</v>
      </c>
      <c r="AF41" s="10" t="s">
        <v>111</v>
      </c>
      <c r="AG41" s="40" t="s">
        <v>54</v>
      </c>
      <c r="AH41" s="46"/>
      <c r="AI41" s="46"/>
      <c r="AJ41" s="46"/>
      <c r="AK41" s="40"/>
      <c r="AL41" s="40"/>
      <c r="AM41" s="40"/>
      <c r="AN41" s="9">
        <v>0</v>
      </c>
      <c r="AO41" s="40"/>
      <c r="AP41" s="40"/>
      <c r="AQ41" s="9">
        <v>0</v>
      </c>
      <c r="AR41" s="40"/>
      <c r="AS41" s="9">
        <v>0</v>
      </c>
      <c r="AT41" s="40"/>
      <c r="AU41" s="40"/>
      <c r="AV41" s="40"/>
      <c r="AW41" s="40"/>
      <c r="AX41" s="40"/>
      <c r="AY41" s="40"/>
      <c r="AZ41" s="40"/>
      <c r="BA41" s="40"/>
      <c r="BB41" s="40"/>
      <c r="BC41" s="40"/>
      <c r="BD41" s="40"/>
      <c r="BE41" s="40"/>
      <c r="BF41" s="40"/>
      <c r="BG41" s="40"/>
      <c r="BH41" s="40"/>
      <c r="BI41" s="10" t="s">
        <v>106</v>
      </c>
      <c r="BJ41" s="40"/>
      <c r="BK41" s="40"/>
      <c r="BL41" s="40"/>
      <c r="BM41" s="40"/>
      <c r="BN41" s="40"/>
      <c r="BO41" s="40"/>
      <c r="BP41" s="40"/>
    </row>
    <row r="42" spans="1:68" ht="95.25" x14ac:dyDescent="0.45">
      <c r="A42" s="18">
        <v>3027</v>
      </c>
      <c r="B42" s="19"/>
      <c r="C42" s="19"/>
      <c r="D42" s="43" t="s">
        <v>322</v>
      </c>
      <c r="E42" s="20" t="s">
        <v>323</v>
      </c>
      <c r="F42" s="19" t="s">
        <v>324</v>
      </c>
      <c r="G42" s="18" t="s">
        <v>41</v>
      </c>
      <c r="H42" s="66">
        <v>43431</v>
      </c>
      <c r="I42" s="48"/>
      <c r="J42" s="48"/>
      <c r="K42" s="10" t="s">
        <v>264</v>
      </c>
      <c r="L42" s="70" t="s">
        <v>265</v>
      </c>
      <c r="M42" s="10" t="s">
        <v>105</v>
      </c>
      <c r="N42" s="10" t="s">
        <v>264</v>
      </c>
      <c r="O42" s="19" t="s">
        <v>316</v>
      </c>
      <c r="P42" s="23" t="s">
        <v>106</v>
      </c>
      <c r="Q42" s="10" t="s">
        <v>118</v>
      </c>
      <c r="R42" s="22" t="s">
        <v>266</v>
      </c>
      <c r="S42" s="22" t="s">
        <v>133</v>
      </c>
      <c r="T42" s="58" t="s">
        <v>42</v>
      </c>
      <c r="U42" s="21"/>
      <c r="V42" s="21"/>
      <c r="W42" s="19"/>
      <c r="X42" s="50"/>
      <c r="Y42" s="29"/>
      <c r="Z42" s="21" t="s">
        <v>51</v>
      </c>
      <c r="AA42" s="29"/>
      <c r="AB42" s="19"/>
      <c r="AC42" s="10"/>
      <c r="AD42" s="19" t="str">
        <f t="shared" si="2"/>
        <v>3027 GFR (US) - Variable Weight Finance AP</v>
      </c>
      <c r="AE42" s="26">
        <v>43670</v>
      </c>
      <c r="AF42" s="10" t="s">
        <v>111</v>
      </c>
      <c r="AG42" s="40" t="s">
        <v>54</v>
      </c>
      <c r="AH42" s="46"/>
      <c r="AI42" s="46"/>
      <c r="AJ42" s="46"/>
      <c r="AK42" s="40"/>
      <c r="AL42" s="40"/>
      <c r="AM42" s="40"/>
      <c r="AN42" s="9">
        <v>0</v>
      </c>
      <c r="AO42" s="40"/>
      <c r="AP42" s="40"/>
      <c r="AQ42" s="9">
        <v>0</v>
      </c>
      <c r="AR42" s="40"/>
      <c r="AS42" s="9">
        <v>0</v>
      </c>
      <c r="AT42" s="40"/>
      <c r="AU42" s="40"/>
      <c r="AV42" s="40"/>
      <c r="AW42" s="40"/>
      <c r="AX42" s="40"/>
      <c r="AY42" s="40"/>
      <c r="AZ42" s="40"/>
      <c r="BA42" s="40"/>
      <c r="BB42" s="40"/>
      <c r="BC42" s="40"/>
      <c r="BD42" s="40"/>
      <c r="BE42" s="40"/>
      <c r="BF42" s="40"/>
      <c r="BG42" s="40"/>
      <c r="BH42" s="40"/>
      <c r="BI42" s="10" t="s">
        <v>106</v>
      </c>
      <c r="BJ42" s="40"/>
      <c r="BK42" s="40"/>
      <c r="BL42" s="40"/>
      <c r="BM42" s="40"/>
      <c r="BN42" s="40"/>
      <c r="BO42" s="40"/>
      <c r="BP42" s="40"/>
    </row>
    <row r="43" spans="1:68" ht="135.75" x14ac:dyDescent="0.45">
      <c r="A43" s="18">
        <v>3036</v>
      </c>
      <c r="B43" s="19"/>
      <c r="C43" s="19"/>
      <c r="D43" s="43" t="s">
        <v>325</v>
      </c>
      <c r="E43" s="20" t="s">
        <v>326</v>
      </c>
      <c r="F43" s="19" t="s">
        <v>327</v>
      </c>
      <c r="G43" s="18" t="s">
        <v>41</v>
      </c>
      <c r="H43" s="66">
        <v>43431</v>
      </c>
      <c r="I43" s="48"/>
      <c r="J43" s="48"/>
      <c r="K43" s="10" t="s">
        <v>264</v>
      </c>
      <c r="L43" s="70" t="s">
        <v>265</v>
      </c>
      <c r="M43" s="10" t="s">
        <v>105</v>
      </c>
      <c r="N43" s="10" t="s">
        <v>264</v>
      </c>
      <c r="O43" s="19" t="s">
        <v>316</v>
      </c>
      <c r="P43" s="23" t="s">
        <v>106</v>
      </c>
      <c r="Q43" s="10" t="s">
        <v>118</v>
      </c>
      <c r="R43" s="22" t="s">
        <v>266</v>
      </c>
      <c r="S43" s="22" t="s">
        <v>133</v>
      </c>
      <c r="T43" s="58" t="s">
        <v>42</v>
      </c>
      <c r="U43" s="21"/>
      <c r="V43" s="21"/>
      <c r="W43" s="19"/>
      <c r="X43" s="50"/>
      <c r="Y43" s="29"/>
      <c r="Z43" s="21" t="s">
        <v>121</v>
      </c>
      <c r="AA43" s="29"/>
      <c r="AB43" s="19"/>
      <c r="AC43" s="10"/>
      <c r="AD43" s="19" t="str">
        <f>CONCATENATE(A43," ",E43, " ", S43," ",T43)</f>
        <v>3036 SBO Exception Processing Improvements  Finance AP</v>
      </c>
      <c r="AE43" s="26">
        <v>43670</v>
      </c>
      <c r="AF43" s="10" t="s">
        <v>111</v>
      </c>
      <c r="AG43" s="40" t="s">
        <v>54</v>
      </c>
      <c r="AH43" s="46"/>
      <c r="AI43" s="46"/>
      <c r="AJ43" s="46"/>
      <c r="AK43" s="40"/>
      <c r="AL43" s="40"/>
      <c r="AM43" s="40"/>
      <c r="AN43" s="9">
        <v>0</v>
      </c>
      <c r="AO43" s="40"/>
      <c r="AP43" s="40"/>
      <c r="AQ43" s="9">
        <v>0</v>
      </c>
      <c r="AR43" s="40"/>
      <c r="AS43" s="9">
        <v>0</v>
      </c>
      <c r="AT43" s="40"/>
      <c r="AU43" s="40"/>
      <c r="AV43" s="40"/>
      <c r="AW43" s="40"/>
      <c r="AX43" s="40"/>
      <c r="AY43" s="40"/>
      <c r="AZ43" s="40"/>
      <c r="BA43" s="40"/>
      <c r="BB43" s="40"/>
      <c r="BC43" s="40"/>
      <c r="BD43" s="40"/>
      <c r="BE43" s="40"/>
      <c r="BF43" s="40"/>
      <c r="BG43" s="40"/>
      <c r="BH43" s="40"/>
      <c r="BI43" s="10" t="s">
        <v>106</v>
      </c>
      <c r="BJ43" s="40"/>
      <c r="BK43" s="40"/>
      <c r="BL43" s="40"/>
      <c r="BM43" s="40"/>
      <c r="BN43" s="40"/>
      <c r="BO43" s="40"/>
      <c r="BP43" s="40"/>
    </row>
    <row r="44" spans="1:68" ht="203.25" x14ac:dyDescent="0.45">
      <c r="A44" s="18">
        <v>3201</v>
      </c>
      <c r="B44" s="19"/>
      <c r="C44" s="19"/>
      <c r="D44" s="43" t="s">
        <v>328</v>
      </c>
      <c r="E44" s="27" t="s">
        <v>329</v>
      </c>
      <c r="F44" s="19" t="s">
        <v>330</v>
      </c>
      <c r="G44" s="18" t="s">
        <v>41</v>
      </c>
      <c r="H44" s="66">
        <v>43298</v>
      </c>
      <c r="I44" s="48"/>
      <c r="J44" s="48"/>
      <c r="K44" s="10"/>
      <c r="L44" s="19"/>
      <c r="M44" s="10" t="s">
        <v>105</v>
      </c>
      <c r="N44" s="10"/>
      <c r="O44" s="19" t="s">
        <v>41</v>
      </c>
      <c r="P44" s="23" t="s">
        <v>107</v>
      </c>
      <c r="Q44" s="10" t="s">
        <v>331</v>
      </c>
      <c r="R44" s="10" t="s">
        <v>144</v>
      </c>
      <c r="S44" s="22" t="s">
        <v>133</v>
      </c>
      <c r="T44" s="58" t="s">
        <v>42</v>
      </c>
      <c r="U44" s="21"/>
      <c r="V44" s="21"/>
      <c r="W44" s="19"/>
      <c r="X44" s="50"/>
      <c r="Y44" s="29"/>
      <c r="Z44" s="21" t="s">
        <v>332</v>
      </c>
      <c r="AA44" s="29"/>
      <c r="AB44" s="19"/>
      <c r="AC44" s="19" t="s">
        <v>333</v>
      </c>
      <c r="AD44" s="19" t="str">
        <f>CONCATENATE(A44," ",E44, " ", S44," ",T44)</f>
        <v>3201 CAM SBO: Transmittals Finance AP</v>
      </c>
      <c r="AE44" s="43">
        <v>43670</v>
      </c>
      <c r="AF44" s="10" t="s">
        <v>111</v>
      </c>
      <c r="AG44" s="40" t="s">
        <v>54</v>
      </c>
      <c r="AH44" s="46"/>
      <c r="AI44" s="46"/>
      <c r="AJ44" s="46"/>
      <c r="AK44" s="40"/>
      <c r="AL44" s="40"/>
      <c r="AM44" s="40"/>
      <c r="AN44" s="9">
        <v>0</v>
      </c>
      <c r="AO44" s="40"/>
      <c r="AP44" s="40"/>
      <c r="AQ44" s="9">
        <v>0</v>
      </c>
      <c r="AR44" s="40"/>
      <c r="AS44" s="9">
        <v>0</v>
      </c>
      <c r="AT44" s="40"/>
      <c r="AU44" s="40"/>
      <c r="AV44" s="40"/>
      <c r="AW44" s="40"/>
      <c r="AX44" s="40"/>
      <c r="AY44" s="40"/>
      <c r="AZ44" s="40"/>
      <c r="BA44" s="40"/>
      <c r="BB44" s="40"/>
      <c r="BC44" s="40"/>
      <c r="BD44" s="40"/>
      <c r="BE44" s="40"/>
      <c r="BF44" s="40"/>
      <c r="BG44" s="40"/>
      <c r="BH44" s="40"/>
      <c r="BI44" s="10" t="s">
        <v>106</v>
      </c>
      <c r="BJ44" s="40"/>
      <c r="BK44" s="40"/>
      <c r="BL44" s="40"/>
      <c r="BM44" s="40"/>
      <c r="BN44" s="40"/>
      <c r="BO44" s="40"/>
      <c r="BP44" s="40"/>
    </row>
    <row r="45" spans="1:68" ht="68.25" x14ac:dyDescent="0.45">
      <c r="A45" s="57">
        <v>3600</v>
      </c>
      <c r="B45" s="58"/>
      <c r="C45" s="54">
        <v>41367499</v>
      </c>
      <c r="D45" s="43" t="s">
        <v>334</v>
      </c>
      <c r="E45" s="59" t="s">
        <v>335</v>
      </c>
      <c r="F45" s="58" t="s">
        <v>227</v>
      </c>
      <c r="G45" s="57" t="s">
        <v>41</v>
      </c>
      <c r="H45" s="61">
        <v>43101</v>
      </c>
      <c r="I45" s="48">
        <v>43241</v>
      </c>
      <c r="J45" s="62">
        <v>43252</v>
      </c>
      <c r="K45" s="63" t="s">
        <v>228</v>
      </c>
      <c r="L45" s="58" t="s">
        <v>336</v>
      </c>
      <c r="M45" s="9" t="s">
        <v>105</v>
      </c>
      <c r="N45" s="9" t="s">
        <v>230</v>
      </c>
      <c r="O45" s="58" t="s">
        <v>46</v>
      </c>
      <c r="P45" s="69" t="s">
        <v>106</v>
      </c>
      <c r="Q45" s="9" t="s">
        <v>337</v>
      </c>
      <c r="R45" s="9" t="s">
        <v>230</v>
      </c>
      <c r="S45" s="63" t="s">
        <v>133</v>
      </c>
      <c r="T45" s="58" t="s">
        <v>338</v>
      </c>
      <c r="U45" s="64">
        <v>25000</v>
      </c>
      <c r="V45" s="60">
        <v>3</v>
      </c>
      <c r="W45" s="60"/>
      <c r="X45" s="65"/>
      <c r="Y45" s="29"/>
      <c r="Z45" s="60" t="s">
        <v>177</v>
      </c>
      <c r="AA45" s="29"/>
      <c r="AB45" s="58"/>
      <c r="AC45" s="9"/>
      <c r="AD45" s="58" t="str">
        <f>CONCATENATE(A45," ",Q45, " ",E45," ", S45," ",T45)</f>
        <v>3600 UK LIFT: UK Holiday Finance HR</v>
      </c>
      <c r="AE45" s="43">
        <v>43670</v>
      </c>
      <c r="AF45" s="10" t="s">
        <v>111</v>
      </c>
      <c r="AG45" s="40" t="s">
        <v>54</v>
      </c>
      <c r="AH45" s="55">
        <v>43269</v>
      </c>
      <c r="AI45" s="55"/>
      <c r="AJ45" s="55"/>
      <c r="AK45" s="51" t="s">
        <v>339</v>
      </c>
      <c r="AL45" s="9" t="s">
        <v>153</v>
      </c>
      <c r="AM45" s="9"/>
      <c r="AN45" s="9">
        <v>0</v>
      </c>
      <c r="AO45" s="9"/>
      <c r="AP45" s="9"/>
      <c r="AQ45" s="9">
        <v>0</v>
      </c>
      <c r="AR45" s="9"/>
      <c r="AS45" s="9">
        <v>0</v>
      </c>
      <c r="AT45" s="9"/>
      <c r="AU45" s="9"/>
      <c r="AV45" s="9"/>
      <c r="AW45" s="9"/>
      <c r="AX45" s="9">
        <v>1</v>
      </c>
      <c r="AY45" s="9">
        <v>1</v>
      </c>
      <c r="AZ45" s="9">
        <v>1</v>
      </c>
      <c r="BA45" s="9">
        <v>0</v>
      </c>
      <c r="BB45" s="9">
        <v>1</v>
      </c>
      <c r="BC45" s="9">
        <v>0</v>
      </c>
      <c r="BD45" s="9"/>
      <c r="BE45" s="9"/>
      <c r="BF45" s="9"/>
      <c r="BG45" s="9"/>
      <c r="BH45" s="9" t="s">
        <v>340</v>
      </c>
      <c r="BI45" s="10" t="s">
        <v>106</v>
      </c>
      <c r="BJ45" s="9"/>
      <c r="BK45" s="9">
        <v>1</v>
      </c>
      <c r="BL45" s="9"/>
      <c r="BM45" s="9">
        <v>1</v>
      </c>
      <c r="BN45" s="9"/>
      <c r="BO45" s="9">
        <v>1</v>
      </c>
      <c r="BP45" s="51" t="s">
        <v>339</v>
      </c>
    </row>
    <row r="46" spans="1:68" ht="68.25" x14ac:dyDescent="0.45">
      <c r="A46" s="57">
        <v>3601</v>
      </c>
      <c r="B46" s="58"/>
      <c r="C46" s="54">
        <v>41367499</v>
      </c>
      <c r="D46" s="43" t="s">
        <v>341</v>
      </c>
      <c r="E46" s="59" t="s">
        <v>342</v>
      </c>
      <c r="F46" s="58" t="s">
        <v>227</v>
      </c>
      <c r="G46" s="57" t="s">
        <v>41</v>
      </c>
      <c r="H46" s="61">
        <v>43101</v>
      </c>
      <c r="I46" s="48">
        <v>43241</v>
      </c>
      <c r="J46" s="62">
        <v>43252</v>
      </c>
      <c r="K46" s="63" t="s">
        <v>228</v>
      </c>
      <c r="L46" s="58" t="s">
        <v>336</v>
      </c>
      <c r="M46" s="9" t="s">
        <v>105</v>
      </c>
      <c r="N46" s="9" t="s">
        <v>230</v>
      </c>
      <c r="O46" s="58" t="s">
        <v>46</v>
      </c>
      <c r="P46" s="69" t="s">
        <v>106</v>
      </c>
      <c r="Q46" s="9" t="s">
        <v>337</v>
      </c>
      <c r="R46" s="9" t="s">
        <v>230</v>
      </c>
      <c r="S46" s="63" t="s">
        <v>343</v>
      </c>
      <c r="T46" s="58" t="s">
        <v>338</v>
      </c>
      <c r="U46" s="64">
        <v>25000</v>
      </c>
      <c r="V46" s="60">
        <v>3</v>
      </c>
      <c r="W46" s="60"/>
      <c r="X46" s="65"/>
      <c r="Y46" s="29"/>
      <c r="Z46" s="60" t="s">
        <v>177</v>
      </c>
      <c r="AA46" s="29"/>
      <c r="AB46" s="58"/>
      <c r="AC46" s="9"/>
      <c r="AD46" s="58" t="str">
        <f>CONCATENATE(A46," ",Q46, " ",E46," ", S46," ",T46)</f>
        <v>3601 UK LIFT: UK Flexibility HRSS HR</v>
      </c>
      <c r="AE46" s="43">
        <v>43670</v>
      </c>
      <c r="AF46" s="10" t="s">
        <v>111</v>
      </c>
      <c r="AG46" s="40" t="s">
        <v>54</v>
      </c>
      <c r="AH46" s="55">
        <v>43269</v>
      </c>
      <c r="AI46" s="55"/>
      <c r="AJ46" s="55"/>
      <c r="AK46" s="51" t="s">
        <v>339</v>
      </c>
      <c r="AL46" s="9" t="s">
        <v>153</v>
      </c>
      <c r="AM46" s="9"/>
      <c r="AN46" s="9">
        <v>0</v>
      </c>
      <c r="AO46" s="9"/>
      <c r="AP46" s="9"/>
      <c r="AQ46" s="9">
        <v>0</v>
      </c>
      <c r="AR46" s="9"/>
      <c r="AS46" s="9">
        <v>0</v>
      </c>
      <c r="AT46" s="9"/>
      <c r="AU46" s="9"/>
      <c r="AV46" s="9"/>
      <c r="AW46" s="9"/>
      <c r="AX46" s="9">
        <v>1</v>
      </c>
      <c r="AY46" s="9">
        <v>1</v>
      </c>
      <c r="AZ46" s="9">
        <v>1</v>
      </c>
      <c r="BA46" s="9">
        <v>0</v>
      </c>
      <c r="BB46" s="9">
        <v>1</v>
      </c>
      <c r="BC46" s="9">
        <v>0</v>
      </c>
      <c r="BD46" s="9"/>
      <c r="BE46" s="9"/>
      <c r="BF46" s="9"/>
      <c r="BG46" s="9"/>
      <c r="BH46" s="9" t="s">
        <v>340</v>
      </c>
      <c r="BI46" s="10" t="s">
        <v>106</v>
      </c>
      <c r="BJ46" s="9"/>
      <c r="BK46" s="9">
        <v>1</v>
      </c>
      <c r="BL46" s="9"/>
      <c r="BM46" s="9">
        <v>1</v>
      </c>
      <c r="BN46" s="9"/>
      <c r="BO46" s="9">
        <v>1</v>
      </c>
      <c r="BP46" s="51" t="s">
        <v>339</v>
      </c>
    </row>
    <row r="47" spans="1:68" ht="81.75" x14ac:dyDescent="0.45">
      <c r="A47" s="57">
        <v>3602</v>
      </c>
      <c r="B47" s="58"/>
      <c r="C47" s="54">
        <v>41367499</v>
      </c>
      <c r="D47" s="43" t="s">
        <v>344</v>
      </c>
      <c r="E47" s="59" t="s">
        <v>345</v>
      </c>
      <c r="F47" s="58" t="s">
        <v>227</v>
      </c>
      <c r="G47" s="57" t="s">
        <v>41</v>
      </c>
      <c r="H47" s="61">
        <v>43101</v>
      </c>
      <c r="I47" s="48">
        <v>43241</v>
      </c>
      <c r="J47" s="62">
        <v>43252</v>
      </c>
      <c r="K47" s="63" t="s">
        <v>228</v>
      </c>
      <c r="L47" s="58" t="s">
        <v>336</v>
      </c>
      <c r="M47" s="9" t="s">
        <v>105</v>
      </c>
      <c r="N47" s="9" t="s">
        <v>230</v>
      </c>
      <c r="O47" s="58" t="s">
        <v>46</v>
      </c>
      <c r="P47" s="69" t="s">
        <v>106</v>
      </c>
      <c r="Q47" s="9" t="s">
        <v>337</v>
      </c>
      <c r="R47" s="9" t="s">
        <v>230</v>
      </c>
      <c r="S47" s="63" t="s">
        <v>343</v>
      </c>
      <c r="T47" s="58" t="s">
        <v>338</v>
      </c>
      <c r="U47" s="64">
        <v>25000</v>
      </c>
      <c r="V47" s="60">
        <v>3</v>
      </c>
      <c r="W47" s="60"/>
      <c r="X47" s="65"/>
      <c r="Y47" s="29"/>
      <c r="Z47" s="60" t="s">
        <v>177</v>
      </c>
      <c r="AA47" s="29"/>
      <c r="AB47" s="58"/>
      <c r="AC47" s="9"/>
      <c r="AD47" s="58" t="str">
        <f>CONCATENATE(A47," ",Q47, " ",E47," ", S47," ",T47)</f>
        <v>3602 UK LIFT: UK Disciplinary HRSS HR</v>
      </c>
      <c r="AE47" s="45">
        <v>43670</v>
      </c>
      <c r="AF47" s="10" t="s">
        <v>111</v>
      </c>
      <c r="AG47" s="40" t="s">
        <v>54</v>
      </c>
      <c r="AH47" s="55">
        <v>43269</v>
      </c>
      <c r="AI47" s="44"/>
      <c r="AJ47" s="44"/>
      <c r="AK47" s="51" t="s">
        <v>339</v>
      </c>
      <c r="AL47" s="9" t="s">
        <v>153</v>
      </c>
      <c r="AM47" s="10"/>
      <c r="AN47" s="9">
        <v>0</v>
      </c>
      <c r="AO47" s="10"/>
      <c r="AP47" s="10"/>
      <c r="AQ47" s="9">
        <v>0</v>
      </c>
      <c r="AR47" s="10"/>
      <c r="AS47" s="9">
        <v>0</v>
      </c>
      <c r="AT47" s="10"/>
      <c r="AU47" s="10"/>
      <c r="AV47" s="10"/>
      <c r="AW47" s="10"/>
      <c r="AX47" s="9">
        <v>1</v>
      </c>
      <c r="AY47" s="9">
        <v>1</v>
      </c>
      <c r="AZ47" s="9">
        <v>1</v>
      </c>
      <c r="BA47" s="9">
        <v>0</v>
      </c>
      <c r="BB47" s="9">
        <v>1</v>
      </c>
      <c r="BC47" s="9">
        <v>0</v>
      </c>
      <c r="BD47" s="10"/>
      <c r="BE47" s="10"/>
      <c r="BF47" s="10"/>
      <c r="BG47" s="10"/>
      <c r="BH47" s="9" t="s">
        <v>340</v>
      </c>
      <c r="BI47" s="10" t="s">
        <v>106</v>
      </c>
      <c r="BJ47" s="10"/>
      <c r="BK47" s="9">
        <v>1</v>
      </c>
      <c r="BL47" s="10"/>
      <c r="BM47" s="9">
        <v>1</v>
      </c>
      <c r="BN47" s="10"/>
      <c r="BO47" s="9">
        <v>1</v>
      </c>
      <c r="BP47" s="51" t="s">
        <v>339</v>
      </c>
    </row>
    <row r="48" spans="1:68" ht="81.75" x14ac:dyDescent="0.45">
      <c r="A48" s="57">
        <v>3603</v>
      </c>
      <c r="B48" s="58"/>
      <c r="C48" s="54">
        <v>41367499</v>
      </c>
      <c r="D48" s="43" t="s">
        <v>346</v>
      </c>
      <c r="E48" s="59" t="s">
        <v>347</v>
      </c>
      <c r="F48" s="58" t="s">
        <v>227</v>
      </c>
      <c r="G48" s="57" t="s">
        <v>41</v>
      </c>
      <c r="H48" s="61">
        <v>43101</v>
      </c>
      <c r="I48" s="48">
        <v>43241</v>
      </c>
      <c r="J48" s="62">
        <v>43252</v>
      </c>
      <c r="K48" s="63" t="s">
        <v>228</v>
      </c>
      <c r="L48" s="58" t="s">
        <v>336</v>
      </c>
      <c r="M48" s="9" t="s">
        <v>105</v>
      </c>
      <c r="N48" s="9" t="s">
        <v>230</v>
      </c>
      <c r="O48" s="58" t="s">
        <v>46</v>
      </c>
      <c r="P48" s="69" t="s">
        <v>106</v>
      </c>
      <c r="Q48" s="9" t="s">
        <v>337</v>
      </c>
      <c r="R48" s="9" t="s">
        <v>230</v>
      </c>
      <c r="S48" s="63" t="s">
        <v>343</v>
      </c>
      <c r="T48" s="58" t="s">
        <v>338</v>
      </c>
      <c r="U48" s="64">
        <v>25000</v>
      </c>
      <c r="V48" s="60">
        <v>3</v>
      </c>
      <c r="W48" s="60"/>
      <c r="X48" s="65"/>
      <c r="Y48" s="29"/>
      <c r="Z48" s="60" t="s">
        <v>177</v>
      </c>
      <c r="AA48" s="29"/>
      <c r="AB48" s="58"/>
      <c r="AC48" s="9"/>
      <c r="AD48" s="58" t="str">
        <f>CONCATENATE(A48," ",Q48, " ",E48," ", S48," ",T48)</f>
        <v>3603 UK LIFT: UK Contract Swipe HRSS HR</v>
      </c>
      <c r="AE48" s="26">
        <v>43670</v>
      </c>
      <c r="AF48" s="10" t="s">
        <v>111</v>
      </c>
      <c r="AG48" s="40" t="s">
        <v>54</v>
      </c>
      <c r="AH48" s="55">
        <v>43269</v>
      </c>
      <c r="AI48" s="44"/>
      <c r="AJ48" s="44"/>
      <c r="AK48" s="51" t="s">
        <v>339</v>
      </c>
      <c r="AL48" s="9" t="s">
        <v>153</v>
      </c>
      <c r="AM48" s="10"/>
      <c r="AN48" s="9">
        <v>0</v>
      </c>
      <c r="AO48" s="10"/>
      <c r="AP48" s="10"/>
      <c r="AQ48" s="9">
        <v>0</v>
      </c>
      <c r="AR48" s="10"/>
      <c r="AS48" s="9">
        <v>0</v>
      </c>
      <c r="AT48" s="10"/>
      <c r="AU48" s="10"/>
      <c r="AV48" s="10"/>
      <c r="AW48" s="10"/>
      <c r="AX48" s="9">
        <v>1</v>
      </c>
      <c r="AY48" s="9">
        <v>1</v>
      </c>
      <c r="AZ48" s="9">
        <v>1</v>
      </c>
      <c r="BA48" s="9">
        <v>0</v>
      </c>
      <c r="BB48" s="9">
        <v>1</v>
      </c>
      <c r="BC48" s="9">
        <v>0</v>
      </c>
      <c r="BD48" s="10"/>
      <c r="BE48" s="10"/>
      <c r="BF48" s="10"/>
      <c r="BG48" s="10"/>
      <c r="BH48" s="9" t="s">
        <v>340</v>
      </c>
      <c r="BI48" s="10" t="s">
        <v>106</v>
      </c>
      <c r="BJ48" s="10"/>
      <c r="BK48" s="9">
        <v>1</v>
      </c>
      <c r="BL48" s="10"/>
      <c r="BM48" s="9">
        <v>1</v>
      </c>
      <c r="BN48" s="10"/>
      <c r="BO48" s="9">
        <v>1</v>
      </c>
      <c r="BP48" s="51" t="s">
        <v>339</v>
      </c>
    </row>
    <row r="49" spans="1:68" ht="81.75" x14ac:dyDescent="0.45">
      <c r="A49" s="35">
        <v>3604</v>
      </c>
      <c r="B49" s="36"/>
      <c r="C49" s="54">
        <v>41367499</v>
      </c>
      <c r="D49" s="43" t="s">
        <v>348</v>
      </c>
      <c r="E49" s="71" t="s">
        <v>349</v>
      </c>
      <c r="F49" s="36" t="s">
        <v>227</v>
      </c>
      <c r="G49" s="35" t="s">
        <v>41</v>
      </c>
      <c r="H49" s="72">
        <v>43101</v>
      </c>
      <c r="I49" s="38"/>
      <c r="J49" s="38">
        <v>43252</v>
      </c>
      <c r="K49" s="39" t="s">
        <v>228</v>
      </c>
      <c r="L49" s="36" t="s">
        <v>336</v>
      </c>
      <c r="M49" s="40" t="s">
        <v>105</v>
      </c>
      <c r="N49" s="40" t="s">
        <v>230</v>
      </c>
      <c r="O49" s="58" t="s">
        <v>46</v>
      </c>
      <c r="P49" s="69" t="s">
        <v>106</v>
      </c>
      <c r="Q49" s="40" t="s">
        <v>337</v>
      </c>
      <c r="R49" s="40" t="s">
        <v>230</v>
      </c>
      <c r="S49" s="39" t="s">
        <v>343</v>
      </c>
      <c r="T49" s="36" t="s">
        <v>338</v>
      </c>
      <c r="U49" s="37"/>
      <c r="V49" s="60">
        <v>3</v>
      </c>
      <c r="W49" s="60"/>
      <c r="X49" s="42"/>
      <c r="Y49" s="29"/>
      <c r="Z49" s="60" t="s">
        <v>177</v>
      </c>
      <c r="AA49" s="29"/>
      <c r="AB49" s="36"/>
      <c r="AC49" s="40"/>
      <c r="AD49" s="36" t="str">
        <f>CONCATENATE(A49," ",E49, " ", S49," ",T49)</f>
        <v>3604 LIFT: UK Contract Change HRSS HR</v>
      </c>
      <c r="AE49" s="45">
        <v>43670</v>
      </c>
      <c r="AF49" s="10" t="s">
        <v>111</v>
      </c>
      <c r="AG49" s="40" t="s">
        <v>54</v>
      </c>
      <c r="AH49" s="46"/>
      <c r="AI49" s="46"/>
      <c r="AJ49" s="46"/>
      <c r="AK49" s="51" t="s">
        <v>339</v>
      </c>
      <c r="AL49" s="9" t="s">
        <v>153</v>
      </c>
      <c r="AM49" s="40"/>
      <c r="AN49" s="9">
        <v>0</v>
      </c>
      <c r="AO49" s="40"/>
      <c r="AP49" s="40"/>
      <c r="AQ49" s="9">
        <v>0</v>
      </c>
      <c r="AR49" s="40"/>
      <c r="AS49" s="9">
        <v>0</v>
      </c>
      <c r="AT49" s="40"/>
      <c r="AU49" s="40"/>
      <c r="AV49" s="40"/>
      <c r="AW49" s="40"/>
      <c r="AX49" s="9">
        <v>1</v>
      </c>
      <c r="AY49" s="9">
        <v>1</v>
      </c>
      <c r="AZ49" s="9">
        <v>1</v>
      </c>
      <c r="BA49" s="9">
        <v>0</v>
      </c>
      <c r="BB49" s="9">
        <v>1</v>
      </c>
      <c r="BC49" s="9">
        <v>0</v>
      </c>
      <c r="BD49" s="40"/>
      <c r="BE49" s="40"/>
      <c r="BF49" s="40"/>
      <c r="BG49" s="40"/>
      <c r="BH49" s="40"/>
      <c r="BI49" s="10" t="s">
        <v>106</v>
      </c>
      <c r="BJ49" s="40"/>
      <c r="BK49" s="9">
        <v>1</v>
      </c>
      <c r="BL49" s="40"/>
      <c r="BM49" s="9">
        <v>1</v>
      </c>
      <c r="BN49" s="40"/>
      <c r="BO49" s="40"/>
      <c r="BP49" s="40"/>
    </row>
    <row r="50" spans="1:68" ht="81.75" x14ac:dyDescent="0.45">
      <c r="A50" s="57">
        <v>3800</v>
      </c>
      <c r="B50" s="58"/>
      <c r="C50" s="54">
        <v>41367499</v>
      </c>
      <c r="D50" s="43" t="s">
        <v>350</v>
      </c>
      <c r="E50" s="59" t="s">
        <v>351</v>
      </c>
      <c r="F50" s="58" t="s">
        <v>227</v>
      </c>
      <c r="G50" s="60" t="s">
        <v>41</v>
      </c>
      <c r="H50" s="61">
        <v>43101</v>
      </c>
      <c r="I50" s="48">
        <v>43248</v>
      </c>
      <c r="J50" s="62">
        <v>43267</v>
      </c>
      <c r="K50" s="63" t="s">
        <v>228</v>
      </c>
      <c r="L50" s="58" t="s">
        <v>229</v>
      </c>
      <c r="M50" s="58" t="s">
        <v>105</v>
      </c>
      <c r="N50" s="9" t="s">
        <v>230</v>
      </c>
      <c r="O50" s="58" t="s">
        <v>46</v>
      </c>
      <c r="P50" s="69" t="s">
        <v>106</v>
      </c>
      <c r="Q50" s="9" t="s">
        <v>352</v>
      </c>
      <c r="R50" s="9" t="s">
        <v>230</v>
      </c>
      <c r="S50" s="63" t="s">
        <v>133</v>
      </c>
      <c r="T50" s="63" t="s">
        <v>42</v>
      </c>
      <c r="U50" s="60">
        <v>2000</v>
      </c>
      <c r="V50" s="60">
        <v>2</v>
      </c>
      <c r="W50" s="60"/>
      <c r="X50" s="65"/>
      <c r="Y50" s="29"/>
      <c r="Z50" s="60" t="s">
        <v>177</v>
      </c>
      <c r="AA50" s="29"/>
      <c r="AB50" s="58"/>
      <c r="AC50" s="9"/>
      <c r="AD50" s="58" t="str">
        <f t="shared" ref="AD50:AD71" si="3">CONCATENATE(A50," ",Q50, " ",E50," ", S50," ",T50)</f>
        <v>3800 BR LIFT: Brazil MUMD Finance AP</v>
      </c>
      <c r="AE50" s="43">
        <v>43670</v>
      </c>
      <c r="AF50" s="10" t="s">
        <v>111</v>
      </c>
      <c r="AG50" s="40" t="s">
        <v>54</v>
      </c>
      <c r="AH50" s="55">
        <v>43283</v>
      </c>
      <c r="AI50" s="46"/>
      <c r="AJ50" s="46"/>
      <c r="AK50" s="51" t="s">
        <v>231</v>
      </c>
      <c r="AL50" s="9" t="s">
        <v>153</v>
      </c>
      <c r="AM50" s="40"/>
      <c r="AN50" s="9">
        <v>0</v>
      </c>
      <c r="AO50" s="40"/>
      <c r="AP50" s="40"/>
      <c r="AQ50" s="9">
        <v>0</v>
      </c>
      <c r="AR50" s="40"/>
      <c r="AS50" s="9">
        <v>0</v>
      </c>
      <c r="AT50" s="40"/>
      <c r="AU50" s="40"/>
      <c r="AV50" s="40"/>
      <c r="AW50" s="40"/>
      <c r="AX50" s="9">
        <v>1</v>
      </c>
      <c r="AY50" s="9">
        <v>1</v>
      </c>
      <c r="AZ50" s="9">
        <v>1</v>
      </c>
      <c r="BA50" s="9">
        <v>0</v>
      </c>
      <c r="BB50" s="9">
        <v>1</v>
      </c>
      <c r="BC50" s="9">
        <v>0</v>
      </c>
      <c r="BD50" s="40"/>
      <c r="BE50" s="40"/>
      <c r="BF50" s="40"/>
      <c r="BG50" s="40"/>
      <c r="BH50" s="40" t="s">
        <v>353</v>
      </c>
      <c r="BI50" s="10" t="s">
        <v>106</v>
      </c>
      <c r="BJ50" s="40"/>
      <c r="BK50" s="9">
        <v>1</v>
      </c>
      <c r="BL50" s="40"/>
      <c r="BM50" s="9">
        <v>1</v>
      </c>
      <c r="BN50" s="40"/>
      <c r="BO50" s="40"/>
      <c r="BP50" s="40"/>
    </row>
    <row r="51" spans="1:68" ht="95.25" x14ac:dyDescent="0.45">
      <c r="A51" s="57">
        <v>3801</v>
      </c>
      <c r="B51" s="58"/>
      <c r="C51" s="54">
        <v>41367499</v>
      </c>
      <c r="D51" s="43" t="s">
        <v>354</v>
      </c>
      <c r="E51" s="59" t="s">
        <v>355</v>
      </c>
      <c r="F51" s="58" t="s">
        <v>227</v>
      </c>
      <c r="G51" s="60" t="s">
        <v>41</v>
      </c>
      <c r="H51" s="61">
        <v>43101</v>
      </c>
      <c r="I51" s="48">
        <v>43177</v>
      </c>
      <c r="J51" s="62">
        <v>43191</v>
      </c>
      <c r="K51" s="63" t="s">
        <v>228</v>
      </c>
      <c r="L51" s="58" t="s">
        <v>229</v>
      </c>
      <c r="M51" s="58" t="s">
        <v>105</v>
      </c>
      <c r="N51" s="9" t="s">
        <v>230</v>
      </c>
      <c r="O51" s="58" t="s">
        <v>46</v>
      </c>
      <c r="P51" s="69" t="s">
        <v>106</v>
      </c>
      <c r="Q51" s="9" t="s">
        <v>352</v>
      </c>
      <c r="R51" s="9" t="s">
        <v>230</v>
      </c>
      <c r="S51" s="63" t="s">
        <v>133</v>
      </c>
      <c r="T51" s="63" t="s">
        <v>42</v>
      </c>
      <c r="U51" s="60">
        <v>2000</v>
      </c>
      <c r="V51" s="60">
        <v>2</v>
      </c>
      <c r="W51" s="60"/>
      <c r="X51" s="65"/>
      <c r="Y51" s="29"/>
      <c r="Z51" s="60" t="s">
        <v>177</v>
      </c>
      <c r="AA51" s="29"/>
      <c r="AB51" s="58"/>
      <c r="AC51" s="9"/>
      <c r="AD51" s="58" t="str">
        <f t="shared" si="3"/>
        <v>3801 BR LIFT: Brazil Maintenance Finance AP</v>
      </c>
      <c r="AE51" s="45">
        <v>43670</v>
      </c>
      <c r="AF51" s="10" t="s">
        <v>111</v>
      </c>
      <c r="AG51" s="40" t="s">
        <v>54</v>
      </c>
      <c r="AH51" s="46">
        <v>43213</v>
      </c>
      <c r="AI51" s="46"/>
      <c r="AJ51" s="46"/>
      <c r="AK51" s="51" t="s">
        <v>231</v>
      </c>
      <c r="AL51" s="9" t="s">
        <v>153</v>
      </c>
      <c r="AM51" s="40"/>
      <c r="AN51" s="9">
        <v>0</v>
      </c>
      <c r="AO51" s="40"/>
      <c r="AP51" s="40"/>
      <c r="AQ51" s="9">
        <v>0</v>
      </c>
      <c r="AR51" s="40"/>
      <c r="AS51" s="9">
        <v>0</v>
      </c>
      <c r="AT51" s="40"/>
      <c r="AU51" s="40"/>
      <c r="AV51" s="40"/>
      <c r="AW51" s="40"/>
      <c r="AX51" s="9">
        <v>1</v>
      </c>
      <c r="AY51" s="9">
        <v>1</v>
      </c>
      <c r="AZ51" s="9">
        <v>1</v>
      </c>
      <c r="BA51" s="9">
        <v>0</v>
      </c>
      <c r="BB51" s="9">
        <v>1</v>
      </c>
      <c r="BC51" s="9">
        <v>0</v>
      </c>
      <c r="BD51" s="40"/>
      <c r="BE51" s="40"/>
      <c r="BF51" s="40"/>
      <c r="BG51" s="40"/>
      <c r="BH51" s="40" t="s">
        <v>353</v>
      </c>
      <c r="BI51" s="10" t="s">
        <v>106</v>
      </c>
      <c r="BJ51" s="40"/>
      <c r="BK51" s="9">
        <v>1</v>
      </c>
      <c r="BL51" s="40"/>
      <c r="BM51" s="9">
        <v>1</v>
      </c>
      <c r="BN51" s="40"/>
      <c r="BO51" s="40"/>
      <c r="BP51" s="40"/>
    </row>
    <row r="52" spans="1:68" ht="95.25" x14ac:dyDescent="0.45">
      <c r="A52" s="57">
        <v>3802</v>
      </c>
      <c r="B52" s="58"/>
      <c r="C52" s="54">
        <v>41367499</v>
      </c>
      <c r="D52" s="43" t="s">
        <v>356</v>
      </c>
      <c r="E52" s="59" t="s">
        <v>357</v>
      </c>
      <c r="F52" s="58" t="s">
        <v>227</v>
      </c>
      <c r="G52" s="60" t="s">
        <v>41</v>
      </c>
      <c r="H52" s="61">
        <v>43101</v>
      </c>
      <c r="I52" s="48">
        <v>43157</v>
      </c>
      <c r="J52" s="62">
        <v>43174</v>
      </c>
      <c r="K52" s="63" t="s">
        <v>228</v>
      </c>
      <c r="L52" s="58" t="s">
        <v>229</v>
      </c>
      <c r="M52" s="58" t="s">
        <v>105</v>
      </c>
      <c r="N52" s="9" t="s">
        <v>230</v>
      </c>
      <c r="O52" s="58" t="s">
        <v>46</v>
      </c>
      <c r="P52" s="69" t="s">
        <v>106</v>
      </c>
      <c r="Q52" s="9" t="s">
        <v>352</v>
      </c>
      <c r="R52" s="9" t="s">
        <v>230</v>
      </c>
      <c r="S52" s="63" t="s">
        <v>133</v>
      </c>
      <c r="T52" s="63" t="s">
        <v>42</v>
      </c>
      <c r="U52" s="60">
        <v>2000</v>
      </c>
      <c r="V52" s="60">
        <v>2</v>
      </c>
      <c r="W52" s="60"/>
      <c r="X52" s="65"/>
      <c r="Y52" s="29"/>
      <c r="Z52" s="60" t="s">
        <v>177</v>
      </c>
      <c r="AA52" s="29"/>
      <c r="AB52" s="58"/>
      <c r="AC52" s="9"/>
      <c r="AD52" s="58" t="str">
        <f t="shared" si="3"/>
        <v>3802 BR LIFT: Brazil FileReports Finance AP</v>
      </c>
      <c r="AE52" s="45">
        <v>43670</v>
      </c>
      <c r="AF52" s="10" t="s">
        <v>111</v>
      </c>
      <c r="AG52" s="40" t="s">
        <v>54</v>
      </c>
      <c r="AH52" s="44">
        <v>43171</v>
      </c>
      <c r="AI52" s="44"/>
      <c r="AJ52" s="44"/>
      <c r="AK52" s="51" t="s">
        <v>231</v>
      </c>
      <c r="AL52" s="9" t="s">
        <v>153</v>
      </c>
      <c r="AM52" s="10"/>
      <c r="AN52" s="9">
        <v>0</v>
      </c>
      <c r="AO52" s="10"/>
      <c r="AP52" s="10"/>
      <c r="AQ52" s="9">
        <v>0</v>
      </c>
      <c r="AR52" s="10"/>
      <c r="AS52" s="9">
        <v>0</v>
      </c>
      <c r="AT52" s="10"/>
      <c r="AU52" s="10"/>
      <c r="AV52" s="10"/>
      <c r="AW52" s="10"/>
      <c r="AX52" s="9">
        <v>1</v>
      </c>
      <c r="AY52" s="9">
        <v>1</v>
      </c>
      <c r="AZ52" s="9">
        <v>1</v>
      </c>
      <c r="BA52" s="9">
        <v>0</v>
      </c>
      <c r="BB52" s="9">
        <v>1</v>
      </c>
      <c r="BC52" s="9">
        <v>0</v>
      </c>
      <c r="BD52" s="10"/>
      <c r="BE52" s="10"/>
      <c r="BF52" s="10"/>
      <c r="BG52" s="10"/>
      <c r="BH52" s="40" t="s">
        <v>353</v>
      </c>
      <c r="BI52" s="10" t="s">
        <v>106</v>
      </c>
      <c r="BJ52" s="10"/>
      <c r="BK52" s="9">
        <v>1</v>
      </c>
      <c r="BL52" s="10"/>
      <c r="BM52" s="9">
        <v>1</v>
      </c>
      <c r="BN52" s="10"/>
      <c r="BO52" s="10"/>
      <c r="BP52" s="10"/>
    </row>
    <row r="53" spans="1:68" ht="95.25" x14ac:dyDescent="0.45">
      <c r="A53" s="57">
        <v>3803</v>
      </c>
      <c r="B53" s="58"/>
      <c r="C53" s="54">
        <v>41367499</v>
      </c>
      <c r="D53" s="43" t="s">
        <v>358</v>
      </c>
      <c r="E53" s="59" t="s">
        <v>359</v>
      </c>
      <c r="F53" s="58" t="s">
        <v>227</v>
      </c>
      <c r="G53" s="60" t="s">
        <v>41</v>
      </c>
      <c r="H53" s="61">
        <v>43101</v>
      </c>
      <c r="I53" s="48">
        <v>43192</v>
      </c>
      <c r="J53" s="62">
        <v>43206</v>
      </c>
      <c r="K53" s="63" t="s">
        <v>228</v>
      </c>
      <c r="L53" s="58" t="s">
        <v>229</v>
      </c>
      <c r="M53" s="58" t="s">
        <v>105</v>
      </c>
      <c r="N53" s="9" t="s">
        <v>230</v>
      </c>
      <c r="O53" s="58" t="s">
        <v>46</v>
      </c>
      <c r="P53" s="69" t="s">
        <v>106</v>
      </c>
      <c r="Q53" s="9" t="s">
        <v>352</v>
      </c>
      <c r="R53" s="9" t="s">
        <v>230</v>
      </c>
      <c r="S53" s="63" t="s">
        <v>133</v>
      </c>
      <c r="T53" s="63" t="s">
        <v>42</v>
      </c>
      <c r="U53" s="60">
        <v>2000</v>
      </c>
      <c r="V53" s="60">
        <v>2</v>
      </c>
      <c r="W53" s="60"/>
      <c r="X53" s="65"/>
      <c r="Y53" s="29"/>
      <c r="Z53" s="60" t="s">
        <v>177</v>
      </c>
      <c r="AA53" s="29"/>
      <c r="AB53" s="58"/>
      <c r="AC53" s="9"/>
      <c r="AD53" s="58" t="str">
        <f t="shared" si="3"/>
        <v>3803 BR LIFT: Brazil Not On File Finance AP</v>
      </c>
      <c r="AE53" s="45">
        <v>43670</v>
      </c>
      <c r="AF53" s="10" t="s">
        <v>111</v>
      </c>
      <c r="AG53" s="40" t="s">
        <v>54</v>
      </c>
      <c r="AH53" s="74">
        <v>43220</v>
      </c>
      <c r="AI53" s="74"/>
      <c r="AJ53" s="74"/>
      <c r="AK53" s="51" t="s">
        <v>231</v>
      </c>
      <c r="AL53" s="9" t="s">
        <v>153</v>
      </c>
      <c r="AM53" s="75"/>
      <c r="AN53" s="9">
        <v>0</v>
      </c>
      <c r="AO53" s="75"/>
      <c r="AP53" s="75"/>
      <c r="AQ53" s="9">
        <v>0</v>
      </c>
      <c r="AR53" s="75"/>
      <c r="AS53" s="9">
        <v>0</v>
      </c>
      <c r="AT53" s="75"/>
      <c r="AU53" s="75"/>
      <c r="AV53" s="75"/>
      <c r="AW53" s="75"/>
      <c r="AX53" s="9">
        <v>1</v>
      </c>
      <c r="AY53" s="75">
        <v>1</v>
      </c>
      <c r="AZ53" s="75">
        <v>1</v>
      </c>
      <c r="BA53" s="9">
        <v>0</v>
      </c>
      <c r="BB53" s="75">
        <v>1</v>
      </c>
      <c r="BC53" s="75">
        <v>0</v>
      </c>
      <c r="BD53" s="75"/>
      <c r="BE53" s="75"/>
      <c r="BF53" s="75"/>
      <c r="BG53" s="75"/>
      <c r="BH53" s="40" t="s">
        <v>353</v>
      </c>
      <c r="BI53" s="75" t="s">
        <v>106</v>
      </c>
      <c r="BJ53" s="75"/>
      <c r="BK53" s="9">
        <v>1</v>
      </c>
      <c r="BL53" s="75"/>
      <c r="BM53" s="9">
        <v>1</v>
      </c>
      <c r="BN53" s="75"/>
      <c r="BO53" s="75">
        <v>1</v>
      </c>
      <c r="BP53" s="75"/>
    </row>
    <row r="54" spans="1:68" ht="95.25" x14ac:dyDescent="0.45">
      <c r="A54" s="57">
        <v>3804</v>
      </c>
      <c r="B54" s="58"/>
      <c r="C54" s="54">
        <v>41367499</v>
      </c>
      <c r="D54" s="43" t="s">
        <v>360</v>
      </c>
      <c r="E54" s="59" t="s">
        <v>361</v>
      </c>
      <c r="F54" s="58" t="s">
        <v>227</v>
      </c>
      <c r="G54" s="60" t="s">
        <v>41</v>
      </c>
      <c r="H54" s="61">
        <v>43101</v>
      </c>
      <c r="I54" s="48">
        <v>43248</v>
      </c>
      <c r="J54" s="62">
        <v>43267</v>
      </c>
      <c r="K54" s="63" t="s">
        <v>228</v>
      </c>
      <c r="L54" s="58" t="s">
        <v>229</v>
      </c>
      <c r="M54" s="58" t="s">
        <v>105</v>
      </c>
      <c r="N54" s="9" t="s">
        <v>230</v>
      </c>
      <c r="O54" s="58" t="s">
        <v>46</v>
      </c>
      <c r="P54" s="69" t="s">
        <v>106</v>
      </c>
      <c r="Q54" s="9" t="s">
        <v>352</v>
      </c>
      <c r="R54" s="9" t="s">
        <v>230</v>
      </c>
      <c r="S54" s="63" t="s">
        <v>133</v>
      </c>
      <c r="T54" s="63" t="s">
        <v>42</v>
      </c>
      <c r="U54" s="60">
        <v>2000</v>
      </c>
      <c r="V54" s="60">
        <v>2</v>
      </c>
      <c r="W54" s="60"/>
      <c r="X54" s="65"/>
      <c r="Y54" s="29"/>
      <c r="Z54" s="60" t="s">
        <v>177</v>
      </c>
      <c r="AA54" s="29"/>
      <c r="AB54" s="58"/>
      <c r="AC54" s="9"/>
      <c r="AD54" s="58" t="str">
        <f t="shared" si="3"/>
        <v>3804 BR LIFT: Brazil On Hand Report Finance AP</v>
      </c>
      <c r="AE54" s="43">
        <v>43670</v>
      </c>
      <c r="AF54" s="10" t="s">
        <v>111</v>
      </c>
      <c r="AG54" s="40" t="s">
        <v>54</v>
      </c>
      <c r="AH54" s="44">
        <v>43262</v>
      </c>
      <c r="AI54" s="44"/>
      <c r="AJ54" s="44"/>
      <c r="AK54" s="51" t="s">
        <v>231</v>
      </c>
      <c r="AL54" s="9" t="s">
        <v>153</v>
      </c>
      <c r="AM54" s="10"/>
      <c r="AN54" s="9">
        <v>0</v>
      </c>
      <c r="AO54" s="10"/>
      <c r="AP54" s="10"/>
      <c r="AQ54" s="9">
        <v>0</v>
      </c>
      <c r="AR54" s="10"/>
      <c r="AS54" s="9">
        <v>0</v>
      </c>
      <c r="AT54" s="10"/>
      <c r="AU54" s="10"/>
      <c r="AV54" s="10"/>
      <c r="AW54" s="10"/>
      <c r="AX54" s="75">
        <v>1</v>
      </c>
      <c r="AY54" s="75">
        <v>1</v>
      </c>
      <c r="AZ54" s="75">
        <v>1</v>
      </c>
      <c r="BA54" s="75">
        <v>0</v>
      </c>
      <c r="BB54" s="75">
        <v>1</v>
      </c>
      <c r="BC54" s="75">
        <v>0</v>
      </c>
      <c r="BD54" s="10"/>
      <c r="BE54" s="10"/>
      <c r="BF54" s="10"/>
      <c r="BG54" s="10"/>
      <c r="BH54" s="40" t="s">
        <v>353</v>
      </c>
      <c r="BI54" s="75" t="s">
        <v>106</v>
      </c>
      <c r="BJ54" s="10"/>
      <c r="BK54" s="9">
        <v>1</v>
      </c>
      <c r="BL54" s="10"/>
      <c r="BM54" s="9">
        <v>1</v>
      </c>
      <c r="BN54" s="10"/>
      <c r="BO54" s="75">
        <v>1</v>
      </c>
      <c r="BP54" s="10"/>
    </row>
    <row r="55" spans="1:68" ht="81.75" x14ac:dyDescent="0.45">
      <c r="A55" s="57">
        <v>3805</v>
      </c>
      <c r="B55" s="58"/>
      <c r="C55" s="54">
        <v>41367499</v>
      </c>
      <c r="D55" s="43" t="s">
        <v>362</v>
      </c>
      <c r="E55" s="59" t="s">
        <v>363</v>
      </c>
      <c r="F55" s="58" t="s">
        <v>227</v>
      </c>
      <c r="G55" s="60" t="s">
        <v>41</v>
      </c>
      <c r="H55" s="61">
        <v>43210</v>
      </c>
      <c r="I55" s="48">
        <v>43192</v>
      </c>
      <c r="J55" s="62">
        <v>43210</v>
      </c>
      <c r="K55" s="63" t="s">
        <v>228</v>
      </c>
      <c r="L55" s="58" t="s">
        <v>229</v>
      </c>
      <c r="M55" s="58" t="s">
        <v>105</v>
      </c>
      <c r="N55" s="9" t="s">
        <v>230</v>
      </c>
      <c r="O55" s="58" t="s">
        <v>46</v>
      </c>
      <c r="P55" s="69" t="s">
        <v>106</v>
      </c>
      <c r="Q55" s="9" t="s">
        <v>352</v>
      </c>
      <c r="R55" s="9" t="s">
        <v>230</v>
      </c>
      <c r="S55" s="63" t="s">
        <v>133</v>
      </c>
      <c r="T55" s="63" t="s">
        <v>42</v>
      </c>
      <c r="U55" s="60">
        <v>2000</v>
      </c>
      <c r="V55" s="60">
        <v>2</v>
      </c>
      <c r="W55" s="60"/>
      <c r="X55" s="65"/>
      <c r="Y55" s="29"/>
      <c r="Z55" s="60" t="s">
        <v>177</v>
      </c>
      <c r="AA55" s="29"/>
      <c r="AB55" s="58"/>
      <c r="AC55" s="9"/>
      <c r="AD55" s="58" t="str">
        <f t="shared" si="3"/>
        <v>3805 BR LIFT: Brazil Recap Finance AP</v>
      </c>
      <c r="AE55" s="45">
        <v>43670</v>
      </c>
      <c r="AF55" s="10" t="s">
        <v>111</v>
      </c>
      <c r="AG55" s="40" t="s">
        <v>54</v>
      </c>
      <c r="AH55" s="46">
        <v>43346</v>
      </c>
      <c r="AI55" s="46"/>
      <c r="AJ55" s="46"/>
      <c r="AK55" s="51" t="s">
        <v>231</v>
      </c>
      <c r="AL55" s="9" t="s">
        <v>153</v>
      </c>
      <c r="AM55" s="40"/>
      <c r="AN55" s="9">
        <v>0</v>
      </c>
      <c r="AO55" s="40"/>
      <c r="AP55" s="40"/>
      <c r="AQ55" s="9">
        <v>0</v>
      </c>
      <c r="AR55" s="40"/>
      <c r="AS55" s="9">
        <v>0</v>
      </c>
      <c r="AT55" s="40"/>
      <c r="AU55" s="40"/>
      <c r="AV55" s="40"/>
      <c r="AW55" s="40"/>
      <c r="AX55" s="75">
        <v>1</v>
      </c>
      <c r="AY55" s="75">
        <v>1</v>
      </c>
      <c r="AZ55" s="75">
        <v>1</v>
      </c>
      <c r="BA55" s="75">
        <v>0</v>
      </c>
      <c r="BB55" s="75">
        <v>1</v>
      </c>
      <c r="BC55" s="75">
        <v>0</v>
      </c>
      <c r="BD55" s="40"/>
      <c r="BE55" s="40"/>
      <c r="BF55" s="40"/>
      <c r="BG55" s="40"/>
      <c r="BH55" s="40" t="s">
        <v>353</v>
      </c>
      <c r="BI55" s="75" t="s">
        <v>106</v>
      </c>
      <c r="BJ55" s="40"/>
      <c r="BK55" s="9">
        <v>1</v>
      </c>
      <c r="BL55" s="40"/>
      <c r="BM55" s="9">
        <v>1</v>
      </c>
      <c r="BN55" s="40"/>
      <c r="BO55" s="75">
        <v>1</v>
      </c>
      <c r="BP55" s="40"/>
    </row>
    <row r="56" spans="1:68" ht="81.75" x14ac:dyDescent="0.45">
      <c r="A56" s="57">
        <v>3806</v>
      </c>
      <c r="B56" s="58"/>
      <c r="C56" s="54">
        <v>41367499</v>
      </c>
      <c r="D56" s="43" t="s">
        <v>364</v>
      </c>
      <c r="E56" s="59" t="s">
        <v>365</v>
      </c>
      <c r="F56" s="58" t="s">
        <v>227</v>
      </c>
      <c r="G56" s="60" t="s">
        <v>41</v>
      </c>
      <c r="H56" s="61">
        <v>43101</v>
      </c>
      <c r="I56" s="48">
        <v>43157</v>
      </c>
      <c r="J56" s="62">
        <v>43174</v>
      </c>
      <c r="K56" s="63" t="s">
        <v>228</v>
      </c>
      <c r="L56" s="58" t="s">
        <v>229</v>
      </c>
      <c r="M56" s="58" t="s">
        <v>105</v>
      </c>
      <c r="N56" s="9" t="s">
        <v>230</v>
      </c>
      <c r="O56" s="58" t="s">
        <v>46</v>
      </c>
      <c r="P56" s="69" t="s">
        <v>106</v>
      </c>
      <c r="Q56" s="9" t="s">
        <v>352</v>
      </c>
      <c r="R56" s="9" t="s">
        <v>230</v>
      </c>
      <c r="S56" s="63" t="s">
        <v>133</v>
      </c>
      <c r="T56" s="63" t="s">
        <v>42</v>
      </c>
      <c r="U56" s="64">
        <v>30000</v>
      </c>
      <c r="V56" s="60">
        <v>2</v>
      </c>
      <c r="W56" s="60"/>
      <c r="X56" s="65"/>
      <c r="Y56" s="29"/>
      <c r="Z56" s="60" t="s">
        <v>177</v>
      </c>
      <c r="AA56" s="29"/>
      <c r="AB56" s="58"/>
      <c r="AC56" s="9"/>
      <c r="AD56" s="58" t="str">
        <f t="shared" si="3"/>
        <v>3806 BR LIFT: Brazil Daily Finance AP</v>
      </c>
      <c r="AE56" s="45">
        <v>43670</v>
      </c>
      <c r="AF56" s="10" t="s">
        <v>111</v>
      </c>
      <c r="AG56" s="40" t="s">
        <v>54</v>
      </c>
      <c r="AH56" s="76">
        <v>43185</v>
      </c>
      <c r="AI56" s="76"/>
      <c r="AJ56" s="76"/>
      <c r="AK56" s="51" t="s">
        <v>231</v>
      </c>
      <c r="AL56" s="9" t="s">
        <v>153</v>
      </c>
      <c r="AM56" s="77"/>
      <c r="AN56" s="9">
        <v>0</v>
      </c>
      <c r="AO56" s="77"/>
      <c r="AP56" s="77"/>
      <c r="AQ56" s="9">
        <v>0</v>
      </c>
      <c r="AR56" s="77"/>
      <c r="AS56" s="9">
        <v>0</v>
      </c>
      <c r="AT56" s="77"/>
      <c r="AU56" s="77"/>
      <c r="AV56" s="77"/>
      <c r="AW56" s="77"/>
      <c r="AX56" s="75">
        <v>1</v>
      </c>
      <c r="AY56" s="75">
        <v>1</v>
      </c>
      <c r="AZ56" s="75">
        <v>1</v>
      </c>
      <c r="BA56" s="75">
        <v>0</v>
      </c>
      <c r="BB56" s="75">
        <v>1</v>
      </c>
      <c r="BC56" s="75">
        <v>0</v>
      </c>
      <c r="BD56" s="77"/>
      <c r="BE56" s="77"/>
      <c r="BF56" s="77"/>
      <c r="BG56" s="77"/>
      <c r="BH56" s="40" t="s">
        <v>366</v>
      </c>
      <c r="BI56" s="75" t="s">
        <v>106</v>
      </c>
      <c r="BJ56" s="77"/>
      <c r="BK56" s="9">
        <v>1</v>
      </c>
      <c r="BL56" s="77"/>
      <c r="BM56" s="9">
        <v>1</v>
      </c>
      <c r="BN56" s="77"/>
      <c r="BO56" s="75">
        <v>1</v>
      </c>
      <c r="BP56" s="77"/>
    </row>
    <row r="57" spans="1:68" ht="81.75" x14ac:dyDescent="0.45">
      <c r="A57" s="57">
        <v>3807</v>
      </c>
      <c r="B57" s="58"/>
      <c r="C57" s="54">
        <v>41367499</v>
      </c>
      <c r="D57" s="43" t="s">
        <v>367</v>
      </c>
      <c r="E57" s="59" t="s">
        <v>368</v>
      </c>
      <c r="F57" s="58" t="s">
        <v>227</v>
      </c>
      <c r="G57" s="60" t="s">
        <v>41</v>
      </c>
      <c r="H57" s="61">
        <v>43101</v>
      </c>
      <c r="I57" s="48">
        <v>43157</v>
      </c>
      <c r="J57" s="62">
        <v>43174</v>
      </c>
      <c r="K57" s="63" t="s">
        <v>228</v>
      </c>
      <c r="L57" s="58" t="s">
        <v>229</v>
      </c>
      <c r="M57" s="58" t="s">
        <v>105</v>
      </c>
      <c r="N57" s="9" t="s">
        <v>230</v>
      </c>
      <c r="O57" s="58" t="s">
        <v>46</v>
      </c>
      <c r="P57" s="69" t="s">
        <v>106</v>
      </c>
      <c r="Q57" s="9" t="s">
        <v>352</v>
      </c>
      <c r="R57" s="9" t="s">
        <v>230</v>
      </c>
      <c r="S57" s="63" t="s">
        <v>133</v>
      </c>
      <c r="T57" s="63" t="s">
        <v>42</v>
      </c>
      <c r="U57" s="64">
        <v>30000</v>
      </c>
      <c r="V57" s="60">
        <v>2</v>
      </c>
      <c r="W57" s="60"/>
      <c r="X57" s="65"/>
      <c r="Y57" s="29"/>
      <c r="Z57" s="60" t="s">
        <v>177</v>
      </c>
      <c r="AA57" s="29"/>
      <c r="AB57" s="58"/>
      <c r="AC57" s="9"/>
      <c r="AD57" s="58" t="str">
        <f t="shared" si="3"/>
        <v>3807 BR LIFT: Brazil Weekly Finance AP</v>
      </c>
      <c r="AE57" s="45">
        <v>43670</v>
      </c>
      <c r="AF57" s="10" t="s">
        <v>111</v>
      </c>
      <c r="AG57" s="40" t="s">
        <v>54</v>
      </c>
      <c r="AH57" s="76">
        <v>43185</v>
      </c>
      <c r="AI57" s="44"/>
      <c r="AJ57" s="44"/>
      <c r="AK57" s="51" t="s">
        <v>231</v>
      </c>
      <c r="AL57" s="9" t="s">
        <v>153</v>
      </c>
      <c r="AM57" s="10"/>
      <c r="AN57" s="9">
        <v>0</v>
      </c>
      <c r="AO57" s="10"/>
      <c r="AP57" s="10"/>
      <c r="AQ57" s="9">
        <v>0</v>
      </c>
      <c r="AR57" s="10"/>
      <c r="AS57" s="9">
        <v>0</v>
      </c>
      <c r="AT57" s="10"/>
      <c r="AU57" s="10"/>
      <c r="AV57" s="10"/>
      <c r="AW57" s="10"/>
      <c r="AX57" s="75">
        <v>1</v>
      </c>
      <c r="AY57" s="75">
        <v>1</v>
      </c>
      <c r="AZ57" s="75">
        <v>1</v>
      </c>
      <c r="BA57" s="75">
        <v>0</v>
      </c>
      <c r="BB57" s="75">
        <v>1</v>
      </c>
      <c r="BC57" s="75">
        <v>0</v>
      </c>
      <c r="BD57" s="10"/>
      <c r="BE57" s="10"/>
      <c r="BF57" s="10"/>
      <c r="BG57" s="10"/>
      <c r="BH57" s="40" t="s">
        <v>366</v>
      </c>
      <c r="BI57" s="75" t="s">
        <v>106</v>
      </c>
      <c r="BJ57" s="10"/>
      <c r="BK57" s="75">
        <v>1</v>
      </c>
      <c r="BL57" s="10"/>
      <c r="BM57" s="9">
        <v>1</v>
      </c>
      <c r="BN57" s="10"/>
      <c r="BO57" s="75">
        <v>1</v>
      </c>
      <c r="BP57" s="10"/>
    </row>
    <row r="58" spans="1:68" ht="81.75" x14ac:dyDescent="0.45">
      <c r="A58" s="57">
        <v>3808</v>
      </c>
      <c r="B58" s="58"/>
      <c r="C58" s="54">
        <v>41367499</v>
      </c>
      <c r="D58" s="43" t="s">
        <v>369</v>
      </c>
      <c r="E58" s="59" t="s">
        <v>370</v>
      </c>
      <c r="F58" s="58" t="s">
        <v>227</v>
      </c>
      <c r="G58" s="60" t="s">
        <v>41</v>
      </c>
      <c r="H58" s="61">
        <v>43101</v>
      </c>
      <c r="I58" s="48">
        <v>43157</v>
      </c>
      <c r="J58" s="62">
        <v>43174</v>
      </c>
      <c r="K58" s="63" t="s">
        <v>228</v>
      </c>
      <c r="L58" s="58" t="s">
        <v>229</v>
      </c>
      <c r="M58" s="58" t="s">
        <v>105</v>
      </c>
      <c r="N58" s="9" t="s">
        <v>230</v>
      </c>
      <c r="O58" s="58" t="s">
        <v>46</v>
      </c>
      <c r="P58" s="69" t="s">
        <v>106</v>
      </c>
      <c r="Q58" s="9" t="s">
        <v>352</v>
      </c>
      <c r="R58" s="9" t="s">
        <v>230</v>
      </c>
      <c r="S58" s="63" t="s">
        <v>133</v>
      </c>
      <c r="T58" s="63" t="s">
        <v>42</v>
      </c>
      <c r="U58" s="64">
        <v>30000</v>
      </c>
      <c r="V58" s="60">
        <v>2</v>
      </c>
      <c r="W58" s="60"/>
      <c r="X58" s="65"/>
      <c r="Y58" s="29"/>
      <c r="Z58" s="60" t="s">
        <v>177</v>
      </c>
      <c r="AA58" s="29"/>
      <c r="AB58" s="58"/>
      <c r="AC58" s="9"/>
      <c r="AD58" s="58" t="str">
        <f t="shared" si="3"/>
        <v>3808 BR LIFT: Brazil Monthly Finance AP</v>
      </c>
      <c r="AE58" s="45">
        <v>43670</v>
      </c>
      <c r="AF58" s="10" t="s">
        <v>111</v>
      </c>
      <c r="AG58" s="40" t="s">
        <v>54</v>
      </c>
      <c r="AH58" s="76">
        <v>43185</v>
      </c>
      <c r="AI58" s="44"/>
      <c r="AJ58" s="44"/>
      <c r="AK58" s="51" t="s">
        <v>231</v>
      </c>
      <c r="AL58" s="9" t="s">
        <v>153</v>
      </c>
      <c r="AM58" s="10"/>
      <c r="AN58" s="9">
        <v>0</v>
      </c>
      <c r="AO58" s="10"/>
      <c r="AP58" s="10"/>
      <c r="AQ58" s="9">
        <v>0</v>
      </c>
      <c r="AR58" s="10"/>
      <c r="AS58" s="9">
        <v>0</v>
      </c>
      <c r="AT58" s="10"/>
      <c r="AU58" s="10"/>
      <c r="AV58" s="10"/>
      <c r="AW58" s="10"/>
      <c r="AX58" s="75">
        <v>1</v>
      </c>
      <c r="AY58" s="75">
        <v>1</v>
      </c>
      <c r="AZ58" s="75">
        <v>1</v>
      </c>
      <c r="BA58" s="75">
        <v>0</v>
      </c>
      <c r="BB58" s="75">
        <v>1</v>
      </c>
      <c r="BC58" s="75">
        <v>0</v>
      </c>
      <c r="BD58" s="10"/>
      <c r="BE58" s="10"/>
      <c r="BF58" s="10"/>
      <c r="BG58" s="10"/>
      <c r="BH58" s="40" t="s">
        <v>366</v>
      </c>
      <c r="BI58" s="75" t="s">
        <v>106</v>
      </c>
      <c r="BJ58" s="10"/>
      <c r="BK58" s="75">
        <v>1</v>
      </c>
      <c r="BL58" s="10"/>
      <c r="BM58" s="9">
        <v>1</v>
      </c>
      <c r="BN58" s="10"/>
      <c r="BO58" s="75">
        <v>1</v>
      </c>
      <c r="BP58" s="10"/>
    </row>
    <row r="59" spans="1:68" ht="95.25" x14ac:dyDescent="0.45">
      <c r="A59" s="57">
        <v>3809</v>
      </c>
      <c r="B59" s="58"/>
      <c r="C59" s="54">
        <v>41367499</v>
      </c>
      <c r="D59" s="43" t="s">
        <v>371</v>
      </c>
      <c r="E59" s="59" t="s">
        <v>372</v>
      </c>
      <c r="F59" s="58" t="s">
        <v>227</v>
      </c>
      <c r="G59" s="60" t="s">
        <v>41</v>
      </c>
      <c r="H59" s="61">
        <v>43101</v>
      </c>
      <c r="I59" s="48">
        <v>43437</v>
      </c>
      <c r="J59" s="62">
        <v>43454</v>
      </c>
      <c r="K59" s="63" t="s">
        <v>228</v>
      </c>
      <c r="L59" s="58" t="s">
        <v>229</v>
      </c>
      <c r="M59" s="58" t="s">
        <v>105</v>
      </c>
      <c r="N59" s="9" t="s">
        <v>230</v>
      </c>
      <c r="O59" s="58" t="s">
        <v>46</v>
      </c>
      <c r="P59" s="69" t="s">
        <v>106</v>
      </c>
      <c r="Q59" s="9" t="s">
        <v>352</v>
      </c>
      <c r="R59" s="9" t="s">
        <v>230</v>
      </c>
      <c r="S59" s="63" t="s">
        <v>133</v>
      </c>
      <c r="T59" s="63" t="s">
        <v>42</v>
      </c>
      <c r="U59" s="64">
        <v>30000</v>
      </c>
      <c r="V59" s="60">
        <v>2</v>
      </c>
      <c r="W59" s="60"/>
      <c r="X59" s="65"/>
      <c r="Y59" s="29"/>
      <c r="Z59" s="60" t="s">
        <v>177</v>
      </c>
      <c r="AA59" s="29"/>
      <c r="AB59" s="58"/>
      <c r="AC59" s="9"/>
      <c r="AD59" s="58" t="str">
        <f t="shared" si="3"/>
        <v>3809 BR LIFT: Brazil Transfer&amp;Return Finance AP</v>
      </c>
      <c r="AE59" s="45">
        <v>43670</v>
      </c>
      <c r="AF59" s="10" t="s">
        <v>111</v>
      </c>
      <c r="AG59" s="40" t="s">
        <v>54</v>
      </c>
      <c r="AH59" s="78">
        <v>43465</v>
      </c>
      <c r="AI59" s="78"/>
      <c r="AJ59" s="78"/>
      <c r="AK59" s="51" t="s">
        <v>231</v>
      </c>
      <c r="AL59" s="9" t="s">
        <v>153</v>
      </c>
      <c r="AM59" s="8"/>
      <c r="AN59" s="9">
        <v>0</v>
      </c>
      <c r="AO59" s="8"/>
      <c r="AP59" s="8"/>
      <c r="AQ59" s="9">
        <v>0</v>
      </c>
      <c r="AR59" s="8"/>
      <c r="AS59" s="9">
        <v>0</v>
      </c>
      <c r="AT59" s="8"/>
      <c r="AU59" s="8"/>
      <c r="AV59" s="8"/>
      <c r="AW59" s="8"/>
      <c r="AX59" s="75">
        <v>1</v>
      </c>
      <c r="AY59" s="75">
        <v>1</v>
      </c>
      <c r="AZ59" s="75">
        <v>1</v>
      </c>
      <c r="BA59" s="75">
        <v>0</v>
      </c>
      <c r="BB59" s="75">
        <v>1</v>
      </c>
      <c r="BC59" s="75">
        <v>0</v>
      </c>
      <c r="BD59" s="8"/>
      <c r="BE59" s="8"/>
      <c r="BF59" s="8"/>
      <c r="BG59" s="8"/>
      <c r="BH59" s="40" t="s">
        <v>366</v>
      </c>
      <c r="BI59" s="75" t="s">
        <v>106</v>
      </c>
      <c r="BJ59" s="8"/>
      <c r="BK59" s="75">
        <v>1</v>
      </c>
      <c r="BL59" s="8"/>
      <c r="BM59" s="9">
        <v>1</v>
      </c>
      <c r="BN59" s="8"/>
      <c r="BO59" s="75">
        <v>1</v>
      </c>
      <c r="BP59" s="8"/>
    </row>
    <row r="60" spans="1:68" ht="81.75" x14ac:dyDescent="0.45">
      <c r="A60" s="57">
        <v>3810</v>
      </c>
      <c r="B60" s="58"/>
      <c r="C60" s="54">
        <v>41367499</v>
      </c>
      <c r="D60" s="43" t="s">
        <v>373</v>
      </c>
      <c r="E60" s="59" t="s">
        <v>374</v>
      </c>
      <c r="F60" s="58" t="s">
        <v>227</v>
      </c>
      <c r="G60" s="60" t="s">
        <v>41</v>
      </c>
      <c r="H60" s="61">
        <v>43101</v>
      </c>
      <c r="I60" s="48">
        <v>43367</v>
      </c>
      <c r="J60" s="62">
        <v>43385</v>
      </c>
      <c r="K60" s="63" t="s">
        <v>228</v>
      </c>
      <c r="L60" s="58" t="s">
        <v>229</v>
      </c>
      <c r="M60" s="58" t="s">
        <v>105</v>
      </c>
      <c r="N60" s="9" t="s">
        <v>230</v>
      </c>
      <c r="O60" s="58" t="s">
        <v>46</v>
      </c>
      <c r="P60" s="69" t="s">
        <v>106</v>
      </c>
      <c r="Q60" s="9" t="s">
        <v>352</v>
      </c>
      <c r="R60" s="9" t="s">
        <v>230</v>
      </c>
      <c r="S60" s="63" t="s">
        <v>133</v>
      </c>
      <c r="T60" s="63" t="s">
        <v>42</v>
      </c>
      <c r="U60" s="64">
        <v>30000</v>
      </c>
      <c r="V60" s="60">
        <v>2</v>
      </c>
      <c r="W60" s="60"/>
      <c r="X60" s="65"/>
      <c r="Y60" s="29"/>
      <c r="Z60" s="60" t="s">
        <v>177</v>
      </c>
      <c r="AA60" s="29"/>
      <c r="AB60" s="58"/>
      <c r="AC60" s="9"/>
      <c r="AD60" s="58" t="str">
        <f t="shared" si="3"/>
        <v>3810 BR LIFT: Brazil Journals Finance AP</v>
      </c>
      <c r="AE60" s="45">
        <v>43670</v>
      </c>
      <c r="AF60" s="10" t="s">
        <v>111</v>
      </c>
      <c r="AG60" s="40" t="s">
        <v>54</v>
      </c>
      <c r="AH60" s="46">
        <v>43395</v>
      </c>
      <c r="AI60" s="46"/>
      <c r="AJ60" s="46"/>
      <c r="AK60" s="51" t="s">
        <v>231</v>
      </c>
      <c r="AL60" s="9" t="s">
        <v>153</v>
      </c>
      <c r="AM60" s="40"/>
      <c r="AN60" s="9">
        <v>0</v>
      </c>
      <c r="AO60" s="40"/>
      <c r="AP60" s="40"/>
      <c r="AQ60" s="9">
        <v>0</v>
      </c>
      <c r="AR60" s="40"/>
      <c r="AS60" s="9">
        <v>0</v>
      </c>
      <c r="AT60" s="40"/>
      <c r="AU60" s="40"/>
      <c r="AV60" s="40"/>
      <c r="AW60" s="40"/>
      <c r="AX60" s="75">
        <v>1</v>
      </c>
      <c r="AY60" s="75">
        <v>1</v>
      </c>
      <c r="AZ60" s="75">
        <v>1</v>
      </c>
      <c r="BA60" s="75">
        <v>0</v>
      </c>
      <c r="BB60" s="75">
        <v>1</v>
      </c>
      <c r="BC60" s="75">
        <v>0</v>
      </c>
      <c r="BD60" s="40"/>
      <c r="BE60" s="40"/>
      <c r="BF60" s="40"/>
      <c r="BG60" s="40"/>
      <c r="BH60" s="40" t="s">
        <v>366</v>
      </c>
      <c r="BI60" s="75" t="s">
        <v>106</v>
      </c>
      <c r="BJ60" s="40"/>
      <c r="BK60" s="75">
        <v>1</v>
      </c>
      <c r="BL60" s="40"/>
      <c r="BM60" s="9">
        <v>1</v>
      </c>
      <c r="BN60" s="40"/>
      <c r="BO60" s="75">
        <v>1</v>
      </c>
      <c r="BP60" s="40"/>
    </row>
    <row r="61" spans="1:68" ht="81.75" x14ac:dyDescent="0.45">
      <c r="A61" s="57">
        <v>3811</v>
      </c>
      <c r="B61" s="58"/>
      <c r="C61" s="54">
        <v>41367499</v>
      </c>
      <c r="D61" s="43" t="s">
        <v>375</v>
      </c>
      <c r="E61" s="59" t="s">
        <v>376</v>
      </c>
      <c r="F61" s="58" t="s">
        <v>227</v>
      </c>
      <c r="G61" s="60" t="s">
        <v>41</v>
      </c>
      <c r="H61" s="61">
        <v>43101</v>
      </c>
      <c r="I61" s="48">
        <v>43437</v>
      </c>
      <c r="J61" s="62">
        <v>43454</v>
      </c>
      <c r="K61" s="63" t="s">
        <v>228</v>
      </c>
      <c r="L61" s="58" t="s">
        <v>229</v>
      </c>
      <c r="M61" s="58" t="s">
        <v>105</v>
      </c>
      <c r="N61" s="9" t="s">
        <v>230</v>
      </c>
      <c r="O61" s="58" t="s">
        <v>46</v>
      </c>
      <c r="P61" s="69" t="s">
        <v>106</v>
      </c>
      <c r="Q61" s="9" t="s">
        <v>352</v>
      </c>
      <c r="R61" s="9" t="s">
        <v>230</v>
      </c>
      <c r="S61" s="63" t="s">
        <v>133</v>
      </c>
      <c r="T61" s="63" t="s">
        <v>42</v>
      </c>
      <c r="U61" s="64">
        <v>25000</v>
      </c>
      <c r="V61" s="60">
        <v>40</v>
      </c>
      <c r="W61" s="60"/>
      <c r="X61" s="65"/>
      <c r="Y61" s="29"/>
      <c r="Z61" s="60" t="s">
        <v>177</v>
      </c>
      <c r="AA61" s="29"/>
      <c r="AB61" s="58"/>
      <c r="AC61" s="9"/>
      <c r="AD61" s="58" t="str">
        <f t="shared" si="3"/>
        <v>3811 BR LIFT: Brazil Claims Finance AP</v>
      </c>
      <c r="AE61" s="79">
        <v>43670</v>
      </c>
      <c r="AF61" s="10" t="s">
        <v>111</v>
      </c>
      <c r="AG61" s="40" t="s">
        <v>54</v>
      </c>
      <c r="AH61" s="46">
        <v>43465</v>
      </c>
      <c r="AI61" s="46"/>
      <c r="AJ61" s="46"/>
      <c r="AK61" s="51" t="s">
        <v>231</v>
      </c>
      <c r="AL61" s="9" t="s">
        <v>153</v>
      </c>
      <c r="AM61" s="40"/>
      <c r="AN61" s="9">
        <v>0</v>
      </c>
      <c r="AO61" s="40"/>
      <c r="AP61" s="40"/>
      <c r="AQ61" s="9">
        <v>0</v>
      </c>
      <c r="AR61" s="40"/>
      <c r="AS61" s="9">
        <v>0</v>
      </c>
      <c r="AT61" s="40"/>
      <c r="AU61" s="40"/>
      <c r="AV61" s="40"/>
      <c r="AW61" s="40"/>
      <c r="AX61" s="75">
        <v>1</v>
      </c>
      <c r="AY61" s="75">
        <v>1</v>
      </c>
      <c r="AZ61" s="75">
        <v>1</v>
      </c>
      <c r="BA61" s="75">
        <v>0</v>
      </c>
      <c r="BB61" s="75">
        <v>1</v>
      </c>
      <c r="BC61" s="75">
        <v>0</v>
      </c>
      <c r="BD61" s="40"/>
      <c r="BE61" s="40"/>
      <c r="BF61" s="40"/>
      <c r="BG61" s="40"/>
      <c r="BH61" s="40" t="s">
        <v>353</v>
      </c>
      <c r="BI61" s="75" t="s">
        <v>106</v>
      </c>
      <c r="BJ61" s="40"/>
      <c r="BK61" s="75">
        <v>1</v>
      </c>
      <c r="BL61" s="40"/>
      <c r="BM61" s="9">
        <v>1</v>
      </c>
      <c r="BN61" s="40"/>
      <c r="BO61" s="75">
        <v>1</v>
      </c>
      <c r="BP61" s="40"/>
    </row>
    <row r="62" spans="1:68" ht="81.75" x14ac:dyDescent="0.45">
      <c r="A62" s="57">
        <v>3812</v>
      </c>
      <c r="B62" s="58"/>
      <c r="C62" s="54">
        <v>41367499</v>
      </c>
      <c r="D62" s="43" t="s">
        <v>377</v>
      </c>
      <c r="E62" s="59" t="s">
        <v>378</v>
      </c>
      <c r="F62" s="58" t="s">
        <v>227</v>
      </c>
      <c r="G62" s="60" t="s">
        <v>41</v>
      </c>
      <c r="H62" s="61">
        <v>43101</v>
      </c>
      <c r="I62" s="48">
        <v>43336</v>
      </c>
      <c r="J62" s="62">
        <v>43328</v>
      </c>
      <c r="K62" s="63" t="s">
        <v>228</v>
      </c>
      <c r="L62" s="58" t="s">
        <v>229</v>
      </c>
      <c r="M62" s="58" t="s">
        <v>105</v>
      </c>
      <c r="N62" s="9" t="s">
        <v>230</v>
      </c>
      <c r="O62" s="58" t="s">
        <v>46</v>
      </c>
      <c r="P62" s="69" t="s">
        <v>106</v>
      </c>
      <c r="Q62" s="9" t="s">
        <v>352</v>
      </c>
      <c r="R62" s="9" t="s">
        <v>230</v>
      </c>
      <c r="S62" s="63" t="s">
        <v>133</v>
      </c>
      <c r="T62" s="63" t="s">
        <v>42</v>
      </c>
      <c r="U62" s="64">
        <v>75000</v>
      </c>
      <c r="V62" s="60">
        <v>3</v>
      </c>
      <c r="W62" s="60"/>
      <c r="X62" s="65"/>
      <c r="Y62" s="29"/>
      <c r="Z62" s="60" t="s">
        <v>177</v>
      </c>
      <c r="AA62" s="29"/>
      <c r="AB62" s="58"/>
      <c r="AC62" s="9"/>
      <c r="AD62" s="58" t="str">
        <f t="shared" si="3"/>
        <v>3812 BR LIFT: Brazil DSD Finance AP</v>
      </c>
      <c r="AE62" s="45">
        <v>43670</v>
      </c>
      <c r="AF62" s="10" t="s">
        <v>111</v>
      </c>
      <c r="AG62" s="40" t="s">
        <v>54</v>
      </c>
      <c r="AH62" s="46">
        <v>43339</v>
      </c>
      <c r="AI62" s="46"/>
      <c r="AJ62" s="46"/>
      <c r="AK62" s="51" t="s">
        <v>231</v>
      </c>
      <c r="AL62" s="9" t="s">
        <v>153</v>
      </c>
      <c r="AM62" s="40"/>
      <c r="AN62" s="9">
        <v>0</v>
      </c>
      <c r="AO62" s="40"/>
      <c r="AP62" s="40"/>
      <c r="AQ62" s="9">
        <v>0</v>
      </c>
      <c r="AR62" s="40"/>
      <c r="AS62" s="9">
        <v>0</v>
      </c>
      <c r="AT62" s="40"/>
      <c r="AU62" s="40"/>
      <c r="AV62" s="40"/>
      <c r="AW62" s="40"/>
      <c r="AX62" s="75">
        <v>1</v>
      </c>
      <c r="AY62" s="75">
        <v>1</v>
      </c>
      <c r="AZ62" s="75">
        <v>1</v>
      </c>
      <c r="BA62" s="75">
        <v>0</v>
      </c>
      <c r="BB62" s="75">
        <v>1</v>
      </c>
      <c r="BC62" s="75">
        <v>0</v>
      </c>
      <c r="BD62" s="40"/>
      <c r="BE62" s="40"/>
      <c r="BF62" s="40"/>
      <c r="BG62" s="40"/>
      <c r="BH62" s="40" t="s">
        <v>379</v>
      </c>
      <c r="BI62" s="75" t="s">
        <v>106</v>
      </c>
      <c r="BJ62" s="40"/>
      <c r="BK62" s="75">
        <v>1</v>
      </c>
      <c r="BL62" s="40"/>
      <c r="BM62" s="9">
        <v>1</v>
      </c>
      <c r="BN62" s="40"/>
      <c r="BO62" s="75">
        <v>1</v>
      </c>
      <c r="BP62" s="40"/>
    </row>
    <row r="63" spans="1:68" ht="81.75" x14ac:dyDescent="0.45">
      <c r="A63" s="57">
        <v>3813</v>
      </c>
      <c r="B63" s="58"/>
      <c r="C63" s="54">
        <v>41367499</v>
      </c>
      <c r="D63" s="43" t="s">
        <v>380</v>
      </c>
      <c r="E63" s="59" t="s">
        <v>381</v>
      </c>
      <c r="F63" s="58" t="s">
        <v>227</v>
      </c>
      <c r="G63" s="60" t="s">
        <v>41</v>
      </c>
      <c r="H63" s="61">
        <v>43101</v>
      </c>
      <c r="I63" s="48">
        <v>43315</v>
      </c>
      <c r="J63" s="62">
        <v>43329</v>
      </c>
      <c r="K63" s="63" t="s">
        <v>228</v>
      </c>
      <c r="L63" s="58" t="s">
        <v>229</v>
      </c>
      <c r="M63" s="58" t="s">
        <v>105</v>
      </c>
      <c r="N63" s="9" t="s">
        <v>230</v>
      </c>
      <c r="O63" s="58" t="s">
        <v>46</v>
      </c>
      <c r="P63" s="69" t="s">
        <v>106</v>
      </c>
      <c r="Q63" s="9" t="s">
        <v>352</v>
      </c>
      <c r="R63" s="9" t="s">
        <v>230</v>
      </c>
      <c r="S63" s="63" t="s">
        <v>133</v>
      </c>
      <c r="T63" s="63" t="s">
        <v>42</v>
      </c>
      <c r="U63" s="64">
        <v>75000</v>
      </c>
      <c r="V63" s="60">
        <v>3</v>
      </c>
      <c r="W63" s="60"/>
      <c r="X63" s="65"/>
      <c r="Y63" s="29"/>
      <c r="Z63" s="60" t="s">
        <v>177</v>
      </c>
      <c r="AA63" s="29"/>
      <c r="AB63" s="58"/>
      <c r="AC63" s="9"/>
      <c r="AD63" s="58" t="str">
        <f t="shared" si="3"/>
        <v>3813 BR LIFT: Brazil DC Delivery Finance AP</v>
      </c>
      <c r="AE63" s="45">
        <v>43670</v>
      </c>
      <c r="AF63" s="10" t="s">
        <v>111</v>
      </c>
      <c r="AG63" s="40" t="s">
        <v>54</v>
      </c>
      <c r="AH63" s="46">
        <v>43339</v>
      </c>
      <c r="AI63" s="46"/>
      <c r="AJ63" s="46"/>
      <c r="AK63" s="51" t="s">
        <v>231</v>
      </c>
      <c r="AL63" s="9" t="s">
        <v>153</v>
      </c>
      <c r="AM63" s="40"/>
      <c r="AN63" s="9">
        <v>0</v>
      </c>
      <c r="AO63" s="40"/>
      <c r="AP63" s="40"/>
      <c r="AQ63" s="9">
        <v>0</v>
      </c>
      <c r="AR63" s="40"/>
      <c r="AS63" s="9">
        <v>0</v>
      </c>
      <c r="AT63" s="40"/>
      <c r="AU63" s="40"/>
      <c r="AV63" s="40"/>
      <c r="AW63" s="40"/>
      <c r="AX63" s="75">
        <v>1</v>
      </c>
      <c r="AY63" s="75">
        <v>1</v>
      </c>
      <c r="AZ63" s="75">
        <v>1</v>
      </c>
      <c r="BA63" s="75">
        <v>0</v>
      </c>
      <c r="BB63" s="75">
        <v>1</v>
      </c>
      <c r="BC63" s="75">
        <v>0</v>
      </c>
      <c r="BD63" s="40"/>
      <c r="BE63" s="40"/>
      <c r="BF63" s="40"/>
      <c r="BG63" s="40"/>
      <c r="BH63" s="40" t="s">
        <v>382</v>
      </c>
      <c r="BI63" s="75" t="s">
        <v>106</v>
      </c>
      <c r="BJ63" s="40"/>
      <c r="BK63" s="75">
        <v>1</v>
      </c>
      <c r="BL63" s="40"/>
      <c r="BM63" s="9">
        <v>1</v>
      </c>
      <c r="BN63" s="40"/>
      <c r="BO63" s="75">
        <v>1</v>
      </c>
      <c r="BP63" s="40"/>
    </row>
    <row r="64" spans="1:68" ht="81.75" x14ac:dyDescent="0.45">
      <c r="A64" s="57">
        <v>4000</v>
      </c>
      <c r="B64" s="58"/>
      <c r="C64" s="54">
        <v>41367499</v>
      </c>
      <c r="D64" s="43" t="s">
        <v>383</v>
      </c>
      <c r="E64" s="59" t="s">
        <v>384</v>
      </c>
      <c r="F64" s="58" t="s">
        <v>227</v>
      </c>
      <c r="G64" s="57" t="s">
        <v>41</v>
      </c>
      <c r="H64" s="61">
        <v>43101</v>
      </c>
      <c r="I64" s="48">
        <v>43336</v>
      </c>
      <c r="J64" s="62">
        <v>43385</v>
      </c>
      <c r="K64" s="9" t="s">
        <v>228</v>
      </c>
      <c r="L64" s="58" t="s">
        <v>229</v>
      </c>
      <c r="M64" s="9" t="s">
        <v>105</v>
      </c>
      <c r="N64" s="9" t="s">
        <v>230</v>
      </c>
      <c r="O64" s="58" t="s">
        <v>46</v>
      </c>
      <c r="P64" s="69" t="s">
        <v>106</v>
      </c>
      <c r="Q64" s="9" t="s">
        <v>118</v>
      </c>
      <c r="R64" s="9" t="s">
        <v>230</v>
      </c>
      <c r="S64" s="63" t="s">
        <v>133</v>
      </c>
      <c r="T64" s="63" t="s">
        <v>42</v>
      </c>
      <c r="U64" s="64">
        <v>25000</v>
      </c>
      <c r="V64" s="60">
        <v>2</v>
      </c>
      <c r="W64" s="60"/>
      <c r="X64" s="65"/>
      <c r="Y64" s="29"/>
      <c r="Z64" s="60" t="s">
        <v>177</v>
      </c>
      <c r="AA64" s="29"/>
      <c r="AB64" s="58"/>
      <c r="AC64" s="9"/>
      <c r="AD64" s="58" t="str">
        <f t="shared" si="3"/>
        <v>4000 US Ticket Flow - Lift Finance AP</v>
      </c>
      <c r="AE64" s="45">
        <v>43670</v>
      </c>
      <c r="AF64" s="10" t="s">
        <v>111</v>
      </c>
      <c r="AG64" s="40" t="s">
        <v>54</v>
      </c>
      <c r="AH64" s="44">
        <v>43395</v>
      </c>
      <c r="AI64" s="44"/>
      <c r="AJ64" s="44"/>
      <c r="AK64" s="51" t="s">
        <v>231</v>
      </c>
      <c r="AL64" s="9" t="s">
        <v>153</v>
      </c>
      <c r="AM64" s="10"/>
      <c r="AN64" s="9">
        <v>0</v>
      </c>
      <c r="AO64" s="10"/>
      <c r="AP64" s="10"/>
      <c r="AQ64" s="9">
        <v>0</v>
      </c>
      <c r="AR64" s="10"/>
      <c r="AS64" s="9">
        <v>0</v>
      </c>
      <c r="AT64" s="10"/>
      <c r="AU64" s="10"/>
      <c r="AV64" s="10"/>
      <c r="AW64" s="10"/>
      <c r="AX64" s="75">
        <v>1</v>
      </c>
      <c r="AY64" s="75">
        <v>1</v>
      </c>
      <c r="AZ64" s="75">
        <v>1</v>
      </c>
      <c r="BA64" s="75">
        <v>0</v>
      </c>
      <c r="BB64" s="75">
        <v>1</v>
      </c>
      <c r="BC64" s="75">
        <v>0</v>
      </c>
      <c r="BD64" s="10"/>
      <c r="BE64" s="10"/>
      <c r="BF64" s="10"/>
      <c r="BG64" s="10"/>
      <c r="BH64" s="10" t="s">
        <v>385</v>
      </c>
      <c r="BI64" s="75" t="s">
        <v>106</v>
      </c>
      <c r="BJ64" s="10"/>
      <c r="BK64" s="75">
        <v>1</v>
      </c>
      <c r="BL64" s="10"/>
      <c r="BM64" s="9">
        <v>1</v>
      </c>
      <c r="BN64" s="10"/>
      <c r="BO64" s="75">
        <v>1</v>
      </c>
      <c r="BP64" s="10"/>
    </row>
    <row r="65" spans="1:68" ht="149.25" x14ac:dyDescent="0.45">
      <c r="A65" s="57">
        <v>5400</v>
      </c>
      <c r="B65" s="60" t="s">
        <v>126</v>
      </c>
      <c r="C65" s="54">
        <v>36239813</v>
      </c>
      <c r="D65" s="43" t="s">
        <v>386</v>
      </c>
      <c r="E65" s="59" t="s">
        <v>387</v>
      </c>
      <c r="F65" s="58" t="s">
        <v>388</v>
      </c>
      <c r="G65" s="57" t="s">
        <v>41</v>
      </c>
      <c r="H65" s="61">
        <v>43425</v>
      </c>
      <c r="I65" s="48">
        <v>43234</v>
      </c>
      <c r="J65" s="62">
        <v>43251</v>
      </c>
      <c r="K65" s="9" t="s">
        <v>389</v>
      </c>
      <c r="L65" s="58" t="s">
        <v>390</v>
      </c>
      <c r="M65" s="9" t="s">
        <v>105</v>
      </c>
      <c r="N65" s="9" t="s">
        <v>391</v>
      </c>
      <c r="O65" s="58" t="s">
        <v>46</v>
      </c>
      <c r="P65" s="69" t="s">
        <v>55</v>
      </c>
      <c r="Q65" s="9" t="s">
        <v>118</v>
      </c>
      <c r="R65" s="9" t="s">
        <v>391</v>
      </c>
      <c r="S65" s="63" t="s">
        <v>392</v>
      </c>
      <c r="T65" s="58" t="s">
        <v>393</v>
      </c>
      <c r="U65" s="60">
        <v>100</v>
      </c>
      <c r="V65" s="60">
        <v>120</v>
      </c>
      <c r="W65" s="60"/>
      <c r="X65" s="60"/>
      <c r="Y65" s="60">
        <v>9473</v>
      </c>
      <c r="Z65" s="60" t="s">
        <v>199</v>
      </c>
      <c r="AA65" s="58">
        <v>9473</v>
      </c>
      <c r="AB65" s="58"/>
      <c r="AC65" s="9"/>
      <c r="AD65" s="58" t="str">
        <f t="shared" si="3"/>
        <v>5400 US 401K Audit: Participant Data 
(MVP1: Merrill Lynch) People Total Rewards</v>
      </c>
      <c r="AE65" s="26">
        <v>43670</v>
      </c>
      <c r="AF65" s="10" t="s">
        <v>111</v>
      </c>
      <c r="AG65" s="40" t="s">
        <v>54</v>
      </c>
      <c r="AH65" s="44">
        <v>43255</v>
      </c>
      <c r="AI65" s="44"/>
      <c r="AJ65" s="44"/>
      <c r="AK65" s="51" t="s">
        <v>394</v>
      </c>
      <c r="AL65" s="10" t="s">
        <v>139</v>
      </c>
      <c r="AM65" s="10"/>
      <c r="AN65" s="9">
        <v>0</v>
      </c>
      <c r="AO65" s="10"/>
      <c r="AP65" s="10"/>
      <c r="AQ65" s="9">
        <v>0</v>
      </c>
      <c r="AR65" s="10"/>
      <c r="AS65" s="9">
        <v>0</v>
      </c>
      <c r="AT65" s="10"/>
      <c r="AU65" s="10"/>
      <c r="AV65" s="10"/>
      <c r="AW65" s="10"/>
      <c r="AX65" s="10">
        <v>1</v>
      </c>
      <c r="AY65" s="10">
        <v>1</v>
      </c>
      <c r="AZ65" s="10">
        <v>1</v>
      </c>
      <c r="BA65" s="10">
        <v>0</v>
      </c>
      <c r="BB65" s="10">
        <v>1</v>
      </c>
      <c r="BC65" s="10">
        <v>0</v>
      </c>
      <c r="BD65" s="10"/>
      <c r="BE65" s="10"/>
      <c r="BF65" s="10"/>
      <c r="BG65" s="10"/>
      <c r="BH65" s="10" t="s">
        <v>395</v>
      </c>
      <c r="BI65" s="10" t="s">
        <v>106</v>
      </c>
      <c r="BJ65" s="10"/>
      <c r="BK65" s="75">
        <v>1</v>
      </c>
      <c r="BL65" s="10"/>
      <c r="BM65" s="10">
        <v>1</v>
      </c>
      <c r="BN65" s="10"/>
      <c r="BO65" s="10">
        <v>1</v>
      </c>
      <c r="BP65" s="10" t="s">
        <v>390</v>
      </c>
    </row>
    <row r="66" spans="1:68" ht="122.25" x14ac:dyDescent="0.45">
      <c r="A66" s="57">
        <v>5401</v>
      </c>
      <c r="B66" s="60" t="s">
        <v>396</v>
      </c>
      <c r="C66" s="54">
        <v>36239813</v>
      </c>
      <c r="D66" s="43" t="s">
        <v>397</v>
      </c>
      <c r="E66" s="59" t="s">
        <v>398</v>
      </c>
      <c r="F66" s="58" t="s">
        <v>399</v>
      </c>
      <c r="G66" s="57" t="s">
        <v>41</v>
      </c>
      <c r="H66" s="61">
        <v>43311</v>
      </c>
      <c r="I66" s="48">
        <v>43235</v>
      </c>
      <c r="J66" s="62">
        <v>43251</v>
      </c>
      <c r="K66" s="9" t="s">
        <v>389</v>
      </c>
      <c r="L66" s="58" t="s">
        <v>400</v>
      </c>
      <c r="M66" s="9" t="s">
        <v>105</v>
      </c>
      <c r="N66" s="9" t="s">
        <v>391</v>
      </c>
      <c r="O66" s="58" t="s">
        <v>46</v>
      </c>
      <c r="P66" s="69" t="s">
        <v>55</v>
      </c>
      <c r="Q66" s="9" t="s">
        <v>118</v>
      </c>
      <c r="R66" s="9" t="s">
        <v>391</v>
      </c>
      <c r="S66" s="63" t="s">
        <v>392</v>
      </c>
      <c r="T66" s="58" t="s">
        <v>393</v>
      </c>
      <c r="U66" s="60">
        <v>100</v>
      </c>
      <c r="V66" s="60">
        <v>240</v>
      </c>
      <c r="W66" s="60"/>
      <c r="X66" s="60"/>
      <c r="Y66" s="60">
        <v>9473</v>
      </c>
      <c r="Z66" s="60" t="s">
        <v>177</v>
      </c>
      <c r="AA66" s="58">
        <v>9473</v>
      </c>
      <c r="AB66" s="58"/>
      <c r="AC66" s="58" t="s">
        <v>401</v>
      </c>
      <c r="AD66" s="58" t="str">
        <f t="shared" si="3"/>
        <v>5401 US AHWP (MVP1: HOST &amp; OSCAR) People Total Rewards</v>
      </c>
      <c r="AE66" s="26">
        <v>43670</v>
      </c>
      <c r="AF66" s="10" t="s">
        <v>111</v>
      </c>
      <c r="AG66" s="40" t="s">
        <v>54</v>
      </c>
      <c r="AH66" s="44">
        <v>43256</v>
      </c>
      <c r="AI66" s="46"/>
      <c r="AJ66" s="46"/>
      <c r="AK66" s="51" t="s">
        <v>394</v>
      </c>
      <c r="AL66" s="40" t="s">
        <v>153</v>
      </c>
      <c r="AM66" s="40"/>
      <c r="AN66" s="9">
        <v>0</v>
      </c>
      <c r="AO66" s="40"/>
      <c r="AP66" s="40"/>
      <c r="AQ66" s="9">
        <v>0</v>
      </c>
      <c r="AR66" s="40"/>
      <c r="AS66" s="9">
        <v>0</v>
      </c>
      <c r="AT66" s="40"/>
      <c r="AU66" s="40"/>
      <c r="AV66" s="40"/>
      <c r="AW66" s="40"/>
      <c r="AX66" s="10">
        <v>1</v>
      </c>
      <c r="AY66" s="40">
        <v>1</v>
      </c>
      <c r="AZ66" s="40">
        <v>1</v>
      </c>
      <c r="BA66" s="40">
        <v>0</v>
      </c>
      <c r="BB66" s="40">
        <v>1</v>
      </c>
      <c r="BC66" s="40">
        <v>0</v>
      </c>
      <c r="BD66" s="40"/>
      <c r="BE66" s="40"/>
      <c r="BF66" s="40"/>
      <c r="BG66" s="40"/>
      <c r="BH66" s="40" t="s">
        <v>402</v>
      </c>
      <c r="BI66" s="40" t="s">
        <v>106</v>
      </c>
      <c r="BJ66" s="40"/>
      <c r="BK66" s="40">
        <v>1</v>
      </c>
      <c r="BL66" s="40"/>
      <c r="BM66" s="40">
        <v>1</v>
      </c>
      <c r="BN66" s="40"/>
      <c r="BO66" s="40">
        <v>1</v>
      </c>
      <c r="BP66" s="40" t="s">
        <v>403</v>
      </c>
    </row>
    <row r="67" spans="1:68" ht="162.75" x14ac:dyDescent="0.45">
      <c r="A67" s="57">
        <v>5402</v>
      </c>
      <c r="B67" s="60" t="s">
        <v>126</v>
      </c>
      <c r="C67" s="54">
        <v>41197917</v>
      </c>
      <c r="D67" s="43" t="s">
        <v>404</v>
      </c>
      <c r="E67" s="59" t="s">
        <v>405</v>
      </c>
      <c r="F67" s="58" t="s">
        <v>406</v>
      </c>
      <c r="G67" s="57" t="s">
        <v>41</v>
      </c>
      <c r="H67" s="61">
        <v>43318</v>
      </c>
      <c r="I67" s="48">
        <v>43311</v>
      </c>
      <c r="J67" s="62">
        <v>43324</v>
      </c>
      <c r="K67" s="9" t="s">
        <v>390</v>
      </c>
      <c r="L67" s="58" t="s">
        <v>390</v>
      </c>
      <c r="M67" s="9" t="s">
        <v>105</v>
      </c>
      <c r="N67" s="9" t="s">
        <v>391</v>
      </c>
      <c r="O67" s="58" t="s">
        <v>46</v>
      </c>
      <c r="P67" s="69" t="s">
        <v>55</v>
      </c>
      <c r="Q67" s="9" t="s">
        <v>118</v>
      </c>
      <c r="R67" s="9" t="s">
        <v>391</v>
      </c>
      <c r="S67" s="63" t="s">
        <v>392</v>
      </c>
      <c r="T67" s="58" t="s">
        <v>393</v>
      </c>
      <c r="U67" s="60">
        <v>100</v>
      </c>
      <c r="V67" s="60">
        <v>120</v>
      </c>
      <c r="W67" s="60"/>
      <c r="X67" s="60"/>
      <c r="Y67" s="60">
        <v>9473</v>
      </c>
      <c r="Z67" s="60" t="s">
        <v>199</v>
      </c>
      <c r="AA67" s="58">
        <v>9473</v>
      </c>
      <c r="AB67" s="58"/>
      <c r="AC67" s="9"/>
      <c r="AD67" s="58" t="str">
        <f t="shared" si="3"/>
        <v>5402 US 401K Maintenance Rejection File 
(MVP1: Rejection File) People Total Rewards</v>
      </c>
      <c r="AE67" s="26">
        <v>43670</v>
      </c>
      <c r="AF67" s="10" t="s">
        <v>111</v>
      </c>
      <c r="AG67" s="40" t="s">
        <v>54</v>
      </c>
      <c r="AH67" s="46">
        <v>43256</v>
      </c>
      <c r="AI67" s="46"/>
      <c r="AJ67" s="46"/>
      <c r="AK67" s="51" t="s">
        <v>394</v>
      </c>
      <c r="AL67" s="40" t="s">
        <v>48</v>
      </c>
      <c r="AM67" s="40"/>
      <c r="AN67" s="9">
        <v>0</v>
      </c>
      <c r="AO67" s="40"/>
      <c r="AP67" s="40"/>
      <c r="AQ67" s="9">
        <v>0</v>
      </c>
      <c r="AR67" s="40"/>
      <c r="AS67" s="9">
        <v>0</v>
      </c>
      <c r="AT67" s="40"/>
      <c r="AU67" s="40"/>
      <c r="AV67" s="40"/>
      <c r="AW67" s="40"/>
      <c r="AX67" s="10">
        <v>1</v>
      </c>
      <c r="AY67" s="40">
        <v>1</v>
      </c>
      <c r="AZ67" s="40">
        <v>1</v>
      </c>
      <c r="BA67" s="40">
        <v>0</v>
      </c>
      <c r="BB67" s="40">
        <v>1</v>
      </c>
      <c r="BC67" s="40">
        <v>0</v>
      </c>
      <c r="BD67" s="40"/>
      <c r="BE67" s="40"/>
      <c r="BF67" s="40"/>
      <c r="BG67" s="40"/>
      <c r="BH67" s="40" t="s">
        <v>407</v>
      </c>
      <c r="BI67" s="40" t="s">
        <v>106</v>
      </c>
      <c r="BJ67" s="40"/>
      <c r="BK67" s="40">
        <v>1</v>
      </c>
      <c r="BL67" s="40"/>
      <c r="BM67" s="40">
        <v>1</v>
      </c>
      <c r="BN67" s="40"/>
      <c r="BO67" s="40">
        <v>1</v>
      </c>
      <c r="BP67" s="40" t="s">
        <v>390</v>
      </c>
    </row>
    <row r="68" spans="1:68" ht="95.25" x14ac:dyDescent="0.45">
      <c r="A68" s="57">
        <v>5403</v>
      </c>
      <c r="B68" s="60" t="s">
        <v>126</v>
      </c>
      <c r="C68" s="54">
        <v>40068035</v>
      </c>
      <c r="D68" s="43" t="s">
        <v>408</v>
      </c>
      <c r="E68" s="59" t="s">
        <v>409</v>
      </c>
      <c r="F68" s="58" t="s">
        <v>410</v>
      </c>
      <c r="G68" s="57" t="s">
        <v>41</v>
      </c>
      <c r="H68" s="61">
        <v>43300</v>
      </c>
      <c r="I68" s="48">
        <v>43311</v>
      </c>
      <c r="J68" s="62">
        <v>43329</v>
      </c>
      <c r="K68" s="9" t="s">
        <v>411</v>
      </c>
      <c r="L68" s="58" t="s">
        <v>412</v>
      </c>
      <c r="M68" s="9" t="s">
        <v>105</v>
      </c>
      <c r="N68" s="9" t="s">
        <v>391</v>
      </c>
      <c r="O68" s="58" t="s">
        <v>46</v>
      </c>
      <c r="P68" s="69" t="s">
        <v>55</v>
      </c>
      <c r="Q68" s="9" t="s">
        <v>118</v>
      </c>
      <c r="R68" s="9" t="s">
        <v>391</v>
      </c>
      <c r="S68" s="63" t="s">
        <v>392</v>
      </c>
      <c r="T68" s="58" t="s">
        <v>393</v>
      </c>
      <c r="U68" s="60">
        <v>3</v>
      </c>
      <c r="V68" s="60">
        <v>20</v>
      </c>
      <c r="W68" s="60"/>
      <c r="X68" s="60"/>
      <c r="Y68" s="60">
        <v>9473</v>
      </c>
      <c r="Z68" s="60" t="s">
        <v>136</v>
      </c>
      <c r="AA68" s="58">
        <v>9473</v>
      </c>
      <c r="AB68" s="58"/>
      <c r="AC68" s="9"/>
      <c r="AD68" s="58" t="str">
        <f t="shared" si="3"/>
        <v>5403 US Data Pull (Indeed.com) People Total Rewards</v>
      </c>
      <c r="AE68" s="26">
        <v>43670</v>
      </c>
      <c r="AF68" s="10" t="s">
        <v>111</v>
      </c>
      <c r="AG68" s="40" t="s">
        <v>54</v>
      </c>
      <c r="AH68" s="46">
        <v>43332</v>
      </c>
      <c r="AI68" s="46"/>
      <c r="AJ68" s="46"/>
      <c r="AK68" s="51" t="s">
        <v>414</v>
      </c>
      <c r="AL68" s="40" t="s">
        <v>415</v>
      </c>
      <c r="AM68" s="40"/>
      <c r="AN68" s="9">
        <v>0</v>
      </c>
      <c r="AO68" s="40"/>
      <c r="AP68" s="40"/>
      <c r="AQ68" s="9">
        <v>0</v>
      </c>
      <c r="AR68" s="40"/>
      <c r="AS68" s="9">
        <v>0</v>
      </c>
      <c r="AT68" s="40"/>
      <c r="AU68" s="40"/>
      <c r="AV68" s="40"/>
      <c r="AW68" s="40"/>
      <c r="AX68" s="10">
        <v>1</v>
      </c>
      <c r="AY68" s="40">
        <v>1</v>
      </c>
      <c r="AZ68" s="40">
        <v>0</v>
      </c>
      <c r="BA68" s="40">
        <v>0</v>
      </c>
      <c r="BB68" s="40">
        <v>1</v>
      </c>
      <c r="BC68" s="40">
        <v>0</v>
      </c>
      <c r="BD68" s="40"/>
      <c r="BE68" s="40"/>
      <c r="BF68" s="40"/>
      <c r="BG68" s="40"/>
      <c r="BH68" s="40" t="s">
        <v>416</v>
      </c>
      <c r="BI68" s="40" t="s">
        <v>106</v>
      </c>
      <c r="BJ68" s="40"/>
      <c r="BK68" s="40">
        <v>1</v>
      </c>
      <c r="BL68" s="40"/>
      <c r="BM68" s="40">
        <v>1</v>
      </c>
      <c r="BN68" s="40"/>
      <c r="BO68" s="40">
        <v>1</v>
      </c>
      <c r="BP68" s="40" t="s">
        <v>417</v>
      </c>
    </row>
    <row r="69" spans="1:68" ht="81.75" x14ac:dyDescent="0.45">
      <c r="A69" s="57">
        <v>5404</v>
      </c>
      <c r="B69" s="60" t="s">
        <v>126</v>
      </c>
      <c r="C69" s="54">
        <v>40068035</v>
      </c>
      <c r="D69" s="43" t="s">
        <v>418</v>
      </c>
      <c r="E69" s="59" t="s">
        <v>419</v>
      </c>
      <c r="F69" s="58" t="s">
        <v>410</v>
      </c>
      <c r="G69" s="57" t="s">
        <v>41</v>
      </c>
      <c r="H69" s="61">
        <v>43300</v>
      </c>
      <c r="I69" s="48">
        <v>43311</v>
      </c>
      <c r="J69" s="62">
        <v>43329</v>
      </c>
      <c r="K69" s="9" t="s">
        <v>411</v>
      </c>
      <c r="L69" s="58" t="s">
        <v>412</v>
      </c>
      <c r="M69" s="9" t="s">
        <v>105</v>
      </c>
      <c r="N69" s="9" t="s">
        <v>391</v>
      </c>
      <c r="O69" s="58" t="s">
        <v>46</v>
      </c>
      <c r="P69" s="69" t="s">
        <v>55</v>
      </c>
      <c r="Q69" s="9" t="s">
        <v>118</v>
      </c>
      <c r="R69" s="9" t="s">
        <v>391</v>
      </c>
      <c r="S69" s="63" t="s">
        <v>392</v>
      </c>
      <c r="T69" s="58" t="s">
        <v>393</v>
      </c>
      <c r="U69" s="60">
        <v>3</v>
      </c>
      <c r="V69" s="60">
        <v>20</v>
      </c>
      <c r="W69" s="60"/>
      <c r="X69" s="60"/>
      <c r="Y69" s="60">
        <v>9473</v>
      </c>
      <c r="Z69" s="60" t="s">
        <v>136</v>
      </c>
      <c r="AA69" s="58">
        <v>9473</v>
      </c>
      <c r="AB69" s="58"/>
      <c r="AC69" s="9"/>
      <c r="AD69" s="58" t="str">
        <f t="shared" si="3"/>
        <v>5404 US Data Pull (ERI.com) People Total Rewards</v>
      </c>
      <c r="AE69" s="26">
        <v>43670</v>
      </c>
      <c r="AF69" s="10" t="s">
        <v>111</v>
      </c>
      <c r="AG69" s="40" t="s">
        <v>54</v>
      </c>
      <c r="AH69" s="44">
        <v>43332</v>
      </c>
      <c r="AI69" s="44"/>
      <c r="AJ69" s="44"/>
      <c r="AK69" s="51" t="s">
        <v>414</v>
      </c>
      <c r="AL69" s="40" t="s">
        <v>415</v>
      </c>
      <c r="AM69" s="10"/>
      <c r="AN69" s="9">
        <v>0</v>
      </c>
      <c r="AO69" s="10"/>
      <c r="AP69" s="10"/>
      <c r="AQ69" s="9">
        <v>0</v>
      </c>
      <c r="AR69" s="10"/>
      <c r="AS69" s="9">
        <v>0</v>
      </c>
      <c r="AT69" s="10"/>
      <c r="AU69" s="10"/>
      <c r="AV69" s="10"/>
      <c r="AW69" s="10"/>
      <c r="AX69" s="10">
        <v>1</v>
      </c>
      <c r="AY69" s="40">
        <v>1</v>
      </c>
      <c r="AZ69" s="10">
        <v>0</v>
      </c>
      <c r="BA69" s="40">
        <v>0</v>
      </c>
      <c r="BB69" s="40">
        <v>1</v>
      </c>
      <c r="BC69" s="40">
        <v>0</v>
      </c>
      <c r="BD69" s="10"/>
      <c r="BE69" s="10"/>
      <c r="BF69" s="10"/>
      <c r="BG69" s="10"/>
      <c r="BH69" s="40" t="s">
        <v>416</v>
      </c>
      <c r="BI69" s="40" t="s">
        <v>106</v>
      </c>
      <c r="BJ69" s="10"/>
      <c r="BK69" s="40">
        <v>1</v>
      </c>
      <c r="BL69" s="10"/>
      <c r="BM69" s="40">
        <v>1</v>
      </c>
      <c r="BN69" s="10"/>
      <c r="BO69" s="40">
        <v>1</v>
      </c>
      <c r="BP69" s="10" t="s">
        <v>417</v>
      </c>
    </row>
    <row r="70" spans="1:68" ht="162.75" x14ac:dyDescent="0.45">
      <c r="A70" s="57">
        <v>5405</v>
      </c>
      <c r="B70" s="60" t="s">
        <v>396</v>
      </c>
      <c r="C70" s="54">
        <v>40068035</v>
      </c>
      <c r="D70" s="43" t="s">
        <v>420</v>
      </c>
      <c r="E70" s="59" t="s">
        <v>421</v>
      </c>
      <c r="F70" s="58" t="s">
        <v>422</v>
      </c>
      <c r="G70" s="57" t="s">
        <v>41</v>
      </c>
      <c r="H70" s="61">
        <v>43300</v>
      </c>
      <c r="I70" s="48">
        <v>43311</v>
      </c>
      <c r="J70" s="62">
        <v>43329</v>
      </c>
      <c r="K70" s="9" t="s">
        <v>411</v>
      </c>
      <c r="L70" s="58" t="s">
        <v>417</v>
      </c>
      <c r="M70" s="9" t="s">
        <v>105</v>
      </c>
      <c r="N70" s="9" t="s">
        <v>391</v>
      </c>
      <c r="O70" s="58" t="s">
        <v>46</v>
      </c>
      <c r="P70" s="69" t="s">
        <v>55</v>
      </c>
      <c r="Q70" s="9" t="s">
        <v>118</v>
      </c>
      <c r="R70" s="9" t="s">
        <v>391</v>
      </c>
      <c r="S70" s="63" t="s">
        <v>392</v>
      </c>
      <c r="T70" s="58" t="s">
        <v>393</v>
      </c>
      <c r="U70" s="60">
        <v>3</v>
      </c>
      <c r="V70" s="60">
        <v>20</v>
      </c>
      <c r="W70" s="60"/>
      <c r="X70" s="60"/>
      <c r="Y70" s="60">
        <v>9473</v>
      </c>
      <c r="Z70" s="60" t="s">
        <v>136</v>
      </c>
      <c r="AA70" s="58">
        <v>9473</v>
      </c>
      <c r="AB70" s="58"/>
      <c r="AC70" s="9"/>
      <c r="AD70" s="58" t="str">
        <f t="shared" si="3"/>
        <v>5405 US Data Pull (BLS) People Total Rewards</v>
      </c>
      <c r="AE70" s="26">
        <v>43670</v>
      </c>
      <c r="AF70" s="10" t="s">
        <v>111</v>
      </c>
      <c r="AG70" s="40" t="s">
        <v>54</v>
      </c>
      <c r="AH70" s="46">
        <v>43332</v>
      </c>
      <c r="AI70" s="46"/>
      <c r="AJ70" s="46"/>
      <c r="AK70" s="51" t="s">
        <v>414</v>
      </c>
      <c r="AL70" s="40" t="s">
        <v>415</v>
      </c>
      <c r="AM70" s="40"/>
      <c r="AN70" s="9">
        <v>0</v>
      </c>
      <c r="AO70" s="40"/>
      <c r="AP70" s="40"/>
      <c r="AQ70" s="9">
        <v>0</v>
      </c>
      <c r="AR70" s="40"/>
      <c r="AS70" s="9">
        <v>0</v>
      </c>
      <c r="AT70" s="40"/>
      <c r="AU70" s="40"/>
      <c r="AV70" s="40"/>
      <c r="AW70" s="40"/>
      <c r="AX70" s="10">
        <v>1</v>
      </c>
      <c r="AY70" s="40">
        <v>1</v>
      </c>
      <c r="AZ70" s="40">
        <v>0</v>
      </c>
      <c r="BA70" s="40">
        <v>0</v>
      </c>
      <c r="BB70" s="40">
        <v>1</v>
      </c>
      <c r="BC70" s="40">
        <v>0</v>
      </c>
      <c r="BD70" s="40"/>
      <c r="BE70" s="40"/>
      <c r="BF70" s="40"/>
      <c r="BG70" s="40"/>
      <c r="BH70" s="40" t="s">
        <v>416</v>
      </c>
      <c r="BI70" s="40" t="s">
        <v>106</v>
      </c>
      <c r="BJ70" s="40"/>
      <c r="BK70" s="40">
        <v>1</v>
      </c>
      <c r="BL70" s="40"/>
      <c r="BM70" s="40">
        <v>1</v>
      </c>
      <c r="BN70" s="40"/>
      <c r="BO70" s="40">
        <v>1</v>
      </c>
      <c r="BP70" s="40" t="s">
        <v>417</v>
      </c>
    </row>
    <row r="71" spans="1:68" ht="108.75" x14ac:dyDescent="0.45">
      <c r="A71" s="57">
        <v>5406</v>
      </c>
      <c r="B71" s="60" t="s">
        <v>396</v>
      </c>
      <c r="C71" s="80">
        <v>41679180</v>
      </c>
      <c r="D71" s="43" t="s">
        <v>423</v>
      </c>
      <c r="E71" s="59" t="s">
        <v>424</v>
      </c>
      <c r="F71" s="58" t="s">
        <v>425</v>
      </c>
      <c r="G71" s="57" t="s">
        <v>41</v>
      </c>
      <c r="H71" s="61">
        <v>43325</v>
      </c>
      <c r="I71" s="48">
        <v>43693</v>
      </c>
      <c r="J71" s="62">
        <v>43703</v>
      </c>
      <c r="K71" s="9" t="s">
        <v>426</v>
      </c>
      <c r="L71" s="58" t="s">
        <v>427</v>
      </c>
      <c r="M71" s="9" t="s">
        <v>105</v>
      </c>
      <c r="N71" s="9" t="s">
        <v>391</v>
      </c>
      <c r="O71" s="58" t="s">
        <v>46</v>
      </c>
      <c r="P71" s="69" t="s">
        <v>55</v>
      </c>
      <c r="Q71" s="9" t="s">
        <v>118</v>
      </c>
      <c r="R71" s="9" t="s">
        <v>391</v>
      </c>
      <c r="S71" s="63" t="s">
        <v>392</v>
      </c>
      <c r="T71" s="58" t="s">
        <v>393</v>
      </c>
      <c r="U71" s="60">
        <v>1</v>
      </c>
      <c r="V71" s="60">
        <v>60</v>
      </c>
      <c r="W71" s="60"/>
      <c r="X71" s="60"/>
      <c r="Y71" s="60">
        <v>9473</v>
      </c>
      <c r="Z71" s="60" t="s">
        <v>199</v>
      </c>
      <c r="AA71" s="58">
        <v>9473</v>
      </c>
      <c r="AB71" s="58"/>
      <c r="AC71" s="9"/>
      <c r="AD71" s="58" t="str">
        <f t="shared" si="3"/>
        <v>5406 US Deferred Comp (Weekly Census) People Total Rewards</v>
      </c>
      <c r="AE71" s="26">
        <v>43670</v>
      </c>
      <c r="AF71" s="10" t="s">
        <v>111</v>
      </c>
      <c r="AG71" s="40" t="s">
        <v>54</v>
      </c>
      <c r="AH71" s="46">
        <v>43332</v>
      </c>
      <c r="AI71" s="46"/>
      <c r="AJ71" s="46"/>
      <c r="AK71" s="51" t="s">
        <v>428</v>
      </c>
      <c r="AL71" s="40" t="s">
        <v>429</v>
      </c>
      <c r="AM71" s="40"/>
      <c r="AN71" s="9">
        <v>0</v>
      </c>
      <c r="AO71" s="40"/>
      <c r="AP71" s="40"/>
      <c r="AQ71" s="9">
        <v>0</v>
      </c>
      <c r="AR71" s="40"/>
      <c r="AS71" s="9">
        <v>0</v>
      </c>
      <c r="AT71" s="40"/>
      <c r="AU71" s="40"/>
      <c r="AV71" s="40"/>
      <c r="AW71" s="40"/>
      <c r="AX71" s="10">
        <v>1</v>
      </c>
      <c r="AY71" s="40">
        <v>1</v>
      </c>
      <c r="AZ71" s="40">
        <v>0</v>
      </c>
      <c r="BA71" s="40">
        <v>0</v>
      </c>
      <c r="BB71" s="40">
        <v>1</v>
      </c>
      <c r="BC71" s="40">
        <v>0</v>
      </c>
      <c r="BD71" s="40"/>
      <c r="BE71" s="40"/>
      <c r="BF71" s="40"/>
      <c r="BG71" s="40"/>
      <c r="BH71" s="40" t="s">
        <v>430</v>
      </c>
      <c r="BI71" s="40" t="s">
        <v>106</v>
      </c>
      <c r="BJ71" s="40"/>
      <c r="BK71" s="40">
        <v>1</v>
      </c>
      <c r="BL71" s="40"/>
      <c r="BM71" s="40">
        <v>1</v>
      </c>
      <c r="BN71" s="40"/>
      <c r="BO71" s="40">
        <v>1</v>
      </c>
      <c r="BP71" s="40" t="s">
        <v>427</v>
      </c>
    </row>
    <row r="72" spans="1:68" ht="108.75" x14ac:dyDescent="0.45">
      <c r="A72" s="18">
        <v>5407</v>
      </c>
      <c r="B72" s="60" t="s">
        <v>396</v>
      </c>
      <c r="C72" s="80">
        <v>41679180</v>
      </c>
      <c r="D72" s="43" t="s">
        <v>431</v>
      </c>
      <c r="E72" s="20" t="s">
        <v>432</v>
      </c>
      <c r="F72" s="19" t="s">
        <v>433</v>
      </c>
      <c r="G72" s="18" t="s">
        <v>41</v>
      </c>
      <c r="H72" s="66">
        <v>43325</v>
      </c>
      <c r="I72" s="48">
        <v>43693</v>
      </c>
      <c r="J72" s="62">
        <v>43703</v>
      </c>
      <c r="K72" s="10" t="s">
        <v>426</v>
      </c>
      <c r="L72" s="19" t="s">
        <v>427</v>
      </c>
      <c r="M72" s="10" t="s">
        <v>105</v>
      </c>
      <c r="N72" s="10" t="s">
        <v>391</v>
      </c>
      <c r="O72" s="58" t="s">
        <v>46</v>
      </c>
      <c r="P72" s="23" t="s">
        <v>106</v>
      </c>
      <c r="Q72" s="10" t="s">
        <v>118</v>
      </c>
      <c r="R72" s="10" t="s">
        <v>391</v>
      </c>
      <c r="S72" s="22" t="s">
        <v>392</v>
      </c>
      <c r="T72" s="19" t="s">
        <v>393</v>
      </c>
      <c r="U72" s="21"/>
      <c r="V72" s="21">
        <v>240</v>
      </c>
      <c r="W72" s="60"/>
      <c r="X72" s="21"/>
      <c r="Y72" s="60">
        <v>9473</v>
      </c>
      <c r="Z72" s="60" t="s">
        <v>199</v>
      </c>
      <c r="AA72" s="58">
        <v>9473</v>
      </c>
      <c r="AB72" s="19"/>
      <c r="AC72" s="10"/>
      <c r="AD72" s="19" t="str">
        <f>CONCATENATE(A72," ",E72, " ", S72," ",T72)</f>
        <v>5407 Deferred Comp (Full Census) People Total Rewards</v>
      </c>
      <c r="AE72" s="26">
        <v>43670</v>
      </c>
      <c r="AF72" s="10" t="s">
        <v>111</v>
      </c>
      <c r="AG72" s="40" t="s">
        <v>54</v>
      </c>
      <c r="AH72" s="55"/>
      <c r="AI72" s="55"/>
      <c r="AJ72" s="55"/>
      <c r="AK72" s="9"/>
      <c r="AL72" s="9"/>
      <c r="AM72" s="9"/>
      <c r="AN72" s="9">
        <v>0</v>
      </c>
      <c r="AO72" s="9"/>
      <c r="AP72" s="9"/>
      <c r="AQ72" s="9">
        <v>0</v>
      </c>
      <c r="AR72" s="9"/>
      <c r="AS72" s="9">
        <v>0</v>
      </c>
      <c r="AT72" s="9"/>
      <c r="AU72" s="9"/>
      <c r="AV72" s="9"/>
      <c r="AW72" s="9"/>
      <c r="AX72" s="9"/>
      <c r="AY72" s="9"/>
      <c r="AZ72" s="9"/>
      <c r="BA72" s="40">
        <v>0</v>
      </c>
      <c r="BB72" s="9"/>
      <c r="BC72" s="9"/>
      <c r="BD72" s="9"/>
      <c r="BE72" s="9"/>
      <c r="BF72" s="9"/>
      <c r="BG72" s="9"/>
      <c r="BH72" s="40" t="s">
        <v>430</v>
      </c>
      <c r="BI72" s="40" t="s">
        <v>106</v>
      </c>
      <c r="BJ72" s="9"/>
      <c r="BK72" s="40">
        <v>1</v>
      </c>
      <c r="BL72" s="9"/>
      <c r="BM72" s="40">
        <v>1</v>
      </c>
      <c r="BN72" s="9"/>
      <c r="BO72" s="40">
        <v>1</v>
      </c>
      <c r="BP72" s="9"/>
    </row>
    <row r="73" spans="1:68" ht="108.75" x14ac:dyDescent="0.45">
      <c r="A73" s="57">
        <v>5408</v>
      </c>
      <c r="B73" s="60" t="s">
        <v>396</v>
      </c>
      <c r="C73" s="80">
        <v>41679180</v>
      </c>
      <c r="D73" s="43" t="s">
        <v>434</v>
      </c>
      <c r="E73" s="59" t="s">
        <v>435</v>
      </c>
      <c r="F73" s="58" t="s">
        <v>436</v>
      </c>
      <c r="G73" s="57" t="s">
        <v>41</v>
      </c>
      <c r="H73" s="61">
        <v>43325</v>
      </c>
      <c r="I73" s="48">
        <v>43693</v>
      </c>
      <c r="J73" s="62">
        <v>43703</v>
      </c>
      <c r="K73" s="9" t="s">
        <v>426</v>
      </c>
      <c r="L73" s="58" t="s">
        <v>427</v>
      </c>
      <c r="M73" s="9" t="s">
        <v>105</v>
      </c>
      <c r="N73" s="9" t="s">
        <v>391</v>
      </c>
      <c r="O73" s="58" t="s">
        <v>46</v>
      </c>
      <c r="P73" s="69" t="s">
        <v>55</v>
      </c>
      <c r="Q73" s="9" t="s">
        <v>118</v>
      </c>
      <c r="R73" s="9" t="s">
        <v>391</v>
      </c>
      <c r="S73" s="63" t="s">
        <v>392</v>
      </c>
      <c r="T73" s="58" t="s">
        <v>393</v>
      </c>
      <c r="U73" s="60">
        <v>1</v>
      </c>
      <c r="V73" s="60">
        <v>30</v>
      </c>
      <c r="W73" s="60"/>
      <c r="X73" s="60"/>
      <c r="Y73" s="60">
        <v>9473</v>
      </c>
      <c r="Z73" s="60" t="s">
        <v>199</v>
      </c>
      <c r="AA73" s="58">
        <v>9473</v>
      </c>
      <c r="AB73" s="58"/>
      <c r="AC73" s="9"/>
      <c r="AD73" s="58" t="str">
        <f>CONCATENATE(A73," ",Q73, " ",E73," ", S73," ",T73)</f>
        <v>5408 US Deferred Comp (Term Tracking)  People Total Rewards</v>
      </c>
      <c r="AE73" s="26">
        <v>43670</v>
      </c>
      <c r="AF73" s="10" t="s">
        <v>111</v>
      </c>
      <c r="AG73" s="40" t="s">
        <v>54</v>
      </c>
      <c r="AH73" s="46">
        <v>43710</v>
      </c>
      <c r="AI73" s="46"/>
      <c r="AJ73" s="46"/>
      <c r="AK73" s="51" t="s">
        <v>428</v>
      </c>
      <c r="AL73" s="40" t="s">
        <v>429</v>
      </c>
      <c r="AM73" s="40"/>
      <c r="AN73" s="9">
        <v>0</v>
      </c>
      <c r="AO73" s="40"/>
      <c r="AP73" s="40"/>
      <c r="AQ73" s="9">
        <v>0</v>
      </c>
      <c r="AR73" s="40"/>
      <c r="AS73" s="9">
        <v>0</v>
      </c>
      <c r="AT73" s="40"/>
      <c r="AU73" s="40"/>
      <c r="AV73" s="40"/>
      <c r="AW73" s="40"/>
      <c r="AX73" s="40">
        <v>1</v>
      </c>
      <c r="AY73" s="40">
        <v>1</v>
      </c>
      <c r="AZ73" s="40">
        <v>0</v>
      </c>
      <c r="BA73" s="40">
        <v>0</v>
      </c>
      <c r="BB73" s="40">
        <v>1</v>
      </c>
      <c r="BC73" s="40">
        <v>0</v>
      </c>
      <c r="BD73" s="40"/>
      <c r="BE73" s="40"/>
      <c r="BF73" s="40"/>
      <c r="BG73" s="40"/>
      <c r="BH73" s="40" t="s">
        <v>430</v>
      </c>
      <c r="BI73" s="40" t="s">
        <v>106</v>
      </c>
      <c r="BJ73" s="40"/>
      <c r="BK73" s="40">
        <v>1</v>
      </c>
      <c r="BL73" s="40"/>
      <c r="BM73" s="40">
        <v>1</v>
      </c>
      <c r="BN73" s="40"/>
      <c r="BO73" s="40">
        <v>1</v>
      </c>
      <c r="BP73" s="40" t="s">
        <v>427</v>
      </c>
    </row>
    <row r="74" spans="1:68" ht="108.75" x14ac:dyDescent="0.45">
      <c r="A74" s="18">
        <v>5409</v>
      </c>
      <c r="B74" s="21"/>
      <c r="C74" s="21"/>
      <c r="D74" s="43" t="s">
        <v>437</v>
      </c>
      <c r="E74" s="20" t="s">
        <v>438</v>
      </c>
      <c r="F74" s="19" t="s">
        <v>439</v>
      </c>
      <c r="G74" s="18" t="s">
        <v>41</v>
      </c>
      <c r="H74" s="66">
        <v>43325</v>
      </c>
      <c r="I74" s="48"/>
      <c r="J74" s="48">
        <v>43357</v>
      </c>
      <c r="K74" s="10" t="s">
        <v>426</v>
      </c>
      <c r="L74" s="19" t="s">
        <v>427</v>
      </c>
      <c r="M74" s="10" t="s">
        <v>105</v>
      </c>
      <c r="N74" s="10" t="s">
        <v>391</v>
      </c>
      <c r="O74" s="58" t="s">
        <v>46</v>
      </c>
      <c r="P74" s="23" t="s">
        <v>106</v>
      </c>
      <c r="Q74" s="10" t="s">
        <v>118</v>
      </c>
      <c r="R74" s="10" t="s">
        <v>391</v>
      </c>
      <c r="S74" s="22" t="s">
        <v>392</v>
      </c>
      <c r="T74" s="19" t="s">
        <v>393</v>
      </c>
      <c r="U74" s="21"/>
      <c r="V74" s="21">
        <v>120</v>
      </c>
      <c r="W74" s="60"/>
      <c r="X74" s="21"/>
      <c r="Y74" s="60">
        <v>9473</v>
      </c>
      <c r="Z74" s="60" t="s">
        <v>199</v>
      </c>
      <c r="AA74" s="58">
        <v>9473</v>
      </c>
      <c r="AB74" s="19"/>
      <c r="AC74" s="10"/>
      <c r="AD74" s="19" t="str">
        <f>CONCATENATE(A74," ",E74, " ", S74," ",T74)</f>
        <v>5409 Deferred Comp (Distribution) People Total Rewards</v>
      </c>
      <c r="AE74" s="26">
        <v>43670</v>
      </c>
      <c r="AF74" s="10" t="s">
        <v>111</v>
      </c>
      <c r="AG74" s="40" t="s">
        <v>54</v>
      </c>
      <c r="AH74" s="55"/>
      <c r="AI74" s="55"/>
      <c r="AJ74" s="55"/>
      <c r="AK74" s="9"/>
      <c r="AL74" s="9"/>
      <c r="AM74" s="9"/>
      <c r="AN74" s="9">
        <v>0</v>
      </c>
      <c r="AO74" s="9"/>
      <c r="AP74" s="9"/>
      <c r="AQ74" s="9">
        <v>0</v>
      </c>
      <c r="AR74" s="9"/>
      <c r="AS74" s="9">
        <v>0</v>
      </c>
      <c r="AT74" s="9"/>
      <c r="AU74" s="9"/>
      <c r="AV74" s="9"/>
      <c r="AW74" s="9"/>
      <c r="AX74" s="40">
        <v>1</v>
      </c>
      <c r="AY74" s="40">
        <v>1</v>
      </c>
      <c r="AZ74" s="40">
        <v>0</v>
      </c>
      <c r="BA74" s="40">
        <v>0</v>
      </c>
      <c r="BB74" s="40">
        <v>1</v>
      </c>
      <c r="BC74" s="40">
        <v>0</v>
      </c>
      <c r="BD74" s="9"/>
      <c r="BE74" s="9"/>
      <c r="BF74" s="9"/>
      <c r="BG74" s="9"/>
      <c r="BH74" s="40" t="s">
        <v>430</v>
      </c>
      <c r="BI74" s="40" t="s">
        <v>106</v>
      </c>
      <c r="BJ74" s="9"/>
      <c r="BK74" s="40">
        <v>1</v>
      </c>
      <c r="BL74" s="9"/>
      <c r="BM74" s="40">
        <v>1</v>
      </c>
      <c r="BN74" s="9"/>
      <c r="BO74" s="40">
        <v>1</v>
      </c>
      <c r="BP74" s="9"/>
    </row>
    <row r="75" spans="1:68" ht="122.25" x14ac:dyDescent="0.45">
      <c r="A75" s="57">
        <v>5410</v>
      </c>
      <c r="B75" s="60" t="s">
        <v>126</v>
      </c>
      <c r="C75" s="54">
        <v>41197917</v>
      </c>
      <c r="D75" s="43" t="s">
        <v>440</v>
      </c>
      <c r="E75" s="59" t="s">
        <v>441</v>
      </c>
      <c r="F75" s="58" t="s">
        <v>442</v>
      </c>
      <c r="G75" s="57" t="s">
        <v>41</v>
      </c>
      <c r="H75" s="61">
        <v>43325</v>
      </c>
      <c r="I75" s="48">
        <v>43693</v>
      </c>
      <c r="J75" s="62">
        <v>43703</v>
      </c>
      <c r="K75" s="9" t="s">
        <v>426</v>
      </c>
      <c r="L75" s="58" t="s">
        <v>427</v>
      </c>
      <c r="M75" s="9" t="s">
        <v>105</v>
      </c>
      <c r="N75" s="9" t="s">
        <v>391</v>
      </c>
      <c r="O75" s="58" t="s">
        <v>46</v>
      </c>
      <c r="P75" s="69" t="s">
        <v>55</v>
      </c>
      <c r="Q75" s="9" t="s">
        <v>118</v>
      </c>
      <c r="R75" s="9" t="s">
        <v>391</v>
      </c>
      <c r="S75" s="63" t="s">
        <v>392</v>
      </c>
      <c r="T75" s="58" t="s">
        <v>393</v>
      </c>
      <c r="U75" s="60">
        <v>1</v>
      </c>
      <c r="V75" s="60">
        <v>30</v>
      </c>
      <c r="W75" s="60"/>
      <c r="X75" s="60"/>
      <c r="Y75" s="60">
        <v>9473</v>
      </c>
      <c r="Z75" s="60" t="s">
        <v>199</v>
      </c>
      <c r="AA75" s="58">
        <v>9473</v>
      </c>
      <c r="AB75" s="58"/>
      <c r="AC75" s="9"/>
      <c r="AD75" s="58" t="str">
        <f>CONCATENATE(A75," ",Q75, " ",E75," ", S75," ",T75)</f>
        <v>5410 US Deferred Comp (New Officer Census) People Total Rewards</v>
      </c>
      <c r="AE75" s="26">
        <v>43670</v>
      </c>
      <c r="AF75" s="10" t="s">
        <v>111</v>
      </c>
      <c r="AG75" s="40" t="s">
        <v>54</v>
      </c>
      <c r="AH75" s="46">
        <v>43332</v>
      </c>
      <c r="AI75" s="46"/>
      <c r="AJ75" s="46"/>
      <c r="AK75" s="51" t="s">
        <v>428</v>
      </c>
      <c r="AL75" s="40" t="s">
        <v>429</v>
      </c>
      <c r="AM75" s="40"/>
      <c r="AN75" s="9">
        <v>0</v>
      </c>
      <c r="AO75" s="40"/>
      <c r="AP75" s="40"/>
      <c r="AQ75" s="9">
        <v>0</v>
      </c>
      <c r="AR75" s="40"/>
      <c r="AS75" s="9">
        <v>0</v>
      </c>
      <c r="AT75" s="40"/>
      <c r="AU75" s="40"/>
      <c r="AV75" s="40"/>
      <c r="AW75" s="40"/>
      <c r="AX75" s="40">
        <v>1</v>
      </c>
      <c r="AY75" s="40">
        <v>1</v>
      </c>
      <c r="AZ75" s="40">
        <v>0</v>
      </c>
      <c r="BA75" s="40">
        <v>0</v>
      </c>
      <c r="BB75" s="40">
        <v>1</v>
      </c>
      <c r="BC75" s="40">
        <v>0</v>
      </c>
      <c r="BD75" s="40"/>
      <c r="BE75" s="40"/>
      <c r="BF75" s="40"/>
      <c r="BG75" s="40"/>
      <c r="BH75" s="40" t="s">
        <v>430</v>
      </c>
      <c r="BI75" s="40" t="s">
        <v>106</v>
      </c>
      <c r="BJ75" s="40"/>
      <c r="BK75" s="40">
        <v>1</v>
      </c>
      <c r="BL75" s="40"/>
      <c r="BM75" s="40">
        <v>1</v>
      </c>
      <c r="BN75" s="40"/>
      <c r="BO75" s="40">
        <v>1</v>
      </c>
      <c r="BP75" s="40" t="s">
        <v>427</v>
      </c>
    </row>
    <row r="76" spans="1:68" ht="122.25" x14ac:dyDescent="0.45">
      <c r="A76" s="57">
        <v>5411</v>
      </c>
      <c r="B76" s="60" t="s">
        <v>126</v>
      </c>
      <c r="C76" s="54">
        <v>41725017</v>
      </c>
      <c r="D76" s="43" t="s">
        <v>443</v>
      </c>
      <c r="E76" s="59" t="s">
        <v>444</v>
      </c>
      <c r="F76" s="58" t="s">
        <v>445</v>
      </c>
      <c r="G76" s="57" t="s">
        <v>41</v>
      </c>
      <c r="H76" s="61">
        <v>43325</v>
      </c>
      <c r="I76" s="48">
        <v>43416</v>
      </c>
      <c r="J76" s="62">
        <v>43433</v>
      </c>
      <c r="K76" s="9" t="s">
        <v>446</v>
      </c>
      <c r="L76" s="58" t="s">
        <v>446</v>
      </c>
      <c r="M76" s="9" t="s">
        <v>105</v>
      </c>
      <c r="N76" s="9" t="s">
        <v>391</v>
      </c>
      <c r="O76" s="58" t="s">
        <v>46</v>
      </c>
      <c r="P76" s="69" t="s">
        <v>55</v>
      </c>
      <c r="Q76" s="9" t="s">
        <v>118</v>
      </c>
      <c r="R76" s="9" t="s">
        <v>391</v>
      </c>
      <c r="S76" s="63" t="s">
        <v>392</v>
      </c>
      <c r="T76" s="58" t="s">
        <v>393</v>
      </c>
      <c r="U76" s="60">
        <v>1</v>
      </c>
      <c r="V76" s="60">
        <v>60</v>
      </c>
      <c r="W76" s="60"/>
      <c r="X76" s="60"/>
      <c r="Y76" s="60">
        <v>9473</v>
      </c>
      <c r="Z76" s="60" t="s">
        <v>199</v>
      </c>
      <c r="AA76" s="58">
        <v>9473</v>
      </c>
      <c r="AB76" s="58"/>
      <c r="AC76" s="9"/>
      <c r="AD76" s="58" t="str">
        <f>CONCATENATE(A76," ",Q76, " ",E76," ", S76," ",T76)</f>
        <v>5411 US SAP Data Extraction (Monthly) People Total Rewards</v>
      </c>
      <c r="AE76" s="26">
        <v>43670</v>
      </c>
      <c r="AF76" s="10" t="s">
        <v>111</v>
      </c>
      <c r="AG76" s="40" t="s">
        <v>54</v>
      </c>
      <c r="AH76" s="46">
        <v>43437</v>
      </c>
      <c r="AI76" s="46"/>
      <c r="AJ76" s="46"/>
      <c r="AK76" s="51" t="s">
        <v>447</v>
      </c>
      <c r="AL76" s="40" t="s">
        <v>429</v>
      </c>
      <c r="AM76" s="40"/>
      <c r="AN76" s="9">
        <v>0</v>
      </c>
      <c r="AO76" s="40"/>
      <c r="AP76" s="40"/>
      <c r="AQ76" s="9">
        <v>0</v>
      </c>
      <c r="AR76" s="40"/>
      <c r="AS76" s="9">
        <v>0</v>
      </c>
      <c r="AT76" s="40"/>
      <c r="AU76" s="40"/>
      <c r="AV76" s="40"/>
      <c r="AW76" s="40"/>
      <c r="AX76" s="40">
        <v>1</v>
      </c>
      <c r="AY76" s="40">
        <v>1</v>
      </c>
      <c r="AZ76" s="40">
        <v>0</v>
      </c>
      <c r="BA76" s="40">
        <v>0</v>
      </c>
      <c r="BB76" s="40">
        <v>1</v>
      </c>
      <c r="BC76" s="40">
        <v>0</v>
      </c>
      <c r="BD76" s="40"/>
      <c r="BE76" s="40"/>
      <c r="BF76" s="40"/>
      <c r="BG76" s="40"/>
      <c r="BH76" s="40" t="s">
        <v>202</v>
      </c>
      <c r="BI76" s="40" t="s">
        <v>106</v>
      </c>
      <c r="BJ76" s="40"/>
      <c r="BK76" s="40">
        <v>1</v>
      </c>
      <c r="BL76" s="40"/>
      <c r="BM76" s="40">
        <v>1</v>
      </c>
      <c r="BN76" s="40"/>
      <c r="BO76" s="40"/>
      <c r="BP76" s="40" t="s">
        <v>446</v>
      </c>
    </row>
    <row r="77" spans="1:68" ht="68.25" x14ac:dyDescent="0.45">
      <c r="A77" s="18">
        <v>5412</v>
      </c>
      <c r="B77" s="21"/>
      <c r="C77" s="21"/>
      <c r="D77" s="43" t="s">
        <v>448</v>
      </c>
      <c r="E77" s="20" t="s">
        <v>449</v>
      </c>
      <c r="F77" s="19" t="s">
        <v>450</v>
      </c>
      <c r="G77" s="18" t="s">
        <v>41</v>
      </c>
      <c r="H77" s="66">
        <v>43325</v>
      </c>
      <c r="I77" s="48"/>
      <c r="J77" s="48">
        <v>43353</v>
      </c>
      <c r="K77" s="10" t="s">
        <v>426</v>
      </c>
      <c r="L77" s="19" t="s">
        <v>426</v>
      </c>
      <c r="M77" s="10" t="s">
        <v>105</v>
      </c>
      <c r="N77" s="10" t="s">
        <v>391</v>
      </c>
      <c r="O77" s="58" t="s">
        <v>46</v>
      </c>
      <c r="P77" s="23" t="s">
        <v>106</v>
      </c>
      <c r="Q77" s="10" t="s">
        <v>118</v>
      </c>
      <c r="R77" s="10" t="s">
        <v>391</v>
      </c>
      <c r="S77" s="22" t="s">
        <v>392</v>
      </c>
      <c r="T77" s="19" t="s">
        <v>393</v>
      </c>
      <c r="U77" s="21"/>
      <c r="V77" s="21"/>
      <c r="W77" s="60"/>
      <c r="X77" s="21"/>
      <c r="Y77" s="60">
        <v>9473</v>
      </c>
      <c r="Z77" s="60" t="s">
        <v>199</v>
      </c>
      <c r="AA77" s="58">
        <v>9473</v>
      </c>
      <c r="AB77" s="19"/>
      <c r="AC77" s="10"/>
      <c r="AD77" s="19" t="str">
        <f>CONCATENATE(A77," ",E77, " ", S77," ",T77)</f>
        <v>5412 Job Mapping People Total Rewards</v>
      </c>
      <c r="AE77" s="26">
        <v>43670</v>
      </c>
      <c r="AF77" s="10" t="s">
        <v>111</v>
      </c>
      <c r="AG77" s="40" t="s">
        <v>54</v>
      </c>
      <c r="AH77" s="44"/>
      <c r="AI77" s="44"/>
      <c r="AJ77" s="44"/>
      <c r="AK77" s="51" t="s">
        <v>447</v>
      </c>
      <c r="AL77" s="10"/>
      <c r="AM77" s="10"/>
      <c r="AN77" s="9">
        <v>0</v>
      </c>
      <c r="AO77" s="10"/>
      <c r="AP77" s="10"/>
      <c r="AQ77" s="9">
        <v>0</v>
      </c>
      <c r="AR77" s="10"/>
      <c r="AS77" s="9">
        <v>0</v>
      </c>
      <c r="AT77" s="10"/>
      <c r="AU77" s="10"/>
      <c r="AV77" s="10"/>
      <c r="AW77" s="10"/>
      <c r="AX77" s="40">
        <v>1</v>
      </c>
      <c r="AY77" s="40">
        <v>1</v>
      </c>
      <c r="AZ77" s="40">
        <v>0</v>
      </c>
      <c r="BA77" s="40">
        <v>0</v>
      </c>
      <c r="BB77" s="40">
        <v>1</v>
      </c>
      <c r="BC77" s="40">
        <v>0</v>
      </c>
      <c r="BD77" s="10"/>
      <c r="BE77" s="10"/>
      <c r="BF77" s="10"/>
      <c r="BG77" s="10"/>
      <c r="BH77" s="40" t="s">
        <v>202</v>
      </c>
      <c r="BI77" s="40" t="s">
        <v>106</v>
      </c>
      <c r="BJ77" s="10"/>
      <c r="BK77" s="40">
        <v>1</v>
      </c>
      <c r="BL77" s="10"/>
      <c r="BM77" s="40">
        <v>1</v>
      </c>
      <c r="BN77" s="10"/>
      <c r="BO77" s="10"/>
      <c r="BP77" s="40" t="s">
        <v>446</v>
      </c>
    </row>
    <row r="78" spans="1:68" ht="122.25" x14ac:dyDescent="0.45">
      <c r="A78" s="57">
        <v>5413</v>
      </c>
      <c r="B78" s="60" t="s">
        <v>126</v>
      </c>
      <c r="C78" s="54">
        <v>40988293</v>
      </c>
      <c r="D78" s="43" t="s">
        <v>451</v>
      </c>
      <c r="E78" s="59" t="s">
        <v>452</v>
      </c>
      <c r="F78" s="58" t="s">
        <v>453</v>
      </c>
      <c r="G78" s="57" t="s">
        <v>41</v>
      </c>
      <c r="H78" s="61">
        <v>43349</v>
      </c>
      <c r="I78" s="48">
        <v>43339</v>
      </c>
      <c r="J78" s="62">
        <v>43354</v>
      </c>
      <c r="K78" s="9" t="s">
        <v>446</v>
      </c>
      <c r="L78" s="58" t="s">
        <v>389</v>
      </c>
      <c r="M78" s="9" t="s">
        <v>105</v>
      </c>
      <c r="N78" s="9" t="s">
        <v>391</v>
      </c>
      <c r="O78" s="58" t="s">
        <v>46</v>
      </c>
      <c r="P78" s="69" t="s">
        <v>55</v>
      </c>
      <c r="Q78" s="9" t="s">
        <v>118</v>
      </c>
      <c r="R78" s="9" t="s">
        <v>391</v>
      </c>
      <c r="S78" s="63" t="s">
        <v>392</v>
      </c>
      <c r="T78" s="58" t="s">
        <v>393</v>
      </c>
      <c r="U78" s="60">
        <v>1</v>
      </c>
      <c r="V78" s="60">
        <v>120</v>
      </c>
      <c r="W78" s="60"/>
      <c r="X78" s="60"/>
      <c r="Y78" s="60">
        <v>9473</v>
      </c>
      <c r="Z78" s="60" t="s">
        <v>199</v>
      </c>
      <c r="AA78" s="58">
        <v>9473</v>
      </c>
      <c r="AB78" s="58"/>
      <c r="AC78" s="9" t="s">
        <v>454</v>
      </c>
      <c r="AD78" s="58" t="str">
        <f t="shared" ref="AD78:AD85" si="4">CONCATENATE(A78," ",Q78, " ",E78," ", S78," ",T78)</f>
        <v>5413 US Total Rewards: Jet.com (Workday) - DOE People Total Rewards</v>
      </c>
      <c r="AE78" s="26">
        <v>43670</v>
      </c>
      <c r="AF78" s="10" t="s">
        <v>111</v>
      </c>
      <c r="AG78" s="40" t="s">
        <v>54</v>
      </c>
      <c r="AH78" s="44">
        <v>43374</v>
      </c>
      <c r="AI78" s="44"/>
      <c r="AJ78" s="44"/>
      <c r="AK78" s="51" t="s">
        <v>447</v>
      </c>
      <c r="AL78" s="10" t="s">
        <v>153</v>
      </c>
      <c r="AM78" s="10"/>
      <c r="AN78" s="9">
        <v>0</v>
      </c>
      <c r="AO78" s="10"/>
      <c r="AP78" s="10"/>
      <c r="AQ78" s="9">
        <v>0</v>
      </c>
      <c r="AR78" s="10"/>
      <c r="AS78" s="9">
        <v>0</v>
      </c>
      <c r="AT78" s="10"/>
      <c r="AU78" s="10"/>
      <c r="AV78" s="10"/>
      <c r="AW78" s="10"/>
      <c r="AX78" s="40">
        <v>1</v>
      </c>
      <c r="AY78" s="40">
        <v>1</v>
      </c>
      <c r="AZ78" s="40">
        <v>0</v>
      </c>
      <c r="BA78" s="40">
        <v>0</v>
      </c>
      <c r="BB78" s="40">
        <v>1</v>
      </c>
      <c r="BC78" s="40">
        <v>0</v>
      </c>
      <c r="BD78" s="10"/>
      <c r="BE78" s="10"/>
      <c r="BF78" s="10"/>
      <c r="BG78" s="10"/>
      <c r="BH78" s="40" t="s">
        <v>202</v>
      </c>
      <c r="BI78" s="40" t="s">
        <v>106</v>
      </c>
      <c r="BJ78" s="10"/>
      <c r="BK78" s="40">
        <v>1</v>
      </c>
      <c r="BL78" s="10"/>
      <c r="BM78" s="40">
        <v>1</v>
      </c>
      <c r="BN78" s="10"/>
      <c r="BO78" s="10"/>
      <c r="BP78" s="40" t="s">
        <v>446</v>
      </c>
    </row>
    <row r="79" spans="1:68" ht="108.75" x14ac:dyDescent="0.45">
      <c r="A79" s="57">
        <v>5415</v>
      </c>
      <c r="B79" s="60" t="s">
        <v>455</v>
      </c>
      <c r="C79" s="54">
        <v>41725017</v>
      </c>
      <c r="D79" s="43" t="s">
        <v>456</v>
      </c>
      <c r="E79" s="59" t="s">
        <v>457</v>
      </c>
      <c r="F79" s="58" t="s">
        <v>458</v>
      </c>
      <c r="G79" s="57" t="s">
        <v>41</v>
      </c>
      <c r="H79" s="61">
        <v>43348</v>
      </c>
      <c r="I79" s="48">
        <v>43325</v>
      </c>
      <c r="J79" s="62">
        <v>43341</v>
      </c>
      <c r="K79" s="9" t="s">
        <v>446</v>
      </c>
      <c r="L79" s="58" t="s">
        <v>446</v>
      </c>
      <c r="M79" s="9" t="s">
        <v>105</v>
      </c>
      <c r="N79" s="9" t="s">
        <v>391</v>
      </c>
      <c r="O79" s="58" t="s">
        <v>46</v>
      </c>
      <c r="P79" s="69" t="s">
        <v>55</v>
      </c>
      <c r="Q79" s="9" t="s">
        <v>118</v>
      </c>
      <c r="R79" s="9" t="s">
        <v>391</v>
      </c>
      <c r="S79" s="63" t="s">
        <v>392</v>
      </c>
      <c r="T79" s="58" t="s">
        <v>393</v>
      </c>
      <c r="U79" s="60">
        <v>5</v>
      </c>
      <c r="V79" s="60">
        <v>120</v>
      </c>
      <c r="W79" s="60"/>
      <c r="X79" s="60"/>
      <c r="Y79" s="60">
        <v>9473</v>
      </c>
      <c r="Z79" s="60" t="s">
        <v>199</v>
      </c>
      <c r="AA79" s="58">
        <v>9473</v>
      </c>
      <c r="AB79" s="58"/>
      <c r="AC79" s="9"/>
      <c r="AD79" s="58" t="str">
        <f t="shared" si="4"/>
        <v>5415 US SAP Data Extraction (Daily) People Total Rewards</v>
      </c>
      <c r="AE79" s="26">
        <v>43670</v>
      </c>
      <c r="AF79" s="10" t="s">
        <v>111</v>
      </c>
      <c r="AG79" s="40" t="s">
        <v>54</v>
      </c>
      <c r="AH79" s="46">
        <v>43332</v>
      </c>
      <c r="AI79" s="46"/>
      <c r="AJ79" s="46"/>
      <c r="AK79" s="51" t="s">
        <v>447</v>
      </c>
      <c r="AL79" s="40" t="s">
        <v>48</v>
      </c>
      <c r="AM79" s="40"/>
      <c r="AN79" s="9">
        <v>0</v>
      </c>
      <c r="AO79" s="40"/>
      <c r="AP79" s="40"/>
      <c r="AQ79" s="9">
        <v>0</v>
      </c>
      <c r="AR79" s="40"/>
      <c r="AS79" s="9">
        <v>0</v>
      </c>
      <c r="AT79" s="40"/>
      <c r="AU79" s="40"/>
      <c r="AV79" s="40"/>
      <c r="AW79" s="40"/>
      <c r="AX79" s="40">
        <v>1</v>
      </c>
      <c r="AY79" s="40">
        <v>1</v>
      </c>
      <c r="AZ79" s="40">
        <v>0</v>
      </c>
      <c r="BA79" s="40">
        <v>0</v>
      </c>
      <c r="BB79" s="40">
        <v>1</v>
      </c>
      <c r="BC79" s="40">
        <v>0</v>
      </c>
      <c r="BD79" s="40"/>
      <c r="BE79" s="40"/>
      <c r="BF79" s="40"/>
      <c r="BG79" s="40"/>
      <c r="BH79" s="40" t="s">
        <v>416</v>
      </c>
      <c r="BI79" s="40" t="s">
        <v>106</v>
      </c>
      <c r="BJ79" s="40"/>
      <c r="BK79" s="40">
        <v>1</v>
      </c>
      <c r="BL79" s="40"/>
      <c r="BM79" s="40">
        <v>1</v>
      </c>
      <c r="BN79" s="40"/>
      <c r="BO79" s="40"/>
      <c r="BP79" s="40" t="s">
        <v>446</v>
      </c>
    </row>
    <row r="80" spans="1:68" ht="108.75" x14ac:dyDescent="0.45">
      <c r="A80" s="57">
        <v>5416</v>
      </c>
      <c r="B80" s="60" t="s">
        <v>455</v>
      </c>
      <c r="C80" s="54">
        <v>40988293</v>
      </c>
      <c r="D80" s="43" t="s">
        <v>459</v>
      </c>
      <c r="E80" s="59" t="s">
        <v>460</v>
      </c>
      <c r="F80" s="58" t="s">
        <v>461</v>
      </c>
      <c r="G80" s="57" t="s">
        <v>41</v>
      </c>
      <c r="H80" s="61">
        <v>43325</v>
      </c>
      <c r="I80" s="48">
        <v>43339</v>
      </c>
      <c r="J80" s="62">
        <v>43354</v>
      </c>
      <c r="K80" s="9" t="s">
        <v>446</v>
      </c>
      <c r="L80" s="58" t="s">
        <v>446</v>
      </c>
      <c r="M80" s="9" t="s">
        <v>105</v>
      </c>
      <c r="N80" s="9" t="s">
        <v>391</v>
      </c>
      <c r="O80" s="58" t="s">
        <v>46</v>
      </c>
      <c r="P80" s="69" t="s">
        <v>55</v>
      </c>
      <c r="Q80" s="9" t="s">
        <v>118</v>
      </c>
      <c r="R80" s="9" t="s">
        <v>391</v>
      </c>
      <c r="S80" s="63" t="s">
        <v>392</v>
      </c>
      <c r="T80" s="58" t="s">
        <v>393</v>
      </c>
      <c r="U80" s="60">
        <v>5</v>
      </c>
      <c r="V80" s="60">
        <v>30</v>
      </c>
      <c r="W80" s="60"/>
      <c r="X80" s="60"/>
      <c r="Y80" s="60">
        <v>9473</v>
      </c>
      <c r="Z80" s="60" t="s">
        <v>199</v>
      </c>
      <c r="AA80" s="58">
        <v>9473</v>
      </c>
      <c r="AB80" s="58"/>
      <c r="AC80" s="9"/>
      <c r="AD80" s="58" t="str">
        <f t="shared" si="4"/>
        <v>5416 US  Total Rewards: Jet.com- Commuter People Total Rewards</v>
      </c>
      <c r="AE80" s="26">
        <v>43670</v>
      </c>
      <c r="AF80" s="10" t="s">
        <v>111</v>
      </c>
      <c r="AG80" s="40" t="s">
        <v>54</v>
      </c>
      <c r="AH80" s="46">
        <v>43353</v>
      </c>
      <c r="AI80" s="46"/>
      <c r="AJ80" s="46"/>
      <c r="AK80" s="51" t="s">
        <v>447</v>
      </c>
      <c r="AL80" s="40" t="s">
        <v>48</v>
      </c>
      <c r="AM80" s="40"/>
      <c r="AN80" s="9">
        <v>0</v>
      </c>
      <c r="AO80" s="40"/>
      <c r="AP80" s="40"/>
      <c r="AQ80" s="9">
        <v>0</v>
      </c>
      <c r="AR80" s="40"/>
      <c r="AS80" s="9">
        <v>0</v>
      </c>
      <c r="AT80" s="40"/>
      <c r="AU80" s="40"/>
      <c r="AV80" s="40"/>
      <c r="AW80" s="40"/>
      <c r="AX80" s="40">
        <v>1</v>
      </c>
      <c r="AY80" s="40">
        <v>1</v>
      </c>
      <c r="AZ80" s="40">
        <v>0</v>
      </c>
      <c r="BA80" s="40">
        <v>0</v>
      </c>
      <c r="BB80" s="40">
        <v>1</v>
      </c>
      <c r="BC80" s="40">
        <v>0</v>
      </c>
      <c r="BD80" s="40"/>
      <c r="BE80" s="40"/>
      <c r="BF80" s="40"/>
      <c r="BG80" s="40"/>
      <c r="BH80" s="40" t="s">
        <v>416</v>
      </c>
      <c r="BI80" s="40" t="s">
        <v>106</v>
      </c>
      <c r="BJ80" s="40"/>
      <c r="BK80" s="40">
        <v>1</v>
      </c>
      <c r="BL80" s="40"/>
      <c r="BM80" s="40">
        <v>1</v>
      </c>
      <c r="BN80" s="40"/>
      <c r="BO80" s="40"/>
      <c r="BP80" s="40" t="s">
        <v>446</v>
      </c>
    </row>
    <row r="81" spans="1:68" ht="122.25" x14ac:dyDescent="0.45">
      <c r="A81" s="57">
        <v>5417</v>
      </c>
      <c r="B81" s="60" t="s">
        <v>126</v>
      </c>
      <c r="C81" s="54">
        <v>40988293</v>
      </c>
      <c r="D81" s="43" t="s">
        <v>462</v>
      </c>
      <c r="E81" s="59" t="s">
        <v>463</v>
      </c>
      <c r="F81" s="58" t="s">
        <v>464</v>
      </c>
      <c r="G81" s="57" t="s">
        <v>41</v>
      </c>
      <c r="H81" s="61">
        <v>43325</v>
      </c>
      <c r="I81" s="48">
        <v>43339</v>
      </c>
      <c r="J81" s="62">
        <v>43354</v>
      </c>
      <c r="K81" s="9" t="s">
        <v>446</v>
      </c>
      <c r="L81" s="58" t="s">
        <v>446</v>
      </c>
      <c r="M81" s="9" t="s">
        <v>105</v>
      </c>
      <c r="N81" s="9" t="s">
        <v>391</v>
      </c>
      <c r="O81" s="58" t="s">
        <v>46</v>
      </c>
      <c r="P81" s="69" t="s">
        <v>55</v>
      </c>
      <c r="Q81" s="9" t="s">
        <v>118</v>
      </c>
      <c r="R81" s="9" t="s">
        <v>391</v>
      </c>
      <c r="S81" s="63" t="s">
        <v>392</v>
      </c>
      <c r="T81" s="58" t="s">
        <v>393</v>
      </c>
      <c r="U81" s="60">
        <v>5</v>
      </c>
      <c r="V81" s="60">
        <v>30</v>
      </c>
      <c r="W81" s="60"/>
      <c r="X81" s="60"/>
      <c r="Y81" s="60">
        <v>9473</v>
      </c>
      <c r="Z81" s="60" t="s">
        <v>199</v>
      </c>
      <c r="AA81" s="58">
        <v>9473</v>
      </c>
      <c r="AB81" s="58"/>
      <c r="AC81" s="9"/>
      <c r="AD81" s="58" t="str">
        <f t="shared" si="4"/>
        <v>5417 US Total Rewards: Jet.com (Workday) HSA People Total Rewards</v>
      </c>
      <c r="AE81" s="26">
        <v>43670</v>
      </c>
      <c r="AF81" s="10" t="s">
        <v>111</v>
      </c>
      <c r="AG81" s="40" t="s">
        <v>54</v>
      </c>
      <c r="AH81" s="81">
        <v>43353</v>
      </c>
      <c r="AI81" s="81"/>
      <c r="AJ81" s="81"/>
      <c r="AK81" s="51" t="s">
        <v>447</v>
      </c>
      <c r="AL81" s="82" t="s">
        <v>429</v>
      </c>
      <c r="AM81" s="82"/>
      <c r="AN81" s="9">
        <v>0</v>
      </c>
      <c r="AO81" s="82"/>
      <c r="AP81" s="82"/>
      <c r="AQ81" s="9">
        <v>0</v>
      </c>
      <c r="AR81" s="82"/>
      <c r="AS81" s="9">
        <v>0</v>
      </c>
      <c r="AT81" s="82"/>
      <c r="AU81" s="82"/>
      <c r="AV81" s="82"/>
      <c r="AW81" s="82"/>
      <c r="AX81" s="40">
        <v>1</v>
      </c>
      <c r="AY81" s="40">
        <v>1</v>
      </c>
      <c r="AZ81" s="40">
        <v>0</v>
      </c>
      <c r="BA81" s="40">
        <v>0</v>
      </c>
      <c r="BB81" s="40">
        <v>1</v>
      </c>
      <c r="BC81" s="40">
        <v>0</v>
      </c>
      <c r="BD81" s="82"/>
      <c r="BE81" s="82"/>
      <c r="BF81" s="82"/>
      <c r="BG81" s="82"/>
      <c r="BH81" s="40" t="s">
        <v>416</v>
      </c>
      <c r="BI81" s="40" t="s">
        <v>106</v>
      </c>
      <c r="BJ81" s="82"/>
      <c r="BK81" s="40">
        <v>1</v>
      </c>
      <c r="BL81" s="82"/>
      <c r="BM81" s="40">
        <v>1</v>
      </c>
      <c r="BN81" s="82"/>
      <c r="BO81" s="82"/>
      <c r="BP81" s="40" t="s">
        <v>446</v>
      </c>
    </row>
    <row r="82" spans="1:68" ht="149.25" x14ac:dyDescent="0.45">
      <c r="A82" s="57">
        <v>5418</v>
      </c>
      <c r="B82" s="60" t="s">
        <v>126</v>
      </c>
      <c r="C82" s="60">
        <v>41725017</v>
      </c>
      <c r="D82" s="43" t="s">
        <v>465</v>
      </c>
      <c r="E82" s="59" t="s">
        <v>466</v>
      </c>
      <c r="F82" s="58" t="s">
        <v>467</v>
      </c>
      <c r="G82" s="57" t="s">
        <v>41</v>
      </c>
      <c r="H82" s="61">
        <v>43383</v>
      </c>
      <c r="I82" s="48">
        <v>43367</v>
      </c>
      <c r="J82" s="62">
        <v>43383</v>
      </c>
      <c r="K82" s="9" t="s">
        <v>446</v>
      </c>
      <c r="L82" s="58" t="s">
        <v>446</v>
      </c>
      <c r="M82" s="9" t="s">
        <v>105</v>
      </c>
      <c r="N82" s="9" t="s">
        <v>391</v>
      </c>
      <c r="O82" s="58" t="s">
        <v>46</v>
      </c>
      <c r="P82" s="69" t="s">
        <v>55</v>
      </c>
      <c r="Q82" s="9" t="s">
        <v>118</v>
      </c>
      <c r="R82" s="9" t="s">
        <v>391</v>
      </c>
      <c r="S82" s="63" t="s">
        <v>392</v>
      </c>
      <c r="T82" s="58" t="s">
        <v>393</v>
      </c>
      <c r="U82" s="60">
        <v>5</v>
      </c>
      <c r="V82" s="60">
        <v>30</v>
      </c>
      <c r="W82" s="60"/>
      <c r="X82" s="60"/>
      <c r="Y82" s="60">
        <v>9473</v>
      </c>
      <c r="Z82" s="60" t="s">
        <v>199</v>
      </c>
      <c r="AA82" s="58">
        <v>9473</v>
      </c>
      <c r="AB82" s="58"/>
      <c r="AC82" s="9"/>
      <c r="AD82" s="58" t="str">
        <f t="shared" si="4"/>
        <v>5418 US Total Rewards:SAP Monthly Insurance Process People Total Rewards</v>
      </c>
      <c r="AE82" s="26">
        <v>43670</v>
      </c>
      <c r="AF82" s="10" t="s">
        <v>111</v>
      </c>
      <c r="AG82" s="40" t="s">
        <v>54</v>
      </c>
      <c r="AH82" s="81">
        <v>43388</v>
      </c>
      <c r="AI82" s="81"/>
      <c r="AJ82" s="81"/>
      <c r="AK82" s="51" t="s">
        <v>447</v>
      </c>
      <c r="AL82" s="82" t="s">
        <v>429</v>
      </c>
      <c r="AM82" s="82"/>
      <c r="AN82" s="9">
        <v>0</v>
      </c>
      <c r="AO82" s="82"/>
      <c r="AP82" s="82"/>
      <c r="AQ82" s="9">
        <v>0</v>
      </c>
      <c r="AR82" s="82"/>
      <c r="AS82" s="9">
        <v>0</v>
      </c>
      <c r="AT82" s="82"/>
      <c r="AU82" s="82"/>
      <c r="AV82" s="82"/>
      <c r="AW82" s="82"/>
      <c r="AX82" s="40">
        <v>1</v>
      </c>
      <c r="AY82" s="40">
        <v>1</v>
      </c>
      <c r="AZ82" s="40">
        <v>0</v>
      </c>
      <c r="BA82" s="40">
        <v>0</v>
      </c>
      <c r="BB82" s="40">
        <v>1</v>
      </c>
      <c r="BC82" s="40">
        <v>0</v>
      </c>
      <c r="BD82" s="82"/>
      <c r="BE82" s="82"/>
      <c r="BF82" s="82"/>
      <c r="BG82" s="82"/>
      <c r="BH82" s="82" t="s">
        <v>202</v>
      </c>
      <c r="BI82" s="40" t="s">
        <v>106</v>
      </c>
      <c r="BJ82" s="82"/>
      <c r="BK82" s="40">
        <v>1</v>
      </c>
      <c r="BL82" s="82"/>
      <c r="BM82" s="40">
        <v>1</v>
      </c>
      <c r="BN82" s="82"/>
      <c r="BO82" s="82"/>
      <c r="BP82" s="40" t="s">
        <v>446</v>
      </c>
    </row>
    <row r="83" spans="1:68" ht="162.75" x14ac:dyDescent="0.45">
      <c r="A83" s="57">
        <v>5419</v>
      </c>
      <c r="B83" s="60" t="s">
        <v>126</v>
      </c>
      <c r="C83" s="54">
        <v>36239813</v>
      </c>
      <c r="D83" s="43" t="s">
        <v>468</v>
      </c>
      <c r="E83" s="59" t="s">
        <v>469</v>
      </c>
      <c r="F83" s="58" t="s">
        <v>470</v>
      </c>
      <c r="G83" s="57" t="s">
        <v>41</v>
      </c>
      <c r="H83" s="61">
        <v>43370</v>
      </c>
      <c r="I83" s="48">
        <v>43325</v>
      </c>
      <c r="J83" s="62">
        <v>43341</v>
      </c>
      <c r="K83" s="9" t="s">
        <v>390</v>
      </c>
      <c r="L83" s="58" t="s">
        <v>390</v>
      </c>
      <c r="M83" s="9" t="s">
        <v>105</v>
      </c>
      <c r="N83" s="9" t="s">
        <v>391</v>
      </c>
      <c r="O83" s="58" t="s">
        <v>46</v>
      </c>
      <c r="P83" s="69" t="s">
        <v>55</v>
      </c>
      <c r="Q83" s="9" t="s">
        <v>118</v>
      </c>
      <c r="R83" s="9" t="s">
        <v>391</v>
      </c>
      <c r="S83" s="63" t="s">
        <v>392</v>
      </c>
      <c r="T83" s="58" t="s">
        <v>393</v>
      </c>
      <c r="U83" s="60">
        <v>200</v>
      </c>
      <c r="V83" s="60">
        <v>120</v>
      </c>
      <c r="W83" s="60"/>
      <c r="X83" s="60"/>
      <c r="Y83" s="60">
        <v>9473</v>
      </c>
      <c r="Z83" s="60" t="s">
        <v>199</v>
      </c>
      <c r="AA83" s="58">
        <v>9473</v>
      </c>
      <c r="AB83" s="58"/>
      <c r="AC83" s="9"/>
      <c r="AD83" s="58" t="str">
        <f t="shared" si="4"/>
        <v>5419 US 401K Audit: Distribution Testing (MVP1: Merrill Lynch) People Total Rewards</v>
      </c>
      <c r="AE83" s="26">
        <v>43670</v>
      </c>
      <c r="AF83" s="10" t="s">
        <v>111</v>
      </c>
      <c r="AG83" s="40" t="s">
        <v>54</v>
      </c>
      <c r="AH83" s="81">
        <v>43353</v>
      </c>
      <c r="AI83" s="81"/>
      <c r="AJ83" s="81"/>
      <c r="AK83" s="51" t="s">
        <v>394</v>
      </c>
      <c r="AL83" s="82" t="s">
        <v>139</v>
      </c>
      <c r="AM83" s="82"/>
      <c r="AN83" s="9">
        <v>0</v>
      </c>
      <c r="AO83" s="82"/>
      <c r="AP83" s="82"/>
      <c r="AQ83" s="9">
        <v>0</v>
      </c>
      <c r="AR83" s="82"/>
      <c r="AS83" s="9">
        <v>0</v>
      </c>
      <c r="AT83" s="82"/>
      <c r="AU83" s="82"/>
      <c r="AV83" s="82"/>
      <c r="AW83" s="82"/>
      <c r="AX83" s="40">
        <v>1</v>
      </c>
      <c r="AY83" s="40">
        <v>1</v>
      </c>
      <c r="AZ83" s="40">
        <v>0</v>
      </c>
      <c r="BA83" s="40">
        <v>0</v>
      </c>
      <c r="BB83" s="40">
        <v>1</v>
      </c>
      <c r="BC83" s="40">
        <v>0</v>
      </c>
      <c r="BD83" s="82"/>
      <c r="BE83" s="82"/>
      <c r="BF83" s="82"/>
      <c r="BG83" s="82"/>
      <c r="BH83" s="82" t="s">
        <v>471</v>
      </c>
      <c r="BI83" s="40" t="s">
        <v>106</v>
      </c>
      <c r="BJ83" s="82"/>
      <c r="BK83" s="40">
        <v>1</v>
      </c>
      <c r="BL83" s="82"/>
      <c r="BM83" s="40">
        <v>1</v>
      </c>
      <c r="BN83" s="82"/>
      <c r="BO83" s="82"/>
      <c r="BP83" s="82" t="s">
        <v>403</v>
      </c>
    </row>
    <row r="84" spans="1:68" ht="149.25" x14ac:dyDescent="0.45">
      <c r="A84" s="57">
        <v>5420</v>
      </c>
      <c r="B84" s="60" t="s">
        <v>126</v>
      </c>
      <c r="C84" s="54">
        <v>36239813</v>
      </c>
      <c r="D84" s="43" t="s">
        <v>472</v>
      </c>
      <c r="E84" s="59" t="s">
        <v>473</v>
      </c>
      <c r="F84" s="58" t="s">
        <v>470</v>
      </c>
      <c r="G84" s="57" t="s">
        <v>41</v>
      </c>
      <c r="H84" s="61">
        <v>43370</v>
      </c>
      <c r="I84" s="48">
        <v>43325</v>
      </c>
      <c r="J84" s="62">
        <v>43342</v>
      </c>
      <c r="K84" s="9" t="s">
        <v>390</v>
      </c>
      <c r="L84" s="58" t="s">
        <v>390</v>
      </c>
      <c r="M84" s="9" t="s">
        <v>105</v>
      </c>
      <c r="N84" s="9" t="s">
        <v>391</v>
      </c>
      <c r="O84" s="58" t="s">
        <v>46</v>
      </c>
      <c r="P84" s="69" t="s">
        <v>55</v>
      </c>
      <c r="Q84" s="9" t="s">
        <v>118</v>
      </c>
      <c r="R84" s="9" t="s">
        <v>391</v>
      </c>
      <c r="S84" s="63" t="s">
        <v>392</v>
      </c>
      <c r="T84" s="58" t="s">
        <v>393</v>
      </c>
      <c r="U84" s="60">
        <v>200</v>
      </c>
      <c r="V84" s="60">
        <v>120</v>
      </c>
      <c r="W84" s="60"/>
      <c r="X84" s="60"/>
      <c r="Y84" s="60">
        <v>9473</v>
      </c>
      <c r="Z84" s="60" t="s">
        <v>199</v>
      </c>
      <c r="AA84" s="58">
        <v>9473</v>
      </c>
      <c r="AB84" s="58"/>
      <c r="AC84" s="9"/>
      <c r="AD84" s="58" t="str">
        <f t="shared" si="4"/>
        <v>5420 US 401K Audit: Distribution Testing (MVP2: CSS) People Total Rewards</v>
      </c>
      <c r="AE84" s="26">
        <v>43670</v>
      </c>
      <c r="AF84" s="10" t="s">
        <v>111</v>
      </c>
      <c r="AG84" s="40" t="s">
        <v>54</v>
      </c>
      <c r="AH84" s="44">
        <v>43353</v>
      </c>
      <c r="AI84" s="44"/>
      <c r="AJ84" s="44"/>
      <c r="AK84" s="51" t="s">
        <v>394</v>
      </c>
      <c r="AL84" s="10" t="s">
        <v>139</v>
      </c>
      <c r="AM84" s="10"/>
      <c r="AN84" s="9">
        <v>0</v>
      </c>
      <c r="AO84" s="10"/>
      <c r="AP84" s="10"/>
      <c r="AQ84" s="9">
        <v>0</v>
      </c>
      <c r="AR84" s="10"/>
      <c r="AS84" s="9">
        <v>0</v>
      </c>
      <c r="AT84" s="10"/>
      <c r="AU84" s="10"/>
      <c r="AV84" s="10"/>
      <c r="AW84" s="10"/>
      <c r="AX84" s="40">
        <v>1</v>
      </c>
      <c r="AY84" s="40">
        <v>1</v>
      </c>
      <c r="AZ84" s="40">
        <v>0</v>
      </c>
      <c r="BA84" s="40">
        <v>0</v>
      </c>
      <c r="BB84" s="40">
        <v>1</v>
      </c>
      <c r="BC84" s="40">
        <v>0</v>
      </c>
      <c r="BD84" s="10"/>
      <c r="BE84" s="10"/>
      <c r="BF84" s="10"/>
      <c r="BG84" s="10"/>
      <c r="BH84" s="10" t="s">
        <v>474</v>
      </c>
      <c r="BI84" s="40" t="s">
        <v>106</v>
      </c>
      <c r="BJ84" s="10"/>
      <c r="BK84" s="40">
        <v>1</v>
      </c>
      <c r="BL84" s="10"/>
      <c r="BM84" s="40">
        <v>1</v>
      </c>
      <c r="BN84" s="10"/>
      <c r="BO84" s="10"/>
      <c r="BP84" s="82" t="s">
        <v>403</v>
      </c>
    </row>
    <row r="85" spans="1:68" ht="135.75" x14ac:dyDescent="0.45">
      <c r="A85" s="57">
        <v>5421</v>
      </c>
      <c r="B85" s="60" t="s">
        <v>126</v>
      </c>
      <c r="C85" s="54">
        <v>41197917</v>
      </c>
      <c r="D85" s="43" t="s">
        <v>475</v>
      </c>
      <c r="E85" s="59" t="s">
        <v>476</v>
      </c>
      <c r="F85" s="58" t="s">
        <v>406</v>
      </c>
      <c r="G85" s="57" t="s">
        <v>41</v>
      </c>
      <c r="H85" s="61">
        <v>43318</v>
      </c>
      <c r="I85" s="48">
        <v>43325</v>
      </c>
      <c r="J85" s="62">
        <v>43341</v>
      </c>
      <c r="K85" s="9" t="s">
        <v>390</v>
      </c>
      <c r="L85" s="58" t="s">
        <v>390</v>
      </c>
      <c r="M85" s="9" t="s">
        <v>105</v>
      </c>
      <c r="N85" s="9" t="s">
        <v>391</v>
      </c>
      <c r="O85" s="58" t="s">
        <v>46</v>
      </c>
      <c r="P85" s="69" t="s">
        <v>55</v>
      </c>
      <c r="Q85" s="9" t="s">
        <v>118</v>
      </c>
      <c r="R85" s="9" t="s">
        <v>391</v>
      </c>
      <c r="S85" s="63" t="s">
        <v>392</v>
      </c>
      <c r="T85" s="58" t="s">
        <v>393</v>
      </c>
      <c r="U85" s="60">
        <v>250</v>
      </c>
      <c r="V85" s="60">
        <v>120</v>
      </c>
      <c r="W85" s="60"/>
      <c r="X85" s="60"/>
      <c r="Y85" s="60">
        <v>9473</v>
      </c>
      <c r="Z85" s="60" t="s">
        <v>199</v>
      </c>
      <c r="AA85" s="58">
        <v>9473</v>
      </c>
      <c r="AB85" s="58"/>
      <c r="AC85" s="9"/>
      <c r="AD85" s="58" t="str">
        <f t="shared" si="4"/>
        <v>5421 US 401K Maintenance Rejection File(MVP2: ALL) People Total Rewards</v>
      </c>
      <c r="AE85" s="26">
        <v>43670</v>
      </c>
      <c r="AF85" s="10" t="s">
        <v>111</v>
      </c>
      <c r="AG85" s="40" t="s">
        <v>54</v>
      </c>
      <c r="AH85" s="55">
        <v>43360</v>
      </c>
      <c r="AI85" s="55"/>
      <c r="AJ85" s="55"/>
      <c r="AK85" s="51" t="s">
        <v>394</v>
      </c>
      <c r="AL85" s="9" t="s">
        <v>48</v>
      </c>
      <c r="AM85" s="9"/>
      <c r="AN85" s="9">
        <v>0</v>
      </c>
      <c r="AO85" s="9"/>
      <c r="AP85" s="9"/>
      <c r="AQ85" s="9">
        <v>0</v>
      </c>
      <c r="AR85" s="9"/>
      <c r="AS85" s="9">
        <v>0</v>
      </c>
      <c r="AT85" s="9"/>
      <c r="AU85" s="9"/>
      <c r="AV85" s="9"/>
      <c r="AW85" s="9"/>
      <c r="AX85" s="40">
        <v>1</v>
      </c>
      <c r="AY85" s="40">
        <v>1</v>
      </c>
      <c r="AZ85" s="40">
        <v>0</v>
      </c>
      <c r="BA85" s="40">
        <v>0</v>
      </c>
      <c r="BB85" s="40">
        <v>1</v>
      </c>
      <c r="BC85" s="40">
        <v>0</v>
      </c>
      <c r="BD85" s="9"/>
      <c r="BE85" s="9"/>
      <c r="BF85" s="9"/>
      <c r="BG85" s="9"/>
      <c r="BH85" s="9" t="s">
        <v>477</v>
      </c>
      <c r="BI85" s="40" t="s">
        <v>106</v>
      </c>
      <c r="BJ85" s="9"/>
      <c r="BK85" s="40">
        <v>1</v>
      </c>
      <c r="BL85" s="9"/>
      <c r="BM85" s="40">
        <v>1</v>
      </c>
      <c r="BN85" s="9"/>
      <c r="BO85" s="9"/>
      <c r="BP85" s="9" t="s">
        <v>390</v>
      </c>
    </row>
    <row r="86" spans="1:68" ht="108.75" x14ac:dyDescent="0.45">
      <c r="A86" s="18">
        <v>5422</v>
      </c>
      <c r="B86" s="19"/>
      <c r="C86" s="19"/>
      <c r="D86" s="43" t="s">
        <v>478</v>
      </c>
      <c r="E86" s="20" t="s">
        <v>479</v>
      </c>
      <c r="F86" s="19" t="s">
        <v>480</v>
      </c>
      <c r="G86" s="18" t="s">
        <v>41</v>
      </c>
      <c r="H86" s="66">
        <v>43376</v>
      </c>
      <c r="I86" s="48"/>
      <c r="J86" s="48"/>
      <c r="K86" s="10" t="s">
        <v>481</v>
      </c>
      <c r="L86" s="19" t="s">
        <v>390</v>
      </c>
      <c r="M86" s="10" t="s">
        <v>105</v>
      </c>
      <c r="N86" s="10" t="s">
        <v>391</v>
      </c>
      <c r="O86" s="19" t="s">
        <v>316</v>
      </c>
      <c r="P86" s="23" t="s">
        <v>106</v>
      </c>
      <c r="Q86" s="10" t="s">
        <v>118</v>
      </c>
      <c r="R86" s="10" t="s">
        <v>391</v>
      </c>
      <c r="S86" s="22" t="s">
        <v>392</v>
      </c>
      <c r="T86" s="19" t="s">
        <v>393</v>
      </c>
      <c r="U86" s="21"/>
      <c r="V86" s="21"/>
      <c r="W86" s="60"/>
      <c r="X86" s="21"/>
      <c r="Y86" s="60">
        <v>9473</v>
      </c>
      <c r="Z86" s="60" t="s">
        <v>199</v>
      </c>
      <c r="AA86" s="58">
        <v>9473</v>
      </c>
      <c r="AB86" s="19"/>
      <c r="AC86" s="10"/>
      <c r="AD86" s="19" t="str">
        <f t="shared" ref="AD86:AD108" si="5">CONCATENATE(A86," ",E86, " ", S86," ",T86)</f>
        <v>5422 DOE Recon/Billing Report People Total Rewards</v>
      </c>
      <c r="AE86" s="26">
        <v>43670</v>
      </c>
      <c r="AF86" s="10" t="s">
        <v>111</v>
      </c>
      <c r="AG86" s="40" t="s">
        <v>54</v>
      </c>
      <c r="AH86" s="81"/>
      <c r="AI86" s="81"/>
      <c r="AJ86" s="81"/>
      <c r="AK86" s="82"/>
      <c r="AL86" s="82"/>
      <c r="AM86" s="82"/>
      <c r="AN86" s="9">
        <v>0</v>
      </c>
      <c r="AO86" s="82"/>
      <c r="AP86" s="82"/>
      <c r="AQ86" s="9">
        <v>0</v>
      </c>
      <c r="AR86" s="82"/>
      <c r="AS86" s="9">
        <v>0</v>
      </c>
      <c r="AT86" s="82"/>
      <c r="AU86" s="82"/>
      <c r="AV86" s="82"/>
      <c r="AW86" s="82"/>
      <c r="AX86" s="40">
        <v>1</v>
      </c>
      <c r="AY86" s="40">
        <v>1</v>
      </c>
      <c r="AZ86" s="40">
        <v>0</v>
      </c>
      <c r="BA86" s="40">
        <v>0</v>
      </c>
      <c r="BB86" s="40">
        <v>1</v>
      </c>
      <c r="BC86" s="40">
        <v>0</v>
      </c>
      <c r="BD86" s="82"/>
      <c r="BE86" s="82"/>
      <c r="BF86" s="82"/>
      <c r="BG86" s="82"/>
      <c r="BH86" s="82"/>
      <c r="BI86" s="40" t="s">
        <v>106</v>
      </c>
      <c r="BJ86" s="82"/>
      <c r="BK86" s="40">
        <v>1</v>
      </c>
      <c r="BL86" s="82"/>
      <c r="BM86" s="40">
        <v>1</v>
      </c>
      <c r="BN86" s="82"/>
      <c r="BO86" s="82"/>
      <c r="BP86" s="82"/>
    </row>
    <row r="87" spans="1:68" ht="162.75" x14ac:dyDescent="0.45">
      <c r="A87" s="18">
        <v>5423</v>
      </c>
      <c r="B87" s="19"/>
      <c r="C87" s="19"/>
      <c r="D87" s="43" t="s">
        <v>482</v>
      </c>
      <c r="E87" s="20" t="s">
        <v>483</v>
      </c>
      <c r="F87" s="19" t="s">
        <v>484</v>
      </c>
      <c r="G87" s="18" t="s">
        <v>41</v>
      </c>
      <c r="H87" s="66">
        <v>43444</v>
      </c>
      <c r="I87" s="48"/>
      <c r="J87" s="48"/>
      <c r="K87" s="10" t="s">
        <v>485</v>
      </c>
      <c r="L87" s="19" t="s">
        <v>486</v>
      </c>
      <c r="M87" s="10" t="s">
        <v>105</v>
      </c>
      <c r="N87" s="10" t="s">
        <v>391</v>
      </c>
      <c r="O87" s="19" t="s">
        <v>316</v>
      </c>
      <c r="P87" s="23" t="s">
        <v>106</v>
      </c>
      <c r="Q87" s="10" t="s">
        <v>118</v>
      </c>
      <c r="R87" s="10" t="s">
        <v>391</v>
      </c>
      <c r="S87" s="22" t="s">
        <v>392</v>
      </c>
      <c r="T87" s="19" t="s">
        <v>393</v>
      </c>
      <c r="U87" s="21"/>
      <c r="V87" s="21"/>
      <c r="W87" s="60"/>
      <c r="X87" s="21"/>
      <c r="Y87" s="60">
        <v>9473</v>
      </c>
      <c r="Z87" s="60" t="s">
        <v>199</v>
      </c>
      <c r="AA87" s="58">
        <v>9473</v>
      </c>
      <c r="AB87" s="19"/>
      <c r="AC87" s="10"/>
      <c r="AD87" s="19" t="str">
        <f t="shared" si="5"/>
        <v>5423 Refresh of Internal Headcount data People Total Rewards</v>
      </c>
      <c r="AE87" s="26">
        <v>43670</v>
      </c>
      <c r="AF87" s="10" t="s">
        <v>111</v>
      </c>
      <c r="AG87" s="40" t="s">
        <v>54</v>
      </c>
      <c r="AH87" s="81"/>
      <c r="AI87" s="81"/>
      <c r="AJ87" s="81"/>
      <c r="AK87" s="82"/>
      <c r="AL87" s="82"/>
      <c r="AM87" s="82"/>
      <c r="AN87" s="9">
        <v>0</v>
      </c>
      <c r="AO87" s="82"/>
      <c r="AP87" s="82"/>
      <c r="AQ87" s="9">
        <v>0</v>
      </c>
      <c r="AR87" s="82"/>
      <c r="AS87" s="9">
        <v>0</v>
      </c>
      <c r="AT87" s="82"/>
      <c r="AU87" s="82"/>
      <c r="AV87" s="82"/>
      <c r="AW87" s="82"/>
      <c r="AX87" s="40">
        <v>1</v>
      </c>
      <c r="AY87" s="40">
        <v>1</v>
      </c>
      <c r="AZ87" s="40">
        <v>0</v>
      </c>
      <c r="BA87" s="40">
        <v>0</v>
      </c>
      <c r="BB87" s="40">
        <v>1</v>
      </c>
      <c r="BC87" s="40">
        <v>0</v>
      </c>
      <c r="BD87" s="82"/>
      <c r="BE87" s="82"/>
      <c r="BF87" s="82"/>
      <c r="BG87" s="82"/>
      <c r="BH87" s="82"/>
      <c r="BI87" s="40" t="s">
        <v>106</v>
      </c>
      <c r="BJ87" s="82"/>
      <c r="BK87" s="40">
        <v>1</v>
      </c>
      <c r="BL87" s="82"/>
      <c r="BM87" s="40">
        <v>1</v>
      </c>
      <c r="BN87" s="82"/>
      <c r="BO87" s="82"/>
      <c r="BP87" s="82"/>
    </row>
    <row r="88" spans="1:68" ht="122.25" x14ac:dyDescent="0.45">
      <c r="A88" s="18">
        <v>5424</v>
      </c>
      <c r="B88" s="19"/>
      <c r="C88" s="19"/>
      <c r="D88" s="43" t="s">
        <v>487</v>
      </c>
      <c r="E88" s="20" t="s">
        <v>488</v>
      </c>
      <c r="F88" s="19" t="s">
        <v>489</v>
      </c>
      <c r="G88" s="18" t="s">
        <v>41</v>
      </c>
      <c r="H88" s="66">
        <v>43392</v>
      </c>
      <c r="I88" s="48"/>
      <c r="J88" s="48"/>
      <c r="K88" s="10" t="s">
        <v>390</v>
      </c>
      <c r="L88" s="19" t="s">
        <v>390</v>
      </c>
      <c r="M88" s="10" t="s">
        <v>105</v>
      </c>
      <c r="N88" s="10" t="s">
        <v>391</v>
      </c>
      <c r="O88" s="19" t="s">
        <v>316</v>
      </c>
      <c r="P88" s="23" t="s">
        <v>106</v>
      </c>
      <c r="Q88" s="10" t="s">
        <v>118</v>
      </c>
      <c r="R88" s="10" t="s">
        <v>391</v>
      </c>
      <c r="S88" s="22" t="s">
        <v>392</v>
      </c>
      <c r="T88" s="19" t="s">
        <v>393</v>
      </c>
      <c r="U88" s="21"/>
      <c r="V88" s="21"/>
      <c r="W88" s="60"/>
      <c r="X88" s="21"/>
      <c r="Y88" s="60">
        <v>9473</v>
      </c>
      <c r="Z88" s="60" t="s">
        <v>199</v>
      </c>
      <c r="AA88" s="58">
        <v>9473</v>
      </c>
      <c r="AB88" s="19"/>
      <c r="AC88" s="10"/>
      <c r="AD88" s="19" t="str">
        <f t="shared" si="5"/>
        <v>5424 Wire process - Rhode Island Wire  People Total Rewards</v>
      </c>
      <c r="AE88" s="26">
        <v>43670</v>
      </c>
      <c r="AF88" s="10" t="s">
        <v>111</v>
      </c>
      <c r="AG88" s="40" t="s">
        <v>54</v>
      </c>
      <c r="AH88" s="44"/>
      <c r="AI88" s="44"/>
      <c r="AJ88" s="44"/>
      <c r="AK88" s="10"/>
      <c r="AL88" s="10"/>
      <c r="AM88" s="10"/>
      <c r="AN88" s="9">
        <v>0</v>
      </c>
      <c r="AO88" s="10"/>
      <c r="AP88" s="10"/>
      <c r="AQ88" s="9">
        <v>0</v>
      </c>
      <c r="AR88" s="10"/>
      <c r="AS88" s="9">
        <v>0</v>
      </c>
      <c r="AT88" s="10"/>
      <c r="AU88" s="10"/>
      <c r="AV88" s="10"/>
      <c r="AW88" s="10"/>
      <c r="AX88" s="40">
        <v>1</v>
      </c>
      <c r="AY88" s="40">
        <v>1</v>
      </c>
      <c r="AZ88" s="40">
        <v>0</v>
      </c>
      <c r="BA88" s="40">
        <v>0</v>
      </c>
      <c r="BB88" s="40">
        <v>1</v>
      </c>
      <c r="BC88" s="40">
        <v>0</v>
      </c>
      <c r="BD88" s="10"/>
      <c r="BE88" s="10"/>
      <c r="BF88" s="10"/>
      <c r="BG88" s="10"/>
      <c r="BH88" s="10"/>
      <c r="BI88" s="40" t="s">
        <v>106</v>
      </c>
      <c r="BJ88" s="10"/>
      <c r="BK88" s="40">
        <v>1</v>
      </c>
      <c r="BL88" s="10"/>
      <c r="BM88" s="40">
        <v>1</v>
      </c>
      <c r="BN88" s="10"/>
      <c r="BO88" s="10"/>
      <c r="BP88" s="10"/>
    </row>
    <row r="89" spans="1:68" ht="108.75" x14ac:dyDescent="0.45">
      <c r="A89" s="18">
        <v>5425</v>
      </c>
      <c r="B89" s="19"/>
      <c r="C89" s="19"/>
      <c r="D89" s="43" t="s">
        <v>490</v>
      </c>
      <c r="E89" s="20" t="s">
        <v>491</v>
      </c>
      <c r="F89" s="19" t="s">
        <v>492</v>
      </c>
      <c r="G89" s="18" t="s">
        <v>41</v>
      </c>
      <c r="H89" s="66">
        <v>43370</v>
      </c>
      <c r="I89" s="48"/>
      <c r="J89" s="48"/>
      <c r="K89" s="10" t="s">
        <v>427</v>
      </c>
      <c r="L89" s="19" t="s">
        <v>427</v>
      </c>
      <c r="M89" s="10" t="s">
        <v>105</v>
      </c>
      <c r="N89" s="10" t="s">
        <v>391</v>
      </c>
      <c r="O89" s="19" t="s">
        <v>316</v>
      </c>
      <c r="P89" s="23" t="s">
        <v>106</v>
      </c>
      <c r="Q89" s="10" t="s">
        <v>118</v>
      </c>
      <c r="R89" s="10" t="s">
        <v>391</v>
      </c>
      <c r="S89" s="22" t="s">
        <v>392</v>
      </c>
      <c r="T89" s="19" t="s">
        <v>393</v>
      </c>
      <c r="U89" s="21"/>
      <c r="V89" s="21"/>
      <c r="W89" s="60"/>
      <c r="X89" s="21"/>
      <c r="Y89" s="60">
        <v>9473</v>
      </c>
      <c r="Z89" s="60" t="s">
        <v>199</v>
      </c>
      <c r="AA89" s="58">
        <v>9473</v>
      </c>
      <c r="AB89" s="19"/>
      <c r="AC89" s="10"/>
      <c r="AD89" s="19" t="str">
        <f t="shared" si="5"/>
        <v>5425 Jet (Workday): Deferred Comp People Total Rewards</v>
      </c>
      <c r="AE89" s="26">
        <v>43670</v>
      </c>
      <c r="AF89" s="10" t="s">
        <v>111</v>
      </c>
      <c r="AG89" s="40" t="s">
        <v>54</v>
      </c>
      <c r="AH89" s="44"/>
      <c r="AI89" s="44"/>
      <c r="AJ89" s="44"/>
      <c r="AK89" s="10"/>
      <c r="AL89" s="10"/>
      <c r="AM89" s="10"/>
      <c r="AN89" s="9">
        <v>0</v>
      </c>
      <c r="AO89" s="10"/>
      <c r="AP89" s="10"/>
      <c r="AQ89" s="9">
        <v>0</v>
      </c>
      <c r="AR89" s="10"/>
      <c r="AS89" s="9">
        <v>0</v>
      </c>
      <c r="AT89" s="10"/>
      <c r="AU89" s="10"/>
      <c r="AV89" s="10"/>
      <c r="AW89" s="10"/>
      <c r="AX89" s="40">
        <v>1</v>
      </c>
      <c r="AY89" s="40">
        <v>1</v>
      </c>
      <c r="AZ89" s="40">
        <v>0</v>
      </c>
      <c r="BA89" s="40">
        <v>0</v>
      </c>
      <c r="BB89" s="40">
        <v>1</v>
      </c>
      <c r="BC89" s="40">
        <v>0</v>
      </c>
      <c r="BD89" s="10"/>
      <c r="BE89" s="10"/>
      <c r="BF89" s="10"/>
      <c r="BG89" s="10"/>
      <c r="BH89" s="10"/>
      <c r="BI89" s="40" t="s">
        <v>106</v>
      </c>
      <c r="BJ89" s="10"/>
      <c r="BK89" s="40">
        <v>1</v>
      </c>
      <c r="BL89" s="10"/>
      <c r="BM89" s="40">
        <v>1</v>
      </c>
      <c r="BN89" s="10"/>
      <c r="BO89" s="10"/>
      <c r="BP89" s="10"/>
    </row>
    <row r="90" spans="1:68" ht="122.25" x14ac:dyDescent="0.45">
      <c r="A90" s="18">
        <v>5426</v>
      </c>
      <c r="B90" s="83" t="s">
        <v>493</v>
      </c>
      <c r="C90" s="21">
        <v>42040320</v>
      </c>
      <c r="D90" s="43" t="s">
        <v>494</v>
      </c>
      <c r="E90" s="20" t="s">
        <v>495</v>
      </c>
      <c r="F90" s="19" t="s">
        <v>496</v>
      </c>
      <c r="G90" s="18" t="s">
        <v>41</v>
      </c>
      <c r="H90" s="66">
        <v>43335</v>
      </c>
      <c r="I90" s="48">
        <v>43171</v>
      </c>
      <c r="J90" s="48">
        <v>46838</v>
      </c>
      <c r="K90" s="10" t="s">
        <v>497</v>
      </c>
      <c r="L90" s="19" t="s">
        <v>498</v>
      </c>
      <c r="M90" s="10" t="s">
        <v>105</v>
      </c>
      <c r="N90" s="10" t="s">
        <v>391</v>
      </c>
      <c r="O90" s="19" t="s">
        <v>110</v>
      </c>
      <c r="P90" s="23" t="s">
        <v>55</v>
      </c>
      <c r="Q90" s="10" t="s">
        <v>118</v>
      </c>
      <c r="R90" s="10" t="s">
        <v>391</v>
      </c>
      <c r="S90" s="22" t="s">
        <v>392</v>
      </c>
      <c r="T90" s="19" t="s">
        <v>393</v>
      </c>
      <c r="U90" s="21">
        <v>7</v>
      </c>
      <c r="V90" s="21">
        <v>10</v>
      </c>
      <c r="W90" s="60"/>
      <c r="X90" s="21"/>
      <c r="Y90" s="60">
        <v>9473</v>
      </c>
      <c r="Z90" s="21" t="s">
        <v>177</v>
      </c>
      <c r="AA90" s="58">
        <v>9473</v>
      </c>
      <c r="AB90" s="19"/>
      <c r="AC90" s="10"/>
      <c r="AD90" s="19" t="str">
        <f t="shared" si="5"/>
        <v>5426 Associate Job Reassignment (Hourly) People Total Rewards</v>
      </c>
      <c r="AE90" s="45">
        <v>43670</v>
      </c>
      <c r="AF90" s="10" t="s">
        <v>111</v>
      </c>
      <c r="AG90" s="40" t="s">
        <v>54</v>
      </c>
      <c r="AH90" s="44">
        <v>43564</v>
      </c>
      <c r="AI90" s="44"/>
      <c r="AJ90" s="44"/>
      <c r="AK90" s="51" t="s">
        <v>499</v>
      </c>
      <c r="AL90" s="10" t="s">
        <v>153</v>
      </c>
      <c r="AM90" s="10"/>
      <c r="AN90" s="9">
        <v>0</v>
      </c>
      <c r="AO90" s="10"/>
      <c r="AP90" s="10"/>
      <c r="AQ90" s="9">
        <v>0</v>
      </c>
      <c r="AR90" s="10"/>
      <c r="AS90" s="9">
        <v>0</v>
      </c>
      <c r="AT90" s="10"/>
      <c r="AU90" s="10"/>
      <c r="AV90" s="10"/>
      <c r="AW90" s="10"/>
      <c r="AX90" s="40">
        <v>1</v>
      </c>
      <c r="AY90" s="40">
        <v>1</v>
      </c>
      <c r="AZ90" s="40">
        <v>0</v>
      </c>
      <c r="BA90" s="40">
        <v>0</v>
      </c>
      <c r="BB90" s="40">
        <v>1</v>
      </c>
      <c r="BC90" s="40">
        <v>0</v>
      </c>
      <c r="BD90" s="10"/>
      <c r="BE90" s="10"/>
      <c r="BF90" s="10"/>
      <c r="BG90" s="10"/>
      <c r="BH90" s="10" t="s">
        <v>500</v>
      </c>
      <c r="BI90" s="40" t="s">
        <v>106</v>
      </c>
      <c r="BJ90" s="10"/>
      <c r="BK90" s="40">
        <v>1</v>
      </c>
      <c r="BL90" s="10"/>
      <c r="BM90" s="40">
        <v>1</v>
      </c>
      <c r="BN90" s="10"/>
      <c r="BO90" s="10"/>
      <c r="BP90" s="10" t="s">
        <v>501</v>
      </c>
    </row>
    <row r="91" spans="1:68" ht="81.75" x14ac:dyDescent="0.45">
      <c r="A91" s="18">
        <v>5427</v>
      </c>
      <c r="B91" s="19"/>
      <c r="C91" s="19"/>
      <c r="D91" s="43" t="s">
        <v>502</v>
      </c>
      <c r="E91" s="20" t="s">
        <v>503</v>
      </c>
      <c r="F91" s="19" t="s">
        <v>504</v>
      </c>
      <c r="G91" s="18" t="s">
        <v>41</v>
      </c>
      <c r="H91" s="66">
        <v>43370</v>
      </c>
      <c r="I91" s="48"/>
      <c r="J91" s="48"/>
      <c r="K91" s="10" t="s">
        <v>390</v>
      </c>
      <c r="L91" s="19" t="s">
        <v>498</v>
      </c>
      <c r="M91" s="10" t="s">
        <v>105</v>
      </c>
      <c r="N91" s="10"/>
      <c r="O91" s="19" t="s">
        <v>316</v>
      </c>
      <c r="P91" s="23" t="s">
        <v>106</v>
      </c>
      <c r="Q91" s="10" t="s">
        <v>118</v>
      </c>
      <c r="R91" s="10" t="s">
        <v>391</v>
      </c>
      <c r="S91" s="22" t="s">
        <v>392</v>
      </c>
      <c r="T91" s="19" t="s">
        <v>393</v>
      </c>
      <c r="U91" s="21"/>
      <c r="V91" s="21"/>
      <c r="W91" s="60"/>
      <c r="X91" s="21" t="s">
        <v>505</v>
      </c>
      <c r="Y91" s="19"/>
      <c r="Z91" s="21" t="s">
        <v>177</v>
      </c>
      <c r="AA91" s="19"/>
      <c r="AB91" s="19"/>
      <c r="AC91" s="10"/>
      <c r="AD91" s="19" t="str">
        <f t="shared" si="5"/>
        <v>5427 Jet (Workday): 401K People Total Rewards</v>
      </c>
      <c r="AE91" s="26">
        <v>43670</v>
      </c>
      <c r="AF91" s="10" t="s">
        <v>111</v>
      </c>
      <c r="AG91" s="40" t="s">
        <v>54</v>
      </c>
      <c r="AH91" s="44"/>
      <c r="AI91" s="44"/>
      <c r="AJ91" s="44"/>
      <c r="AK91" s="10"/>
      <c r="AL91" s="10"/>
      <c r="AM91" s="10"/>
      <c r="AN91" s="9">
        <v>0</v>
      </c>
      <c r="AO91" s="10"/>
      <c r="AP91" s="10"/>
      <c r="AQ91" s="9">
        <v>0</v>
      </c>
      <c r="AR91" s="10"/>
      <c r="AS91" s="9">
        <v>0</v>
      </c>
      <c r="AT91" s="10"/>
      <c r="AU91" s="10"/>
      <c r="AV91" s="10"/>
      <c r="AW91" s="10"/>
      <c r="AX91" s="40">
        <v>1</v>
      </c>
      <c r="AY91" s="40">
        <v>1</v>
      </c>
      <c r="AZ91" s="40">
        <v>0</v>
      </c>
      <c r="BA91" s="40">
        <v>0</v>
      </c>
      <c r="BB91" s="40">
        <v>1</v>
      </c>
      <c r="BC91" s="40">
        <v>0</v>
      </c>
      <c r="BD91" s="10"/>
      <c r="BE91" s="10"/>
      <c r="BF91" s="10"/>
      <c r="BG91" s="10"/>
      <c r="BH91" s="10"/>
      <c r="BI91" s="40" t="s">
        <v>106</v>
      </c>
      <c r="BJ91" s="10"/>
      <c r="BK91" s="40">
        <v>1</v>
      </c>
      <c r="BL91" s="10"/>
      <c r="BM91" s="40">
        <v>1</v>
      </c>
      <c r="BN91" s="10"/>
      <c r="BO91" s="10"/>
      <c r="BP91" s="10"/>
    </row>
    <row r="92" spans="1:68" ht="297.75" x14ac:dyDescent="0.45">
      <c r="A92" s="18">
        <v>5428</v>
      </c>
      <c r="B92" s="19"/>
      <c r="C92" s="19"/>
      <c r="D92" s="43" t="s">
        <v>506</v>
      </c>
      <c r="E92" s="20" t="s">
        <v>507</v>
      </c>
      <c r="F92" s="19" t="s">
        <v>508</v>
      </c>
      <c r="G92" s="18" t="s">
        <v>41</v>
      </c>
      <c r="H92" s="66">
        <v>43405</v>
      </c>
      <c r="I92" s="48"/>
      <c r="J92" s="48"/>
      <c r="K92" s="10"/>
      <c r="L92" s="19" t="s">
        <v>509</v>
      </c>
      <c r="M92" s="10" t="s">
        <v>105</v>
      </c>
      <c r="N92" s="10"/>
      <c r="O92" s="19" t="s">
        <v>316</v>
      </c>
      <c r="P92" s="23" t="s">
        <v>106</v>
      </c>
      <c r="Q92" s="10" t="s">
        <v>118</v>
      </c>
      <c r="R92" s="10" t="s">
        <v>391</v>
      </c>
      <c r="S92" s="22" t="s">
        <v>392</v>
      </c>
      <c r="T92" s="19" t="s">
        <v>393</v>
      </c>
      <c r="U92" s="21"/>
      <c r="V92" s="21"/>
      <c r="W92" s="60"/>
      <c r="X92" s="21" t="s">
        <v>510</v>
      </c>
      <c r="Y92" s="19"/>
      <c r="Z92" s="21" t="s">
        <v>177</v>
      </c>
      <c r="AA92" s="19"/>
      <c r="AB92" s="19"/>
      <c r="AC92" s="10"/>
      <c r="AD92" s="19" t="str">
        <f t="shared" si="5"/>
        <v>5428 Associates final incentive statement PDF file People Total Rewards</v>
      </c>
      <c r="AE92" s="26">
        <v>43670</v>
      </c>
      <c r="AF92" s="10" t="s">
        <v>111</v>
      </c>
      <c r="AG92" s="40" t="s">
        <v>54</v>
      </c>
      <c r="AH92" s="44"/>
      <c r="AI92" s="44"/>
      <c r="AJ92" s="44"/>
      <c r="AK92" s="10"/>
      <c r="AL92" s="10"/>
      <c r="AM92" s="10"/>
      <c r="AN92" s="9">
        <v>0</v>
      </c>
      <c r="AO92" s="10"/>
      <c r="AP92" s="10"/>
      <c r="AQ92" s="9">
        <v>0</v>
      </c>
      <c r="AR92" s="10"/>
      <c r="AS92" s="9">
        <v>0</v>
      </c>
      <c r="AT92" s="10"/>
      <c r="AU92" s="10"/>
      <c r="AV92" s="10"/>
      <c r="AW92" s="10"/>
      <c r="AX92" s="40">
        <v>1</v>
      </c>
      <c r="AY92" s="40">
        <v>1</v>
      </c>
      <c r="AZ92" s="40">
        <v>0</v>
      </c>
      <c r="BA92" s="40">
        <v>0</v>
      </c>
      <c r="BB92" s="40">
        <v>1</v>
      </c>
      <c r="BC92" s="40">
        <v>0</v>
      </c>
      <c r="BD92" s="10"/>
      <c r="BE92" s="10"/>
      <c r="BF92" s="10"/>
      <c r="BG92" s="10"/>
      <c r="BH92" s="10"/>
      <c r="BI92" s="40" t="s">
        <v>106</v>
      </c>
      <c r="BJ92" s="10"/>
      <c r="BK92" s="40">
        <v>1</v>
      </c>
      <c r="BL92" s="10"/>
      <c r="BM92" s="40">
        <v>1</v>
      </c>
      <c r="BN92" s="10"/>
      <c r="BO92" s="10"/>
      <c r="BP92" s="10"/>
    </row>
    <row r="93" spans="1:68" ht="135.75" x14ac:dyDescent="0.45">
      <c r="A93" s="18">
        <v>5429</v>
      </c>
      <c r="B93" s="19"/>
      <c r="C93" s="19"/>
      <c r="D93" s="43" t="s">
        <v>511</v>
      </c>
      <c r="E93" s="20" t="s">
        <v>512</v>
      </c>
      <c r="F93" s="19"/>
      <c r="G93" s="18" t="s">
        <v>41</v>
      </c>
      <c r="H93" s="66">
        <v>43495</v>
      </c>
      <c r="I93" s="48"/>
      <c r="J93" s="48"/>
      <c r="K93" s="10"/>
      <c r="L93" s="19"/>
      <c r="M93" s="10" t="s">
        <v>105</v>
      </c>
      <c r="N93" s="10"/>
      <c r="O93" s="19" t="s">
        <v>316</v>
      </c>
      <c r="P93" s="23" t="s">
        <v>106</v>
      </c>
      <c r="Q93" s="10" t="s">
        <v>118</v>
      </c>
      <c r="R93" s="10" t="s">
        <v>391</v>
      </c>
      <c r="S93" s="22" t="s">
        <v>392</v>
      </c>
      <c r="T93" s="19" t="s">
        <v>393</v>
      </c>
      <c r="U93" s="21"/>
      <c r="V93" s="21"/>
      <c r="W93" s="60"/>
      <c r="X93" s="21"/>
      <c r="Y93" s="19"/>
      <c r="Z93" s="21" t="s">
        <v>177</v>
      </c>
      <c r="AA93" s="19"/>
      <c r="AB93" s="19"/>
      <c r="AC93" s="10"/>
      <c r="AD93" s="19" t="str">
        <f t="shared" si="5"/>
        <v>5429 Pay Period End (PPE) Based Data Uploads People Total Rewards</v>
      </c>
      <c r="AE93" s="26">
        <v>43670</v>
      </c>
      <c r="AF93" s="10" t="s">
        <v>111</v>
      </c>
      <c r="AG93" s="40" t="s">
        <v>54</v>
      </c>
      <c r="AH93" s="44"/>
      <c r="AI93" s="44"/>
      <c r="AJ93" s="44"/>
      <c r="AK93" s="10"/>
      <c r="AL93" s="10"/>
      <c r="AM93" s="10"/>
      <c r="AN93" s="9">
        <v>0</v>
      </c>
      <c r="AO93" s="10"/>
      <c r="AP93" s="10"/>
      <c r="AQ93" s="9">
        <v>0</v>
      </c>
      <c r="AR93" s="10"/>
      <c r="AS93" s="9">
        <v>0</v>
      </c>
      <c r="AT93" s="10"/>
      <c r="AU93" s="10"/>
      <c r="AV93" s="10"/>
      <c r="AW93" s="10"/>
      <c r="AX93" s="40">
        <v>1</v>
      </c>
      <c r="AY93" s="40">
        <v>1</v>
      </c>
      <c r="AZ93" s="40">
        <v>0</v>
      </c>
      <c r="BA93" s="40">
        <v>0</v>
      </c>
      <c r="BB93" s="40">
        <v>1</v>
      </c>
      <c r="BC93" s="40">
        <v>0</v>
      </c>
      <c r="BD93" s="10"/>
      <c r="BE93" s="10"/>
      <c r="BF93" s="10"/>
      <c r="BG93" s="10"/>
      <c r="BH93" s="10"/>
      <c r="BI93" s="40" t="s">
        <v>106</v>
      </c>
      <c r="BJ93" s="10"/>
      <c r="BK93" s="40">
        <v>1</v>
      </c>
      <c r="BL93" s="10"/>
      <c r="BM93" s="40">
        <v>1</v>
      </c>
      <c r="BN93" s="10"/>
      <c r="BO93" s="10"/>
      <c r="BP93" s="10"/>
    </row>
    <row r="94" spans="1:68" ht="95.25" x14ac:dyDescent="0.45">
      <c r="A94" s="18">
        <v>5430</v>
      </c>
      <c r="B94" s="19"/>
      <c r="C94" s="19"/>
      <c r="D94" s="43" t="s">
        <v>513</v>
      </c>
      <c r="E94" s="20" t="s">
        <v>514</v>
      </c>
      <c r="F94" s="19" t="s">
        <v>515</v>
      </c>
      <c r="G94" s="18" t="s">
        <v>41</v>
      </c>
      <c r="H94" s="66">
        <v>43495</v>
      </c>
      <c r="I94" s="48"/>
      <c r="J94" s="48"/>
      <c r="K94" s="10"/>
      <c r="L94" s="19"/>
      <c r="M94" s="10" t="s">
        <v>105</v>
      </c>
      <c r="N94" s="10"/>
      <c r="O94" s="19" t="s">
        <v>316</v>
      </c>
      <c r="P94" s="23" t="s">
        <v>106</v>
      </c>
      <c r="Q94" s="10" t="s">
        <v>118</v>
      </c>
      <c r="R94" s="10" t="s">
        <v>391</v>
      </c>
      <c r="S94" s="22" t="s">
        <v>392</v>
      </c>
      <c r="T94" s="19" t="s">
        <v>393</v>
      </c>
      <c r="U94" s="21"/>
      <c r="V94" s="21"/>
      <c r="W94" s="60"/>
      <c r="X94" s="21"/>
      <c r="Y94" s="19"/>
      <c r="Z94" s="21" t="s">
        <v>177</v>
      </c>
      <c r="AA94" s="19"/>
      <c r="AB94" s="19"/>
      <c r="AC94" s="10"/>
      <c r="AD94" s="19" t="str">
        <f t="shared" si="5"/>
        <v>5430 Monthly Financial process People Total Rewards</v>
      </c>
      <c r="AE94" s="26">
        <v>43670</v>
      </c>
      <c r="AF94" s="10" t="s">
        <v>111</v>
      </c>
      <c r="AG94" s="40" t="s">
        <v>54</v>
      </c>
      <c r="AH94" s="46"/>
      <c r="AI94" s="46"/>
      <c r="AJ94" s="46"/>
      <c r="AK94" s="40"/>
      <c r="AL94" s="40"/>
      <c r="AM94" s="40"/>
      <c r="AN94" s="9">
        <v>0</v>
      </c>
      <c r="AO94" s="40"/>
      <c r="AP94" s="40"/>
      <c r="AQ94" s="9">
        <v>0</v>
      </c>
      <c r="AR94" s="40"/>
      <c r="AS94" s="9">
        <v>0</v>
      </c>
      <c r="AT94" s="40"/>
      <c r="AU94" s="40"/>
      <c r="AV94" s="40"/>
      <c r="AW94" s="40"/>
      <c r="AX94" s="40">
        <v>1</v>
      </c>
      <c r="AY94" s="40">
        <v>1</v>
      </c>
      <c r="AZ94" s="40">
        <v>0</v>
      </c>
      <c r="BA94" s="40">
        <v>0</v>
      </c>
      <c r="BB94" s="40">
        <v>1</v>
      </c>
      <c r="BC94" s="40">
        <v>0</v>
      </c>
      <c r="BD94" s="40"/>
      <c r="BE94" s="40"/>
      <c r="BF94" s="40"/>
      <c r="BG94" s="40"/>
      <c r="BH94" s="40"/>
      <c r="BI94" s="40" t="s">
        <v>106</v>
      </c>
      <c r="BJ94" s="40"/>
      <c r="BK94" s="40">
        <v>1</v>
      </c>
      <c r="BL94" s="40"/>
      <c r="BM94" s="40">
        <v>1</v>
      </c>
      <c r="BN94" s="40"/>
      <c r="BO94" s="40"/>
      <c r="BP94" s="40"/>
    </row>
    <row r="95" spans="1:68" ht="135.75" x14ac:dyDescent="0.45">
      <c r="A95" s="18">
        <v>5431</v>
      </c>
      <c r="B95" s="19"/>
      <c r="C95" s="19"/>
      <c r="D95" s="43" t="s">
        <v>516</v>
      </c>
      <c r="E95" s="20" t="s">
        <v>517</v>
      </c>
      <c r="F95" s="19"/>
      <c r="G95" s="18" t="s">
        <v>41</v>
      </c>
      <c r="H95" s="66">
        <v>43495</v>
      </c>
      <c r="I95" s="48"/>
      <c r="J95" s="48"/>
      <c r="K95" s="10"/>
      <c r="L95" s="19"/>
      <c r="M95" s="10" t="s">
        <v>105</v>
      </c>
      <c r="N95" s="10"/>
      <c r="O95" s="19" t="s">
        <v>316</v>
      </c>
      <c r="P95" s="23" t="s">
        <v>106</v>
      </c>
      <c r="Q95" s="10" t="s">
        <v>118</v>
      </c>
      <c r="R95" s="10" t="s">
        <v>391</v>
      </c>
      <c r="S95" s="22" t="s">
        <v>392</v>
      </c>
      <c r="T95" s="19" t="s">
        <v>393</v>
      </c>
      <c r="U95" s="21"/>
      <c r="V95" s="21"/>
      <c r="W95" s="60"/>
      <c r="X95" s="21"/>
      <c r="Y95" s="19"/>
      <c r="Z95" s="21" t="s">
        <v>177</v>
      </c>
      <c r="AA95" s="19"/>
      <c r="AB95" s="19"/>
      <c r="AC95" s="10"/>
      <c r="AD95" s="19" t="str">
        <f t="shared" si="5"/>
        <v>5431 IAM - Lincoln LTD and Stat Bi-weekly Itemization   People Total Rewards</v>
      </c>
      <c r="AE95" s="26">
        <v>43670</v>
      </c>
      <c r="AF95" s="10" t="s">
        <v>111</v>
      </c>
      <c r="AG95" s="40" t="s">
        <v>54</v>
      </c>
      <c r="AH95" s="44"/>
      <c r="AI95" s="44"/>
      <c r="AJ95" s="44"/>
      <c r="AK95" s="10"/>
      <c r="AL95" s="10"/>
      <c r="AM95" s="10"/>
      <c r="AN95" s="9">
        <v>0</v>
      </c>
      <c r="AO95" s="10"/>
      <c r="AP95" s="10"/>
      <c r="AQ95" s="9">
        <v>0</v>
      </c>
      <c r="AR95" s="10"/>
      <c r="AS95" s="9">
        <v>0</v>
      </c>
      <c r="AT95" s="10"/>
      <c r="AU95" s="10"/>
      <c r="AV95" s="10"/>
      <c r="AW95" s="10"/>
      <c r="AX95" s="40">
        <v>1</v>
      </c>
      <c r="AY95" s="40">
        <v>1</v>
      </c>
      <c r="AZ95" s="40">
        <v>0</v>
      </c>
      <c r="BA95" s="40">
        <v>0</v>
      </c>
      <c r="BB95" s="40">
        <v>1</v>
      </c>
      <c r="BC95" s="40">
        <v>0</v>
      </c>
      <c r="BD95" s="10"/>
      <c r="BE95" s="10"/>
      <c r="BF95" s="10"/>
      <c r="BG95" s="10"/>
      <c r="BH95" s="10"/>
      <c r="BI95" s="40" t="s">
        <v>106</v>
      </c>
      <c r="BJ95" s="10"/>
      <c r="BK95" s="40">
        <v>1</v>
      </c>
      <c r="BL95" s="10"/>
      <c r="BM95" s="40">
        <v>1</v>
      </c>
      <c r="BN95" s="10"/>
      <c r="BO95" s="10"/>
      <c r="BP95" s="10"/>
    </row>
    <row r="96" spans="1:68" ht="108.75" x14ac:dyDescent="0.45">
      <c r="A96" s="18">
        <v>5431</v>
      </c>
      <c r="B96" s="19"/>
      <c r="C96" s="19"/>
      <c r="D96" s="43" t="s">
        <v>518</v>
      </c>
      <c r="E96" s="20" t="s">
        <v>519</v>
      </c>
      <c r="F96" s="23" t="s">
        <v>520</v>
      </c>
      <c r="G96" s="18" t="s">
        <v>41</v>
      </c>
      <c r="H96" s="66">
        <v>43444</v>
      </c>
      <c r="I96" s="48"/>
      <c r="J96" s="48"/>
      <c r="K96" s="10" t="s">
        <v>521</v>
      </c>
      <c r="L96" s="19" t="s">
        <v>521</v>
      </c>
      <c r="M96" s="10" t="s">
        <v>105</v>
      </c>
      <c r="N96" s="10"/>
      <c r="O96" s="19" t="s">
        <v>316</v>
      </c>
      <c r="P96" s="23" t="s">
        <v>106</v>
      </c>
      <c r="Q96" s="10" t="s">
        <v>118</v>
      </c>
      <c r="R96" s="10" t="s">
        <v>391</v>
      </c>
      <c r="S96" s="22" t="s">
        <v>392</v>
      </c>
      <c r="T96" s="19" t="s">
        <v>393</v>
      </c>
      <c r="U96" s="21"/>
      <c r="V96" s="21"/>
      <c r="W96" s="60"/>
      <c r="X96" s="50"/>
      <c r="Y96" s="84"/>
      <c r="Z96" s="21" t="s">
        <v>177</v>
      </c>
      <c r="AA96" s="84"/>
      <c r="AB96" s="19"/>
      <c r="AC96" s="10"/>
      <c r="AD96" s="19" t="str">
        <f t="shared" si="5"/>
        <v>5431 Management Incentive Process People Total Rewards</v>
      </c>
      <c r="AE96" s="26">
        <v>43670</v>
      </c>
      <c r="AF96" s="10" t="s">
        <v>111</v>
      </c>
      <c r="AG96" s="40" t="s">
        <v>54</v>
      </c>
      <c r="AH96" s="44"/>
      <c r="AI96" s="44"/>
      <c r="AJ96" s="44"/>
      <c r="AK96" s="10"/>
      <c r="AL96" s="10"/>
      <c r="AM96" s="10"/>
      <c r="AN96" s="9">
        <v>0</v>
      </c>
      <c r="AO96" s="10"/>
      <c r="AP96" s="10"/>
      <c r="AQ96" s="9">
        <v>0</v>
      </c>
      <c r="AR96" s="10"/>
      <c r="AS96" s="9">
        <v>0</v>
      </c>
      <c r="AT96" s="10"/>
      <c r="AU96" s="10"/>
      <c r="AV96" s="10"/>
      <c r="AW96" s="10"/>
      <c r="AX96" s="40">
        <v>1</v>
      </c>
      <c r="AY96" s="40">
        <v>1</v>
      </c>
      <c r="AZ96" s="40">
        <v>0</v>
      </c>
      <c r="BA96" s="40">
        <v>0</v>
      </c>
      <c r="BB96" s="40">
        <v>1</v>
      </c>
      <c r="BC96" s="40">
        <v>0</v>
      </c>
      <c r="BD96" s="10"/>
      <c r="BE96" s="10"/>
      <c r="BF96" s="10"/>
      <c r="BG96" s="10"/>
      <c r="BH96" s="10"/>
      <c r="BI96" s="40" t="s">
        <v>106</v>
      </c>
      <c r="BJ96" s="10"/>
      <c r="BK96" s="40">
        <v>1</v>
      </c>
      <c r="BL96" s="10"/>
      <c r="BM96" s="40">
        <v>1</v>
      </c>
      <c r="BN96" s="10"/>
      <c r="BO96" s="10"/>
      <c r="BP96" s="10"/>
    </row>
    <row r="97" spans="1:68" ht="149.25" x14ac:dyDescent="0.45">
      <c r="A97" s="18">
        <v>5432</v>
      </c>
      <c r="B97" s="19"/>
      <c r="C97" s="19"/>
      <c r="D97" s="43" t="s">
        <v>522</v>
      </c>
      <c r="E97" s="20" t="s">
        <v>523</v>
      </c>
      <c r="F97" s="19" t="s">
        <v>524</v>
      </c>
      <c r="G97" s="18" t="s">
        <v>41</v>
      </c>
      <c r="H97" s="66">
        <v>43444</v>
      </c>
      <c r="I97" s="48"/>
      <c r="J97" s="48"/>
      <c r="K97" s="10"/>
      <c r="L97" s="19" t="s">
        <v>525</v>
      </c>
      <c r="M97" s="10" t="s">
        <v>105</v>
      </c>
      <c r="N97" s="10"/>
      <c r="O97" s="19" t="s">
        <v>316</v>
      </c>
      <c r="P97" s="23" t="s">
        <v>106</v>
      </c>
      <c r="Q97" s="10" t="s">
        <v>118</v>
      </c>
      <c r="R97" s="10" t="s">
        <v>391</v>
      </c>
      <c r="S97" s="22" t="s">
        <v>392</v>
      </c>
      <c r="T97" s="19" t="s">
        <v>393</v>
      </c>
      <c r="U97" s="21"/>
      <c r="V97" s="21"/>
      <c r="W97" s="60"/>
      <c r="X97" s="21"/>
      <c r="Y97" s="19"/>
      <c r="Z97" s="21" t="s">
        <v>177</v>
      </c>
      <c r="AA97" s="19"/>
      <c r="AB97" s="19"/>
      <c r="AC97" s="10"/>
      <c r="AD97" s="19" t="str">
        <f t="shared" si="5"/>
        <v>5432 LAG Reconciliation Report: Monthly Financial Process:  People Total Rewards</v>
      </c>
      <c r="AE97" s="26">
        <v>43670</v>
      </c>
      <c r="AF97" s="10" t="s">
        <v>111</v>
      </c>
      <c r="AG97" s="40" t="s">
        <v>54</v>
      </c>
      <c r="AH97" s="55"/>
      <c r="AI97" s="55"/>
      <c r="AJ97" s="55"/>
      <c r="AK97" s="9"/>
      <c r="AL97" s="9"/>
      <c r="AM97" s="9"/>
      <c r="AN97" s="9">
        <v>0</v>
      </c>
      <c r="AO97" s="9"/>
      <c r="AP97" s="9"/>
      <c r="AQ97" s="9">
        <v>0</v>
      </c>
      <c r="AR97" s="9"/>
      <c r="AS97" s="9">
        <v>0</v>
      </c>
      <c r="AT97" s="9"/>
      <c r="AU97" s="9"/>
      <c r="AV97" s="9"/>
      <c r="AW97" s="9"/>
      <c r="AX97" s="40">
        <v>1</v>
      </c>
      <c r="AY97" s="40">
        <v>1</v>
      </c>
      <c r="AZ97" s="40">
        <v>0</v>
      </c>
      <c r="BA97" s="40">
        <v>0</v>
      </c>
      <c r="BB97" s="40">
        <v>1</v>
      </c>
      <c r="BC97" s="40">
        <v>0</v>
      </c>
      <c r="BD97" s="9"/>
      <c r="BE97" s="9"/>
      <c r="BF97" s="9"/>
      <c r="BG97" s="9"/>
      <c r="BH97" s="9"/>
      <c r="BI97" s="40" t="s">
        <v>106</v>
      </c>
      <c r="BJ97" s="9"/>
      <c r="BK97" s="40">
        <v>1</v>
      </c>
      <c r="BL97" s="9"/>
      <c r="BM97" s="40">
        <v>1</v>
      </c>
      <c r="BN97" s="9"/>
      <c r="BO97" s="9"/>
      <c r="BP97" s="9"/>
    </row>
    <row r="98" spans="1:68" ht="135.75" x14ac:dyDescent="0.45">
      <c r="A98" s="18">
        <v>5433</v>
      </c>
      <c r="B98" s="19"/>
      <c r="C98" s="19"/>
      <c r="D98" s="43" t="s">
        <v>526</v>
      </c>
      <c r="E98" s="20" t="s">
        <v>527</v>
      </c>
      <c r="F98" s="19" t="s">
        <v>528</v>
      </c>
      <c r="G98" s="18" t="s">
        <v>41</v>
      </c>
      <c r="H98" s="66">
        <v>43444</v>
      </c>
      <c r="I98" s="48"/>
      <c r="J98" s="48"/>
      <c r="K98" s="10"/>
      <c r="L98" s="19" t="s">
        <v>525</v>
      </c>
      <c r="M98" s="10" t="s">
        <v>105</v>
      </c>
      <c r="N98" s="10"/>
      <c r="O98" s="19" t="s">
        <v>316</v>
      </c>
      <c r="P98" s="23" t="s">
        <v>106</v>
      </c>
      <c r="Q98" s="10" t="s">
        <v>118</v>
      </c>
      <c r="R98" s="10" t="s">
        <v>391</v>
      </c>
      <c r="S98" s="22" t="s">
        <v>392</v>
      </c>
      <c r="T98" s="19" t="s">
        <v>393</v>
      </c>
      <c r="U98" s="21"/>
      <c r="V98" s="21"/>
      <c r="W98" s="60"/>
      <c r="X98" s="21"/>
      <c r="Y98" s="19"/>
      <c r="Z98" s="21" t="s">
        <v>177</v>
      </c>
      <c r="AA98" s="19"/>
      <c r="AB98" s="19"/>
      <c r="AC98" s="10"/>
      <c r="AD98" s="19" t="str">
        <f t="shared" si="5"/>
        <v>5433  Budget Allocation: Monthly Financial Process People Total Rewards</v>
      </c>
      <c r="AE98" s="26">
        <v>43670</v>
      </c>
      <c r="AF98" s="10" t="s">
        <v>111</v>
      </c>
      <c r="AG98" s="40" t="s">
        <v>54</v>
      </c>
      <c r="AH98" s="55"/>
      <c r="AI98" s="55"/>
      <c r="AJ98" s="55"/>
      <c r="AK98" s="9"/>
      <c r="AL98" s="9"/>
      <c r="AM98" s="9"/>
      <c r="AN98" s="9">
        <v>0</v>
      </c>
      <c r="AO98" s="9"/>
      <c r="AP98" s="9"/>
      <c r="AQ98" s="9">
        <v>0</v>
      </c>
      <c r="AR98" s="9"/>
      <c r="AS98" s="9">
        <v>0</v>
      </c>
      <c r="AT98" s="9"/>
      <c r="AU98" s="9"/>
      <c r="AV98" s="9"/>
      <c r="AW98" s="9"/>
      <c r="AX98" s="40">
        <v>1</v>
      </c>
      <c r="AY98" s="40">
        <v>1</v>
      </c>
      <c r="AZ98" s="40">
        <v>0</v>
      </c>
      <c r="BA98" s="40">
        <v>0</v>
      </c>
      <c r="BB98" s="40">
        <v>1</v>
      </c>
      <c r="BC98" s="40">
        <v>0</v>
      </c>
      <c r="BD98" s="9"/>
      <c r="BE98" s="9"/>
      <c r="BF98" s="9"/>
      <c r="BG98" s="9"/>
      <c r="BH98" s="9"/>
      <c r="BI98" s="40" t="s">
        <v>106</v>
      </c>
      <c r="BJ98" s="9"/>
      <c r="BK98" s="40">
        <v>1</v>
      </c>
      <c r="BL98" s="9"/>
      <c r="BM98" s="40">
        <v>1</v>
      </c>
      <c r="BN98" s="9"/>
      <c r="BO98" s="9"/>
      <c r="BP98" s="9"/>
    </row>
    <row r="99" spans="1:68" ht="149.25" x14ac:dyDescent="0.45">
      <c r="A99" s="18">
        <v>5434</v>
      </c>
      <c r="B99" s="19"/>
      <c r="C99" s="19"/>
      <c r="D99" s="43" t="s">
        <v>529</v>
      </c>
      <c r="E99" s="27" t="s">
        <v>530</v>
      </c>
      <c r="F99" s="19" t="s">
        <v>531</v>
      </c>
      <c r="G99" s="18" t="s">
        <v>41</v>
      </c>
      <c r="H99" s="66">
        <v>43503</v>
      </c>
      <c r="I99" s="48">
        <v>43503</v>
      </c>
      <c r="J99" s="48">
        <v>43503</v>
      </c>
      <c r="K99" s="10" t="s">
        <v>426</v>
      </c>
      <c r="L99" s="19" t="s">
        <v>390</v>
      </c>
      <c r="M99" s="10" t="s">
        <v>105</v>
      </c>
      <c r="N99" s="10"/>
      <c r="O99" s="19" t="s">
        <v>316</v>
      </c>
      <c r="P99" s="23" t="s">
        <v>55</v>
      </c>
      <c r="Q99" s="10" t="s">
        <v>118</v>
      </c>
      <c r="R99" s="10" t="s">
        <v>391</v>
      </c>
      <c r="S99" s="22" t="s">
        <v>392</v>
      </c>
      <c r="T99" s="19" t="s">
        <v>393</v>
      </c>
      <c r="U99" s="21"/>
      <c r="V99" s="21"/>
      <c r="W99" s="60"/>
      <c r="X99" s="21"/>
      <c r="Y99" s="19"/>
      <c r="Z99" s="21" t="s">
        <v>177</v>
      </c>
      <c r="AA99" s="19"/>
      <c r="AB99" s="19"/>
      <c r="AC99" s="10"/>
      <c r="AD99" s="19" t="str">
        <f t="shared" si="5"/>
        <v>5434 Total Rewards:(Migration of Bots) 401K Participant Data People Total Rewards</v>
      </c>
      <c r="AE99" s="45">
        <v>43670</v>
      </c>
      <c r="AF99" s="10" t="s">
        <v>111</v>
      </c>
      <c r="AG99" s="40" t="s">
        <v>54</v>
      </c>
      <c r="AH99" s="55"/>
      <c r="AI99" s="55"/>
      <c r="AJ99" s="55"/>
      <c r="AK99" s="9"/>
      <c r="AL99" s="9"/>
      <c r="AM99" s="9"/>
      <c r="AN99" s="9">
        <v>0</v>
      </c>
      <c r="AO99" s="9"/>
      <c r="AP99" s="9"/>
      <c r="AQ99" s="9">
        <v>0</v>
      </c>
      <c r="AR99" s="9"/>
      <c r="AS99" s="9">
        <v>0</v>
      </c>
      <c r="AT99" s="9"/>
      <c r="AU99" s="9"/>
      <c r="AV99" s="9"/>
      <c r="AW99" s="9"/>
      <c r="AX99" s="40">
        <v>1</v>
      </c>
      <c r="AY99" s="40">
        <v>1</v>
      </c>
      <c r="AZ99" s="40">
        <v>0</v>
      </c>
      <c r="BA99" s="40">
        <v>0</v>
      </c>
      <c r="BB99" s="40">
        <v>1</v>
      </c>
      <c r="BC99" s="40">
        <v>0</v>
      </c>
      <c r="BD99" s="9"/>
      <c r="BE99" s="9"/>
      <c r="BF99" s="9"/>
      <c r="BG99" s="9"/>
      <c r="BH99" s="9"/>
      <c r="BI99" s="40" t="s">
        <v>106</v>
      </c>
      <c r="BJ99" s="9"/>
      <c r="BK99" s="40">
        <v>1</v>
      </c>
      <c r="BL99" s="9"/>
      <c r="BM99" s="40">
        <v>1</v>
      </c>
      <c r="BN99" s="9"/>
      <c r="BO99" s="9"/>
      <c r="BP99" s="9"/>
    </row>
    <row r="100" spans="1:68" ht="162.75" x14ac:dyDescent="0.45">
      <c r="A100" s="18">
        <v>5435</v>
      </c>
      <c r="B100" s="19"/>
      <c r="C100" s="19"/>
      <c r="D100" s="43" t="s">
        <v>532</v>
      </c>
      <c r="E100" s="20" t="s">
        <v>533</v>
      </c>
      <c r="F100" s="19" t="s">
        <v>534</v>
      </c>
      <c r="G100" s="18" t="s">
        <v>41</v>
      </c>
      <c r="H100" s="66">
        <v>43503</v>
      </c>
      <c r="I100" s="48">
        <v>43503</v>
      </c>
      <c r="J100" s="48">
        <v>43503</v>
      </c>
      <c r="K100" s="10" t="s">
        <v>426</v>
      </c>
      <c r="L100" s="19" t="s">
        <v>390</v>
      </c>
      <c r="M100" s="10" t="s">
        <v>105</v>
      </c>
      <c r="N100" s="10"/>
      <c r="O100" s="19" t="s">
        <v>316</v>
      </c>
      <c r="P100" s="23" t="s">
        <v>55</v>
      </c>
      <c r="Q100" s="10" t="s">
        <v>118</v>
      </c>
      <c r="R100" s="10" t="s">
        <v>391</v>
      </c>
      <c r="S100" s="22" t="s">
        <v>392</v>
      </c>
      <c r="T100" s="19" t="s">
        <v>393</v>
      </c>
      <c r="U100" s="21"/>
      <c r="V100" s="21"/>
      <c r="W100" s="60"/>
      <c r="X100" s="21"/>
      <c r="Y100" s="19"/>
      <c r="Z100" s="21" t="s">
        <v>177</v>
      </c>
      <c r="AA100" s="19"/>
      <c r="AB100" s="19"/>
      <c r="AC100" s="10"/>
      <c r="AD100" s="19" t="str">
        <f t="shared" si="5"/>
        <v>5435 Total Rewards: (Migration of Bots) 401K Distribution Testing People Total Rewards</v>
      </c>
      <c r="AE100" s="45">
        <v>43670</v>
      </c>
      <c r="AF100" s="10" t="s">
        <v>111</v>
      </c>
      <c r="AG100" s="40" t="s">
        <v>54</v>
      </c>
      <c r="AH100" s="46"/>
      <c r="AI100" s="46"/>
      <c r="AJ100" s="46"/>
      <c r="AK100" s="40"/>
      <c r="AL100" s="40"/>
      <c r="AM100" s="40"/>
      <c r="AN100" s="9">
        <v>0</v>
      </c>
      <c r="AO100" s="40"/>
      <c r="AP100" s="40"/>
      <c r="AQ100" s="9">
        <v>0</v>
      </c>
      <c r="AR100" s="40"/>
      <c r="AS100" s="9">
        <v>0</v>
      </c>
      <c r="AT100" s="40"/>
      <c r="AU100" s="40"/>
      <c r="AV100" s="40"/>
      <c r="AW100" s="40"/>
      <c r="AX100" s="40">
        <v>1</v>
      </c>
      <c r="AY100" s="40">
        <v>1</v>
      </c>
      <c r="AZ100" s="40">
        <v>0</v>
      </c>
      <c r="BA100" s="40">
        <v>0</v>
      </c>
      <c r="BB100" s="40">
        <v>1</v>
      </c>
      <c r="BC100" s="40">
        <v>0</v>
      </c>
      <c r="BD100" s="40"/>
      <c r="BE100" s="40"/>
      <c r="BF100" s="40"/>
      <c r="BG100" s="40"/>
      <c r="BH100" s="40"/>
      <c r="BI100" s="40" t="s">
        <v>106</v>
      </c>
      <c r="BJ100" s="40"/>
      <c r="BK100" s="40">
        <v>1</v>
      </c>
      <c r="BL100" s="40"/>
      <c r="BM100" s="40">
        <v>1</v>
      </c>
      <c r="BN100" s="40"/>
      <c r="BO100" s="40"/>
      <c r="BP100" s="40"/>
    </row>
    <row r="101" spans="1:68" ht="203.25" x14ac:dyDescent="0.45">
      <c r="A101" s="18">
        <v>5436</v>
      </c>
      <c r="B101" s="19"/>
      <c r="C101" s="19"/>
      <c r="D101" s="43" t="s">
        <v>535</v>
      </c>
      <c r="E101" s="27" t="s">
        <v>536</v>
      </c>
      <c r="F101" s="19" t="s">
        <v>537</v>
      </c>
      <c r="G101" s="18" t="s">
        <v>41</v>
      </c>
      <c r="H101" s="66">
        <v>43503</v>
      </c>
      <c r="I101" s="48">
        <v>43503</v>
      </c>
      <c r="J101" s="48">
        <v>43503</v>
      </c>
      <c r="K101" s="10" t="s">
        <v>426</v>
      </c>
      <c r="L101" s="19" t="s">
        <v>446</v>
      </c>
      <c r="M101" s="10" t="s">
        <v>105</v>
      </c>
      <c r="N101" s="10"/>
      <c r="O101" s="19" t="s">
        <v>316</v>
      </c>
      <c r="P101" s="23" t="s">
        <v>55</v>
      </c>
      <c r="Q101" s="10" t="s">
        <v>118</v>
      </c>
      <c r="R101" s="10" t="s">
        <v>391</v>
      </c>
      <c r="S101" s="22" t="s">
        <v>392</v>
      </c>
      <c r="T101" s="19" t="s">
        <v>393</v>
      </c>
      <c r="U101" s="21"/>
      <c r="V101" s="21"/>
      <c r="W101" s="60"/>
      <c r="X101" s="21"/>
      <c r="Y101" s="19"/>
      <c r="Z101" s="21" t="s">
        <v>177</v>
      </c>
      <c r="AA101" s="19"/>
      <c r="AB101" s="19"/>
      <c r="AC101" s="10"/>
      <c r="AD101" s="19" t="str">
        <f t="shared" si="5"/>
        <v>5436 Total Rewards: (Migration of Bots): SAP Pull of Daily, Monthly AND Company Insurance People Total Rewards</v>
      </c>
      <c r="AE101" s="45">
        <v>43670</v>
      </c>
      <c r="AF101" s="10" t="s">
        <v>111</v>
      </c>
      <c r="AG101" s="40" t="s">
        <v>54</v>
      </c>
      <c r="AH101" s="46"/>
      <c r="AI101" s="46"/>
      <c r="AJ101" s="46"/>
      <c r="AK101" s="40"/>
      <c r="AL101" s="40"/>
      <c r="AM101" s="40"/>
      <c r="AN101" s="9">
        <v>0</v>
      </c>
      <c r="AO101" s="40"/>
      <c r="AP101" s="40"/>
      <c r="AQ101" s="9">
        <v>0</v>
      </c>
      <c r="AR101" s="40"/>
      <c r="AS101" s="9">
        <v>0</v>
      </c>
      <c r="AT101" s="40"/>
      <c r="AU101" s="40"/>
      <c r="AV101" s="40"/>
      <c r="AW101" s="40"/>
      <c r="AX101" s="40">
        <v>1</v>
      </c>
      <c r="AY101" s="40">
        <v>1</v>
      </c>
      <c r="AZ101" s="40">
        <v>0</v>
      </c>
      <c r="BA101" s="40">
        <v>0</v>
      </c>
      <c r="BB101" s="40">
        <v>1</v>
      </c>
      <c r="BC101" s="40">
        <v>0</v>
      </c>
      <c r="BD101" s="40"/>
      <c r="BE101" s="40"/>
      <c r="BF101" s="40"/>
      <c r="BG101" s="40"/>
      <c r="BH101" s="40"/>
      <c r="BI101" s="40" t="s">
        <v>106</v>
      </c>
      <c r="BJ101" s="40"/>
      <c r="BK101" s="40">
        <v>1</v>
      </c>
      <c r="BL101" s="40"/>
      <c r="BM101" s="40">
        <v>1</v>
      </c>
      <c r="BN101" s="40"/>
      <c r="BO101" s="40"/>
      <c r="BP101" s="40"/>
    </row>
    <row r="102" spans="1:68" ht="162.75" x14ac:dyDescent="0.45">
      <c r="A102" s="85">
        <v>5437</v>
      </c>
      <c r="B102" s="19"/>
      <c r="C102" s="19"/>
      <c r="D102" s="43" t="s">
        <v>538</v>
      </c>
      <c r="E102" s="86" t="s">
        <v>539</v>
      </c>
      <c r="F102" s="87" t="s">
        <v>540</v>
      </c>
      <c r="G102" s="18" t="s">
        <v>41</v>
      </c>
      <c r="H102" s="66">
        <v>43503</v>
      </c>
      <c r="I102" s="48">
        <v>43503</v>
      </c>
      <c r="J102" s="48">
        <v>43503</v>
      </c>
      <c r="K102" s="10" t="s">
        <v>426</v>
      </c>
      <c r="L102" s="19" t="s">
        <v>446</v>
      </c>
      <c r="M102" s="19" t="s">
        <v>105</v>
      </c>
      <c r="N102" s="10"/>
      <c r="O102" s="19" t="s">
        <v>316</v>
      </c>
      <c r="P102" s="23" t="s">
        <v>55</v>
      </c>
      <c r="Q102" s="10" t="s">
        <v>118</v>
      </c>
      <c r="R102" s="10" t="s">
        <v>391</v>
      </c>
      <c r="S102" s="22" t="s">
        <v>392</v>
      </c>
      <c r="T102" s="19" t="s">
        <v>393</v>
      </c>
      <c r="U102" s="21"/>
      <c r="V102" s="21"/>
      <c r="W102" s="60"/>
      <c r="X102" s="50"/>
      <c r="Y102" s="29"/>
      <c r="Z102" s="21" t="s">
        <v>177</v>
      </c>
      <c r="AA102" s="29"/>
      <c r="AB102" s="19"/>
      <c r="AC102" s="10"/>
      <c r="AD102" s="19" t="str">
        <f t="shared" si="5"/>
        <v>5437 Total Rewards: (Migration of Bots): 401K Maintenance (All) People Total Rewards</v>
      </c>
      <c r="AE102" s="45">
        <v>43670</v>
      </c>
      <c r="AF102" s="10" t="s">
        <v>111</v>
      </c>
      <c r="AG102" s="40" t="s">
        <v>54</v>
      </c>
      <c r="AH102" s="44"/>
      <c r="AI102" s="44"/>
      <c r="AJ102" s="44"/>
      <c r="AK102" s="10"/>
      <c r="AL102" s="10"/>
      <c r="AM102" s="10"/>
      <c r="AN102" s="9">
        <v>0</v>
      </c>
      <c r="AO102" s="10"/>
      <c r="AP102" s="10"/>
      <c r="AQ102" s="9">
        <v>0</v>
      </c>
      <c r="AR102" s="10"/>
      <c r="AS102" s="9">
        <v>0</v>
      </c>
      <c r="AT102" s="10"/>
      <c r="AU102" s="10"/>
      <c r="AV102" s="10"/>
      <c r="AW102" s="10"/>
      <c r="AX102" s="40">
        <v>1</v>
      </c>
      <c r="AY102" s="40">
        <v>1</v>
      </c>
      <c r="AZ102" s="40">
        <v>0</v>
      </c>
      <c r="BA102" s="40">
        <v>0</v>
      </c>
      <c r="BB102" s="40">
        <v>1</v>
      </c>
      <c r="BC102" s="40">
        <v>0</v>
      </c>
      <c r="BD102" s="10"/>
      <c r="BE102" s="10"/>
      <c r="BF102" s="10"/>
      <c r="BG102" s="10"/>
      <c r="BH102" s="10"/>
      <c r="BI102" s="40" t="s">
        <v>106</v>
      </c>
      <c r="BJ102" s="10"/>
      <c r="BK102" s="40">
        <v>1</v>
      </c>
      <c r="BL102" s="10"/>
      <c r="BM102" s="40">
        <v>1</v>
      </c>
      <c r="BN102" s="10"/>
      <c r="BO102" s="10"/>
      <c r="BP102" s="10"/>
    </row>
    <row r="103" spans="1:68" ht="216.75" x14ac:dyDescent="0.45">
      <c r="A103" s="85">
        <v>5438</v>
      </c>
      <c r="B103" s="19"/>
      <c r="C103" s="19"/>
      <c r="D103" s="43" t="s">
        <v>541</v>
      </c>
      <c r="E103" s="86" t="s">
        <v>542</v>
      </c>
      <c r="F103" s="87" t="s">
        <v>540</v>
      </c>
      <c r="G103" s="18" t="s">
        <v>41</v>
      </c>
      <c r="H103" s="66">
        <v>43503</v>
      </c>
      <c r="I103" s="48">
        <v>43503</v>
      </c>
      <c r="J103" s="48">
        <v>43503</v>
      </c>
      <c r="K103" s="10" t="s">
        <v>426</v>
      </c>
      <c r="L103" s="19" t="s">
        <v>446</v>
      </c>
      <c r="M103" s="19" t="s">
        <v>105</v>
      </c>
      <c r="N103" s="10"/>
      <c r="O103" s="19" t="s">
        <v>316</v>
      </c>
      <c r="P103" s="23" t="s">
        <v>55</v>
      </c>
      <c r="Q103" s="10" t="s">
        <v>118</v>
      </c>
      <c r="R103" s="10" t="s">
        <v>391</v>
      </c>
      <c r="S103" s="22" t="s">
        <v>392</v>
      </c>
      <c r="T103" s="19" t="s">
        <v>393</v>
      </c>
      <c r="U103" s="21"/>
      <c r="V103" s="21"/>
      <c r="W103" s="60"/>
      <c r="X103" s="50"/>
      <c r="Y103" s="29"/>
      <c r="Z103" s="21" t="s">
        <v>177</v>
      </c>
      <c r="AA103" s="29"/>
      <c r="AB103" s="19"/>
      <c r="AC103" s="10"/>
      <c r="AD103" s="19" t="str">
        <f t="shared" si="5"/>
        <v>5438 Total Rewards: (Migration of Bots): Deferred Comp (Weekly, Term Tracking, New Officer) People Total Rewards</v>
      </c>
      <c r="AE103" s="45">
        <v>43670</v>
      </c>
      <c r="AF103" s="10" t="s">
        <v>111</v>
      </c>
      <c r="AG103" s="40" t="s">
        <v>54</v>
      </c>
      <c r="AH103" s="44"/>
      <c r="AI103" s="44"/>
      <c r="AJ103" s="44"/>
      <c r="AK103" s="10"/>
      <c r="AL103" s="10"/>
      <c r="AM103" s="10"/>
      <c r="AN103" s="9">
        <v>0</v>
      </c>
      <c r="AO103" s="10"/>
      <c r="AP103" s="10"/>
      <c r="AQ103" s="9">
        <v>0</v>
      </c>
      <c r="AR103" s="10"/>
      <c r="AS103" s="9">
        <v>0</v>
      </c>
      <c r="AT103" s="10"/>
      <c r="AU103" s="10"/>
      <c r="AV103" s="10"/>
      <c r="AW103" s="10"/>
      <c r="AX103" s="40">
        <v>1</v>
      </c>
      <c r="AY103" s="40">
        <v>1</v>
      </c>
      <c r="AZ103" s="40">
        <v>0</v>
      </c>
      <c r="BA103" s="40">
        <v>0</v>
      </c>
      <c r="BB103" s="40">
        <v>1</v>
      </c>
      <c r="BC103" s="40">
        <v>0</v>
      </c>
      <c r="BD103" s="10"/>
      <c r="BE103" s="10"/>
      <c r="BF103" s="10"/>
      <c r="BG103" s="10"/>
      <c r="BH103" s="10"/>
      <c r="BI103" s="40" t="s">
        <v>106</v>
      </c>
      <c r="BJ103" s="10"/>
      <c r="BK103" s="40">
        <v>1</v>
      </c>
      <c r="BL103" s="10"/>
      <c r="BM103" s="40">
        <v>1</v>
      </c>
      <c r="BN103" s="10"/>
      <c r="BO103" s="10"/>
      <c r="BP103" s="10"/>
    </row>
    <row r="104" spans="1:68" ht="149.25" x14ac:dyDescent="0.45">
      <c r="A104" s="85">
        <v>5439</v>
      </c>
      <c r="B104" s="19"/>
      <c r="C104" s="19"/>
      <c r="D104" s="43" t="s">
        <v>543</v>
      </c>
      <c r="E104" s="86" t="s">
        <v>544</v>
      </c>
      <c r="F104" s="87" t="s">
        <v>540</v>
      </c>
      <c r="G104" s="18" t="s">
        <v>41</v>
      </c>
      <c r="H104" s="66">
        <v>43503</v>
      </c>
      <c r="I104" s="48">
        <v>43503</v>
      </c>
      <c r="J104" s="48">
        <v>43503</v>
      </c>
      <c r="K104" s="10" t="s">
        <v>426</v>
      </c>
      <c r="L104" s="19" t="s">
        <v>446</v>
      </c>
      <c r="M104" s="19" t="s">
        <v>105</v>
      </c>
      <c r="N104" s="10"/>
      <c r="O104" s="19" t="s">
        <v>316</v>
      </c>
      <c r="P104" s="23" t="s">
        <v>55</v>
      </c>
      <c r="Q104" s="10" t="s">
        <v>118</v>
      </c>
      <c r="R104" s="10" t="s">
        <v>391</v>
      </c>
      <c r="S104" s="22" t="s">
        <v>392</v>
      </c>
      <c r="T104" s="19" t="s">
        <v>393</v>
      </c>
      <c r="U104" s="21"/>
      <c r="V104" s="21"/>
      <c r="W104" s="60"/>
      <c r="X104" s="50"/>
      <c r="Y104" s="29"/>
      <c r="Z104" s="21" t="s">
        <v>177</v>
      </c>
      <c r="AA104" s="29"/>
      <c r="AB104" s="19"/>
      <c r="AC104" s="10"/>
      <c r="AD104" s="19" t="str">
        <f t="shared" si="5"/>
        <v>5439 Total Rewards: (Migration of  Bots): Jet.com (Workday) People Total Rewards</v>
      </c>
      <c r="AE104" s="26">
        <v>43670</v>
      </c>
      <c r="AF104" s="10" t="s">
        <v>111</v>
      </c>
      <c r="AG104" s="40" t="s">
        <v>54</v>
      </c>
      <c r="AH104" s="55"/>
      <c r="AI104" s="55"/>
      <c r="AJ104" s="55"/>
      <c r="AK104" s="9"/>
      <c r="AL104" s="9"/>
      <c r="AM104" s="9"/>
      <c r="AN104" s="9">
        <v>0</v>
      </c>
      <c r="AO104" s="9"/>
      <c r="AP104" s="9"/>
      <c r="AQ104" s="9">
        <v>0</v>
      </c>
      <c r="AR104" s="9"/>
      <c r="AS104" s="9">
        <v>0</v>
      </c>
      <c r="AT104" s="9"/>
      <c r="AU104" s="9"/>
      <c r="AV104" s="9"/>
      <c r="AW104" s="9"/>
      <c r="AX104" s="40">
        <v>1</v>
      </c>
      <c r="AY104" s="40">
        <v>1</v>
      </c>
      <c r="AZ104" s="40">
        <v>0</v>
      </c>
      <c r="BA104" s="40">
        <v>0</v>
      </c>
      <c r="BB104" s="40">
        <v>1</v>
      </c>
      <c r="BC104" s="40">
        <v>0</v>
      </c>
      <c r="BD104" s="9"/>
      <c r="BE104" s="9"/>
      <c r="BF104" s="9"/>
      <c r="BG104" s="9"/>
      <c r="BH104" s="9"/>
      <c r="BI104" s="40" t="s">
        <v>106</v>
      </c>
      <c r="BJ104" s="9"/>
      <c r="BK104" s="40">
        <v>1</v>
      </c>
      <c r="BL104" s="9"/>
      <c r="BM104" s="40">
        <v>1</v>
      </c>
      <c r="BN104" s="9"/>
      <c r="BO104" s="9"/>
      <c r="BP104" s="9"/>
    </row>
    <row r="105" spans="1:68" ht="189.75" x14ac:dyDescent="0.45">
      <c r="A105" s="85">
        <v>5440</v>
      </c>
      <c r="B105" s="19"/>
      <c r="C105" s="54"/>
      <c r="D105" s="43" t="s">
        <v>545</v>
      </c>
      <c r="E105" s="88" t="s">
        <v>546</v>
      </c>
      <c r="F105" s="87" t="s">
        <v>540</v>
      </c>
      <c r="G105" s="18" t="s">
        <v>41</v>
      </c>
      <c r="H105" s="66">
        <v>43503</v>
      </c>
      <c r="I105" s="48">
        <v>43503</v>
      </c>
      <c r="J105" s="48">
        <v>43503</v>
      </c>
      <c r="K105" s="10" t="s">
        <v>426</v>
      </c>
      <c r="L105" s="19" t="s">
        <v>446</v>
      </c>
      <c r="M105" s="19" t="s">
        <v>105</v>
      </c>
      <c r="N105" s="10"/>
      <c r="O105" s="19" t="s">
        <v>316</v>
      </c>
      <c r="P105" s="23" t="s">
        <v>55</v>
      </c>
      <c r="Q105" s="10" t="s">
        <v>118</v>
      </c>
      <c r="R105" s="10" t="s">
        <v>391</v>
      </c>
      <c r="S105" s="22" t="s">
        <v>392</v>
      </c>
      <c r="T105" s="19" t="s">
        <v>393</v>
      </c>
      <c r="U105" s="21"/>
      <c r="V105" s="21"/>
      <c r="W105" s="60"/>
      <c r="X105" s="50"/>
      <c r="Y105" s="29"/>
      <c r="Z105" s="21" t="s">
        <v>177</v>
      </c>
      <c r="AA105" s="29"/>
      <c r="AB105" s="19"/>
      <c r="AC105" s="10"/>
      <c r="AD105" s="19" t="str">
        <f t="shared" si="5"/>
        <v>5440 Total Rewards: (Migration of Bots): Survey Pull
ERI, BLS, Hay, Indeed People Total Rewards</v>
      </c>
      <c r="AE105" s="26">
        <v>43670</v>
      </c>
      <c r="AF105" s="10" t="s">
        <v>111</v>
      </c>
      <c r="AG105" s="40" t="s">
        <v>54</v>
      </c>
      <c r="AH105" s="55"/>
      <c r="AI105" s="55"/>
      <c r="AJ105" s="55"/>
      <c r="AK105" s="9"/>
      <c r="AL105" s="9"/>
      <c r="AM105" s="9"/>
      <c r="AN105" s="9">
        <v>0</v>
      </c>
      <c r="AO105" s="9"/>
      <c r="AP105" s="9"/>
      <c r="AQ105" s="9">
        <v>0</v>
      </c>
      <c r="AR105" s="9"/>
      <c r="AS105" s="9">
        <v>0</v>
      </c>
      <c r="AT105" s="9"/>
      <c r="AU105" s="9"/>
      <c r="AV105" s="9"/>
      <c r="AW105" s="9"/>
      <c r="AX105" s="40">
        <v>1</v>
      </c>
      <c r="AY105" s="40">
        <v>1</v>
      </c>
      <c r="AZ105" s="40">
        <v>0</v>
      </c>
      <c r="BA105" s="40">
        <v>0</v>
      </c>
      <c r="BB105" s="40">
        <v>1</v>
      </c>
      <c r="BC105" s="40">
        <v>0</v>
      </c>
      <c r="BD105" s="9"/>
      <c r="BE105" s="9"/>
      <c r="BF105" s="9"/>
      <c r="BG105" s="9"/>
      <c r="BH105" s="9"/>
      <c r="BI105" s="40" t="s">
        <v>106</v>
      </c>
      <c r="BJ105" s="9"/>
      <c r="BK105" s="40">
        <v>1</v>
      </c>
      <c r="BL105" s="9"/>
      <c r="BM105" s="40">
        <v>1</v>
      </c>
      <c r="BN105" s="9"/>
      <c r="BO105" s="9"/>
      <c r="BP105" s="9"/>
    </row>
    <row r="106" spans="1:68" ht="68.25" x14ac:dyDescent="0.45">
      <c r="A106" s="18">
        <v>8800</v>
      </c>
      <c r="B106" s="19"/>
      <c r="C106" s="19"/>
      <c r="D106" s="43" t="s">
        <v>547</v>
      </c>
      <c r="E106" s="20" t="s">
        <v>548</v>
      </c>
      <c r="F106" s="19" t="s">
        <v>549</v>
      </c>
      <c r="G106" s="18" t="s">
        <v>41</v>
      </c>
      <c r="H106" s="66">
        <v>43405</v>
      </c>
      <c r="I106" s="48"/>
      <c r="J106" s="48">
        <v>43518</v>
      </c>
      <c r="K106" s="10" t="s">
        <v>550</v>
      </c>
      <c r="L106" s="19" t="s">
        <v>551</v>
      </c>
      <c r="M106" s="10" t="s">
        <v>105</v>
      </c>
      <c r="N106" s="10"/>
      <c r="O106" s="19" t="s">
        <v>316</v>
      </c>
      <c r="P106" s="23" t="s">
        <v>106</v>
      </c>
      <c r="Q106" s="10" t="s">
        <v>118</v>
      </c>
      <c r="R106" s="10" t="s">
        <v>144</v>
      </c>
      <c r="S106" s="22" t="s">
        <v>552</v>
      </c>
      <c r="T106" s="19" t="s">
        <v>553</v>
      </c>
      <c r="U106" s="21">
        <v>400</v>
      </c>
      <c r="V106" s="21">
        <v>10</v>
      </c>
      <c r="W106" s="60"/>
      <c r="X106" s="50">
        <v>2200</v>
      </c>
      <c r="Y106" s="84"/>
      <c r="Z106" s="21" t="s">
        <v>177</v>
      </c>
      <c r="AA106" s="84"/>
      <c r="AB106" s="19"/>
      <c r="AC106" s="10"/>
      <c r="AD106" s="19" t="str">
        <f t="shared" si="5"/>
        <v>8800 CMI TLE Claim CMI Claims</v>
      </c>
      <c r="AE106" s="45">
        <v>43670</v>
      </c>
      <c r="AF106" s="10" t="s">
        <v>111</v>
      </c>
      <c r="AG106" s="40" t="s">
        <v>54</v>
      </c>
      <c r="AH106" s="55"/>
      <c r="AI106" s="55"/>
      <c r="AJ106" s="55"/>
      <c r="AK106" s="9"/>
      <c r="AL106" s="9"/>
      <c r="AM106" s="9"/>
      <c r="AN106" s="9">
        <v>0</v>
      </c>
      <c r="AO106" s="9"/>
      <c r="AP106" s="9"/>
      <c r="AQ106" s="9">
        <v>0</v>
      </c>
      <c r="AR106" s="9"/>
      <c r="AS106" s="9">
        <v>0</v>
      </c>
      <c r="AT106" s="9"/>
      <c r="AU106" s="9"/>
      <c r="AV106" s="9"/>
      <c r="AW106" s="9"/>
      <c r="AX106" s="40">
        <v>1</v>
      </c>
      <c r="AY106" s="40">
        <v>1</v>
      </c>
      <c r="AZ106" s="40">
        <v>0</v>
      </c>
      <c r="BA106" s="40">
        <v>0</v>
      </c>
      <c r="BB106" s="40">
        <v>1</v>
      </c>
      <c r="BC106" s="40">
        <v>0</v>
      </c>
      <c r="BD106" s="9"/>
      <c r="BE106" s="9"/>
      <c r="BF106" s="9"/>
      <c r="BG106" s="9"/>
      <c r="BH106" s="9"/>
      <c r="BI106" s="40" t="s">
        <v>106</v>
      </c>
      <c r="BJ106" s="9"/>
      <c r="BK106" s="40">
        <v>1</v>
      </c>
      <c r="BL106" s="9"/>
      <c r="BM106" s="40">
        <v>1</v>
      </c>
      <c r="BN106" s="9"/>
      <c r="BO106" s="9"/>
      <c r="BP106" s="9"/>
    </row>
    <row r="107" spans="1:68" ht="68.25" x14ac:dyDescent="0.45">
      <c r="A107" s="18">
        <v>8801</v>
      </c>
      <c r="B107" s="89"/>
      <c r="C107" s="89"/>
      <c r="D107" s="43" t="s">
        <v>554</v>
      </c>
      <c r="E107" s="20" t="s">
        <v>555</v>
      </c>
      <c r="F107" s="19"/>
      <c r="G107" s="18" t="s">
        <v>41</v>
      </c>
      <c r="H107" s="66">
        <v>43405</v>
      </c>
      <c r="I107" s="48"/>
      <c r="J107" s="48"/>
      <c r="K107" s="10" t="s">
        <v>550</v>
      </c>
      <c r="L107" s="19" t="s">
        <v>556</v>
      </c>
      <c r="M107" s="10" t="s">
        <v>105</v>
      </c>
      <c r="N107" s="10"/>
      <c r="O107" s="19" t="s">
        <v>316</v>
      </c>
      <c r="P107" s="23" t="s">
        <v>106</v>
      </c>
      <c r="Q107" s="10" t="s">
        <v>118</v>
      </c>
      <c r="R107" s="10" t="s">
        <v>144</v>
      </c>
      <c r="S107" s="22" t="s">
        <v>552</v>
      </c>
      <c r="T107" s="19" t="s">
        <v>553</v>
      </c>
      <c r="U107" s="21"/>
      <c r="V107" s="21"/>
      <c r="W107" s="60"/>
      <c r="X107" s="50">
        <v>4000</v>
      </c>
      <c r="Y107" s="84"/>
      <c r="Z107" s="21" t="s">
        <v>177</v>
      </c>
      <c r="AA107" s="84"/>
      <c r="AB107" s="19"/>
      <c r="AC107" s="10"/>
      <c r="AD107" s="19" t="str">
        <f t="shared" si="5"/>
        <v>8801 Product Process CMI Claims</v>
      </c>
      <c r="AE107" s="43">
        <v>43670</v>
      </c>
      <c r="AF107" s="10" t="s">
        <v>111</v>
      </c>
      <c r="AG107" s="40" t="s">
        <v>54</v>
      </c>
      <c r="AH107" s="44"/>
      <c r="AI107" s="44"/>
      <c r="AJ107" s="44"/>
      <c r="AK107" s="10"/>
      <c r="AL107" s="10"/>
      <c r="AM107" s="10"/>
      <c r="AN107" s="9">
        <v>0</v>
      </c>
      <c r="AO107" s="10"/>
      <c r="AP107" s="10"/>
      <c r="AQ107" s="9">
        <v>0</v>
      </c>
      <c r="AR107" s="10"/>
      <c r="AS107" s="9">
        <v>0</v>
      </c>
      <c r="AT107" s="10"/>
      <c r="AU107" s="10"/>
      <c r="AV107" s="10"/>
      <c r="AW107" s="10"/>
      <c r="AX107" s="40">
        <v>1</v>
      </c>
      <c r="AY107" s="40">
        <v>1</v>
      </c>
      <c r="AZ107" s="40">
        <v>0</v>
      </c>
      <c r="BA107" s="40">
        <v>0</v>
      </c>
      <c r="BB107" s="40">
        <v>1</v>
      </c>
      <c r="BC107" s="40">
        <v>0</v>
      </c>
      <c r="BD107" s="10"/>
      <c r="BE107" s="10"/>
      <c r="BF107" s="10"/>
      <c r="BG107" s="10"/>
      <c r="BH107" s="10"/>
      <c r="BI107" s="40" t="s">
        <v>106</v>
      </c>
      <c r="BJ107" s="10"/>
      <c r="BK107" s="40">
        <v>1</v>
      </c>
      <c r="BL107" s="10"/>
      <c r="BM107" s="40">
        <v>1</v>
      </c>
      <c r="BN107" s="10"/>
      <c r="BO107" s="10"/>
      <c r="BP107" s="10"/>
    </row>
    <row r="108" spans="1:68" ht="95.25" x14ac:dyDescent="0.45">
      <c r="A108" s="18">
        <v>8802</v>
      </c>
      <c r="B108" s="89"/>
      <c r="C108" s="89"/>
      <c r="D108" s="43" t="s">
        <v>557</v>
      </c>
      <c r="E108" s="20" t="s">
        <v>558</v>
      </c>
      <c r="F108" s="19" t="s">
        <v>559</v>
      </c>
      <c r="G108" s="18" t="s">
        <v>41</v>
      </c>
      <c r="H108" s="48">
        <v>43405</v>
      </c>
      <c r="I108" s="48"/>
      <c r="J108" s="48"/>
      <c r="K108" s="10" t="s">
        <v>550</v>
      </c>
      <c r="L108" s="19" t="s">
        <v>551</v>
      </c>
      <c r="M108" s="10" t="s">
        <v>105</v>
      </c>
      <c r="N108" s="10" t="s">
        <v>391</v>
      </c>
      <c r="O108" s="19" t="s">
        <v>560</v>
      </c>
      <c r="P108" s="23" t="s">
        <v>106</v>
      </c>
      <c r="Q108" s="10" t="s">
        <v>118</v>
      </c>
      <c r="R108" s="10" t="s">
        <v>144</v>
      </c>
      <c r="S108" s="22" t="s">
        <v>552</v>
      </c>
      <c r="T108" s="19" t="s">
        <v>553</v>
      </c>
      <c r="U108" s="21"/>
      <c r="V108" s="21"/>
      <c r="W108" s="60"/>
      <c r="X108" s="50"/>
      <c r="Y108" s="84"/>
      <c r="Z108" s="21" t="s">
        <v>177</v>
      </c>
      <c r="AA108" s="84"/>
      <c r="AB108" s="19"/>
      <c r="AC108" s="10"/>
      <c r="AD108" s="19" t="str">
        <f t="shared" si="5"/>
        <v>8802 Garage Keeper Status Update CMI Claims</v>
      </c>
      <c r="AE108" s="43">
        <v>43670</v>
      </c>
      <c r="AF108" s="10" t="s">
        <v>111</v>
      </c>
      <c r="AG108" s="40" t="s">
        <v>54</v>
      </c>
      <c r="AH108" s="46"/>
      <c r="AI108" s="46"/>
      <c r="AJ108" s="46"/>
      <c r="AK108" s="40"/>
      <c r="AL108" s="40"/>
      <c r="AM108" s="40"/>
      <c r="AN108" s="9">
        <v>0</v>
      </c>
      <c r="AO108" s="40"/>
      <c r="AP108" s="40"/>
      <c r="AQ108" s="9">
        <v>0</v>
      </c>
      <c r="AR108" s="40"/>
      <c r="AS108" s="9">
        <v>0</v>
      </c>
      <c r="AT108" s="40"/>
      <c r="AU108" s="40"/>
      <c r="AV108" s="40"/>
      <c r="AW108" s="40"/>
      <c r="AX108" s="40">
        <v>1</v>
      </c>
      <c r="AY108" s="40">
        <v>1</v>
      </c>
      <c r="AZ108" s="40">
        <v>0</v>
      </c>
      <c r="BA108" s="40">
        <v>0</v>
      </c>
      <c r="BB108" s="40">
        <v>1</v>
      </c>
      <c r="BC108" s="40">
        <v>0</v>
      </c>
      <c r="BD108" s="40"/>
      <c r="BE108" s="40"/>
      <c r="BF108" s="40"/>
      <c r="BG108" s="40"/>
      <c r="BH108" s="40"/>
      <c r="BI108" s="40" t="s">
        <v>106</v>
      </c>
      <c r="BJ108" s="40"/>
      <c r="BK108" s="40">
        <v>1</v>
      </c>
      <c r="BL108" s="40"/>
      <c r="BM108" s="40">
        <v>1</v>
      </c>
      <c r="BN108" s="40"/>
      <c r="BO108" s="40"/>
      <c r="BP108" s="40"/>
    </row>
    <row r="109" spans="1:68" ht="27.75" x14ac:dyDescent="0.45">
      <c r="A109" s="18">
        <v>9501</v>
      </c>
      <c r="B109" s="83" t="s">
        <v>561</v>
      </c>
      <c r="C109" s="54">
        <v>42030901</v>
      </c>
      <c r="D109" s="43" t="s">
        <v>562</v>
      </c>
      <c r="E109" s="20" t="s">
        <v>563</v>
      </c>
      <c r="F109" s="83" t="s">
        <v>564</v>
      </c>
      <c r="G109" s="18" t="s">
        <v>41</v>
      </c>
      <c r="H109" s="66">
        <v>43537</v>
      </c>
      <c r="I109" s="48">
        <v>43537</v>
      </c>
      <c r="J109" s="48">
        <v>43551</v>
      </c>
      <c r="K109" s="10" t="s">
        <v>565</v>
      </c>
      <c r="L109" s="19" t="s">
        <v>566</v>
      </c>
      <c r="M109" s="10" t="s">
        <v>105</v>
      </c>
      <c r="N109" s="10" t="s">
        <v>131</v>
      </c>
      <c r="O109" s="19" t="s">
        <v>109</v>
      </c>
      <c r="P109" s="23" t="s">
        <v>106</v>
      </c>
      <c r="Q109" s="10" t="s">
        <v>118</v>
      </c>
      <c r="R109" s="10" t="s">
        <v>144</v>
      </c>
      <c r="S109" s="22" t="s">
        <v>567</v>
      </c>
      <c r="T109" s="19" t="s">
        <v>568</v>
      </c>
      <c r="U109" s="21">
        <v>25</v>
      </c>
      <c r="V109" s="21">
        <v>10</v>
      </c>
      <c r="W109" s="60"/>
      <c r="X109" s="50"/>
      <c r="Y109" s="29"/>
      <c r="Z109" s="21" t="s">
        <v>177</v>
      </c>
      <c r="AA109" s="29"/>
      <c r="AB109" s="19"/>
      <c r="AC109" s="10"/>
      <c r="AD109" s="19"/>
      <c r="AE109" s="45">
        <v>43670</v>
      </c>
      <c r="AF109" s="10" t="s">
        <v>111</v>
      </c>
      <c r="AG109" s="40" t="s">
        <v>54</v>
      </c>
      <c r="AH109" s="44">
        <v>43563</v>
      </c>
      <c r="AI109" s="44"/>
      <c r="AJ109" s="44"/>
      <c r="AK109" s="51" t="s">
        <v>569</v>
      </c>
      <c r="AL109" s="10" t="s">
        <v>153</v>
      </c>
      <c r="AM109" s="10"/>
      <c r="AN109" s="9">
        <v>0</v>
      </c>
      <c r="AO109" s="10"/>
      <c r="AP109" s="10"/>
      <c r="AQ109" s="9">
        <v>0</v>
      </c>
      <c r="AR109" s="10"/>
      <c r="AS109" s="9">
        <v>0</v>
      </c>
      <c r="AT109" s="10"/>
      <c r="AU109" s="10"/>
      <c r="AV109" s="10"/>
      <c r="AW109" s="10"/>
      <c r="AX109" s="40">
        <v>1</v>
      </c>
      <c r="AY109" s="40">
        <v>1</v>
      </c>
      <c r="AZ109" s="40">
        <v>0</v>
      </c>
      <c r="BA109" s="40">
        <v>0</v>
      </c>
      <c r="BB109" s="40">
        <v>1</v>
      </c>
      <c r="BC109" s="40">
        <v>0</v>
      </c>
      <c r="BD109" s="10"/>
      <c r="BE109" s="10"/>
      <c r="BF109" s="10"/>
      <c r="BG109" s="10"/>
      <c r="BH109" s="10" t="s">
        <v>570</v>
      </c>
      <c r="BI109" s="40" t="s">
        <v>106</v>
      </c>
      <c r="BJ109" s="10"/>
      <c r="BK109" s="40">
        <v>1</v>
      </c>
      <c r="BL109" s="10"/>
      <c r="BM109" s="40">
        <v>1</v>
      </c>
      <c r="BN109" s="10"/>
      <c r="BO109" s="10"/>
      <c r="BP109" s="10" t="s">
        <v>565</v>
      </c>
    </row>
  </sheetData>
  <hyperlinks>
    <hyperlink ref="AK3" r:id="rId1" xr:uid="{0FB37FF8-6153-42E6-BAC2-C1444933742B}"/>
    <hyperlink ref="AK4" r:id="rId2" xr:uid="{99B272E8-D7D9-4E84-A6DB-F70DBED56F80}"/>
    <hyperlink ref="AK5" r:id="rId3" xr:uid="{2BF06D46-FB01-41F3-867E-3A0C47E4952D}"/>
    <hyperlink ref="AK6" r:id="rId4" xr:uid="{3F0EC78F-F3A6-4495-8E05-9B3E4951B72B}"/>
    <hyperlink ref="AK7" r:id="rId5" xr:uid="{343567DB-D808-445D-9D3B-EBC311C6D3C9}"/>
    <hyperlink ref="AK8" r:id="rId6" xr:uid="{A7F0C743-6C15-4EE5-8A64-6A7E4F841ADB}"/>
    <hyperlink ref="AK9" r:id="rId7" xr:uid="{4BBA4890-6DB2-4F50-BC9B-1E96E4F738C8}"/>
    <hyperlink ref="AK10" r:id="rId8" xr:uid="{1052AD90-2D29-4433-AE6E-989403DD6370}"/>
    <hyperlink ref="AK11" r:id="rId9" xr:uid="{C8DDE2D4-731C-45FD-9A72-22FE026E1EF1}"/>
    <hyperlink ref="AK12" r:id="rId10" xr:uid="{EA48C7BB-D766-4A20-9C3B-C806B7D524FC}"/>
    <hyperlink ref="AK13" r:id="rId11" xr:uid="{DF75390D-5B2D-4E2B-BFD3-F23ACCBD4DF1}"/>
    <hyperlink ref="AK14" r:id="rId12" xr:uid="{D40884EE-79C5-4499-BAC4-7DCA2B5A90A6}"/>
    <hyperlink ref="AK73" r:id="rId13" xr:uid="{A79DD3F5-49B1-400A-9110-8833CD19F2C8}"/>
    <hyperlink ref="AK39" r:id="rId14" xr:uid="{A5C95508-80C9-407A-BC60-205BEC233FA7}"/>
    <hyperlink ref="AK29" r:id="rId15" xr:uid="{8951A6FE-4DF8-4821-B4B2-2CA0ABE812C9}"/>
    <hyperlink ref="AK30:AK35" r:id="rId16" display="Debra.Luedtke@walmart.com" xr:uid="{3B7235F0-F204-4930-8EAD-91D45B94436E}"/>
    <hyperlink ref="AK65" r:id="rId17" xr:uid="{2A6C32EE-A8DE-4614-B416-CA5FCACAB431}"/>
    <hyperlink ref="AK66" r:id="rId18" xr:uid="{1B4A0F75-867E-4FAD-AE09-6FBCB21B2792}"/>
    <hyperlink ref="AK67" r:id="rId19" xr:uid="{7AC2B8AC-66AB-451B-A1BD-EDC00026DDE3}"/>
    <hyperlink ref="AK68" r:id="rId20" xr:uid="{14997937-7C33-40BB-87DC-27E6BA380F1C}"/>
    <hyperlink ref="AK69:AK70" r:id="rId21" display="Andrew.Beasley@walmart.com" xr:uid="{292C9270-ED06-463D-AF80-3F3899FCDCE0}"/>
    <hyperlink ref="AK71" r:id="rId22" xr:uid="{95A40E5B-BE9A-448A-9491-CC3CF8B02BAA}"/>
    <hyperlink ref="AK75" r:id="rId23" xr:uid="{EB770470-68AB-478B-9E2D-8B21D938FBEE}"/>
    <hyperlink ref="AK76" r:id="rId24" xr:uid="{2D791B3A-0B52-4AB1-AE48-4152E6C313EF}"/>
    <hyperlink ref="AK77:AK82" r:id="rId25" display="Shelby.Bardick@walmart.com" xr:uid="{D9AB822E-B050-42F8-9758-3AF7B0067378}"/>
    <hyperlink ref="AK83" r:id="rId26" xr:uid="{988541DD-A37D-4B83-BC6A-5C5D32DF36C6}"/>
    <hyperlink ref="AK84" r:id="rId27" xr:uid="{579E5BC9-5F98-45BB-A846-40163B3B398F}"/>
    <hyperlink ref="AK85" r:id="rId28" xr:uid="{F7817174-9BEA-4FF3-844B-F7EA0D1D6291}"/>
    <hyperlink ref="AK90" r:id="rId29" xr:uid="{33EA53F3-4EB6-40EB-975C-03199F8F973C}"/>
    <hyperlink ref="AK109" r:id="rId30" xr:uid="{FA145ECF-3B78-40AC-B0B8-B76AC9A8F820}"/>
    <hyperlink ref="AK45" r:id="rId31" xr:uid="{879908A9-B498-4611-A8F8-3EFB2C66793D}"/>
    <hyperlink ref="AK46:AK49" r:id="rId32" display="Cathy.Bell@walmart.com" xr:uid="{821E476F-6A45-46A3-A149-2AAEA2B57853}"/>
    <hyperlink ref="AK50" r:id="rId33" xr:uid="{CBC78BF4-D8E6-403A-8ACA-7CF5BFD9EBFC}"/>
    <hyperlink ref="AK51:AK55" r:id="rId34" display="Sriram.Balu@walmart.com" xr:uid="{54490C7F-62EC-44BB-8847-5FA5DE2775D2}"/>
    <hyperlink ref="AK15" r:id="rId35" xr:uid="{4FB49F7D-C000-4B0F-A0BD-9B3358FDFC64}"/>
    <hyperlink ref="AK16:AK20" r:id="rId36" display="Sriram.Balu@walmart.com" xr:uid="{92C662EC-3A1F-4576-A682-F90A889C790B}"/>
    <hyperlink ref="AK21:AK22" r:id="rId37" display="Sriram.Balu@walmart.com" xr:uid="{EC976E4C-3208-4729-AA62-92A757F898EA}"/>
    <hyperlink ref="AK23:AK27" r:id="rId38" display="Sriram.Balu@walmart.com" xr:uid="{D8B2C833-2A43-4CF7-A030-BFEEA72F3F06}"/>
    <hyperlink ref="BP45" r:id="rId39" xr:uid="{B66FFC28-1529-4B67-A59D-0970A6AB2A97}"/>
    <hyperlink ref="BP46:BP48" r:id="rId40" display="Cathy.Bell@walmart.com" xr:uid="{50EEB3AB-E5C1-4059-825B-DFD0CDF8B349}"/>
    <hyperlink ref="AK56:AK64" r:id="rId41" display="Sriram.Balu@walmart.com" xr:uid="{87082AA5-C286-425B-8C23-BFFB071CF74B}"/>
    <hyperlink ref="AK28" r:id="rId42" xr:uid="{90F0D1D9-5875-4B93-A9CF-9A0BBB51A582}"/>
  </hyperlinks>
  <pageMargins left="0.7" right="0.7" top="0.75" bottom="0.75" header="0.3" footer="0.3"/>
  <pageSetup orientation="portrait" r:id="rId43"/>
  <legacyDrawing r:id="rId44"/>
  <extLst>
    <ext xmlns:x14="http://schemas.microsoft.com/office/spreadsheetml/2009/9/main" uri="{CCE6A557-97BC-4b89-ADB6-D9C93CAAB3DF}">
      <x14:dataValidations xmlns:xm="http://schemas.microsoft.com/office/excel/2006/main" count="5">
        <x14:dataValidation type="list" allowBlank="1" showInputMessage="1" showErrorMessage="1" xr:uid="{1A8A5C94-006F-49F7-9D90-2DF2CE214719}">
          <x14:formula1>
            <xm:f>'C:\Users\a0c01or\AppData\Local\Microsoft\Windows\INetCache\Content.Outlook\ZDHSYHDU\[Master List_Charlene-Macro.xlsm]Dropdown'!#REF!</xm:f>
          </x14:formula1>
          <xm:sqref>BI29:BI109 BI2</xm:sqref>
        </x14:dataValidation>
        <x14:dataValidation type="list" allowBlank="1" showInputMessage="1" showErrorMessage="1" xr:uid="{3915C31A-5E23-408F-BB29-75A4234274F3}">
          <x14:formula1>
            <xm:f>'C:\Users\a0c01or\AppData\Local\Microsoft\Windows\INetCache\Content.Outlook\ZDHSYHDU\[Master List_Charlene-Macro.xlsm]Data Dictionary'!#REF!</xm:f>
          </x14:formula1>
          <xm:sqref>O2:O109</xm:sqref>
        </x14:dataValidation>
        <x14:dataValidation type="list" allowBlank="1" showInputMessage="1" showErrorMessage="1" xr:uid="{97D18EE1-2869-400C-BE78-5D7DBEC87968}">
          <x14:formula1>
            <xm:f>'C:\Users\a0c01or\AppData\Local\Microsoft\Windows\INetCache\Content.Outlook\ZDHSYHDU\[Master List_Charlene-Macro.xlsm]Dropdown'!#REF!</xm:f>
          </x14:formula1>
          <xm:sqref>G2:G108 M2:N109 AF2:AG109 AP2:AQ109 AS2:AS109 AU2:AV109 AX2:BC109</xm:sqref>
        </x14:dataValidation>
        <x14:dataValidation type="list" showInputMessage="1" showErrorMessage="1" xr:uid="{5F739753-1CEF-4B11-9D55-F3ADFA54CAF7}">
          <x14:formula1>
            <xm:f>'C:\Users\a0c01or\AppData\Local\Microsoft\Windows\INetCache\Content.Outlook\ZDHSYHDU\[Master List_Charlene-Macro.xlsm]Dropdown'!#REF!</xm:f>
          </x14:formula1>
          <xm:sqref>AN2:AN109</xm:sqref>
        </x14:dataValidation>
        <x14:dataValidation type="list" allowBlank="1" showInputMessage="1" showErrorMessage="1" xr:uid="{336F1669-F681-413E-92C0-65F37A942761}">
          <x14:formula1>
            <xm:f>'C:\Users\a0c01or\AppData\Local\Microsoft\Windows\INetCache\Content.Outlook\ZDHSYHDU\[Master List_Charlene-Macro.xlsm]Dropdown'!#REF!</xm:f>
          </x14:formula1>
          <xm:sqref>AL2:AL109</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DA3BA-F41C-402A-89FE-23C01FCD545D}">
  <dimension ref="A1:BP48"/>
  <sheetViews>
    <sheetView workbookViewId="0">
      <selection activeCell="C7" sqref="C7"/>
    </sheetView>
  </sheetViews>
  <sheetFormatPr defaultColWidth="21" defaultRowHeight="19.5" customHeight="1" x14ac:dyDescent="0.45"/>
  <cols>
    <col min="8" max="8" width="27.46484375" customWidth="1"/>
  </cols>
  <sheetData>
    <row r="1" spans="1:68" ht="19.5" customHeight="1" x14ac:dyDescent="0.45">
      <c r="A1" s="13" t="s">
        <v>61</v>
      </c>
      <c r="B1" s="4" t="s">
        <v>1</v>
      </c>
      <c r="C1" s="4" t="s">
        <v>2</v>
      </c>
      <c r="D1" s="14" t="s">
        <v>60</v>
      </c>
      <c r="E1" s="30" t="s">
        <v>4</v>
      </c>
      <c r="F1" s="31" t="s">
        <v>5</v>
      </c>
      <c r="G1" s="13" t="s">
        <v>6</v>
      </c>
      <c r="H1" s="13" t="s">
        <v>7</v>
      </c>
      <c r="I1" s="31" t="s">
        <v>8</v>
      </c>
      <c r="J1" s="31" t="s">
        <v>9</v>
      </c>
      <c r="K1" s="13" t="s">
        <v>10</v>
      </c>
      <c r="L1" s="13" t="s">
        <v>11</v>
      </c>
      <c r="M1" s="31" t="s">
        <v>12</v>
      </c>
      <c r="N1" s="31" t="s">
        <v>13</v>
      </c>
      <c r="O1" s="13" t="s">
        <v>14</v>
      </c>
      <c r="P1" s="13" t="s">
        <v>15</v>
      </c>
      <c r="Q1" s="13" t="s">
        <v>16</v>
      </c>
      <c r="R1" s="4" t="s">
        <v>17</v>
      </c>
      <c r="S1" s="13" t="s">
        <v>18</v>
      </c>
      <c r="T1" s="13" t="s">
        <v>19</v>
      </c>
      <c r="U1" s="4" t="s">
        <v>142</v>
      </c>
      <c r="V1" s="13" t="s">
        <v>22</v>
      </c>
      <c r="W1" s="4" t="s">
        <v>23</v>
      </c>
      <c r="X1" s="13" t="s">
        <v>143</v>
      </c>
      <c r="Y1" s="4" t="s">
        <v>27</v>
      </c>
      <c r="Z1" s="4" t="s">
        <v>28</v>
      </c>
      <c r="AA1" s="4" t="s">
        <v>30</v>
      </c>
      <c r="AB1" s="4" t="s">
        <v>36</v>
      </c>
      <c r="AC1" s="4" t="s">
        <v>37</v>
      </c>
      <c r="AD1" s="4" t="s">
        <v>38</v>
      </c>
      <c r="AE1" s="4" t="s">
        <v>39</v>
      </c>
      <c r="AF1" s="30" t="s">
        <v>52</v>
      </c>
      <c r="AG1" s="30" t="s">
        <v>53</v>
      </c>
      <c r="AH1" s="32" t="s">
        <v>43</v>
      </c>
      <c r="AI1" s="32" t="s">
        <v>44</v>
      </c>
      <c r="AJ1" s="33" t="s">
        <v>45</v>
      </c>
      <c r="AK1" s="32" t="s">
        <v>58</v>
      </c>
      <c r="AL1" s="33" t="s">
        <v>47</v>
      </c>
      <c r="AM1" s="32" t="s">
        <v>75</v>
      </c>
      <c r="AN1" s="34" t="s">
        <v>91</v>
      </c>
      <c r="AO1" s="34" t="s">
        <v>92</v>
      </c>
      <c r="AP1" s="34" t="s">
        <v>93</v>
      </c>
      <c r="AQ1" s="34" t="s">
        <v>50</v>
      </c>
      <c r="AR1" s="34" t="s">
        <v>94</v>
      </c>
      <c r="AS1" s="34" t="s">
        <v>95</v>
      </c>
      <c r="AT1" s="34" t="s">
        <v>96</v>
      </c>
      <c r="AU1" s="34" t="s">
        <v>97</v>
      </c>
      <c r="AV1" s="34" t="s">
        <v>49</v>
      </c>
      <c r="AW1" s="34" t="s">
        <v>98</v>
      </c>
      <c r="AX1" s="34" t="s">
        <v>99</v>
      </c>
      <c r="AY1" s="34" t="s">
        <v>56</v>
      </c>
      <c r="AZ1" s="34" t="s">
        <v>57</v>
      </c>
      <c r="BA1" s="34" t="s">
        <v>100</v>
      </c>
      <c r="BB1" s="34" t="s">
        <v>101</v>
      </c>
      <c r="BC1" s="34" t="s">
        <v>102</v>
      </c>
      <c r="BD1" s="33" t="s">
        <v>86</v>
      </c>
      <c r="BE1" s="33" t="s">
        <v>87</v>
      </c>
      <c r="BF1" s="33" t="s">
        <v>90</v>
      </c>
      <c r="BG1" s="33" t="s">
        <v>76</v>
      </c>
      <c r="BH1" s="34" t="s">
        <v>77</v>
      </c>
      <c r="BI1" s="34" t="s">
        <v>78</v>
      </c>
      <c r="BJ1" s="33" t="s">
        <v>79</v>
      </c>
      <c r="BK1" s="33" t="s">
        <v>80</v>
      </c>
      <c r="BL1" s="33" t="s">
        <v>81</v>
      </c>
      <c r="BM1" s="33" t="s">
        <v>82</v>
      </c>
      <c r="BN1" s="33" t="s">
        <v>83</v>
      </c>
      <c r="BO1" s="33" t="s">
        <v>84</v>
      </c>
      <c r="BP1" s="33" t="s">
        <v>85</v>
      </c>
    </row>
    <row r="2" spans="1:68" ht="19.5" customHeight="1" x14ac:dyDescent="0.45">
      <c r="A2" s="18">
        <v>6013</v>
      </c>
      <c r="B2" s="19"/>
      <c r="C2" s="19"/>
      <c r="D2" s="43" t="s">
        <v>571</v>
      </c>
      <c r="E2" s="90" t="s">
        <v>572</v>
      </c>
      <c r="F2" s="19" t="s">
        <v>573</v>
      </c>
      <c r="G2" s="18" t="s">
        <v>41</v>
      </c>
      <c r="H2" s="66">
        <v>43466</v>
      </c>
      <c r="I2" s="48"/>
      <c r="J2" s="48"/>
      <c r="K2" s="19" t="s">
        <v>574</v>
      </c>
      <c r="L2" s="19"/>
      <c r="M2" s="19" t="s">
        <v>575</v>
      </c>
      <c r="N2" s="10"/>
      <c r="O2" s="19" t="s">
        <v>41</v>
      </c>
      <c r="P2" s="91" t="s">
        <v>55</v>
      </c>
      <c r="Q2" s="10" t="s">
        <v>118</v>
      </c>
      <c r="R2" s="22" t="s">
        <v>576</v>
      </c>
      <c r="S2" s="22" t="s">
        <v>576</v>
      </c>
      <c r="T2" s="19" t="s">
        <v>577</v>
      </c>
      <c r="U2" s="21"/>
      <c r="V2" s="133"/>
      <c r="W2" s="134"/>
      <c r="X2" s="50"/>
      <c r="Y2" s="84"/>
      <c r="Z2" s="21"/>
      <c r="AA2" s="84"/>
      <c r="AB2" s="19"/>
      <c r="AC2" s="10"/>
      <c r="AD2" s="19" t="s">
        <v>740</v>
      </c>
      <c r="AE2" s="26">
        <v>43670</v>
      </c>
      <c r="AF2" s="92" t="s">
        <v>111</v>
      </c>
      <c r="AG2" s="40" t="s">
        <v>54</v>
      </c>
      <c r="AH2" s="55"/>
      <c r="AI2" s="55"/>
      <c r="AJ2" s="55"/>
      <c r="AK2" s="9"/>
      <c r="AL2" s="9"/>
      <c r="AM2" s="9"/>
      <c r="AN2" s="9"/>
      <c r="AO2" s="9"/>
      <c r="AP2" s="9"/>
      <c r="AQ2" s="9"/>
      <c r="AR2" s="9"/>
      <c r="AS2" s="9"/>
      <c r="AT2" s="9"/>
      <c r="AU2" s="9"/>
      <c r="AV2" s="9"/>
      <c r="AW2" s="9"/>
      <c r="AX2" s="9">
        <v>1</v>
      </c>
      <c r="AY2" s="9">
        <v>1</v>
      </c>
      <c r="AZ2" s="9"/>
      <c r="BA2" s="9"/>
      <c r="BB2" s="9">
        <v>1</v>
      </c>
      <c r="BC2" s="9"/>
      <c r="BD2" s="9"/>
      <c r="BE2" s="9"/>
      <c r="BF2" s="9"/>
      <c r="BG2" s="9"/>
      <c r="BH2" s="9"/>
      <c r="BI2" s="9"/>
      <c r="BJ2" s="9"/>
      <c r="BK2" s="9"/>
      <c r="BL2" s="9"/>
      <c r="BM2" s="9"/>
      <c r="BN2" s="9"/>
      <c r="BO2" s="9"/>
      <c r="BP2" s="9"/>
    </row>
    <row r="3" spans="1:68" ht="19.5" customHeight="1" x14ac:dyDescent="0.45">
      <c r="A3" s="18">
        <v>6052</v>
      </c>
      <c r="B3" s="19"/>
      <c r="C3" s="19"/>
      <c r="D3" s="43" t="s">
        <v>578</v>
      </c>
      <c r="E3" s="92" t="s">
        <v>579</v>
      </c>
      <c r="F3" s="19"/>
      <c r="G3" s="21" t="s">
        <v>41</v>
      </c>
      <c r="H3" s="48">
        <v>43634</v>
      </c>
      <c r="I3" s="48"/>
      <c r="J3" s="48"/>
      <c r="K3" s="19" t="s">
        <v>580</v>
      </c>
      <c r="L3" s="19" t="s">
        <v>581</v>
      </c>
      <c r="M3" s="19" t="s">
        <v>575</v>
      </c>
      <c r="N3" s="10"/>
      <c r="O3" s="19" t="s">
        <v>41</v>
      </c>
      <c r="P3" s="23" t="s">
        <v>107</v>
      </c>
      <c r="Q3" s="10" t="s">
        <v>118</v>
      </c>
      <c r="R3" s="10" t="s">
        <v>576</v>
      </c>
      <c r="S3" s="93" t="s">
        <v>576</v>
      </c>
      <c r="T3" s="19" t="s">
        <v>582</v>
      </c>
      <c r="U3" s="21"/>
      <c r="V3" s="49">
        <v>60</v>
      </c>
      <c r="W3" s="135"/>
      <c r="X3" s="50"/>
      <c r="Y3" s="29"/>
      <c r="Z3" s="21" t="s">
        <v>199</v>
      </c>
      <c r="AA3" s="29"/>
      <c r="AB3" s="19"/>
      <c r="AC3" s="10"/>
      <c r="AD3" s="19"/>
      <c r="AE3" s="26">
        <v>43670</v>
      </c>
      <c r="AF3" s="92" t="s">
        <v>111</v>
      </c>
      <c r="AG3" s="40" t="s">
        <v>54</v>
      </c>
      <c r="AH3" s="46"/>
      <c r="AI3" s="46"/>
      <c r="AJ3" s="46"/>
      <c r="AK3" s="40"/>
      <c r="AL3" s="40"/>
      <c r="AM3" s="40"/>
      <c r="AN3" s="40"/>
      <c r="AO3" s="40"/>
      <c r="AP3" s="40"/>
      <c r="AQ3" s="40"/>
      <c r="AR3" s="40"/>
      <c r="AS3" s="40"/>
      <c r="AT3" s="40"/>
      <c r="AU3" s="40"/>
      <c r="AV3" s="40"/>
      <c r="AW3" s="40"/>
      <c r="AX3" s="9">
        <v>1</v>
      </c>
      <c r="AY3" s="9">
        <v>1</v>
      </c>
      <c r="AZ3" s="40"/>
      <c r="BA3" s="40"/>
      <c r="BB3" s="9">
        <v>1</v>
      </c>
      <c r="BC3" s="40"/>
      <c r="BD3" s="40"/>
      <c r="BE3" s="40"/>
      <c r="BF3" s="40"/>
      <c r="BG3" s="40"/>
      <c r="BH3" s="40"/>
      <c r="BI3" s="40"/>
      <c r="BJ3" s="40"/>
      <c r="BK3" s="40"/>
      <c r="BL3" s="40"/>
      <c r="BM3" s="40"/>
      <c r="BN3" s="40"/>
      <c r="BO3" s="40"/>
      <c r="BP3" s="40"/>
    </row>
    <row r="4" spans="1:68" ht="19.5" customHeight="1" x14ac:dyDescent="0.45">
      <c r="A4" s="18">
        <v>6054</v>
      </c>
      <c r="B4" s="19"/>
      <c r="C4" s="19"/>
      <c r="D4" s="43" t="s">
        <v>583</v>
      </c>
      <c r="E4" s="92" t="s">
        <v>584</v>
      </c>
      <c r="F4" s="19"/>
      <c r="G4" s="21" t="s">
        <v>41</v>
      </c>
      <c r="H4" s="48">
        <v>43634</v>
      </c>
      <c r="I4" s="48"/>
      <c r="J4" s="48"/>
      <c r="K4" s="19" t="s">
        <v>580</v>
      </c>
      <c r="L4" s="19"/>
      <c r="M4" s="19" t="s">
        <v>575</v>
      </c>
      <c r="N4" s="10"/>
      <c r="O4" s="19" t="s">
        <v>41</v>
      </c>
      <c r="P4" s="23" t="s">
        <v>107</v>
      </c>
      <c r="Q4" s="10" t="s">
        <v>118</v>
      </c>
      <c r="R4" s="10" t="s">
        <v>576</v>
      </c>
      <c r="S4" s="93" t="s">
        <v>576</v>
      </c>
      <c r="T4" s="19" t="s">
        <v>582</v>
      </c>
      <c r="U4" s="21"/>
      <c r="V4" s="49"/>
      <c r="W4" s="135"/>
      <c r="X4" s="50"/>
      <c r="Y4" s="29"/>
      <c r="Z4" s="21"/>
      <c r="AA4" s="29"/>
      <c r="AB4" s="19"/>
      <c r="AC4" s="10"/>
      <c r="AD4" s="19"/>
      <c r="AE4" s="26">
        <v>43670</v>
      </c>
      <c r="AF4" s="92" t="s">
        <v>111</v>
      </c>
      <c r="AG4" s="40" t="s">
        <v>54</v>
      </c>
      <c r="AH4" s="46"/>
      <c r="AI4" s="46"/>
      <c r="AJ4" s="46"/>
      <c r="AK4" s="40"/>
      <c r="AL4" s="40"/>
      <c r="AM4" s="40"/>
      <c r="AN4" s="40"/>
      <c r="AO4" s="40"/>
      <c r="AP4" s="40"/>
      <c r="AQ4" s="40"/>
      <c r="AR4" s="40"/>
      <c r="AS4" s="40"/>
      <c r="AT4" s="40"/>
      <c r="AU4" s="40"/>
      <c r="AV4" s="40"/>
      <c r="AW4" s="40"/>
      <c r="AX4" s="9">
        <v>1</v>
      </c>
      <c r="AY4" s="9">
        <v>1</v>
      </c>
      <c r="AZ4" s="40"/>
      <c r="BA4" s="40"/>
      <c r="BB4" s="9">
        <v>1</v>
      </c>
      <c r="BC4" s="40"/>
      <c r="BD4" s="40"/>
      <c r="BE4" s="40"/>
      <c r="BF4" s="40"/>
      <c r="BG4" s="40"/>
      <c r="BH4" s="40"/>
      <c r="BI4" s="40"/>
      <c r="BJ4" s="40"/>
      <c r="BK4" s="40"/>
      <c r="BL4" s="40"/>
      <c r="BM4" s="40"/>
      <c r="BN4" s="40"/>
      <c r="BO4" s="40"/>
      <c r="BP4" s="40"/>
    </row>
    <row r="5" spans="1:68" ht="19.5" customHeight="1" x14ac:dyDescent="0.45">
      <c r="A5" s="18">
        <v>6055</v>
      </c>
      <c r="B5" s="19"/>
      <c r="C5" s="19"/>
      <c r="D5" s="43" t="s">
        <v>585</v>
      </c>
      <c r="E5" s="92" t="s">
        <v>586</v>
      </c>
      <c r="F5" s="19"/>
      <c r="G5" s="21" t="s">
        <v>41</v>
      </c>
      <c r="H5" s="48">
        <v>43634</v>
      </c>
      <c r="I5" s="48"/>
      <c r="J5" s="48"/>
      <c r="K5" s="19" t="s">
        <v>580</v>
      </c>
      <c r="L5" s="19"/>
      <c r="M5" s="19" t="s">
        <v>575</v>
      </c>
      <c r="N5" s="10"/>
      <c r="O5" s="19" t="s">
        <v>41</v>
      </c>
      <c r="P5" s="23" t="s">
        <v>107</v>
      </c>
      <c r="Q5" s="10" t="s">
        <v>118</v>
      </c>
      <c r="R5" s="10" t="s">
        <v>576</v>
      </c>
      <c r="S5" s="93" t="s">
        <v>576</v>
      </c>
      <c r="T5" s="19" t="s">
        <v>582</v>
      </c>
      <c r="U5" s="21"/>
      <c r="V5" s="49"/>
      <c r="W5" s="135"/>
      <c r="X5" s="50"/>
      <c r="Y5" s="29"/>
      <c r="Z5" s="21"/>
      <c r="AA5" s="29"/>
      <c r="AB5" s="19"/>
      <c r="AC5" s="10"/>
      <c r="AD5" s="19"/>
      <c r="AE5" s="26">
        <v>43670</v>
      </c>
      <c r="AF5" s="92" t="s">
        <v>111</v>
      </c>
      <c r="AG5" s="40" t="s">
        <v>54</v>
      </c>
      <c r="AH5" s="55"/>
      <c r="AI5" s="55"/>
      <c r="AJ5" s="55"/>
      <c r="AK5" s="9"/>
      <c r="AL5" s="9"/>
      <c r="AM5" s="9"/>
      <c r="AN5" s="9"/>
      <c r="AO5" s="9"/>
      <c r="AP5" s="9"/>
      <c r="AQ5" s="9"/>
      <c r="AR5" s="9"/>
      <c r="AS5" s="9"/>
      <c r="AT5" s="9"/>
      <c r="AU5" s="9"/>
      <c r="AV5" s="9"/>
      <c r="AW5" s="9"/>
      <c r="AX5" s="9">
        <v>1</v>
      </c>
      <c r="AY5" s="9">
        <v>1</v>
      </c>
      <c r="AZ5" s="9"/>
      <c r="BA5" s="9"/>
      <c r="BB5" s="9">
        <v>1</v>
      </c>
      <c r="BC5" s="9"/>
      <c r="BD5" s="9"/>
      <c r="BE5" s="9"/>
      <c r="BF5" s="9"/>
      <c r="BG5" s="9"/>
      <c r="BH5" s="9"/>
      <c r="BI5" s="9"/>
      <c r="BJ5" s="9"/>
      <c r="BK5" s="9"/>
      <c r="BL5" s="9"/>
      <c r="BM5" s="9"/>
      <c r="BN5" s="9"/>
      <c r="BO5" s="9"/>
      <c r="BP5" s="9"/>
    </row>
    <row r="6" spans="1:68" ht="19.5" customHeight="1" x14ac:dyDescent="0.45">
      <c r="A6" s="18">
        <v>6056</v>
      </c>
      <c r="B6" s="19"/>
      <c r="C6" s="19"/>
      <c r="D6" s="43" t="s">
        <v>587</v>
      </c>
      <c r="E6" s="92" t="s">
        <v>588</v>
      </c>
      <c r="F6" s="94"/>
      <c r="G6" s="21" t="s">
        <v>41</v>
      </c>
      <c r="H6" s="48">
        <v>43634</v>
      </c>
      <c r="I6" s="48"/>
      <c r="J6" s="48"/>
      <c r="K6" s="19" t="s">
        <v>580</v>
      </c>
      <c r="L6" s="19"/>
      <c r="M6" s="19" t="s">
        <v>575</v>
      </c>
      <c r="N6" s="10"/>
      <c r="O6" s="19" t="s">
        <v>41</v>
      </c>
      <c r="P6" s="23" t="s">
        <v>107</v>
      </c>
      <c r="Q6" s="10" t="s">
        <v>118</v>
      </c>
      <c r="R6" s="10" t="s">
        <v>576</v>
      </c>
      <c r="S6" s="93" t="s">
        <v>576</v>
      </c>
      <c r="T6" s="19" t="s">
        <v>582</v>
      </c>
      <c r="U6" s="21"/>
      <c r="V6" s="49"/>
      <c r="W6" s="135"/>
      <c r="X6" s="50"/>
      <c r="Y6" s="29"/>
      <c r="Z6" s="21"/>
      <c r="AA6" s="29"/>
      <c r="AB6" s="19"/>
      <c r="AC6" s="10"/>
      <c r="AD6" s="19"/>
      <c r="AE6" s="26">
        <v>43670</v>
      </c>
      <c r="AF6" s="92" t="s">
        <v>111</v>
      </c>
      <c r="AG6" s="40" t="s">
        <v>54</v>
      </c>
      <c r="AH6" s="46"/>
      <c r="AI6" s="46"/>
      <c r="AJ6" s="46"/>
      <c r="AK6" s="40"/>
      <c r="AL6" s="40"/>
      <c r="AM6" s="40"/>
      <c r="AN6" s="40"/>
      <c r="AO6" s="40"/>
      <c r="AP6" s="40"/>
      <c r="AQ6" s="40"/>
      <c r="AR6" s="40"/>
      <c r="AS6" s="40"/>
      <c r="AT6" s="40"/>
      <c r="AU6" s="40"/>
      <c r="AV6" s="40"/>
      <c r="AW6" s="40"/>
      <c r="AX6" s="9">
        <v>1</v>
      </c>
      <c r="AY6" s="9">
        <v>1</v>
      </c>
      <c r="AZ6" s="40"/>
      <c r="BA6" s="40"/>
      <c r="BB6" s="9">
        <v>1</v>
      </c>
      <c r="BC6" s="40"/>
      <c r="BD6" s="40"/>
      <c r="BE6" s="40"/>
      <c r="BF6" s="40"/>
      <c r="BG6" s="40"/>
      <c r="BH6" s="40"/>
      <c r="BI6" s="40"/>
      <c r="BJ6" s="40"/>
      <c r="BK6" s="40"/>
      <c r="BL6" s="40"/>
      <c r="BM6" s="40"/>
      <c r="BN6" s="40"/>
      <c r="BO6" s="40"/>
      <c r="BP6" s="40"/>
    </row>
    <row r="7" spans="1:68" ht="19.5" customHeight="1" x14ac:dyDescent="0.45">
      <c r="A7" s="18">
        <v>6057</v>
      </c>
      <c r="B7" s="19"/>
      <c r="C7" s="19"/>
      <c r="D7" s="43" t="s">
        <v>589</v>
      </c>
      <c r="E7" s="92" t="s">
        <v>590</v>
      </c>
      <c r="F7" s="94" t="s">
        <v>591</v>
      </c>
      <c r="G7" s="21" t="s">
        <v>41</v>
      </c>
      <c r="H7" s="48">
        <v>43633</v>
      </c>
      <c r="I7" s="48">
        <v>43649</v>
      </c>
      <c r="J7" s="48"/>
      <c r="K7" s="19" t="s">
        <v>580</v>
      </c>
      <c r="L7" s="19" t="s">
        <v>592</v>
      </c>
      <c r="M7" s="19" t="s">
        <v>575</v>
      </c>
      <c r="N7" s="10" t="s">
        <v>593</v>
      </c>
      <c r="O7" s="19" t="s">
        <v>594</v>
      </c>
      <c r="P7" s="91" t="s">
        <v>55</v>
      </c>
      <c r="Q7" s="10" t="s">
        <v>118</v>
      </c>
      <c r="R7" s="10" t="s">
        <v>576</v>
      </c>
      <c r="S7" s="93" t="s">
        <v>576</v>
      </c>
      <c r="T7" s="19" t="s">
        <v>595</v>
      </c>
      <c r="U7" s="21">
        <v>96</v>
      </c>
      <c r="V7" s="49">
        <v>10</v>
      </c>
      <c r="W7" s="135">
        <v>24960</v>
      </c>
      <c r="X7" s="50"/>
      <c r="Y7" s="29"/>
      <c r="Z7" s="21" t="s">
        <v>177</v>
      </c>
      <c r="AA7" s="29"/>
      <c r="AB7" s="19"/>
      <c r="AC7" s="10"/>
      <c r="AD7" s="19"/>
      <c r="AE7" s="26">
        <v>43670</v>
      </c>
      <c r="AF7" s="92" t="s">
        <v>111</v>
      </c>
      <c r="AG7" s="40" t="s">
        <v>54</v>
      </c>
      <c r="AH7" s="44"/>
      <c r="AI7" s="44"/>
      <c r="AJ7" s="44"/>
      <c r="AK7" s="10"/>
      <c r="AL7" s="10"/>
      <c r="AM7" s="10"/>
      <c r="AN7" s="10"/>
      <c r="AO7" s="10"/>
      <c r="AP7" s="10"/>
      <c r="AQ7" s="10">
        <v>0</v>
      </c>
      <c r="AR7" s="10"/>
      <c r="AS7" s="10"/>
      <c r="AT7" s="10"/>
      <c r="AU7" s="10"/>
      <c r="AV7" s="10"/>
      <c r="AW7" s="10"/>
      <c r="AX7" s="9">
        <v>1</v>
      </c>
      <c r="AY7" s="9">
        <v>1</v>
      </c>
      <c r="AZ7" s="10"/>
      <c r="BA7" s="10"/>
      <c r="BB7" s="9">
        <v>1</v>
      </c>
      <c r="BC7" s="10"/>
      <c r="BD7" s="10"/>
      <c r="BE7" s="10"/>
      <c r="BF7" s="10"/>
      <c r="BG7" s="10"/>
      <c r="BH7" s="10" t="s">
        <v>741</v>
      </c>
      <c r="BI7" s="10"/>
      <c r="BJ7" s="10"/>
      <c r="BK7" s="10"/>
      <c r="BL7" s="10"/>
      <c r="BM7" s="10"/>
      <c r="BN7" s="10"/>
      <c r="BO7" s="10"/>
      <c r="BP7" s="10"/>
    </row>
    <row r="8" spans="1:68" ht="19.5" customHeight="1" x14ac:dyDescent="0.45">
      <c r="A8" s="95">
        <v>6037</v>
      </c>
      <c r="B8" s="96"/>
      <c r="C8" s="96"/>
      <c r="D8" s="97" t="s">
        <v>596</v>
      </c>
      <c r="E8" s="98" t="s">
        <v>597</v>
      </c>
      <c r="F8" s="96" t="s">
        <v>598</v>
      </c>
      <c r="G8" s="99" t="s">
        <v>41</v>
      </c>
      <c r="H8" s="100">
        <v>43578</v>
      </c>
      <c r="I8" s="100">
        <v>43578</v>
      </c>
      <c r="J8" s="100"/>
      <c r="K8" s="96" t="s">
        <v>580</v>
      </c>
      <c r="L8" s="96" t="s">
        <v>599</v>
      </c>
      <c r="M8" s="96" t="s">
        <v>575</v>
      </c>
      <c r="N8" s="82"/>
      <c r="O8" s="96" t="s">
        <v>600</v>
      </c>
      <c r="P8" s="91" t="s">
        <v>55</v>
      </c>
      <c r="Q8" s="82" t="s">
        <v>118</v>
      </c>
      <c r="R8" s="82" t="s">
        <v>576</v>
      </c>
      <c r="S8" s="101" t="s">
        <v>576</v>
      </c>
      <c r="T8" s="96" t="s">
        <v>582</v>
      </c>
      <c r="U8" s="99">
        <v>10</v>
      </c>
      <c r="V8" s="136">
        <v>60</v>
      </c>
      <c r="W8" s="137">
        <v>16800</v>
      </c>
      <c r="X8" s="138"/>
      <c r="Y8" s="139"/>
      <c r="Z8" s="99" t="s">
        <v>51</v>
      </c>
      <c r="AA8" s="139"/>
      <c r="AB8" s="96"/>
      <c r="AC8" s="82"/>
      <c r="AD8" s="96"/>
      <c r="AE8" s="97">
        <v>43670</v>
      </c>
      <c r="AF8" s="98" t="s">
        <v>111</v>
      </c>
      <c r="AG8" s="82" t="s">
        <v>54</v>
      </c>
      <c r="AH8" s="81"/>
      <c r="AI8" s="81"/>
      <c r="AJ8" s="81"/>
      <c r="AK8" s="82"/>
      <c r="AL8" s="82"/>
      <c r="AM8" s="82"/>
      <c r="AN8" s="82"/>
      <c r="AO8" s="82"/>
      <c r="AP8" s="82"/>
      <c r="AQ8" s="82"/>
      <c r="AR8" s="82"/>
      <c r="AS8" s="82"/>
      <c r="AT8" s="82"/>
      <c r="AU8" s="82"/>
      <c r="AV8" s="82"/>
      <c r="AW8" s="82"/>
      <c r="AX8" s="82"/>
      <c r="AY8" s="82"/>
      <c r="AZ8" s="82"/>
      <c r="BA8" s="82"/>
      <c r="BB8" s="82"/>
      <c r="BC8" s="82"/>
      <c r="BD8" s="82"/>
      <c r="BE8" s="82"/>
      <c r="BF8" s="82"/>
      <c r="BG8" s="82"/>
      <c r="BH8" s="82" t="s">
        <v>742</v>
      </c>
      <c r="BI8" s="82"/>
      <c r="BJ8" s="82"/>
      <c r="BK8" s="82"/>
      <c r="BL8" s="82"/>
      <c r="BM8" s="82"/>
      <c r="BN8" s="82"/>
      <c r="BO8" s="82"/>
      <c r="BP8" s="82"/>
    </row>
    <row r="9" spans="1:68" ht="19.5" customHeight="1" x14ac:dyDescent="0.45">
      <c r="A9" s="102">
        <v>6058</v>
      </c>
      <c r="B9" s="36"/>
      <c r="C9" s="36"/>
      <c r="D9" s="43" t="s">
        <v>601</v>
      </c>
      <c r="E9" s="103" t="s">
        <v>602</v>
      </c>
      <c r="F9" s="94" t="s">
        <v>603</v>
      </c>
      <c r="G9" s="104" t="s">
        <v>41</v>
      </c>
      <c r="H9" s="66">
        <v>43641</v>
      </c>
      <c r="I9" s="105">
        <v>43642</v>
      </c>
      <c r="J9" s="38"/>
      <c r="K9" s="94" t="s">
        <v>580</v>
      </c>
      <c r="L9" s="94" t="s">
        <v>604</v>
      </c>
      <c r="M9" s="94" t="s">
        <v>575</v>
      </c>
      <c r="N9" s="10" t="s">
        <v>605</v>
      </c>
      <c r="O9" s="94" t="s">
        <v>594</v>
      </c>
      <c r="P9" s="91" t="s">
        <v>55</v>
      </c>
      <c r="Q9" s="93" t="s">
        <v>118</v>
      </c>
      <c r="R9" s="93" t="s">
        <v>576</v>
      </c>
      <c r="S9" s="93" t="s">
        <v>576</v>
      </c>
      <c r="T9" s="94" t="s">
        <v>582</v>
      </c>
      <c r="U9" s="21">
        <v>1000</v>
      </c>
      <c r="V9" s="49">
        <v>15</v>
      </c>
      <c r="W9" s="135">
        <v>280800</v>
      </c>
      <c r="X9" s="50">
        <v>6</v>
      </c>
      <c r="Y9" s="140"/>
      <c r="Z9" s="21" t="s">
        <v>177</v>
      </c>
      <c r="AA9" s="140"/>
      <c r="AB9" s="36"/>
      <c r="AC9" s="40"/>
      <c r="AD9" s="36"/>
      <c r="AE9" s="43">
        <v>43670</v>
      </c>
      <c r="AF9" s="92" t="s">
        <v>111</v>
      </c>
      <c r="AG9" s="40" t="s">
        <v>54</v>
      </c>
      <c r="AH9" s="44"/>
      <c r="AI9" s="44"/>
      <c r="AJ9" s="44"/>
      <c r="AK9" s="10"/>
      <c r="AL9" s="10"/>
      <c r="AM9" s="10"/>
      <c r="AN9" s="10"/>
      <c r="AO9" s="10"/>
      <c r="AP9" s="10"/>
      <c r="AQ9" s="10">
        <v>1</v>
      </c>
      <c r="AR9" s="10">
        <v>6</v>
      </c>
      <c r="AS9" s="10"/>
      <c r="AT9" s="10"/>
      <c r="AU9" s="10"/>
      <c r="AV9" s="10"/>
      <c r="AW9" s="10"/>
      <c r="AX9" s="9">
        <v>1</v>
      </c>
      <c r="AY9" s="9">
        <v>1</v>
      </c>
      <c r="AZ9" s="10"/>
      <c r="BA9" s="10"/>
      <c r="BB9" s="9">
        <v>1</v>
      </c>
      <c r="BC9" s="10"/>
      <c r="BD9" s="10"/>
      <c r="BE9" s="10"/>
      <c r="BF9" s="10"/>
      <c r="BG9" s="10"/>
      <c r="BH9" s="10" t="s">
        <v>743</v>
      </c>
      <c r="BI9" s="10"/>
      <c r="BJ9" s="10"/>
      <c r="BK9" s="10"/>
      <c r="BL9" s="10"/>
      <c r="BM9" s="10"/>
      <c r="BN9" s="10"/>
      <c r="BO9" s="10"/>
      <c r="BP9" s="10"/>
    </row>
    <row r="10" spans="1:68" ht="19.5" customHeight="1" x14ac:dyDescent="0.45">
      <c r="A10" s="102">
        <v>6059</v>
      </c>
      <c r="B10" s="36"/>
      <c r="C10" s="36"/>
      <c r="D10" s="43" t="s">
        <v>606</v>
      </c>
      <c r="E10" s="103" t="s">
        <v>607</v>
      </c>
      <c r="F10" s="94" t="s">
        <v>608</v>
      </c>
      <c r="G10" s="104" t="s">
        <v>41</v>
      </c>
      <c r="H10" s="66">
        <v>43641</v>
      </c>
      <c r="I10" s="105">
        <v>43656</v>
      </c>
      <c r="J10" s="38"/>
      <c r="K10" s="94" t="s">
        <v>580</v>
      </c>
      <c r="L10" s="94" t="s">
        <v>609</v>
      </c>
      <c r="M10" s="94" t="s">
        <v>575</v>
      </c>
      <c r="N10" s="10" t="s">
        <v>605</v>
      </c>
      <c r="O10" s="94" t="s">
        <v>594</v>
      </c>
      <c r="P10" s="91" t="s">
        <v>55</v>
      </c>
      <c r="Q10" s="93" t="s">
        <v>118</v>
      </c>
      <c r="R10" s="93" t="s">
        <v>576</v>
      </c>
      <c r="S10" s="93" t="s">
        <v>576</v>
      </c>
      <c r="T10" s="94" t="s">
        <v>582</v>
      </c>
      <c r="U10" s="36"/>
      <c r="V10" s="36"/>
      <c r="W10" s="135">
        <v>93600</v>
      </c>
      <c r="X10" s="50">
        <v>2</v>
      </c>
      <c r="Y10" s="140"/>
      <c r="Z10" s="21" t="s">
        <v>177</v>
      </c>
      <c r="AA10" s="140"/>
      <c r="AB10" s="36"/>
      <c r="AC10" s="40"/>
      <c r="AD10" s="36"/>
      <c r="AE10" s="43">
        <v>43670</v>
      </c>
      <c r="AF10" s="92" t="s">
        <v>111</v>
      </c>
      <c r="AG10" s="40" t="s">
        <v>54</v>
      </c>
      <c r="AH10" s="55"/>
      <c r="AI10" s="55"/>
      <c r="AJ10" s="55"/>
      <c r="AK10" s="9"/>
      <c r="AL10" s="9"/>
      <c r="AM10" s="9"/>
      <c r="AN10" s="9"/>
      <c r="AO10" s="9"/>
      <c r="AP10" s="9"/>
      <c r="AQ10" s="9">
        <v>1</v>
      </c>
      <c r="AR10" s="9">
        <v>2</v>
      </c>
      <c r="AS10" s="9"/>
      <c r="AT10" s="9"/>
      <c r="AU10" s="9"/>
      <c r="AV10" s="9"/>
      <c r="AW10" s="9"/>
      <c r="AX10" s="9">
        <v>1</v>
      </c>
      <c r="AY10" s="9">
        <v>1</v>
      </c>
      <c r="AZ10" s="9"/>
      <c r="BA10" s="9"/>
      <c r="BB10" s="9">
        <v>1</v>
      </c>
      <c r="BC10" s="9"/>
      <c r="BD10" s="9"/>
      <c r="BE10" s="9"/>
      <c r="BF10" s="9"/>
      <c r="BG10" s="9"/>
      <c r="BH10" s="9"/>
      <c r="BI10" s="9"/>
      <c r="BJ10" s="9"/>
      <c r="BK10" s="9"/>
      <c r="BL10" s="9"/>
      <c r="BM10" s="9"/>
      <c r="BN10" s="9"/>
      <c r="BO10" s="9"/>
      <c r="BP10" s="9"/>
    </row>
    <row r="11" spans="1:68" ht="19.5" customHeight="1" x14ac:dyDescent="0.45">
      <c r="A11" s="18">
        <v>6009</v>
      </c>
      <c r="B11" s="19"/>
      <c r="C11" s="19"/>
      <c r="D11" s="43" t="s">
        <v>610</v>
      </c>
      <c r="E11" s="90" t="s">
        <v>611</v>
      </c>
      <c r="F11" s="19" t="s">
        <v>612</v>
      </c>
      <c r="G11" s="18" t="s">
        <v>41</v>
      </c>
      <c r="H11" s="66">
        <v>43451</v>
      </c>
      <c r="I11" s="48">
        <v>43474</v>
      </c>
      <c r="J11" s="48">
        <v>43497</v>
      </c>
      <c r="K11" s="19" t="s">
        <v>574</v>
      </c>
      <c r="L11" s="19" t="s">
        <v>613</v>
      </c>
      <c r="M11" s="10" t="s">
        <v>575</v>
      </c>
      <c r="N11" s="19" t="s">
        <v>593</v>
      </c>
      <c r="O11" s="19" t="s">
        <v>614</v>
      </c>
      <c r="P11" s="91" t="s">
        <v>55</v>
      </c>
      <c r="Q11" s="106" t="s">
        <v>243</v>
      </c>
      <c r="R11" s="22" t="s">
        <v>576</v>
      </c>
      <c r="S11" s="22" t="s">
        <v>576</v>
      </c>
      <c r="T11" s="19" t="s">
        <v>577</v>
      </c>
      <c r="U11" s="21">
        <v>5</v>
      </c>
      <c r="V11" s="49">
        <v>30</v>
      </c>
      <c r="W11" s="135">
        <v>46800</v>
      </c>
      <c r="X11" s="19"/>
      <c r="Y11" s="84"/>
      <c r="Z11" s="21" t="s">
        <v>199</v>
      </c>
      <c r="AA11" s="84"/>
      <c r="AB11" s="19"/>
      <c r="AC11" s="10"/>
      <c r="AD11" s="19" t="s">
        <v>744</v>
      </c>
      <c r="AE11" s="45">
        <v>43670</v>
      </c>
      <c r="AF11" s="92" t="s">
        <v>111</v>
      </c>
      <c r="AG11" s="40" t="s">
        <v>54</v>
      </c>
      <c r="AH11" s="46"/>
      <c r="AI11" s="46"/>
      <c r="AJ11" s="46"/>
      <c r="AK11" s="40"/>
      <c r="AL11" s="40"/>
      <c r="AM11" s="40"/>
      <c r="AN11" s="40"/>
      <c r="AO11" s="40"/>
      <c r="AP11" s="40"/>
      <c r="AQ11" s="10">
        <v>0</v>
      </c>
      <c r="AR11" s="40"/>
      <c r="AS11" s="40"/>
      <c r="AT11" s="40"/>
      <c r="AU11" s="40"/>
      <c r="AV11" s="40"/>
      <c r="AW11" s="40"/>
      <c r="AX11" s="9">
        <v>1</v>
      </c>
      <c r="AY11" s="9">
        <v>1</v>
      </c>
      <c r="AZ11" s="40"/>
      <c r="BA11" s="40"/>
      <c r="BB11" s="9">
        <v>1</v>
      </c>
      <c r="BC11" s="40"/>
      <c r="BD11" s="40"/>
      <c r="BE11" s="40"/>
      <c r="BF11" s="40"/>
      <c r="BG11" s="40"/>
      <c r="BH11" s="10" t="s">
        <v>745</v>
      </c>
      <c r="BI11" s="40"/>
      <c r="BJ11" s="40"/>
      <c r="BK11" s="40"/>
      <c r="BL11" s="40"/>
      <c r="BM11" s="40"/>
      <c r="BN11" s="40"/>
      <c r="BO11" s="40"/>
      <c r="BP11" s="40"/>
    </row>
    <row r="12" spans="1:68" ht="19.5" customHeight="1" x14ac:dyDescent="0.45">
      <c r="A12" s="35">
        <v>6016</v>
      </c>
      <c r="B12" s="36"/>
      <c r="C12" s="36"/>
      <c r="D12" s="43" t="s">
        <v>615</v>
      </c>
      <c r="E12" s="71" t="s">
        <v>616</v>
      </c>
      <c r="F12" s="36" t="s">
        <v>617</v>
      </c>
      <c r="G12" s="35" t="s">
        <v>41</v>
      </c>
      <c r="H12" s="72">
        <v>43466</v>
      </c>
      <c r="I12" s="38"/>
      <c r="J12" s="38"/>
      <c r="K12" s="36" t="s">
        <v>574</v>
      </c>
      <c r="L12" s="36"/>
      <c r="M12" s="36" t="s">
        <v>575</v>
      </c>
      <c r="N12" s="40"/>
      <c r="O12" s="36" t="s">
        <v>103</v>
      </c>
      <c r="P12" s="41" t="s">
        <v>106</v>
      </c>
      <c r="Q12" s="40" t="s">
        <v>243</v>
      </c>
      <c r="R12" s="39" t="s">
        <v>576</v>
      </c>
      <c r="S12" s="39" t="s">
        <v>576</v>
      </c>
      <c r="T12" s="36" t="s">
        <v>618</v>
      </c>
      <c r="U12" s="37"/>
      <c r="V12" s="141"/>
      <c r="W12" s="142"/>
      <c r="X12" s="42"/>
      <c r="Y12" s="140"/>
      <c r="Z12" s="37"/>
      <c r="AA12" s="140"/>
      <c r="AB12" s="36"/>
      <c r="AC12" s="40"/>
      <c r="AD12" s="36" t="s">
        <v>746</v>
      </c>
      <c r="AE12" s="43">
        <v>43670</v>
      </c>
      <c r="AF12" s="92" t="s">
        <v>111</v>
      </c>
      <c r="AG12" s="40" t="s">
        <v>54</v>
      </c>
      <c r="AH12" s="55"/>
      <c r="AI12" s="55"/>
      <c r="AJ12" s="55"/>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row>
    <row r="13" spans="1:68" ht="19.5" customHeight="1" x14ac:dyDescent="0.45">
      <c r="A13" s="35">
        <v>6017</v>
      </c>
      <c r="B13" s="36"/>
      <c r="C13" s="36"/>
      <c r="D13" s="43" t="s">
        <v>619</v>
      </c>
      <c r="E13" s="71" t="s">
        <v>620</v>
      </c>
      <c r="F13" s="36" t="s">
        <v>621</v>
      </c>
      <c r="G13" s="35" t="s">
        <v>41</v>
      </c>
      <c r="H13" s="72">
        <v>43466</v>
      </c>
      <c r="I13" s="38"/>
      <c r="J13" s="38"/>
      <c r="K13" s="36" t="s">
        <v>574</v>
      </c>
      <c r="L13" s="36"/>
      <c r="M13" s="36" t="s">
        <v>575</v>
      </c>
      <c r="N13" s="40"/>
      <c r="O13" s="36" t="s">
        <v>103</v>
      </c>
      <c r="P13" s="41" t="s">
        <v>106</v>
      </c>
      <c r="Q13" s="40" t="s">
        <v>243</v>
      </c>
      <c r="R13" s="39" t="s">
        <v>576</v>
      </c>
      <c r="S13" s="39" t="s">
        <v>576</v>
      </c>
      <c r="T13" s="36" t="s">
        <v>618</v>
      </c>
      <c r="U13" s="37"/>
      <c r="V13" s="141"/>
      <c r="W13" s="142"/>
      <c r="X13" s="42"/>
      <c r="Y13" s="140"/>
      <c r="Z13" s="37"/>
      <c r="AA13" s="140"/>
      <c r="AB13" s="36"/>
      <c r="AC13" s="40"/>
      <c r="AD13" s="36" t="s">
        <v>747</v>
      </c>
      <c r="AE13" s="26">
        <v>43670</v>
      </c>
      <c r="AF13" s="92" t="s">
        <v>111</v>
      </c>
      <c r="AG13" s="40" t="s">
        <v>54</v>
      </c>
      <c r="AH13" s="46"/>
      <c r="AI13" s="46"/>
      <c r="AJ13" s="46"/>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c r="BN13" s="40"/>
      <c r="BO13" s="40"/>
      <c r="BP13" s="40"/>
    </row>
    <row r="14" spans="1:68" ht="19.5" customHeight="1" x14ac:dyDescent="0.45">
      <c r="A14" s="35">
        <v>6018</v>
      </c>
      <c r="B14" s="36"/>
      <c r="C14" s="36"/>
      <c r="D14" s="43" t="s">
        <v>622</v>
      </c>
      <c r="E14" s="71" t="s">
        <v>623</v>
      </c>
      <c r="F14" s="36" t="s">
        <v>624</v>
      </c>
      <c r="G14" s="35" t="s">
        <v>41</v>
      </c>
      <c r="H14" s="72">
        <v>43466</v>
      </c>
      <c r="I14" s="38"/>
      <c r="J14" s="38"/>
      <c r="K14" s="36" t="s">
        <v>574</v>
      </c>
      <c r="L14" s="36"/>
      <c r="M14" s="36" t="s">
        <v>575</v>
      </c>
      <c r="N14" s="40"/>
      <c r="O14" s="36" t="s">
        <v>103</v>
      </c>
      <c r="P14" s="41" t="s">
        <v>106</v>
      </c>
      <c r="Q14" s="40" t="s">
        <v>243</v>
      </c>
      <c r="R14" s="39" t="s">
        <v>576</v>
      </c>
      <c r="S14" s="39" t="s">
        <v>576</v>
      </c>
      <c r="T14" s="36" t="s">
        <v>618</v>
      </c>
      <c r="U14" s="37"/>
      <c r="V14" s="141"/>
      <c r="W14" s="142"/>
      <c r="X14" s="42"/>
      <c r="Y14" s="140"/>
      <c r="Z14" s="37"/>
      <c r="AA14" s="140"/>
      <c r="AB14" s="36"/>
      <c r="AC14" s="40"/>
      <c r="AD14" s="36" t="s">
        <v>748</v>
      </c>
      <c r="AE14" s="45">
        <v>43670</v>
      </c>
      <c r="AF14" s="92" t="s">
        <v>111</v>
      </c>
      <c r="AG14" s="40" t="s">
        <v>54</v>
      </c>
      <c r="AH14" s="44"/>
      <c r="AI14" s="44"/>
      <c r="AJ14" s="44"/>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row>
    <row r="15" spans="1:68" ht="19.5" customHeight="1" x14ac:dyDescent="0.45">
      <c r="A15" s="35">
        <v>6019</v>
      </c>
      <c r="B15" s="36"/>
      <c r="C15" s="36"/>
      <c r="D15" s="43" t="s">
        <v>625</v>
      </c>
      <c r="E15" s="71" t="s">
        <v>626</v>
      </c>
      <c r="F15" s="36" t="s">
        <v>627</v>
      </c>
      <c r="G15" s="35" t="s">
        <v>41</v>
      </c>
      <c r="H15" s="72">
        <v>43466</v>
      </c>
      <c r="I15" s="38"/>
      <c r="J15" s="38"/>
      <c r="K15" s="36" t="s">
        <v>574</v>
      </c>
      <c r="L15" s="36"/>
      <c r="M15" s="36" t="s">
        <v>575</v>
      </c>
      <c r="N15" s="40"/>
      <c r="O15" s="36" t="s">
        <v>103</v>
      </c>
      <c r="P15" s="41" t="s">
        <v>106</v>
      </c>
      <c r="Q15" s="40" t="s">
        <v>243</v>
      </c>
      <c r="R15" s="39" t="s">
        <v>576</v>
      </c>
      <c r="S15" s="39" t="s">
        <v>576</v>
      </c>
      <c r="T15" s="36" t="s">
        <v>618</v>
      </c>
      <c r="U15" s="37"/>
      <c r="V15" s="141"/>
      <c r="W15" s="142"/>
      <c r="X15" s="42"/>
      <c r="Y15" s="140"/>
      <c r="Z15" s="37"/>
      <c r="AA15" s="140"/>
      <c r="AB15" s="36"/>
      <c r="AC15" s="40"/>
      <c r="AD15" s="36" t="s">
        <v>749</v>
      </c>
      <c r="AE15" s="43">
        <v>43670</v>
      </c>
      <c r="AF15" s="92" t="s">
        <v>111</v>
      </c>
      <c r="AG15" s="40" t="s">
        <v>54</v>
      </c>
      <c r="AH15" s="46"/>
      <c r="AI15" s="46"/>
      <c r="AJ15" s="46"/>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c r="BN15" s="40"/>
      <c r="BO15" s="40"/>
      <c r="BP15" s="40"/>
    </row>
    <row r="16" spans="1:68" ht="19.5" customHeight="1" x14ac:dyDescent="0.45">
      <c r="A16" s="35">
        <v>6020</v>
      </c>
      <c r="B16" s="36"/>
      <c r="C16" s="36"/>
      <c r="D16" s="43" t="s">
        <v>628</v>
      </c>
      <c r="E16" s="71" t="s">
        <v>629</v>
      </c>
      <c r="F16" s="36" t="s">
        <v>630</v>
      </c>
      <c r="G16" s="35" t="s">
        <v>41</v>
      </c>
      <c r="H16" s="72">
        <v>43466</v>
      </c>
      <c r="I16" s="38"/>
      <c r="J16" s="38"/>
      <c r="K16" s="36" t="s">
        <v>574</v>
      </c>
      <c r="L16" s="36"/>
      <c r="M16" s="36" t="s">
        <v>575</v>
      </c>
      <c r="N16" s="40"/>
      <c r="O16" s="36" t="s">
        <v>103</v>
      </c>
      <c r="P16" s="41" t="s">
        <v>106</v>
      </c>
      <c r="Q16" s="40" t="s">
        <v>243</v>
      </c>
      <c r="R16" s="39" t="s">
        <v>576</v>
      </c>
      <c r="S16" s="39" t="s">
        <v>576</v>
      </c>
      <c r="T16" s="36" t="s">
        <v>618</v>
      </c>
      <c r="U16" s="37"/>
      <c r="V16" s="141"/>
      <c r="W16" s="142"/>
      <c r="X16" s="42"/>
      <c r="Y16" s="140"/>
      <c r="Z16" s="37"/>
      <c r="AA16" s="140"/>
      <c r="AB16" s="36"/>
      <c r="AC16" s="40"/>
      <c r="AD16" s="36" t="s">
        <v>750</v>
      </c>
      <c r="AE16" s="26">
        <v>43670</v>
      </c>
      <c r="AF16" s="92" t="s">
        <v>111</v>
      </c>
      <c r="AG16" s="40" t="s">
        <v>54</v>
      </c>
      <c r="AH16" s="46"/>
      <c r="AI16" s="46"/>
      <c r="AJ16" s="46"/>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0"/>
      <c r="BN16" s="40"/>
      <c r="BO16" s="40"/>
      <c r="BP16" s="40"/>
    </row>
    <row r="17" spans="1:68" ht="19.5" customHeight="1" x14ac:dyDescent="0.45">
      <c r="A17" s="35">
        <v>6021</v>
      </c>
      <c r="B17" s="36"/>
      <c r="C17" s="36"/>
      <c r="D17" s="43" t="s">
        <v>631</v>
      </c>
      <c r="E17" s="71" t="s">
        <v>632</v>
      </c>
      <c r="F17" s="36" t="s">
        <v>633</v>
      </c>
      <c r="G17" s="35" t="s">
        <v>41</v>
      </c>
      <c r="H17" s="72">
        <v>43466</v>
      </c>
      <c r="I17" s="38"/>
      <c r="J17" s="38"/>
      <c r="K17" s="36" t="s">
        <v>574</v>
      </c>
      <c r="L17" s="36"/>
      <c r="M17" s="36" t="s">
        <v>575</v>
      </c>
      <c r="N17" s="40"/>
      <c r="O17" s="36" t="s">
        <v>103</v>
      </c>
      <c r="P17" s="41" t="s">
        <v>106</v>
      </c>
      <c r="Q17" s="40" t="s">
        <v>243</v>
      </c>
      <c r="R17" s="39" t="s">
        <v>576</v>
      </c>
      <c r="S17" s="39" t="s">
        <v>576</v>
      </c>
      <c r="T17" s="36" t="s">
        <v>618</v>
      </c>
      <c r="U17" s="37"/>
      <c r="V17" s="141"/>
      <c r="W17" s="142"/>
      <c r="X17" s="42"/>
      <c r="Y17" s="140"/>
      <c r="Z17" s="37"/>
      <c r="AA17" s="140"/>
      <c r="AB17" s="36"/>
      <c r="AC17" s="40"/>
      <c r="AD17" s="36" t="s">
        <v>751</v>
      </c>
      <c r="AE17" s="26">
        <v>43670</v>
      </c>
      <c r="AF17" s="92" t="s">
        <v>111</v>
      </c>
      <c r="AG17" s="40" t="s">
        <v>54</v>
      </c>
      <c r="AH17" s="55"/>
      <c r="AI17" s="55"/>
      <c r="AJ17" s="55"/>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c r="BN17" s="9"/>
      <c r="BO17" s="9"/>
      <c r="BP17" s="9"/>
    </row>
    <row r="18" spans="1:68" ht="19.5" customHeight="1" x14ac:dyDescent="0.45">
      <c r="A18" s="35">
        <v>6022</v>
      </c>
      <c r="B18" s="36"/>
      <c r="C18" s="36"/>
      <c r="D18" s="43" t="s">
        <v>634</v>
      </c>
      <c r="E18" s="71" t="s">
        <v>635</v>
      </c>
      <c r="F18" s="36" t="s">
        <v>636</v>
      </c>
      <c r="G18" s="35" t="s">
        <v>41</v>
      </c>
      <c r="H18" s="72">
        <v>43466</v>
      </c>
      <c r="I18" s="38"/>
      <c r="J18" s="38"/>
      <c r="K18" s="36" t="s">
        <v>574</v>
      </c>
      <c r="L18" s="36"/>
      <c r="M18" s="36" t="s">
        <v>575</v>
      </c>
      <c r="N18" s="40"/>
      <c r="O18" s="36" t="s">
        <v>103</v>
      </c>
      <c r="P18" s="41" t="s">
        <v>106</v>
      </c>
      <c r="Q18" s="40" t="s">
        <v>243</v>
      </c>
      <c r="R18" s="39" t="s">
        <v>576</v>
      </c>
      <c r="S18" s="39" t="s">
        <v>576</v>
      </c>
      <c r="T18" s="36" t="s">
        <v>618</v>
      </c>
      <c r="U18" s="37"/>
      <c r="V18" s="141"/>
      <c r="W18" s="142"/>
      <c r="X18" s="42"/>
      <c r="Y18" s="140"/>
      <c r="Z18" s="37"/>
      <c r="AA18" s="140"/>
      <c r="AB18" s="36"/>
      <c r="AC18" s="40"/>
      <c r="AD18" s="36" t="s">
        <v>752</v>
      </c>
      <c r="AE18" s="26">
        <v>43670</v>
      </c>
      <c r="AF18" s="92" t="s">
        <v>111</v>
      </c>
      <c r="AG18" s="40" t="s">
        <v>54</v>
      </c>
      <c r="AH18" s="55"/>
      <c r="AI18" s="55"/>
      <c r="AJ18" s="55"/>
      <c r="AK18" s="9"/>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c r="BN18" s="9"/>
      <c r="BO18" s="9"/>
      <c r="BP18" s="9"/>
    </row>
    <row r="19" spans="1:68" ht="19.5" customHeight="1" x14ac:dyDescent="0.45">
      <c r="A19" s="35">
        <v>6023</v>
      </c>
      <c r="B19" s="36"/>
      <c r="C19" s="36"/>
      <c r="D19" s="43" t="s">
        <v>637</v>
      </c>
      <c r="E19" s="71" t="s">
        <v>638</v>
      </c>
      <c r="F19" s="36" t="s">
        <v>639</v>
      </c>
      <c r="G19" s="35" t="s">
        <v>41</v>
      </c>
      <c r="H19" s="72">
        <v>43466</v>
      </c>
      <c r="I19" s="38"/>
      <c r="J19" s="38"/>
      <c r="K19" s="36" t="s">
        <v>574</v>
      </c>
      <c r="L19" s="36"/>
      <c r="M19" s="36" t="s">
        <v>575</v>
      </c>
      <c r="N19" s="40"/>
      <c r="O19" s="36" t="s">
        <v>103</v>
      </c>
      <c r="P19" s="41" t="s">
        <v>106</v>
      </c>
      <c r="Q19" s="40" t="s">
        <v>243</v>
      </c>
      <c r="R19" s="39" t="s">
        <v>576</v>
      </c>
      <c r="S19" s="39" t="s">
        <v>576</v>
      </c>
      <c r="T19" s="36" t="s">
        <v>618</v>
      </c>
      <c r="U19" s="37"/>
      <c r="V19" s="141"/>
      <c r="W19" s="142"/>
      <c r="X19" s="42"/>
      <c r="Y19" s="140"/>
      <c r="Z19" s="37"/>
      <c r="AA19" s="140"/>
      <c r="AB19" s="36"/>
      <c r="AC19" s="40"/>
      <c r="AD19" s="36" t="s">
        <v>753</v>
      </c>
      <c r="AE19" s="26">
        <v>43670</v>
      </c>
      <c r="AF19" s="92" t="s">
        <v>111</v>
      </c>
      <c r="AG19" s="40" t="s">
        <v>54</v>
      </c>
      <c r="AH19" s="55"/>
      <c r="AI19" s="55"/>
      <c r="AJ19" s="55"/>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c r="BM19" s="9"/>
      <c r="BN19" s="9"/>
      <c r="BO19" s="9"/>
      <c r="BP19" s="9"/>
    </row>
    <row r="20" spans="1:68" ht="19.5" customHeight="1" x14ac:dyDescent="0.45">
      <c r="A20" s="35">
        <v>6024</v>
      </c>
      <c r="B20" s="36"/>
      <c r="C20" s="36"/>
      <c r="D20" s="43" t="s">
        <v>640</v>
      </c>
      <c r="E20" s="71" t="s">
        <v>641</v>
      </c>
      <c r="F20" s="36" t="s">
        <v>642</v>
      </c>
      <c r="G20" s="35" t="s">
        <v>41</v>
      </c>
      <c r="H20" s="72">
        <v>43466</v>
      </c>
      <c r="I20" s="38"/>
      <c r="J20" s="38"/>
      <c r="K20" s="36" t="s">
        <v>574</v>
      </c>
      <c r="L20" s="36"/>
      <c r="M20" s="36" t="s">
        <v>575</v>
      </c>
      <c r="N20" s="40"/>
      <c r="O20" s="36" t="s">
        <v>103</v>
      </c>
      <c r="P20" s="41" t="s">
        <v>106</v>
      </c>
      <c r="Q20" s="40" t="s">
        <v>243</v>
      </c>
      <c r="R20" s="39" t="s">
        <v>576</v>
      </c>
      <c r="S20" s="39" t="s">
        <v>576</v>
      </c>
      <c r="T20" s="36" t="s">
        <v>618</v>
      </c>
      <c r="U20" s="37"/>
      <c r="V20" s="141"/>
      <c r="W20" s="142"/>
      <c r="X20" s="42"/>
      <c r="Y20" s="140"/>
      <c r="Z20" s="37"/>
      <c r="AA20" s="140"/>
      <c r="AB20" s="36"/>
      <c r="AC20" s="40"/>
      <c r="AD20" s="36" t="s">
        <v>754</v>
      </c>
      <c r="AE20" s="26">
        <v>43670</v>
      </c>
      <c r="AF20" s="92" t="s">
        <v>111</v>
      </c>
      <c r="AG20" s="40" t="s">
        <v>54</v>
      </c>
      <c r="AH20" s="44"/>
      <c r="AI20" s="44"/>
      <c r="AJ20" s="44"/>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10"/>
      <c r="BP20" s="10"/>
    </row>
    <row r="21" spans="1:68" ht="19.5" customHeight="1" x14ac:dyDescent="0.45">
      <c r="A21" s="35">
        <v>6025</v>
      </c>
      <c r="B21" s="36"/>
      <c r="C21" s="36"/>
      <c r="D21" s="43" t="s">
        <v>643</v>
      </c>
      <c r="E21" s="71" t="s">
        <v>644</v>
      </c>
      <c r="F21" s="36" t="s">
        <v>645</v>
      </c>
      <c r="G21" s="35" t="s">
        <v>41</v>
      </c>
      <c r="H21" s="72">
        <v>43466</v>
      </c>
      <c r="I21" s="38"/>
      <c r="J21" s="38"/>
      <c r="K21" s="36" t="s">
        <v>574</v>
      </c>
      <c r="L21" s="36"/>
      <c r="M21" s="36" t="s">
        <v>575</v>
      </c>
      <c r="N21" s="40"/>
      <c r="O21" s="36" t="s">
        <v>103</v>
      </c>
      <c r="P21" s="41" t="s">
        <v>106</v>
      </c>
      <c r="Q21" s="40" t="s">
        <v>243</v>
      </c>
      <c r="R21" s="39" t="s">
        <v>576</v>
      </c>
      <c r="S21" s="39" t="s">
        <v>576</v>
      </c>
      <c r="T21" s="36" t="s">
        <v>618</v>
      </c>
      <c r="U21" s="37"/>
      <c r="V21" s="141"/>
      <c r="W21" s="142"/>
      <c r="X21" s="42"/>
      <c r="Y21" s="140"/>
      <c r="Z21" s="37"/>
      <c r="AA21" s="140"/>
      <c r="AB21" s="36"/>
      <c r="AC21" s="40"/>
      <c r="AD21" s="36" t="s">
        <v>755</v>
      </c>
      <c r="AE21" s="26">
        <v>43670</v>
      </c>
      <c r="AF21" s="92" t="s">
        <v>111</v>
      </c>
      <c r="AG21" s="40" t="s">
        <v>54</v>
      </c>
      <c r="AH21" s="44"/>
      <c r="AI21" s="44"/>
      <c r="AJ21" s="44"/>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c r="BP21" s="10"/>
    </row>
    <row r="22" spans="1:68" ht="19.5" customHeight="1" x14ac:dyDescent="0.45">
      <c r="A22" s="35">
        <v>6026</v>
      </c>
      <c r="B22" s="36"/>
      <c r="C22" s="36"/>
      <c r="D22" s="43" t="s">
        <v>646</v>
      </c>
      <c r="E22" s="71" t="s">
        <v>647</v>
      </c>
      <c r="F22" s="36" t="s">
        <v>648</v>
      </c>
      <c r="G22" s="35" t="s">
        <v>41</v>
      </c>
      <c r="H22" s="72">
        <v>43466</v>
      </c>
      <c r="I22" s="38"/>
      <c r="J22" s="38"/>
      <c r="K22" s="36" t="s">
        <v>574</v>
      </c>
      <c r="L22" s="36"/>
      <c r="M22" s="36" t="s">
        <v>575</v>
      </c>
      <c r="N22" s="40"/>
      <c r="O22" s="36" t="s">
        <v>103</v>
      </c>
      <c r="P22" s="41" t="s">
        <v>106</v>
      </c>
      <c r="Q22" s="40" t="s">
        <v>243</v>
      </c>
      <c r="R22" s="39" t="s">
        <v>576</v>
      </c>
      <c r="S22" s="39" t="s">
        <v>576</v>
      </c>
      <c r="T22" s="36" t="s">
        <v>618</v>
      </c>
      <c r="U22" s="37"/>
      <c r="V22" s="141"/>
      <c r="W22" s="142"/>
      <c r="X22" s="42"/>
      <c r="Y22" s="140"/>
      <c r="Z22" s="37"/>
      <c r="AA22" s="140"/>
      <c r="AB22" s="36"/>
      <c r="AC22" s="40"/>
      <c r="AD22" s="36" t="s">
        <v>756</v>
      </c>
      <c r="AE22" s="43">
        <v>43670</v>
      </c>
      <c r="AF22" s="92" t="s">
        <v>111</v>
      </c>
      <c r="AG22" s="40" t="s">
        <v>54</v>
      </c>
      <c r="AH22" s="55"/>
      <c r="AI22" s="55"/>
      <c r="AJ22" s="55"/>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c r="BL22" s="9"/>
      <c r="BM22" s="9"/>
      <c r="BN22" s="9"/>
      <c r="BO22" s="9"/>
      <c r="BP22" s="9"/>
    </row>
    <row r="23" spans="1:68" ht="19.5" customHeight="1" x14ac:dyDescent="0.45">
      <c r="A23" s="35">
        <v>6031</v>
      </c>
      <c r="B23" s="36"/>
      <c r="C23" s="36"/>
      <c r="D23" s="43" t="s">
        <v>649</v>
      </c>
      <c r="E23" s="107" t="s">
        <v>650</v>
      </c>
      <c r="F23" s="36"/>
      <c r="G23" s="35" t="s">
        <v>41</v>
      </c>
      <c r="H23" s="38">
        <v>43535</v>
      </c>
      <c r="I23" s="38"/>
      <c r="J23" s="38"/>
      <c r="K23" s="36" t="s">
        <v>651</v>
      </c>
      <c r="L23" s="36"/>
      <c r="M23" s="36" t="s">
        <v>575</v>
      </c>
      <c r="N23" s="40"/>
      <c r="O23" s="36" t="s">
        <v>103</v>
      </c>
      <c r="P23" s="41" t="s">
        <v>106</v>
      </c>
      <c r="Q23" s="40" t="s">
        <v>243</v>
      </c>
      <c r="R23" s="40" t="s">
        <v>576</v>
      </c>
      <c r="S23" s="39" t="s">
        <v>576</v>
      </c>
      <c r="T23" s="36" t="s">
        <v>618</v>
      </c>
      <c r="U23" s="37"/>
      <c r="V23" s="143"/>
      <c r="W23" s="144"/>
      <c r="X23" s="42"/>
      <c r="Y23" s="145"/>
      <c r="Z23" s="37"/>
      <c r="AA23" s="145"/>
      <c r="AB23" s="36"/>
      <c r="AC23" s="40"/>
      <c r="AD23" s="36"/>
      <c r="AE23" s="26">
        <v>43670</v>
      </c>
      <c r="AF23" s="92" t="s">
        <v>111</v>
      </c>
      <c r="AG23" s="40" t="s">
        <v>54</v>
      </c>
      <c r="AH23" s="55"/>
      <c r="AI23" s="55"/>
      <c r="AJ23" s="55"/>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c r="BN23" s="9"/>
      <c r="BO23" s="9"/>
      <c r="BP23" s="9"/>
    </row>
    <row r="24" spans="1:68" ht="19.5" customHeight="1" x14ac:dyDescent="0.45">
      <c r="A24" s="35">
        <v>6010</v>
      </c>
      <c r="B24" s="36" t="s">
        <v>652</v>
      </c>
      <c r="C24" s="36"/>
      <c r="D24" s="43" t="s">
        <v>653</v>
      </c>
      <c r="E24" s="71" t="s">
        <v>654</v>
      </c>
      <c r="F24" s="36" t="s">
        <v>655</v>
      </c>
      <c r="G24" s="35" t="s">
        <v>41</v>
      </c>
      <c r="H24" s="72">
        <v>43451</v>
      </c>
      <c r="I24" s="38"/>
      <c r="J24" s="38">
        <v>43542</v>
      </c>
      <c r="K24" s="36" t="s">
        <v>656</v>
      </c>
      <c r="L24" s="36" t="s">
        <v>657</v>
      </c>
      <c r="M24" s="40" t="s">
        <v>575</v>
      </c>
      <c r="N24" s="36" t="s">
        <v>593</v>
      </c>
      <c r="O24" s="36" t="s">
        <v>103</v>
      </c>
      <c r="P24" s="41" t="s">
        <v>106</v>
      </c>
      <c r="Q24" s="108" t="s">
        <v>243</v>
      </c>
      <c r="R24" s="39" t="s">
        <v>576</v>
      </c>
      <c r="S24" s="39" t="s">
        <v>576</v>
      </c>
      <c r="T24" s="36" t="s">
        <v>577</v>
      </c>
      <c r="U24" s="37"/>
      <c r="V24" s="141"/>
      <c r="W24" s="142"/>
      <c r="X24" s="36"/>
      <c r="Y24" s="140"/>
      <c r="Z24" s="37"/>
      <c r="AA24" s="140"/>
      <c r="AB24" s="36"/>
      <c r="AC24" s="40"/>
      <c r="AD24" s="36" t="s">
        <v>757</v>
      </c>
      <c r="AE24" s="43">
        <v>43670</v>
      </c>
      <c r="AF24" s="92" t="s">
        <v>111</v>
      </c>
      <c r="AG24" s="40" t="s">
        <v>54</v>
      </c>
      <c r="AH24" s="46"/>
      <c r="AI24" s="46"/>
      <c r="AJ24" s="46"/>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c r="BM24" s="40"/>
      <c r="BN24" s="40"/>
      <c r="BO24" s="40"/>
      <c r="BP24" s="40"/>
    </row>
    <row r="25" spans="1:68" ht="19.5" customHeight="1" x14ac:dyDescent="0.45">
      <c r="A25" s="35">
        <v>6041</v>
      </c>
      <c r="B25" s="19"/>
      <c r="C25" s="19"/>
      <c r="D25" s="43" t="s">
        <v>658</v>
      </c>
      <c r="E25" s="107" t="s">
        <v>659</v>
      </c>
      <c r="F25" s="36"/>
      <c r="G25" s="37" t="s">
        <v>41</v>
      </c>
      <c r="H25" s="38">
        <v>43580</v>
      </c>
      <c r="I25" s="48"/>
      <c r="J25" s="48"/>
      <c r="K25" s="36" t="s">
        <v>580</v>
      </c>
      <c r="L25" s="36"/>
      <c r="M25" s="36" t="s">
        <v>575</v>
      </c>
      <c r="N25" s="40"/>
      <c r="O25" s="36" t="s">
        <v>103</v>
      </c>
      <c r="P25" s="41" t="s">
        <v>106</v>
      </c>
      <c r="Q25" s="40" t="s">
        <v>118</v>
      </c>
      <c r="R25" s="40" t="s">
        <v>576</v>
      </c>
      <c r="S25" s="39" t="s">
        <v>576</v>
      </c>
      <c r="T25" s="36" t="s">
        <v>582</v>
      </c>
      <c r="U25" s="37"/>
      <c r="V25" s="143"/>
      <c r="W25" s="144"/>
      <c r="X25" s="42"/>
      <c r="Y25" s="145"/>
      <c r="Z25" s="37"/>
      <c r="AA25" s="145"/>
      <c r="AB25" s="36"/>
      <c r="AC25" s="40"/>
      <c r="AD25" s="36"/>
      <c r="AE25" s="43">
        <v>43670</v>
      </c>
      <c r="AF25" s="92" t="s">
        <v>111</v>
      </c>
      <c r="AG25" s="40" t="s">
        <v>54</v>
      </c>
      <c r="AH25" s="44"/>
      <c r="AI25" s="44"/>
      <c r="AJ25" s="44"/>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10"/>
      <c r="BP25" s="10"/>
    </row>
    <row r="26" spans="1:68" ht="19.5" customHeight="1" x14ac:dyDescent="0.45">
      <c r="A26" s="35">
        <v>6043</v>
      </c>
      <c r="B26" s="36"/>
      <c r="C26" s="36"/>
      <c r="D26" s="43" t="s">
        <v>660</v>
      </c>
      <c r="E26" s="107" t="s">
        <v>661</v>
      </c>
      <c r="F26" s="36" t="s">
        <v>662</v>
      </c>
      <c r="G26" s="37" t="s">
        <v>41</v>
      </c>
      <c r="H26" s="38">
        <v>43580</v>
      </c>
      <c r="I26" s="38"/>
      <c r="J26" s="38"/>
      <c r="K26" s="36" t="s">
        <v>580</v>
      </c>
      <c r="L26" s="36" t="s">
        <v>663</v>
      </c>
      <c r="M26" s="36" t="s">
        <v>575</v>
      </c>
      <c r="N26" s="40"/>
      <c r="O26" s="36" t="s">
        <v>103</v>
      </c>
      <c r="P26" s="41" t="s">
        <v>106</v>
      </c>
      <c r="Q26" s="40" t="s">
        <v>118</v>
      </c>
      <c r="R26" s="40" t="s">
        <v>576</v>
      </c>
      <c r="S26" s="40" t="s">
        <v>576</v>
      </c>
      <c r="T26" s="36" t="s">
        <v>664</v>
      </c>
      <c r="U26" s="37"/>
      <c r="V26" s="143"/>
      <c r="W26" s="144">
        <v>154857</v>
      </c>
      <c r="X26" s="42"/>
      <c r="Y26" s="145"/>
      <c r="Z26" s="37"/>
      <c r="AA26" s="145"/>
      <c r="AB26" s="36"/>
      <c r="AC26" s="40"/>
      <c r="AD26" s="36"/>
      <c r="AE26" s="43">
        <v>43670</v>
      </c>
      <c r="AF26" s="92" t="s">
        <v>111</v>
      </c>
      <c r="AG26" s="40" t="s">
        <v>54</v>
      </c>
      <c r="AH26" s="44"/>
      <c r="AI26" s="44"/>
      <c r="AJ26" s="44"/>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c r="BP26" s="10"/>
    </row>
    <row r="27" spans="1:68" ht="19.5" customHeight="1" x14ac:dyDescent="0.45">
      <c r="A27" s="35">
        <v>6047</v>
      </c>
      <c r="B27" s="36" t="s">
        <v>665</v>
      </c>
      <c r="C27" s="36"/>
      <c r="D27" s="43" t="s">
        <v>666</v>
      </c>
      <c r="E27" s="109" t="s">
        <v>667</v>
      </c>
      <c r="F27" s="110" t="s">
        <v>668</v>
      </c>
      <c r="G27" s="37" t="s">
        <v>41</v>
      </c>
      <c r="H27" s="38">
        <v>43607</v>
      </c>
      <c r="I27" s="111"/>
      <c r="J27" s="111"/>
      <c r="K27" s="36" t="s">
        <v>580</v>
      </c>
      <c r="L27" s="36" t="s">
        <v>663</v>
      </c>
      <c r="M27" s="36" t="s">
        <v>575</v>
      </c>
      <c r="N27" s="40"/>
      <c r="O27" s="40" t="s">
        <v>103</v>
      </c>
      <c r="P27" s="41" t="s">
        <v>106</v>
      </c>
      <c r="Q27" s="36" t="s">
        <v>118</v>
      </c>
      <c r="R27" s="40" t="s">
        <v>576</v>
      </c>
      <c r="S27" s="40" t="s">
        <v>576</v>
      </c>
      <c r="T27" s="36" t="s">
        <v>664</v>
      </c>
      <c r="U27" s="35"/>
      <c r="V27" s="42"/>
      <c r="W27" s="142"/>
      <c r="X27" s="37"/>
      <c r="Y27" s="145"/>
      <c r="Z27" s="37"/>
      <c r="AA27" s="40"/>
      <c r="AB27" s="43"/>
      <c r="AC27" s="40"/>
      <c r="AD27" s="40"/>
      <c r="AE27" s="43">
        <v>43670</v>
      </c>
      <c r="AF27" s="92" t="s">
        <v>111</v>
      </c>
      <c r="AG27" s="40" t="s">
        <v>54</v>
      </c>
      <c r="AH27" s="46"/>
      <c r="AI27" s="46"/>
      <c r="AJ27" s="46"/>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40"/>
      <c r="BM27" s="40"/>
      <c r="BN27" s="40"/>
      <c r="BO27" s="40"/>
      <c r="BP27" s="40"/>
    </row>
    <row r="28" spans="1:68" ht="19.5" customHeight="1" x14ac:dyDescent="0.45">
      <c r="A28" s="35">
        <v>6048</v>
      </c>
      <c r="B28" s="36" t="s">
        <v>669</v>
      </c>
      <c r="C28" s="36"/>
      <c r="D28" s="43" t="s">
        <v>670</v>
      </c>
      <c r="E28" s="109" t="s">
        <v>671</v>
      </c>
      <c r="F28" s="110" t="s">
        <v>672</v>
      </c>
      <c r="G28" s="37" t="s">
        <v>41</v>
      </c>
      <c r="H28" s="38">
        <v>43607</v>
      </c>
      <c r="I28" s="111"/>
      <c r="J28" s="111"/>
      <c r="K28" s="36" t="s">
        <v>580</v>
      </c>
      <c r="L28" s="36" t="s">
        <v>663</v>
      </c>
      <c r="M28" s="36" t="s">
        <v>575</v>
      </c>
      <c r="N28" s="40"/>
      <c r="O28" s="40" t="s">
        <v>103</v>
      </c>
      <c r="P28" s="41" t="s">
        <v>106</v>
      </c>
      <c r="Q28" s="36" t="s">
        <v>118</v>
      </c>
      <c r="R28" s="40" t="s">
        <v>576</v>
      </c>
      <c r="S28" s="40" t="s">
        <v>576</v>
      </c>
      <c r="T28" s="36" t="s">
        <v>664</v>
      </c>
      <c r="U28" s="35"/>
      <c r="V28" s="42"/>
      <c r="W28" s="142"/>
      <c r="X28" s="37"/>
      <c r="Y28" s="145"/>
      <c r="Z28" s="37"/>
      <c r="AA28" s="40"/>
      <c r="AB28" s="43"/>
      <c r="AC28" s="40"/>
      <c r="AD28" s="40"/>
      <c r="AE28" s="43">
        <v>43670</v>
      </c>
      <c r="AF28" s="92" t="s">
        <v>111</v>
      </c>
      <c r="AG28" s="40" t="s">
        <v>54</v>
      </c>
      <c r="AH28" s="46"/>
      <c r="AI28" s="46"/>
      <c r="AJ28" s="46"/>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c r="BM28" s="40"/>
      <c r="BN28" s="40"/>
      <c r="BO28" s="40"/>
      <c r="BP28" s="40"/>
    </row>
    <row r="29" spans="1:68" ht="19.5" customHeight="1" x14ac:dyDescent="0.45">
      <c r="A29" s="35">
        <v>6033</v>
      </c>
      <c r="B29" s="36"/>
      <c r="C29" s="36"/>
      <c r="D29" s="43" t="s">
        <v>673</v>
      </c>
      <c r="E29" s="107" t="s">
        <v>674</v>
      </c>
      <c r="F29" s="36"/>
      <c r="G29" s="35" t="s">
        <v>41</v>
      </c>
      <c r="H29" s="38">
        <v>43535</v>
      </c>
      <c r="I29" s="38"/>
      <c r="J29" s="38"/>
      <c r="K29" s="36" t="s">
        <v>580</v>
      </c>
      <c r="L29" s="36"/>
      <c r="M29" s="36" t="s">
        <v>575</v>
      </c>
      <c r="N29" s="40"/>
      <c r="O29" s="36" t="s">
        <v>103</v>
      </c>
      <c r="P29" s="41" t="s">
        <v>106</v>
      </c>
      <c r="Q29" s="36" t="s">
        <v>118</v>
      </c>
      <c r="R29" s="40" t="s">
        <v>576</v>
      </c>
      <c r="S29" s="39" t="s">
        <v>576</v>
      </c>
      <c r="T29" s="36" t="s">
        <v>675</v>
      </c>
      <c r="U29" s="37"/>
      <c r="V29" s="143"/>
      <c r="W29" s="144"/>
      <c r="X29" s="42"/>
      <c r="Y29" s="145"/>
      <c r="Z29" s="37"/>
      <c r="AA29" s="145"/>
      <c r="AB29" s="36"/>
      <c r="AC29" s="40"/>
      <c r="AD29" s="36"/>
      <c r="AE29" s="43">
        <v>43670</v>
      </c>
      <c r="AF29" s="92" t="s">
        <v>111</v>
      </c>
      <c r="AG29" s="40" t="s">
        <v>54</v>
      </c>
      <c r="AH29" s="46"/>
      <c r="AI29" s="46"/>
      <c r="AJ29" s="46"/>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c r="BM29" s="40"/>
      <c r="BN29" s="40"/>
      <c r="BO29" s="40"/>
      <c r="BP29" s="40"/>
    </row>
    <row r="30" spans="1:68" ht="19.5" customHeight="1" x14ac:dyDescent="0.45">
      <c r="A30" s="35">
        <v>6034</v>
      </c>
      <c r="B30" s="36"/>
      <c r="C30" s="36"/>
      <c r="D30" s="43" t="s">
        <v>676</v>
      </c>
      <c r="E30" s="107" t="s">
        <v>677</v>
      </c>
      <c r="F30" s="36"/>
      <c r="G30" s="35" t="s">
        <v>41</v>
      </c>
      <c r="H30" s="38">
        <v>43535</v>
      </c>
      <c r="I30" s="38"/>
      <c r="J30" s="38"/>
      <c r="K30" s="36" t="s">
        <v>580</v>
      </c>
      <c r="L30" s="36"/>
      <c r="M30" s="36" t="s">
        <v>575</v>
      </c>
      <c r="N30" s="40"/>
      <c r="O30" s="36" t="s">
        <v>103</v>
      </c>
      <c r="P30" s="41" t="s">
        <v>106</v>
      </c>
      <c r="Q30" s="36" t="s">
        <v>118</v>
      </c>
      <c r="R30" s="40" t="s">
        <v>576</v>
      </c>
      <c r="S30" s="39" t="s">
        <v>576</v>
      </c>
      <c r="T30" s="36" t="s">
        <v>675</v>
      </c>
      <c r="U30" s="37"/>
      <c r="V30" s="143"/>
      <c r="W30" s="144"/>
      <c r="X30" s="42"/>
      <c r="Y30" s="145"/>
      <c r="Z30" s="37"/>
      <c r="AA30" s="145"/>
      <c r="AB30" s="36"/>
      <c r="AC30" s="40"/>
      <c r="AD30" s="36"/>
      <c r="AE30" s="43">
        <v>43670</v>
      </c>
      <c r="AF30" s="92" t="s">
        <v>111</v>
      </c>
      <c r="AG30" s="40" t="s">
        <v>54</v>
      </c>
      <c r="AH30" s="46"/>
      <c r="AI30" s="46"/>
      <c r="AJ30" s="46"/>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c r="BN30" s="40"/>
      <c r="BO30" s="40"/>
      <c r="BP30" s="40"/>
    </row>
    <row r="31" spans="1:68" ht="19.5" customHeight="1" x14ac:dyDescent="0.45">
      <c r="A31" s="35">
        <v>6035</v>
      </c>
      <c r="B31" s="36"/>
      <c r="C31" s="36"/>
      <c r="D31" s="43" t="s">
        <v>678</v>
      </c>
      <c r="E31" s="107" t="s">
        <v>679</v>
      </c>
      <c r="F31" s="36"/>
      <c r="G31" s="35" t="s">
        <v>41</v>
      </c>
      <c r="H31" s="38">
        <v>43535</v>
      </c>
      <c r="I31" s="38"/>
      <c r="J31" s="38"/>
      <c r="K31" s="36" t="s">
        <v>580</v>
      </c>
      <c r="L31" s="36"/>
      <c r="M31" s="36" t="s">
        <v>575</v>
      </c>
      <c r="N31" s="40"/>
      <c r="O31" s="36" t="s">
        <v>103</v>
      </c>
      <c r="P31" s="41" t="s">
        <v>106</v>
      </c>
      <c r="Q31" s="36" t="s">
        <v>118</v>
      </c>
      <c r="R31" s="40" t="s">
        <v>576</v>
      </c>
      <c r="S31" s="39" t="s">
        <v>576</v>
      </c>
      <c r="T31" s="36" t="s">
        <v>675</v>
      </c>
      <c r="U31" s="37"/>
      <c r="V31" s="143"/>
      <c r="W31" s="144"/>
      <c r="X31" s="42"/>
      <c r="Y31" s="145"/>
      <c r="Z31" s="37"/>
      <c r="AA31" s="145"/>
      <c r="AB31" s="36"/>
      <c r="AC31" s="40"/>
      <c r="AD31" s="36"/>
      <c r="AE31" s="43">
        <v>43670</v>
      </c>
      <c r="AF31" s="92" t="s">
        <v>111</v>
      </c>
      <c r="AG31" s="40" t="s">
        <v>54</v>
      </c>
      <c r="AH31" s="55"/>
      <c r="AI31" s="55"/>
      <c r="AJ31" s="55"/>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row>
    <row r="32" spans="1:68" ht="19.5" customHeight="1" x14ac:dyDescent="0.45">
      <c r="A32" s="35">
        <v>6032</v>
      </c>
      <c r="B32" s="36"/>
      <c r="C32" s="36"/>
      <c r="D32" s="43" t="s">
        <v>680</v>
      </c>
      <c r="E32" s="107" t="s">
        <v>681</v>
      </c>
      <c r="F32" s="36"/>
      <c r="G32" s="35" t="s">
        <v>41</v>
      </c>
      <c r="H32" s="38">
        <v>43535</v>
      </c>
      <c r="I32" s="38"/>
      <c r="J32" s="38"/>
      <c r="K32" s="36" t="s">
        <v>580</v>
      </c>
      <c r="L32" s="36"/>
      <c r="M32" s="36" t="s">
        <v>575</v>
      </c>
      <c r="N32" s="40"/>
      <c r="O32" s="36" t="s">
        <v>103</v>
      </c>
      <c r="P32" s="41" t="s">
        <v>106</v>
      </c>
      <c r="Q32" s="36" t="s">
        <v>118</v>
      </c>
      <c r="R32" s="40" t="s">
        <v>576</v>
      </c>
      <c r="S32" s="39" t="s">
        <v>576</v>
      </c>
      <c r="T32" s="36" t="s">
        <v>682</v>
      </c>
      <c r="U32" s="37"/>
      <c r="V32" s="143"/>
      <c r="W32" s="144"/>
      <c r="X32" s="42"/>
      <c r="Y32" s="145"/>
      <c r="Z32" s="37"/>
      <c r="AA32" s="145"/>
      <c r="AB32" s="36"/>
      <c r="AC32" s="40"/>
      <c r="AD32" s="36"/>
      <c r="AE32" s="43">
        <v>43670</v>
      </c>
      <c r="AF32" s="92" t="s">
        <v>111</v>
      </c>
      <c r="AG32" s="40" t="s">
        <v>54</v>
      </c>
      <c r="AH32" s="44"/>
      <c r="AI32" s="44"/>
      <c r="AJ32" s="44"/>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row>
    <row r="33" spans="1:68" ht="19.5" customHeight="1" x14ac:dyDescent="0.45">
      <c r="A33" s="35">
        <v>6014</v>
      </c>
      <c r="B33" s="19"/>
      <c r="C33" s="19"/>
      <c r="D33" s="43" t="s">
        <v>683</v>
      </c>
      <c r="E33" s="71" t="s">
        <v>684</v>
      </c>
      <c r="F33" s="36" t="s">
        <v>685</v>
      </c>
      <c r="G33" s="35" t="s">
        <v>41</v>
      </c>
      <c r="H33" s="72">
        <v>43466</v>
      </c>
      <c r="I33" s="48"/>
      <c r="J33" s="48"/>
      <c r="K33" s="36" t="s">
        <v>574</v>
      </c>
      <c r="L33" s="36"/>
      <c r="M33" s="36" t="s">
        <v>575</v>
      </c>
      <c r="N33" s="40"/>
      <c r="O33" s="36" t="s">
        <v>103</v>
      </c>
      <c r="P33" s="41" t="s">
        <v>686</v>
      </c>
      <c r="Q33" s="36" t="s">
        <v>118</v>
      </c>
      <c r="R33" s="39" t="s">
        <v>576</v>
      </c>
      <c r="S33" s="39" t="s">
        <v>576</v>
      </c>
      <c r="T33" s="36" t="s">
        <v>687</v>
      </c>
      <c r="U33" s="37"/>
      <c r="V33" s="141"/>
      <c r="W33" s="142"/>
      <c r="X33" s="42"/>
      <c r="Y33" s="140"/>
      <c r="Z33" s="37"/>
      <c r="AA33" s="140"/>
      <c r="AB33" s="36"/>
      <c r="AC33" s="40"/>
      <c r="AD33" s="36" t="s">
        <v>758</v>
      </c>
      <c r="AE33" s="43">
        <v>43670</v>
      </c>
      <c r="AF33" s="92" t="s">
        <v>111</v>
      </c>
      <c r="AG33" s="40" t="s">
        <v>54</v>
      </c>
      <c r="AH33" s="44"/>
      <c r="AI33" s="44"/>
      <c r="AJ33" s="44"/>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10"/>
      <c r="BP33" s="10"/>
    </row>
    <row r="34" spans="1:68" ht="19.5" customHeight="1" x14ac:dyDescent="0.45">
      <c r="A34" s="35">
        <v>6015</v>
      </c>
      <c r="B34" s="19"/>
      <c r="C34" s="19"/>
      <c r="D34" s="43" t="s">
        <v>688</v>
      </c>
      <c r="E34" s="71" t="s">
        <v>689</v>
      </c>
      <c r="F34" s="36" t="s">
        <v>690</v>
      </c>
      <c r="G34" s="35" t="s">
        <v>41</v>
      </c>
      <c r="H34" s="72">
        <v>43466</v>
      </c>
      <c r="I34" s="48"/>
      <c r="J34" s="48"/>
      <c r="K34" s="36" t="s">
        <v>574</v>
      </c>
      <c r="L34" s="36"/>
      <c r="M34" s="36" t="s">
        <v>575</v>
      </c>
      <c r="N34" s="40"/>
      <c r="O34" s="36" t="s">
        <v>103</v>
      </c>
      <c r="P34" s="41" t="s">
        <v>686</v>
      </c>
      <c r="Q34" s="36" t="s">
        <v>118</v>
      </c>
      <c r="R34" s="39" t="s">
        <v>576</v>
      </c>
      <c r="S34" s="39" t="s">
        <v>576</v>
      </c>
      <c r="T34" s="36" t="s">
        <v>687</v>
      </c>
      <c r="U34" s="37"/>
      <c r="V34" s="141"/>
      <c r="W34" s="142"/>
      <c r="X34" s="42"/>
      <c r="Y34" s="140"/>
      <c r="Z34" s="37"/>
      <c r="AA34" s="140"/>
      <c r="AB34" s="36"/>
      <c r="AC34" s="40"/>
      <c r="AD34" s="36" t="s">
        <v>759</v>
      </c>
      <c r="AE34" s="43">
        <v>43670</v>
      </c>
      <c r="AF34" s="92" t="s">
        <v>111</v>
      </c>
      <c r="AG34" s="40" t="s">
        <v>54</v>
      </c>
      <c r="AH34" s="44"/>
      <c r="AI34" s="44"/>
      <c r="AJ34" s="44"/>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row>
    <row r="35" spans="1:68" ht="19.5" customHeight="1" x14ac:dyDescent="0.45">
      <c r="A35" s="35">
        <v>6038</v>
      </c>
      <c r="B35" s="36"/>
      <c r="C35" s="36"/>
      <c r="D35" s="43" t="s">
        <v>691</v>
      </c>
      <c r="E35" s="107" t="s">
        <v>679</v>
      </c>
      <c r="F35" s="36"/>
      <c r="G35" s="37" t="s">
        <v>41</v>
      </c>
      <c r="H35" s="72">
        <v>43467</v>
      </c>
      <c r="I35" s="38"/>
      <c r="J35" s="38"/>
      <c r="K35" s="36" t="s">
        <v>580</v>
      </c>
      <c r="L35" s="36"/>
      <c r="M35" s="36" t="s">
        <v>575</v>
      </c>
      <c r="N35" s="40"/>
      <c r="O35" s="36" t="s">
        <v>103</v>
      </c>
      <c r="P35" s="41" t="s">
        <v>106</v>
      </c>
      <c r="Q35" s="36" t="s">
        <v>118</v>
      </c>
      <c r="R35" s="40" t="s">
        <v>576</v>
      </c>
      <c r="S35" s="39" t="s">
        <v>576</v>
      </c>
      <c r="T35" s="36" t="s">
        <v>692</v>
      </c>
      <c r="U35" s="37"/>
      <c r="V35" s="143"/>
      <c r="W35" s="144"/>
      <c r="X35" s="42"/>
      <c r="Y35" s="145"/>
      <c r="Z35" s="37"/>
      <c r="AA35" s="145"/>
      <c r="AB35" s="36"/>
      <c r="AC35" s="40"/>
      <c r="AD35" s="36"/>
      <c r="AE35" s="43">
        <v>43670</v>
      </c>
      <c r="AF35" s="92" t="s">
        <v>111</v>
      </c>
      <c r="AG35" s="40" t="s">
        <v>54</v>
      </c>
      <c r="AH35" s="46"/>
      <c r="AI35" s="46"/>
      <c r="AJ35" s="46"/>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c r="BM35" s="40"/>
      <c r="BN35" s="40"/>
      <c r="BO35" s="40"/>
      <c r="BP35" s="40"/>
    </row>
    <row r="36" spans="1:68" ht="19.5" customHeight="1" x14ac:dyDescent="0.45">
      <c r="A36" s="35">
        <v>6039</v>
      </c>
      <c r="B36" s="36"/>
      <c r="C36" s="36"/>
      <c r="D36" s="43" t="s">
        <v>693</v>
      </c>
      <c r="E36" s="107" t="s">
        <v>677</v>
      </c>
      <c r="F36" s="36"/>
      <c r="G36" s="37" t="s">
        <v>41</v>
      </c>
      <c r="H36" s="72">
        <v>43468</v>
      </c>
      <c r="I36" s="38"/>
      <c r="J36" s="38"/>
      <c r="K36" s="36" t="s">
        <v>580</v>
      </c>
      <c r="L36" s="36"/>
      <c r="M36" s="36" t="s">
        <v>575</v>
      </c>
      <c r="N36" s="40"/>
      <c r="O36" s="112" t="s">
        <v>103</v>
      </c>
      <c r="P36" s="41" t="s">
        <v>106</v>
      </c>
      <c r="Q36" s="36" t="s">
        <v>118</v>
      </c>
      <c r="R36" s="40" t="s">
        <v>576</v>
      </c>
      <c r="S36" s="39" t="s">
        <v>576</v>
      </c>
      <c r="T36" s="36" t="s">
        <v>692</v>
      </c>
      <c r="U36" s="37"/>
      <c r="V36" s="143"/>
      <c r="W36" s="144"/>
      <c r="X36" s="42"/>
      <c r="Y36" s="145"/>
      <c r="Z36" s="37"/>
      <c r="AA36" s="145"/>
      <c r="AB36" s="36"/>
      <c r="AC36" s="40"/>
      <c r="AD36" s="36"/>
      <c r="AE36" s="43">
        <v>43670</v>
      </c>
      <c r="AF36" s="92" t="s">
        <v>111</v>
      </c>
      <c r="AG36" s="40" t="s">
        <v>54</v>
      </c>
      <c r="AH36" s="159"/>
      <c r="AI36" s="159"/>
      <c r="AJ36" s="159"/>
      <c r="AK36" s="160"/>
      <c r="AL36" s="160"/>
      <c r="AM36" s="160"/>
      <c r="AN36" s="160"/>
      <c r="AO36" s="160"/>
      <c r="AP36" s="160"/>
      <c r="AQ36" s="160"/>
      <c r="AR36" s="160"/>
      <c r="AS36" s="160"/>
      <c r="AT36" s="160"/>
      <c r="AU36" s="160"/>
      <c r="AV36" s="160"/>
      <c r="AW36" s="160"/>
      <c r="AX36" s="160"/>
      <c r="AY36" s="160"/>
      <c r="AZ36" s="160"/>
      <c r="BA36" s="160"/>
      <c r="BB36" s="160"/>
      <c r="BC36" s="160"/>
      <c r="BD36" s="160"/>
      <c r="BE36" s="160"/>
      <c r="BF36" s="160"/>
      <c r="BG36" s="160"/>
      <c r="BH36" s="160"/>
      <c r="BI36" s="160"/>
      <c r="BJ36" s="160"/>
      <c r="BK36" s="160"/>
      <c r="BL36" s="160"/>
      <c r="BM36" s="160"/>
      <c r="BN36" s="160"/>
      <c r="BO36" s="160"/>
      <c r="BP36" s="160"/>
    </row>
    <row r="37" spans="1:68" ht="19.5" customHeight="1" x14ac:dyDescent="0.45">
      <c r="A37" s="35">
        <v>6040</v>
      </c>
      <c r="B37" s="36"/>
      <c r="C37" s="36"/>
      <c r="D37" s="43" t="s">
        <v>694</v>
      </c>
      <c r="E37" s="107" t="s">
        <v>695</v>
      </c>
      <c r="F37" s="36"/>
      <c r="G37" s="37" t="s">
        <v>41</v>
      </c>
      <c r="H37" s="72">
        <v>43469</v>
      </c>
      <c r="I37" s="38"/>
      <c r="J37" s="38"/>
      <c r="K37" s="36" t="s">
        <v>580</v>
      </c>
      <c r="L37" s="36"/>
      <c r="M37" s="36" t="s">
        <v>575</v>
      </c>
      <c r="N37" s="40"/>
      <c r="O37" s="36" t="s">
        <v>103</v>
      </c>
      <c r="P37" s="41" t="s">
        <v>106</v>
      </c>
      <c r="Q37" s="36" t="s">
        <v>118</v>
      </c>
      <c r="R37" s="40" t="s">
        <v>576</v>
      </c>
      <c r="S37" s="39" t="s">
        <v>576</v>
      </c>
      <c r="T37" s="36" t="s">
        <v>692</v>
      </c>
      <c r="U37" s="37"/>
      <c r="V37" s="143"/>
      <c r="W37" s="144"/>
      <c r="X37" s="42"/>
      <c r="Y37" s="145"/>
      <c r="Z37" s="37"/>
      <c r="AA37" s="145"/>
      <c r="AB37" s="36"/>
      <c r="AC37" s="40"/>
      <c r="AD37" s="36"/>
      <c r="AE37" s="43">
        <v>43670</v>
      </c>
      <c r="AF37" s="92" t="s">
        <v>111</v>
      </c>
      <c r="AG37" s="40" t="s">
        <v>54</v>
      </c>
      <c r="AH37" s="55"/>
      <c r="AI37" s="55"/>
      <c r="AJ37" s="55"/>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row>
    <row r="38" spans="1:68" ht="19.5" customHeight="1" x14ac:dyDescent="0.45">
      <c r="A38" s="18">
        <v>6036</v>
      </c>
      <c r="B38" s="19"/>
      <c r="C38" s="19"/>
      <c r="D38" s="43" t="s">
        <v>696</v>
      </c>
      <c r="E38" s="92" t="s">
        <v>697</v>
      </c>
      <c r="F38" s="19" t="s">
        <v>698</v>
      </c>
      <c r="G38" s="18" t="s">
        <v>699</v>
      </c>
      <c r="H38" s="48">
        <v>43636</v>
      </c>
      <c r="I38" s="48">
        <v>43642</v>
      </c>
      <c r="J38" s="48">
        <v>43644</v>
      </c>
      <c r="K38" s="19" t="s">
        <v>574</v>
      </c>
      <c r="L38" s="19" t="s">
        <v>700</v>
      </c>
      <c r="M38" s="19" t="s">
        <v>575</v>
      </c>
      <c r="N38" s="10" t="s">
        <v>605</v>
      </c>
      <c r="O38" s="19" t="s">
        <v>701</v>
      </c>
      <c r="P38" s="91" t="s">
        <v>55</v>
      </c>
      <c r="Q38" s="10" t="s">
        <v>702</v>
      </c>
      <c r="R38" s="10" t="s">
        <v>576</v>
      </c>
      <c r="S38" s="22" t="s">
        <v>576</v>
      </c>
      <c r="T38" s="19" t="s">
        <v>595</v>
      </c>
      <c r="U38" s="21">
        <v>2250</v>
      </c>
      <c r="V38" s="49">
        <v>20</v>
      </c>
      <c r="W38" s="146">
        <v>315000</v>
      </c>
      <c r="X38" s="50">
        <v>7</v>
      </c>
      <c r="Y38" s="29"/>
      <c r="Z38" s="21" t="s">
        <v>136</v>
      </c>
      <c r="AA38" s="29"/>
      <c r="AB38" s="19"/>
      <c r="AC38" s="10" t="s">
        <v>760</v>
      </c>
      <c r="AD38" s="19"/>
      <c r="AE38" s="45">
        <v>43670</v>
      </c>
      <c r="AF38" s="92" t="s">
        <v>111</v>
      </c>
      <c r="AG38" s="40" t="s">
        <v>54</v>
      </c>
      <c r="AH38" s="44"/>
      <c r="AI38" s="44"/>
      <c r="AJ38" s="44"/>
      <c r="AK38" s="10"/>
      <c r="AL38" s="10"/>
      <c r="AM38" s="10"/>
      <c r="AN38" s="10"/>
      <c r="AO38" s="10"/>
      <c r="AP38" s="10"/>
      <c r="AQ38" s="10">
        <v>1</v>
      </c>
      <c r="AR38" s="10"/>
      <c r="AS38" s="10"/>
      <c r="AT38" s="10"/>
      <c r="AU38" s="10"/>
      <c r="AV38" s="10"/>
      <c r="AW38" s="10"/>
      <c r="AX38" s="9">
        <v>1</v>
      </c>
      <c r="AY38" s="9">
        <v>1</v>
      </c>
      <c r="AZ38" s="10">
        <v>1</v>
      </c>
      <c r="BA38" s="10"/>
      <c r="BB38" s="9">
        <v>1</v>
      </c>
      <c r="BC38" s="10">
        <v>1</v>
      </c>
      <c r="BD38" s="10"/>
      <c r="BE38" s="10"/>
      <c r="BF38" s="10"/>
      <c r="BG38" s="10"/>
      <c r="BH38" s="10" t="s">
        <v>761</v>
      </c>
      <c r="BI38" s="10"/>
      <c r="BJ38" s="10"/>
      <c r="BK38" s="10"/>
      <c r="BL38" s="10"/>
      <c r="BM38" s="10"/>
      <c r="BN38" s="10"/>
      <c r="BO38" s="10"/>
      <c r="BP38" s="10"/>
    </row>
    <row r="39" spans="1:68" ht="19.5" customHeight="1" x14ac:dyDescent="0.45">
      <c r="A39" s="18">
        <v>6036</v>
      </c>
      <c r="B39" s="19"/>
      <c r="C39" s="19"/>
      <c r="D39" s="43" t="s">
        <v>703</v>
      </c>
      <c r="E39" s="92" t="s">
        <v>704</v>
      </c>
      <c r="F39" s="19" t="s">
        <v>698</v>
      </c>
      <c r="G39" s="18" t="s">
        <v>699</v>
      </c>
      <c r="H39" s="48">
        <v>43636</v>
      </c>
      <c r="I39" s="48">
        <v>43614</v>
      </c>
      <c r="J39" s="48">
        <v>43615</v>
      </c>
      <c r="K39" s="19" t="s">
        <v>574</v>
      </c>
      <c r="L39" s="19" t="s">
        <v>700</v>
      </c>
      <c r="M39" s="19" t="s">
        <v>575</v>
      </c>
      <c r="N39" s="10" t="s">
        <v>605</v>
      </c>
      <c r="O39" s="19" t="s">
        <v>701</v>
      </c>
      <c r="P39" s="91" t="s">
        <v>55</v>
      </c>
      <c r="Q39" s="10" t="s">
        <v>702</v>
      </c>
      <c r="R39" s="10" t="s">
        <v>576</v>
      </c>
      <c r="S39" s="22" t="s">
        <v>576</v>
      </c>
      <c r="T39" s="19" t="s">
        <v>595</v>
      </c>
      <c r="U39" s="21">
        <v>2250</v>
      </c>
      <c r="V39" s="49">
        <v>20</v>
      </c>
      <c r="W39" s="146">
        <v>315000</v>
      </c>
      <c r="X39" s="50">
        <v>7</v>
      </c>
      <c r="Y39" s="29"/>
      <c r="Z39" s="21" t="s">
        <v>136</v>
      </c>
      <c r="AA39" s="29"/>
      <c r="AB39" s="19"/>
      <c r="AC39" s="10" t="s">
        <v>760</v>
      </c>
      <c r="AD39" s="19"/>
      <c r="AE39" s="45">
        <v>43670</v>
      </c>
      <c r="AF39" s="92" t="s">
        <v>111</v>
      </c>
      <c r="AG39" s="40" t="s">
        <v>54</v>
      </c>
      <c r="AH39" s="44"/>
      <c r="AI39" s="44"/>
      <c r="AJ39" s="44"/>
      <c r="AK39" s="10"/>
      <c r="AL39" s="10"/>
      <c r="AM39" s="10"/>
      <c r="AN39" s="10"/>
      <c r="AO39" s="10"/>
      <c r="AP39" s="10"/>
      <c r="AQ39" s="10">
        <v>1</v>
      </c>
      <c r="AR39" s="10"/>
      <c r="AS39" s="10"/>
      <c r="AT39" s="10"/>
      <c r="AU39" s="10"/>
      <c r="AV39" s="10"/>
      <c r="AW39" s="10"/>
      <c r="AX39" s="9">
        <v>1</v>
      </c>
      <c r="AY39" s="9">
        <v>1</v>
      </c>
      <c r="AZ39" s="10">
        <v>1</v>
      </c>
      <c r="BA39" s="10"/>
      <c r="BB39" s="9">
        <v>1</v>
      </c>
      <c r="BC39" s="10">
        <v>1</v>
      </c>
      <c r="BD39" s="10"/>
      <c r="BE39" s="10"/>
      <c r="BF39" s="10"/>
      <c r="BG39" s="10"/>
      <c r="BH39" s="10" t="s">
        <v>761</v>
      </c>
      <c r="BI39" s="10"/>
      <c r="BJ39" s="10"/>
      <c r="BK39" s="10"/>
      <c r="BL39" s="10"/>
      <c r="BM39" s="10"/>
      <c r="BN39" s="10"/>
      <c r="BO39" s="10"/>
      <c r="BP39" s="10"/>
    </row>
    <row r="40" spans="1:68" ht="19.5" customHeight="1" x14ac:dyDescent="0.45">
      <c r="A40" s="18">
        <v>6051</v>
      </c>
      <c r="B40" s="19"/>
      <c r="C40" s="19"/>
      <c r="D40" s="43" t="s">
        <v>705</v>
      </c>
      <c r="E40" s="92" t="s">
        <v>706</v>
      </c>
      <c r="F40" s="94" t="s">
        <v>707</v>
      </c>
      <c r="G40" s="21" t="s">
        <v>41</v>
      </c>
      <c r="H40" s="48">
        <v>43633</v>
      </c>
      <c r="I40" s="48">
        <v>43636</v>
      </c>
      <c r="J40" s="48">
        <v>43644</v>
      </c>
      <c r="K40" s="19" t="s">
        <v>580</v>
      </c>
      <c r="L40" s="19" t="s">
        <v>592</v>
      </c>
      <c r="M40" s="19" t="s">
        <v>575</v>
      </c>
      <c r="N40" s="10" t="s">
        <v>593</v>
      </c>
      <c r="O40" s="19" t="s">
        <v>701</v>
      </c>
      <c r="P40" s="91" t="s">
        <v>55</v>
      </c>
      <c r="Q40" s="10" t="s">
        <v>118</v>
      </c>
      <c r="R40" s="10" t="s">
        <v>576</v>
      </c>
      <c r="S40" s="93" t="s">
        <v>576</v>
      </c>
      <c r="T40" s="19" t="s">
        <v>595</v>
      </c>
      <c r="U40" s="21">
        <v>1</v>
      </c>
      <c r="V40" s="49">
        <v>240</v>
      </c>
      <c r="W40" s="135">
        <v>6240</v>
      </c>
      <c r="X40" s="50"/>
      <c r="Y40" s="29"/>
      <c r="Z40" s="21" t="s">
        <v>199</v>
      </c>
      <c r="AA40" s="29"/>
      <c r="AB40" s="19"/>
      <c r="AC40" s="10"/>
      <c r="AD40" s="19"/>
      <c r="AE40" s="26">
        <v>43670</v>
      </c>
      <c r="AF40" s="92" t="s">
        <v>111</v>
      </c>
      <c r="AG40" s="40" t="s">
        <v>54</v>
      </c>
      <c r="AH40" s="44"/>
      <c r="AI40" s="44"/>
      <c r="AJ40" s="44"/>
      <c r="AK40" s="10"/>
      <c r="AL40" s="10"/>
      <c r="AM40" s="10"/>
      <c r="AN40" s="10"/>
      <c r="AO40" s="10"/>
      <c r="AP40" s="10"/>
      <c r="AQ40" s="10">
        <v>1</v>
      </c>
      <c r="AR40" s="10"/>
      <c r="AS40" s="10"/>
      <c r="AT40" s="10"/>
      <c r="AU40" s="10"/>
      <c r="AV40" s="10"/>
      <c r="AW40" s="10"/>
      <c r="AX40" s="9">
        <v>1</v>
      </c>
      <c r="AY40" s="9">
        <v>1</v>
      </c>
      <c r="AZ40" s="10"/>
      <c r="BA40" s="10"/>
      <c r="BB40" s="9">
        <v>1</v>
      </c>
      <c r="BC40" s="10"/>
      <c r="BD40" s="10"/>
      <c r="BE40" s="10"/>
      <c r="BF40" s="10"/>
      <c r="BG40" s="10"/>
      <c r="BH40" s="10" t="s">
        <v>762</v>
      </c>
      <c r="BI40" s="10"/>
      <c r="BJ40" s="10"/>
      <c r="BK40" s="10"/>
      <c r="BL40" s="10"/>
      <c r="BM40" s="10"/>
      <c r="BN40" s="10"/>
      <c r="BO40" s="10"/>
      <c r="BP40" s="10"/>
    </row>
    <row r="41" spans="1:68" ht="19.5" customHeight="1" x14ac:dyDescent="0.45">
      <c r="A41" s="18">
        <v>6042</v>
      </c>
      <c r="B41" s="19"/>
      <c r="C41" s="19"/>
      <c r="D41" s="43" t="s">
        <v>708</v>
      </c>
      <c r="E41" s="92" t="s">
        <v>709</v>
      </c>
      <c r="F41" s="19" t="s">
        <v>710</v>
      </c>
      <c r="G41" s="21" t="s">
        <v>41</v>
      </c>
      <c r="H41" s="48">
        <v>43580</v>
      </c>
      <c r="I41" s="48">
        <v>43601</v>
      </c>
      <c r="J41" s="48">
        <v>43620</v>
      </c>
      <c r="K41" s="19" t="s">
        <v>580</v>
      </c>
      <c r="L41" s="19" t="s">
        <v>663</v>
      </c>
      <c r="M41" s="19" t="s">
        <v>575</v>
      </c>
      <c r="N41" s="10" t="s">
        <v>593</v>
      </c>
      <c r="O41" s="19" t="s">
        <v>701</v>
      </c>
      <c r="P41" s="91" t="s">
        <v>55</v>
      </c>
      <c r="Q41" s="10" t="s">
        <v>118</v>
      </c>
      <c r="R41" s="10" t="s">
        <v>576</v>
      </c>
      <c r="S41" s="22" t="s">
        <v>576</v>
      </c>
      <c r="T41" s="19" t="s">
        <v>664</v>
      </c>
      <c r="U41" s="21">
        <v>5</v>
      </c>
      <c r="V41" s="49">
        <v>240</v>
      </c>
      <c r="W41" s="146">
        <v>387143</v>
      </c>
      <c r="X41" s="50"/>
      <c r="Y41" s="29"/>
      <c r="Z41" s="21" t="s">
        <v>51</v>
      </c>
      <c r="AA41" s="29"/>
      <c r="AB41" s="19"/>
      <c r="AC41" s="10"/>
      <c r="AD41" s="19"/>
      <c r="AE41" s="26">
        <v>43670</v>
      </c>
      <c r="AF41" s="92" t="s">
        <v>111</v>
      </c>
      <c r="AG41" s="40" t="s">
        <v>54</v>
      </c>
      <c r="AH41" s="55"/>
      <c r="AI41" s="55"/>
      <c r="AJ41" s="55"/>
      <c r="AK41" s="9"/>
      <c r="AL41" s="9"/>
      <c r="AM41" s="9"/>
      <c r="AN41" s="9"/>
      <c r="AO41" s="9"/>
      <c r="AP41" s="9"/>
      <c r="AQ41" s="9">
        <v>0</v>
      </c>
      <c r="AR41" s="9"/>
      <c r="AS41" s="9">
        <v>1</v>
      </c>
      <c r="AT41" s="161">
        <v>500000</v>
      </c>
      <c r="AU41" s="9" t="s">
        <v>165</v>
      </c>
      <c r="AV41" s="9"/>
      <c r="AW41" s="9"/>
      <c r="AX41" s="9">
        <v>1</v>
      </c>
      <c r="AY41" s="9">
        <v>1</v>
      </c>
      <c r="AZ41" s="9"/>
      <c r="BA41" s="9">
        <v>1</v>
      </c>
      <c r="BB41" s="9">
        <v>1</v>
      </c>
      <c r="BC41" s="9">
        <v>1</v>
      </c>
      <c r="BD41" s="9"/>
      <c r="BE41" s="9"/>
      <c r="BF41" s="9"/>
      <c r="BG41" s="9"/>
      <c r="BH41" s="10" t="s">
        <v>763</v>
      </c>
      <c r="BI41" s="9"/>
      <c r="BJ41" s="9"/>
      <c r="BK41" s="9"/>
      <c r="BL41" s="9"/>
      <c r="BM41" s="9"/>
      <c r="BN41" s="9"/>
      <c r="BO41" s="9"/>
      <c r="BP41" s="9"/>
    </row>
    <row r="42" spans="1:68" ht="19.5" customHeight="1" x14ac:dyDescent="0.45">
      <c r="A42" s="113">
        <v>6030</v>
      </c>
      <c r="B42" s="114"/>
      <c r="C42" s="115"/>
      <c r="D42" s="43" t="s">
        <v>711</v>
      </c>
      <c r="E42" s="116" t="s">
        <v>712</v>
      </c>
      <c r="F42" s="117" t="s">
        <v>713</v>
      </c>
      <c r="G42" s="118" t="s">
        <v>41</v>
      </c>
      <c r="H42" s="61">
        <v>43535</v>
      </c>
      <c r="I42" s="61">
        <v>43565</v>
      </c>
      <c r="J42" s="61">
        <v>43574</v>
      </c>
      <c r="K42" s="8" t="s">
        <v>574</v>
      </c>
      <c r="L42" s="115" t="s">
        <v>714</v>
      </c>
      <c r="M42" s="119" t="s">
        <v>575</v>
      </c>
      <c r="N42" s="120"/>
      <c r="O42" s="8" t="s">
        <v>715</v>
      </c>
      <c r="P42" s="91" t="s">
        <v>55</v>
      </c>
      <c r="Q42" s="115" t="s">
        <v>243</v>
      </c>
      <c r="R42" s="121" t="s">
        <v>576</v>
      </c>
      <c r="S42" s="114" t="s">
        <v>576</v>
      </c>
      <c r="T42" s="122" t="s">
        <v>595</v>
      </c>
      <c r="U42" s="113">
        <v>5</v>
      </c>
      <c r="V42" s="147">
        <v>48</v>
      </c>
      <c r="W42" s="148">
        <v>6000</v>
      </c>
      <c r="X42" s="149"/>
      <c r="Y42" s="150"/>
      <c r="Z42" s="149" t="s">
        <v>136</v>
      </c>
      <c r="AA42" s="93"/>
      <c r="AB42" s="162"/>
      <c r="AC42" s="162"/>
      <c r="AD42" s="10"/>
      <c r="AE42" s="26">
        <v>43670</v>
      </c>
      <c r="AF42" s="44" t="s">
        <v>764</v>
      </c>
      <c r="AG42" s="40" t="s">
        <v>54</v>
      </c>
      <c r="AH42" s="10"/>
      <c r="AI42" s="10"/>
      <c r="AJ42" s="10"/>
      <c r="AK42" s="10"/>
      <c r="AL42" s="10"/>
      <c r="AM42" s="10"/>
      <c r="AN42" s="10"/>
      <c r="AO42" s="10"/>
      <c r="AP42" s="10"/>
      <c r="AQ42" s="10">
        <v>0</v>
      </c>
      <c r="AR42" s="10"/>
      <c r="AS42" s="10"/>
      <c r="AT42" s="10"/>
      <c r="AU42" s="10"/>
      <c r="AV42" s="10"/>
      <c r="AW42" s="10"/>
      <c r="AX42" s="9">
        <v>1</v>
      </c>
      <c r="AY42" s="9">
        <v>1</v>
      </c>
      <c r="AZ42" s="10"/>
      <c r="BA42" s="10"/>
      <c r="BB42" s="9">
        <v>1</v>
      </c>
      <c r="BC42" s="10"/>
      <c r="BD42" s="10"/>
      <c r="BE42" s="10"/>
      <c r="BF42" s="10"/>
      <c r="BG42" s="10"/>
      <c r="BH42" s="10" t="s">
        <v>765</v>
      </c>
      <c r="BI42" s="10"/>
      <c r="BJ42" s="10"/>
      <c r="BK42" s="10"/>
      <c r="BL42" s="10"/>
      <c r="BM42" s="10"/>
      <c r="BN42" s="10"/>
      <c r="BO42" s="10"/>
      <c r="BP42" s="10"/>
    </row>
    <row r="43" spans="1:68" ht="19.5" customHeight="1" x14ac:dyDescent="0.45">
      <c r="A43" s="113">
        <v>6036</v>
      </c>
      <c r="B43" s="115" t="s">
        <v>716</v>
      </c>
      <c r="C43" s="115"/>
      <c r="D43" s="43" t="s">
        <v>717</v>
      </c>
      <c r="E43" s="123" t="s">
        <v>718</v>
      </c>
      <c r="F43" s="115" t="s">
        <v>698</v>
      </c>
      <c r="G43" s="113" t="s">
        <v>41</v>
      </c>
      <c r="H43" s="118">
        <v>43530</v>
      </c>
      <c r="I43" s="118">
        <v>43532</v>
      </c>
      <c r="J43" s="118">
        <v>43546</v>
      </c>
      <c r="K43" s="124" t="s">
        <v>574</v>
      </c>
      <c r="L43" s="115" t="s">
        <v>700</v>
      </c>
      <c r="M43" s="115" t="s">
        <v>575</v>
      </c>
      <c r="N43" s="8" t="s">
        <v>593</v>
      </c>
      <c r="O43" s="115" t="s">
        <v>715</v>
      </c>
      <c r="P43" s="91" t="s">
        <v>55</v>
      </c>
      <c r="Q43" s="120" t="s">
        <v>702</v>
      </c>
      <c r="R43" s="8" t="s">
        <v>576</v>
      </c>
      <c r="S43" s="125" t="s">
        <v>576</v>
      </c>
      <c r="T43" s="115" t="s">
        <v>595</v>
      </c>
      <c r="U43" s="149">
        <v>2250</v>
      </c>
      <c r="V43" s="147">
        <v>20</v>
      </c>
      <c r="W43" s="148">
        <v>315000</v>
      </c>
      <c r="X43" s="151">
        <v>7</v>
      </c>
      <c r="Y43" s="150"/>
      <c r="Z43" s="149" t="s">
        <v>51</v>
      </c>
      <c r="AA43" s="150"/>
      <c r="AB43" s="115"/>
      <c r="AC43" s="8" t="s">
        <v>760</v>
      </c>
      <c r="AD43" s="115"/>
      <c r="AE43" s="162">
        <v>43670</v>
      </c>
      <c r="AF43" s="92" t="s">
        <v>111</v>
      </c>
      <c r="AG43" s="40" t="s">
        <v>54</v>
      </c>
      <c r="AH43" s="44"/>
      <c r="AI43" s="44"/>
      <c r="AJ43" s="44"/>
      <c r="AK43" s="10"/>
      <c r="AL43" s="10"/>
      <c r="AM43" s="10"/>
      <c r="AN43" s="10"/>
      <c r="AO43" s="10"/>
      <c r="AP43" s="10"/>
      <c r="AQ43" s="10">
        <v>1</v>
      </c>
      <c r="AR43" s="10">
        <v>7</v>
      </c>
      <c r="AS43" s="10"/>
      <c r="AT43" s="10"/>
      <c r="AU43" s="10"/>
      <c r="AV43" s="10">
        <v>1</v>
      </c>
      <c r="AW43" s="163">
        <v>180000</v>
      </c>
      <c r="AX43" s="9">
        <v>1</v>
      </c>
      <c r="AY43" s="9">
        <v>1</v>
      </c>
      <c r="AZ43" s="10">
        <v>1</v>
      </c>
      <c r="BA43" s="10"/>
      <c r="BB43" s="9">
        <v>1</v>
      </c>
      <c r="BC43" s="10"/>
      <c r="BD43" s="10"/>
      <c r="BE43" s="10"/>
      <c r="BF43" s="10"/>
      <c r="BG43" s="10"/>
      <c r="BH43" s="10" t="s">
        <v>761</v>
      </c>
      <c r="BI43" s="10"/>
      <c r="BJ43" s="10"/>
      <c r="BK43" s="10"/>
      <c r="BL43" s="10"/>
      <c r="BM43" s="10"/>
      <c r="BN43" s="10"/>
      <c r="BO43" s="10"/>
      <c r="BP43" s="10"/>
    </row>
    <row r="44" spans="1:68" ht="19.5" customHeight="1" x14ac:dyDescent="0.45">
      <c r="A44" s="57">
        <v>6008</v>
      </c>
      <c r="B44" s="58" t="s">
        <v>719</v>
      </c>
      <c r="C44" s="58"/>
      <c r="D44" s="43" t="s">
        <v>720</v>
      </c>
      <c r="E44" s="126" t="s">
        <v>721</v>
      </c>
      <c r="F44" s="58" t="s">
        <v>722</v>
      </c>
      <c r="G44" s="57" t="s">
        <v>41</v>
      </c>
      <c r="H44" s="61">
        <v>43431</v>
      </c>
      <c r="I44" s="48">
        <v>43438</v>
      </c>
      <c r="J44" s="62">
        <v>43452</v>
      </c>
      <c r="K44" s="58" t="s">
        <v>574</v>
      </c>
      <c r="L44" s="58" t="s">
        <v>723</v>
      </c>
      <c r="M44" s="9" t="s">
        <v>575</v>
      </c>
      <c r="N44" s="58" t="s">
        <v>724</v>
      </c>
      <c r="O44" s="58" t="s">
        <v>715</v>
      </c>
      <c r="P44" s="91" t="s">
        <v>55</v>
      </c>
      <c r="Q44" s="127" t="s">
        <v>118</v>
      </c>
      <c r="R44" s="63" t="s">
        <v>576</v>
      </c>
      <c r="S44" s="63" t="s">
        <v>576</v>
      </c>
      <c r="T44" s="58" t="s">
        <v>725</v>
      </c>
      <c r="U44" s="60">
        <v>1</v>
      </c>
      <c r="V44" s="152">
        <v>1200</v>
      </c>
      <c r="W44" s="153">
        <v>223262</v>
      </c>
      <c r="X44" s="58"/>
      <c r="Y44" s="154"/>
      <c r="Z44" s="60" t="s">
        <v>177</v>
      </c>
      <c r="AA44" s="154"/>
      <c r="AB44" s="58"/>
      <c r="AC44" s="9"/>
      <c r="AD44" s="58" t="s">
        <v>766</v>
      </c>
      <c r="AE44" s="26">
        <v>43670</v>
      </c>
      <c r="AF44" s="92" t="s">
        <v>111</v>
      </c>
      <c r="AG44" s="40" t="s">
        <v>54</v>
      </c>
      <c r="AH44" s="44"/>
      <c r="AI44" s="44"/>
      <c r="AJ44" s="44"/>
      <c r="AK44" s="10"/>
      <c r="AL44" s="10"/>
      <c r="AM44" s="10"/>
      <c r="AN44" s="10"/>
      <c r="AO44" s="10"/>
      <c r="AP44" s="10"/>
      <c r="AQ44" s="10">
        <v>0</v>
      </c>
      <c r="AR44" s="10"/>
      <c r="AS44" s="10"/>
      <c r="AT44" s="10"/>
      <c r="AU44" s="10"/>
      <c r="AV44" s="10"/>
      <c r="AW44" s="10"/>
      <c r="AX44" s="9">
        <v>1</v>
      </c>
      <c r="AY44" s="9">
        <v>1</v>
      </c>
      <c r="AZ44" s="10"/>
      <c r="BA44" s="10"/>
      <c r="BB44" s="9">
        <v>1</v>
      </c>
      <c r="BC44" s="10"/>
      <c r="BD44" s="10"/>
      <c r="BE44" s="10"/>
      <c r="BF44" s="10"/>
      <c r="BG44" s="10"/>
      <c r="BH44" s="10" t="s">
        <v>767</v>
      </c>
      <c r="BI44" s="10"/>
      <c r="BJ44" s="10"/>
      <c r="BK44" s="10"/>
      <c r="BL44" s="10"/>
      <c r="BM44" s="10"/>
      <c r="BN44" s="10"/>
      <c r="BO44" s="10"/>
      <c r="BP44" s="10"/>
    </row>
    <row r="45" spans="1:68" ht="19.5" customHeight="1" x14ac:dyDescent="0.45">
      <c r="A45" s="95">
        <v>6044</v>
      </c>
      <c r="B45" s="19"/>
      <c r="C45" s="19"/>
      <c r="D45" s="43" t="s">
        <v>726</v>
      </c>
      <c r="E45" s="98" t="s">
        <v>727</v>
      </c>
      <c r="F45" s="96" t="s">
        <v>728</v>
      </c>
      <c r="G45" s="99" t="s">
        <v>41</v>
      </c>
      <c r="H45" s="100">
        <v>43595</v>
      </c>
      <c r="I45" s="100"/>
      <c r="J45" s="100"/>
      <c r="K45" s="96" t="s">
        <v>729</v>
      </c>
      <c r="L45" s="96" t="s">
        <v>413</v>
      </c>
      <c r="M45" s="96" t="s">
        <v>575</v>
      </c>
      <c r="N45" s="82"/>
      <c r="O45" s="96" t="s">
        <v>600</v>
      </c>
      <c r="P45" s="128" t="s">
        <v>107</v>
      </c>
      <c r="Q45" s="129" t="s">
        <v>118</v>
      </c>
      <c r="R45" s="82" t="s">
        <v>576</v>
      </c>
      <c r="S45" s="82" t="s">
        <v>576</v>
      </c>
      <c r="T45" s="96" t="s">
        <v>42</v>
      </c>
      <c r="U45" s="99"/>
      <c r="V45" s="136"/>
      <c r="W45" s="155"/>
      <c r="X45" s="138"/>
      <c r="Y45" s="139"/>
      <c r="Z45" s="99"/>
      <c r="AA45" s="139"/>
      <c r="AB45" s="96"/>
      <c r="AC45" s="82"/>
      <c r="AD45" s="96"/>
      <c r="AE45" s="97">
        <v>43670</v>
      </c>
      <c r="AF45" s="92" t="s">
        <v>111</v>
      </c>
      <c r="AG45" s="40" t="s">
        <v>54</v>
      </c>
      <c r="AH45" s="46"/>
      <c r="AI45" s="46"/>
      <c r="AJ45" s="46"/>
      <c r="AK45" s="40"/>
      <c r="AL45" s="40"/>
      <c r="AM45" s="40"/>
      <c r="AN45" s="40"/>
      <c r="AO45" s="40"/>
      <c r="AP45" s="40"/>
      <c r="AQ45" s="40"/>
      <c r="AR45" s="40"/>
      <c r="AS45" s="40"/>
      <c r="AT45" s="40"/>
      <c r="AU45" s="40"/>
      <c r="AV45" s="40"/>
      <c r="AW45" s="40"/>
      <c r="AX45" s="40"/>
      <c r="AY45" s="40"/>
      <c r="AZ45" s="40"/>
      <c r="BA45" s="40"/>
      <c r="BB45" s="40"/>
      <c r="BC45" s="40"/>
      <c r="BD45" s="40"/>
      <c r="BE45" s="40"/>
      <c r="BF45" s="40"/>
      <c r="BG45" s="40"/>
      <c r="BH45" s="40"/>
      <c r="BI45" s="40"/>
      <c r="BJ45" s="40"/>
      <c r="BK45" s="40"/>
      <c r="BL45" s="40"/>
      <c r="BM45" s="40"/>
      <c r="BN45" s="40"/>
      <c r="BO45" s="40"/>
      <c r="BP45" s="40"/>
    </row>
    <row r="46" spans="1:68" ht="19.5" customHeight="1" x14ac:dyDescent="0.45">
      <c r="A46" s="95">
        <v>6050</v>
      </c>
      <c r="B46" s="19"/>
      <c r="C46" s="19"/>
      <c r="D46" s="43" t="s">
        <v>730</v>
      </c>
      <c r="E46" s="98" t="s">
        <v>731</v>
      </c>
      <c r="F46" s="130" t="s">
        <v>731</v>
      </c>
      <c r="G46" s="99" t="s">
        <v>41</v>
      </c>
      <c r="H46" s="100">
        <v>43626</v>
      </c>
      <c r="I46" s="100"/>
      <c r="J46" s="100"/>
      <c r="K46" s="96" t="s">
        <v>580</v>
      </c>
      <c r="L46" s="96" t="s">
        <v>413</v>
      </c>
      <c r="M46" s="96" t="s">
        <v>575</v>
      </c>
      <c r="N46" s="82"/>
      <c r="O46" s="96" t="s">
        <v>600</v>
      </c>
      <c r="P46" s="128" t="s">
        <v>107</v>
      </c>
      <c r="Q46" s="129" t="s">
        <v>118</v>
      </c>
      <c r="R46" s="82" t="s">
        <v>576</v>
      </c>
      <c r="S46" s="82" t="s">
        <v>576</v>
      </c>
      <c r="T46" s="82" t="s">
        <v>582</v>
      </c>
      <c r="U46" s="99"/>
      <c r="V46" s="136"/>
      <c r="W46" s="155"/>
      <c r="X46" s="138"/>
      <c r="Y46" s="139"/>
      <c r="Z46" s="99"/>
      <c r="AA46" s="139"/>
      <c r="AB46" s="96"/>
      <c r="AC46" s="82"/>
      <c r="AD46" s="96"/>
      <c r="AE46" s="97">
        <v>43670</v>
      </c>
      <c r="AF46" s="92" t="s">
        <v>111</v>
      </c>
      <c r="AG46" s="40" t="s">
        <v>54</v>
      </c>
      <c r="AH46" s="46"/>
      <c r="AI46" s="46"/>
      <c r="AJ46" s="46"/>
      <c r="AK46" s="40"/>
      <c r="AL46" s="40"/>
      <c r="AM46" s="40"/>
      <c r="AN46" s="40"/>
      <c r="AO46" s="40"/>
      <c r="AP46" s="40"/>
      <c r="AQ46" s="40"/>
      <c r="AR46" s="40"/>
      <c r="AS46" s="40"/>
      <c r="AT46" s="40"/>
      <c r="AU46" s="40"/>
      <c r="AV46" s="40"/>
      <c r="AW46" s="40"/>
      <c r="AX46" s="40"/>
      <c r="AY46" s="40"/>
      <c r="AZ46" s="40"/>
      <c r="BA46" s="40"/>
      <c r="BB46" s="40"/>
      <c r="BC46" s="40"/>
      <c r="BD46" s="40"/>
      <c r="BE46" s="40"/>
      <c r="BF46" s="40"/>
      <c r="BG46" s="40"/>
      <c r="BH46" s="40"/>
      <c r="BI46" s="40"/>
      <c r="BJ46" s="40"/>
      <c r="BK46" s="40"/>
      <c r="BL46" s="40"/>
      <c r="BM46" s="40"/>
      <c r="BN46" s="40"/>
      <c r="BO46" s="40"/>
      <c r="BP46" s="40"/>
    </row>
    <row r="47" spans="1:68" ht="19.5" customHeight="1" x14ac:dyDescent="0.45">
      <c r="A47" s="95">
        <v>6012</v>
      </c>
      <c r="B47" s="19"/>
      <c r="C47" s="19"/>
      <c r="D47" s="43" t="s">
        <v>732</v>
      </c>
      <c r="E47" s="131" t="s">
        <v>733</v>
      </c>
      <c r="F47" s="96" t="s">
        <v>734</v>
      </c>
      <c r="G47" s="95" t="s">
        <v>41</v>
      </c>
      <c r="H47" s="132">
        <v>43452</v>
      </c>
      <c r="I47" s="100"/>
      <c r="J47" s="100"/>
      <c r="K47" s="96" t="s">
        <v>574</v>
      </c>
      <c r="L47" s="96" t="s">
        <v>735</v>
      </c>
      <c r="M47" s="82" t="s">
        <v>575</v>
      </c>
      <c r="N47" s="96"/>
      <c r="O47" s="96" t="s">
        <v>600</v>
      </c>
      <c r="P47" s="128" t="s">
        <v>107</v>
      </c>
      <c r="Q47" s="129" t="s">
        <v>118</v>
      </c>
      <c r="R47" s="101" t="s">
        <v>576</v>
      </c>
      <c r="S47" s="101" t="s">
        <v>576</v>
      </c>
      <c r="T47" s="96" t="s">
        <v>577</v>
      </c>
      <c r="U47" s="99"/>
      <c r="V47" s="156"/>
      <c r="W47" s="157"/>
      <c r="X47" s="96"/>
      <c r="Y47" s="158"/>
      <c r="Z47" s="99"/>
      <c r="AA47" s="158"/>
      <c r="AB47" s="96"/>
      <c r="AC47" s="82"/>
      <c r="AD47" s="96" t="s">
        <v>768</v>
      </c>
      <c r="AE47" s="97">
        <v>43670</v>
      </c>
      <c r="AF47" s="92" t="s">
        <v>111</v>
      </c>
      <c r="AG47" s="40" t="s">
        <v>54</v>
      </c>
      <c r="AH47" s="55"/>
      <c r="AI47" s="55"/>
      <c r="AJ47" s="55"/>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row>
    <row r="48" spans="1:68" ht="19.5" customHeight="1" x14ac:dyDescent="0.45">
      <c r="A48" s="95">
        <v>6049</v>
      </c>
      <c r="B48" s="19"/>
      <c r="C48" s="19"/>
      <c r="D48" s="43" t="s">
        <v>736</v>
      </c>
      <c r="E48" s="98" t="s">
        <v>737</v>
      </c>
      <c r="F48" s="96" t="s">
        <v>738</v>
      </c>
      <c r="G48" s="99" t="s">
        <v>41</v>
      </c>
      <c r="H48" s="100">
        <v>43626</v>
      </c>
      <c r="I48" s="100"/>
      <c r="J48" s="100"/>
      <c r="K48" s="96" t="s">
        <v>580</v>
      </c>
      <c r="L48" s="96" t="s">
        <v>739</v>
      </c>
      <c r="M48" s="96" t="s">
        <v>575</v>
      </c>
      <c r="N48" s="82"/>
      <c r="O48" s="96" t="s">
        <v>600</v>
      </c>
      <c r="P48" s="128" t="s">
        <v>107</v>
      </c>
      <c r="Q48" s="82" t="s">
        <v>118</v>
      </c>
      <c r="R48" s="82" t="s">
        <v>576</v>
      </c>
      <c r="S48" s="82" t="s">
        <v>576</v>
      </c>
      <c r="T48" s="96" t="s">
        <v>577</v>
      </c>
      <c r="U48" s="99"/>
      <c r="V48" s="136"/>
      <c r="W48" s="155"/>
      <c r="X48" s="138"/>
      <c r="Y48" s="139"/>
      <c r="Z48" s="99"/>
      <c r="AA48" s="139"/>
      <c r="AB48" s="96"/>
      <c r="AC48" s="82"/>
      <c r="AD48" s="96"/>
      <c r="AE48" s="97">
        <v>43670</v>
      </c>
      <c r="AF48" s="92" t="s">
        <v>111</v>
      </c>
      <c r="AG48" s="40" t="s">
        <v>54</v>
      </c>
      <c r="AH48" s="55"/>
      <c r="AI48" s="55"/>
      <c r="AJ48" s="55"/>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r:uid="{ED4FA410-6647-4D92-971C-B9341863D0CC}">
          <x14:formula1>
            <xm:f>'[Master List_Chao.xlsm]Dropdown'!#REF!</xm:f>
          </x14:formula1>
          <xm:sqref>BI2:BI23 BI25:BI48 AF2:AG48 AP2:AQ48 AS2:AS48 AU2:AV48 AX2:BC48 I45:J45 G2:G48 M2:O48</xm:sqref>
        </x14:dataValidation>
        <x14:dataValidation type="list" showInputMessage="1" showErrorMessage="1" xr:uid="{0B37D13D-A58A-481F-BD21-A14547B932B6}">
          <x14:formula1>
            <xm:f>'[Master List_Chao.xlsm]Dropdown'!#REF!</xm:f>
          </x14:formula1>
          <xm:sqref>AN2:AN48</xm:sqref>
        </x14:dataValidation>
        <x14:dataValidation type="list" allowBlank="1" showInputMessage="1" showErrorMessage="1" xr:uid="{7D02AA2A-42FC-4163-9D17-1DCBC256C0BC}">
          <x14:formula1>
            <xm:f>'[Master List_Chao.xlsm]Dropdown'!#REF!</xm:f>
          </x14:formula1>
          <xm:sqref>AL2:AL48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 Upload</vt:lpstr>
      <vt:lpstr>Charlene Upload</vt:lpstr>
      <vt:lpstr>Chao Upload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Czechowski</dc:creator>
  <cp:lastModifiedBy>Pietro Malkysandoval</cp:lastModifiedBy>
  <dcterms:created xsi:type="dcterms:W3CDTF">2019-07-10T21:44:44Z</dcterms:created>
  <dcterms:modified xsi:type="dcterms:W3CDTF">2019-07-25T17:37:18Z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24820e8-223f-4ed2-bd95-81c83f641284_Enabled">
    <vt:lpwstr>True</vt:lpwstr>
  </property>
  <property fmtid="{D5CDD505-2E9C-101B-9397-08002B2CF9AE}" pid="3" name="MSIP_Label_b24820e8-223f-4ed2-bd95-81c83f641284_SiteId">
    <vt:lpwstr>3cbcc3d3-094d-4006-9849-0d11d61f484d</vt:lpwstr>
  </property>
  <property fmtid="{D5CDD505-2E9C-101B-9397-08002B2CF9AE}" pid="4" name="MSIP_Label_b24820e8-223f-4ed2-bd95-81c83f641284_Owner">
    <vt:lpwstr>a0c01or@homeoffice.wal-mart.com</vt:lpwstr>
  </property>
  <property fmtid="{D5CDD505-2E9C-101B-9397-08002B2CF9AE}" pid="5" name="MSIP_Label_b24820e8-223f-4ed2-bd95-81c83f641284_SetDate">
    <vt:lpwstr>2019-07-16T22:33:19.3502562Z</vt:lpwstr>
  </property>
  <property fmtid="{D5CDD505-2E9C-101B-9397-08002B2CF9AE}" pid="6" name="MSIP_Label_b24820e8-223f-4ed2-bd95-81c83f641284_Name">
    <vt:lpwstr>Sensitive</vt:lpwstr>
  </property>
  <property fmtid="{D5CDD505-2E9C-101B-9397-08002B2CF9AE}" pid="7" name="MSIP_Label_b24820e8-223f-4ed2-bd95-81c83f641284_Application">
    <vt:lpwstr>Microsoft Azure Information Protection</vt:lpwstr>
  </property>
  <property fmtid="{D5CDD505-2E9C-101B-9397-08002B2CF9AE}" pid="8" name="MSIP_Label_b24820e8-223f-4ed2-bd95-81c83f641284_ActionId">
    <vt:lpwstr>aa6f3123-f8d1-4eab-a62a-a874f3040d37</vt:lpwstr>
  </property>
  <property fmtid="{D5CDD505-2E9C-101B-9397-08002B2CF9AE}" pid="9" name="MSIP_Label_b24820e8-223f-4ed2-bd95-81c83f641284_Extended_MSFT_Method">
    <vt:lpwstr>Automatic</vt:lpwstr>
  </property>
  <property fmtid="{D5CDD505-2E9C-101B-9397-08002B2CF9AE}" pid="10" name="Sensitivity">
    <vt:lpwstr>Sensitive</vt:lpwstr>
  </property>
  <property fmtid="{D5CDD505-2E9C-101B-9397-08002B2CF9AE}" pid="11" name="SV_QUERY_LIST_4F35BF76-6C0D-4D9B-82B2-816C12CF3733">
    <vt:lpwstr>empty_477D106A-C0D6-4607-AEBD-E2C9D60EA279</vt:lpwstr>
  </property>
  <property fmtid="{D5CDD505-2E9C-101B-9397-08002B2CF9AE}" pid="12" name="SV_HIDDEN_GRID_QUERY_LIST_4F35BF76-6C0D-4D9B-82B2-816C12CF3733">
    <vt:lpwstr>empty_477D106A-C0D6-4607-AEBD-E2C9D60EA279</vt:lpwstr>
  </property>
</Properties>
</file>