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21 Draft Prep/2024/"/>
    </mc:Choice>
  </mc:AlternateContent>
  <xr:revisionPtr revIDLastSave="0" documentId="13_ncr:1_{2B7F203C-470C-7A46-A74F-B4B9D3149894}" xr6:coauthVersionLast="47" xr6:coauthVersionMax="47" xr10:uidLastSave="{00000000-0000-0000-0000-000000000000}"/>
  <bookViews>
    <workbookView xWindow="0" yWindow="500" windowWidth="28800" windowHeight="16020" activeTab="1" xr2:uid="{27D0DBA9-AD7D-4147-8E78-C58A293622EB}"/>
  </bookViews>
  <sheets>
    <sheet name="Player List 2023" sheetId="3" r:id="rId1"/>
    <sheet name="Draft 2023" sheetId="1" r:id="rId2"/>
    <sheet name="Draft 2022" sheetId="2" r:id="rId3"/>
  </sheets>
  <definedNames>
    <definedName name="_xlnm._FilterDatabase" localSheetId="1">'Draft 2023'!$A$1:$Q$185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2" i="1"/>
  <c r="F3" i="1"/>
  <c r="Q3" i="1" s="1"/>
  <c r="F4" i="1"/>
  <c r="Q4" i="1" s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28" i="1"/>
  <c r="Q28" i="1" s="1"/>
  <c r="F29" i="1"/>
  <c r="Q29" i="1" s="1"/>
  <c r="F30" i="1"/>
  <c r="Q30" i="1" s="1"/>
  <c r="F31" i="1"/>
  <c r="Q31" i="1" s="1"/>
  <c r="F32" i="1"/>
  <c r="Q32" i="1" s="1"/>
  <c r="F33" i="1"/>
  <c r="Q33" i="1" s="1"/>
  <c r="F34" i="1"/>
  <c r="Q34" i="1" s="1"/>
  <c r="F35" i="1"/>
  <c r="Q35" i="1" s="1"/>
  <c r="F36" i="1"/>
  <c r="Q36" i="1" s="1"/>
  <c r="F37" i="1"/>
  <c r="Q37" i="1" s="1"/>
  <c r="F38" i="1"/>
  <c r="Q38" i="1" s="1"/>
  <c r="F39" i="1"/>
  <c r="Q39" i="1" s="1"/>
  <c r="F40" i="1"/>
  <c r="Q40" i="1" s="1"/>
  <c r="F41" i="1"/>
  <c r="Q41" i="1" s="1"/>
  <c r="F42" i="1"/>
  <c r="Q42" i="1" s="1"/>
  <c r="F43" i="1"/>
  <c r="Q43" i="1" s="1"/>
  <c r="F44" i="1"/>
  <c r="Q44" i="1" s="1"/>
  <c r="F45" i="1"/>
  <c r="Q45" i="1" s="1"/>
  <c r="F46" i="1"/>
  <c r="Q46" i="1" s="1"/>
  <c r="F47" i="1"/>
  <c r="Q47" i="1" s="1"/>
  <c r="F48" i="1"/>
  <c r="Q48" i="1" s="1"/>
  <c r="F49" i="1"/>
  <c r="Q49" i="1" s="1"/>
  <c r="F50" i="1"/>
  <c r="Q50" i="1" s="1"/>
  <c r="F51" i="1"/>
  <c r="Q51" i="1" s="1"/>
  <c r="F52" i="1"/>
  <c r="Q52" i="1" s="1"/>
  <c r="F53" i="1"/>
  <c r="Q53" i="1" s="1"/>
  <c r="F54" i="1"/>
  <c r="Q54" i="1" s="1"/>
  <c r="F55" i="1"/>
  <c r="Q55" i="1" s="1"/>
  <c r="F56" i="1"/>
  <c r="Q56" i="1" s="1"/>
  <c r="F57" i="1"/>
  <c r="Q57" i="1" s="1"/>
  <c r="F58" i="1"/>
  <c r="Q58" i="1" s="1"/>
  <c r="F59" i="1"/>
  <c r="Q59" i="1" s="1"/>
  <c r="F60" i="1"/>
  <c r="Q60" i="1" s="1"/>
  <c r="F61" i="1"/>
  <c r="Q61" i="1" s="1"/>
  <c r="F62" i="1"/>
  <c r="Q62" i="1" s="1"/>
  <c r="F63" i="1"/>
  <c r="Q63" i="1" s="1"/>
  <c r="F64" i="1"/>
  <c r="Q64" i="1" s="1"/>
  <c r="F65" i="1"/>
  <c r="Q65" i="1" s="1"/>
  <c r="F66" i="1"/>
  <c r="Q66" i="1" s="1"/>
  <c r="F67" i="1"/>
  <c r="Q67" i="1" s="1"/>
  <c r="F68" i="1"/>
  <c r="Q68" i="1" s="1"/>
  <c r="F69" i="1"/>
  <c r="Q69" i="1" s="1"/>
  <c r="F70" i="1"/>
  <c r="Q70" i="1" s="1"/>
  <c r="F71" i="1"/>
  <c r="Q71" i="1" s="1"/>
  <c r="F72" i="1"/>
  <c r="Q72" i="1" s="1"/>
  <c r="F73" i="1"/>
  <c r="Q73" i="1" s="1"/>
  <c r="F74" i="1"/>
  <c r="Q74" i="1" s="1"/>
  <c r="F75" i="1"/>
  <c r="Q75" i="1" s="1"/>
  <c r="F76" i="1"/>
  <c r="Q76" i="1" s="1"/>
  <c r="F77" i="1"/>
  <c r="Q77" i="1" s="1"/>
  <c r="F78" i="1"/>
  <c r="Q78" i="1" s="1"/>
  <c r="F79" i="1"/>
  <c r="Q79" i="1" s="1"/>
  <c r="F80" i="1"/>
  <c r="Q80" i="1" s="1"/>
  <c r="F81" i="1"/>
  <c r="Q81" i="1" s="1"/>
  <c r="F82" i="1"/>
  <c r="Q82" i="1" s="1"/>
  <c r="F83" i="1"/>
  <c r="Q83" i="1" s="1"/>
  <c r="F84" i="1"/>
  <c r="Q84" i="1" s="1"/>
  <c r="F85" i="1"/>
  <c r="Q85" i="1" s="1"/>
  <c r="F86" i="1"/>
  <c r="Q86" i="1" s="1"/>
  <c r="F87" i="1"/>
  <c r="Q87" i="1" s="1"/>
  <c r="F88" i="1"/>
  <c r="Q88" i="1" s="1"/>
  <c r="F89" i="1"/>
  <c r="Q89" i="1" s="1"/>
  <c r="F90" i="1"/>
  <c r="Q90" i="1" s="1"/>
  <c r="F91" i="1"/>
  <c r="Q91" i="1" s="1"/>
  <c r="F92" i="1"/>
  <c r="Q92" i="1" s="1"/>
  <c r="F93" i="1"/>
  <c r="Q93" i="1" s="1"/>
  <c r="F94" i="1"/>
  <c r="Q94" i="1" s="1"/>
  <c r="F95" i="1"/>
  <c r="Q95" i="1" s="1"/>
  <c r="F96" i="1"/>
  <c r="Q96" i="1" s="1"/>
  <c r="F97" i="1"/>
  <c r="Q97" i="1" s="1"/>
  <c r="F98" i="1"/>
  <c r="Q98" i="1" s="1"/>
  <c r="F99" i="1"/>
  <c r="Q99" i="1" s="1"/>
  <c r="F100" i="1"/>
  <c r="Q100" i="1" s="1"/>
  <c r="F101" i="1"/>
  <c r="Q101" i="1" s="1"/>
  <c r="F102" i="1"/>
  <c r="Q102" i="1" s="1"/>
  <c r="F103" i="1"/>
  <c r="Q103" i="1" s="1"/>
  <c r="F104" i="1"/>
  <c r="Q104" i="1" s="1"/>
  <c r="F105" i="1"/>
  <c r="Q105" i="1" s="1"/>
  <c r="F106" i="1"/>
  <c r="Q106" i="1" s="1"/>
  <c r="F107" i="1"/>
  <c r="Q107" i="1" s="1"/>
  <c r="F108" i="1"/>
  <c r="Q108" i="1" s="1"/>
  <c r="F109" i="1"/>
  <c r="Q109" i="1" s="1"/>
  <c r="F110" i="1"/>
  <c r="Q110" i="1" s="1"/>
  <c r="F111" i="1"/>
  <c r="Q111" i="1" s="1"/>
  <c r="F112" i="1"/>
  <c r="Q112" i="1" s="1"/>
  <c r="F113" i="1"/>
  <c r="Q113" i="1" s="1"/>
  <c r="F114" i="1"/>
  <c r="Q114" i="1" s="1"/>
  <c r="F115" i="1"/>
  <c r="Q115" i="1" s="1"/>
  <c r="F116" i="1"/>
  <c r="Q116" i="1" s="1"/>
  <c r="F117" i="1"/>
  <c r="Q117" i="1" s="1"/>
  <c r="F118" i="1"/>
  <c r="Q118" i="1" s="1"/>
  <c r="F119" i="1"/>
  <c r="Q119" i="1" s="1"/>
  <c r="F120" i="1"/>
  <c r="Q120" i="1" s="1"/>
  <c r="F121" i="1"/>
  <c r="Q121" i="1" s="1"/>
  <c r="F122" i="1"/>
  <c r="Q122" i="1" s="1"/>
  <c r="F123" i="1"/>
  <c r="Q123" i="1" s="1"/>
  <c r="F124" i="1"/>
  <c r="Q124" i="1" s="1"/>
  <c r="F125" i="1"/>
  <c r="Q125" i="1" s="1"/>
  <c r="F126" i="1"/>
  <c r="Q126" i="1" s="1"/>
  <c r="F127" i="1"/>
  <c r="Q127" i="1" s="1"/>
  <c r="F128" i="1"/>
  <c r="Q128" i="1" s="1"/>
  <c r="F129" i="1"/>
  <c r="Q129" i="1" s="1"/>
  <c r="F130" i="1"/>
  <c r="Q130" i="1" s="1"/>
  <c r="F131" i="1"/>
  <c r="Q131" i="1" s="1"/>
  <c r="F132" i="1"/>
  <c r="Q132" i="1" s="1"/>
  <c r="F133" i="1"/>
  <c r="Q133" i="1" s="1"/>
  <c r="F134" i="1"/>
  <c r="Q134" i="1" s="1"/>
  <c r="F135" i="1"/>
  <c r="Q135" i="1" s="1"/>
  <c r="F136" i="1"/>
  <c r="Q136" i="1" s="1"/>
  <c r="F137" i="1"/>
  <c r="Q137" i="1" s="1"/>
  <c r="F138" i="1"/>
  <c r="Q138" i="1" s="1"/>
  <c r="F139" i="1"/>
  <c r="Q139" i="1" s="1"/>
  <c r="F140" i="1"/>
  <c r="Q140" i="1" s="1"/>
  <c r="F141" i="1"/>
  <c r="Q141" i="1" s="1"/>
  <c r="F142" i="1"/>
  <c r="Q142" i="1" s="1"/>
  <c r="F143" i="1"/>
  <c r="Q143" i="1" s="1"/>
  <c r="F144" i="1"/>
  <c r="Q144" i="1" s="1"/>
  <c r="F145" i="1"/>
  <c r="Q145" i="1" s="1"/>
  <c r="F146" i="1"/>
  <c r="Q146" i="1" s="1"/>
  <c r="F147" i="1"/>
  <c r="Q147" i="1" s="1"/>
  <c r="F148" i="1"/>
  <c r="Q148" i="1" s="1"/>
  <c r="F149" i="1"/>
  <c r="Q149" i="1" s="1"/>
  <c r="F150" i="1"/>
  <c r="Q150" i="1" s="1"/>
  <c r="F151" i="1"/>
  <c r="Q151" i="1" s="1"/>
  <c r="F152" i="1"/>
  <c r="Q152" i="1" s="1"/>
  <c r="F153" i="1"/>
  <c r="Q153" i="1" s="1"/>
  <c r="F154" i="1"/>
  <c r="Q154" i="1" s="1"/>
  <c r="F155" i="1"/>
  <c r="Q155" i="1" s="1"/>
  <c r="F156" i="1"/>
  <c r="Q156" i="1" s="1"/>
  <c r="F157" i="1"/>
  <c r="Q157" i="1" s="1"/>
  <c r="F158" i="1"/>
  <c r="Q158" i="1" s="1"/>
  <c r="F159" i="1"/>
  <c r="Q159" i="1" s="1"/>
  <c r="F160" i="1"/>
  <c r="Q160" i="1" s="1"/>
  <c r="F161" i="1"/>
  <c r="Q161" i="1" s="1"/>
  <c r="F162" i="1"/>
  <c r="Q162" i="1" s="1"/>
  <c r="F163" i="1"/>
  <c r="Q163" i="1" s="1"/>
  <c r="F164" i="1"/>
  <c r="Q164" i="1" s="1"/>
  <c r="F165" i="1"/>
  <c r="Q165" i="1" s="1"/>
  <c r="F166" i="1"/>
  <c r="Q166" i="1" s="1"/>
  <c r="F167" i="1"/>
  <c r="Q167" i="1" s="1"/>
  <c r="F168" i="1"/>
  <c r="Q168" i="1" s="1"/>
  <c r="F169" i="1"/>
  <c r="Q169" i="1" s="1"/>
  <c r="F170" i="1"/>
  <c r="Q170" i="1" s="1"/>
  <c r="F171" i="1"/>
  <c r="Q171" i="1" s="1"/>
  <c r="F172" i="1"/>
  <c r="Q172" i="1" s="1"/>
  <c r="F173" i="1"/>
  <c r="Q173" i="1" s="1"/>
  <c r="F174" i="1"/>
  <c r="Q174" i="1" s="1"/>
  <c r="F175" i="1"/>
  <c r="Q175" i="1" s="1"/>
  <c r="F176" i="1"/>
  <c r="Q176" i="1" s="1"/>
  <c r="F177" i="1"/>
  <c r="Q177" i="1" s="1"/>
  <c r="F178" i="1"/>
  <c r="Q178" i="1" s="1"/>
  <c r="F179" i="1"/>
  <c r="Q179" i="1" s="1"/>
  <c r="F180" i="1"/>
  <c r="Q180" i="1" s="1"/>
  <c r="F181" i="1"/>
  <c r="Q181" i="1" s="1"/>
  <c r="F182" i="1"/>
  <c r="Q182" i="1" s="1"/>
  <c r="F183" i="1"/>
  <c r="Q183" i="1" s="1"/>
  <c r="F184" i="1"/>
  <c r="Q184" i="1" s="1"/>
  <c r="F185" i="1"/>
  <c r="Q185" i="1" s="1"/>
  <c r="F2" i="1"/>
  <c r="Q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" i="1"/>
  <c r="L2" i="1"/>
  <c r="N5" i="1"/>
  <c r="O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5" i="1"/>
  <c r="L24" i="1"/>
  <c r="L23" i="1"/>
  <c r="L22" i="1"/>
  <c r="L21" i="1"/>
  <c r="L20" i="1"/>
  <c r="L19" i="1"/>
  <c r="L18" i="1"/>
  <c r="L26" i="1"/>
  <c r="L27" i="1"/>
  <c r="L28" i="1"/>
  <c r="L29" i="1"/>
  <c r="L30" i="1"/>
  <c r="L31" i="1"/>
  <c r="L32" i="1"/>
  <c r="L33" i="1"/>
  <c r="L41" i="1"/>
  <c r="L40" i="1"/>
  <c r="L39" i="1"/>
  <c r="L38" i="1"/>
  <c r="L37" i="1"/>
  <c r="L36" i="1"/>
  <c r="L35" i="1"/>
  <c r="L34" i="1"/>
  <c r="L42" i="1"/>
  <c r="L43" i="1"/>
  <c r="L44" i="1"/>
  <c r="L45" i="1"/>
  <c r="L46" i="1"/>
  <c r="L47" i="1"/>
  <c r="L48" i="1"/>
  <c r="L49" i="1"/>
  <c r="L57" i="1"/>
  <c r="L56" i="1"/>
  <c r="L55" i="1"/>
  <c r="L54" i="1"/>
  <c r="L53" i="1"/>
  <c r="L52" i="1"/>
  <c r="L51" i="1"/>
  <c r="L50" i="1"/>
  <c r="L58" i="1"/>
  <c r="L59" i="1"/>
  <c r="L60" i="1"/>
  <c r="L61" i="1"/>
  <c r="L62" i="1"/>
  <c r="L63" i="1"/>
  <c r="L64" i="1"/>
  <c r="L65" i="1"/>
  <c r="L73" i="1"/>
  <c r="L72" i="1"/>
  <c r="L71" i="1"/>
  <c r="L70" i="1"/>
  <c r="L69" i="1"/>
  <c r="L68" i="1"/>
  <c r="L67" i="1"/>
  <c r="L66" i="1"/>
  <c r="L74" i="1"/>
  <c r="L75" i="1"/>
  <c r="L76" i="1"/>
  <c r="L77" i="1"/>
  <c r="L78" i="1"/>
  <c r="L79" i="1"/>
  <c r="L80" i="1"/>
  <c r="L81" i="1"/>
  <c r="L89" i="1"/>
  <c r="L88" i="1"/>
  <c r="L87" i="1"/>
  <c r="L86" i="1"/>
  <c r="L85" i="1"/>
  <c r="L84" i="1"/>
  <c r="L83" i="1"/>
  <c r="L82" i="1"/>
  <c r="L90" i="1"/>
  <c r="L91" i="1"/>
  <c r="L92" i="1"/>
  <c r="L93" i="1"/>
  <c r="L94" i="1"/>
  <c r="L95" i="1"/>
  <c r="L96" i="1"/>
  <c r="L97" i="1"/>
  <c r="L105" i="1"/>
  <c r="L104" i="1"/>
  <c r="L103" i="1"/>
  <c r="L102" i="1"/>
  <c r="L101" i="1"/>
  <c r="L100" i="1"/>
  <c r="L99" i="1"/>
  <c r="L98" i="1"/>
  <c r="L106" i="1"/>
  <c r="L107" i="1"/>
  <c r="L108" i="1"/>
  <c r="L109" i="1"/>
  <c r="L110" i="1"/>
  <c r="L111" i="1"/>
  <c r="L112" i="1"/>
  <c r="L113" i="1"/>
  <c r="L121" i="1"/>
  <c r="L120" i="1"/>
  <c r="L119" i="1"/>
  <c r="L118" i="1"/>
  <c r="L117" i="1"/>
  <c r="L116" i="1"/>
  <c r="L115" i="1"/>
  <c r="L114" i="1"/>
  <c r="L122" i="1"/>
  <c r="L123" i="1"/>
  <c r="L124" i="1"/>
  <c r="L125" i="1"/>
  <c r="L126" i="1"/>
  <c r="L127" i="1"/>
  <c r="L128" i="1"/>
  <c r="L129" i="1"/>
  <c r="L137" i="1"/>
  <c r="L136" i="1"/>
  <c r="L135" i="1"/>
  <c r="L134" i="1"/>
  <c r="L133" i="1"/>
  <c r="L132" i="1"/>
  <c r="L131" i="1"/>
  <c r="L130" i="1"/>
  <c r="L138" i="1"/>
  <c r="L139" i="1"/>
  <c r="L140" i="1"/>
  <c r="L141" i="1"/>
  <c r="L142" i="1"/>
  <c r="L143" i="1"/>
  <c r="L144" i="1"/>
  <c r="L145" i="1"/>
  <c r="L153" i="1"/>
  <c r="L152" i="1"/>
  <c r="L151" i="1"/>
  <c r="L150" i="1"/>
  <c r="L149" i="1"/>
  <c r="L148" i="1"/>
  <c r="L147" i="1"/>
  <c r="L146" i="1"/>
  <c r="L154" i="1"/>
  <c r="L155" i="1"/>
  <c r="L156" i="1"/>
  <c r="L157" i="1"/>
  <c r="L158" i="1"/>
  <c r="L159" i="1"/>
  <c r="L160" i="1"/>
  <c r="L161" i="1"/>
  <c r="L169" i="1"/>
  <c r="L168" i="1"/>
  <c r="L167" i="1"/>
  <c r="L166" i="1"/>
  <c r="L165" i="1"/>
  <c r="L164" i="1"/>
  <c r="L163" i="1"/>
  <c r="L162" i="1"/>
  <c r="L170" i="1"/>
  <c r="L171" i="1"/>
  <c r="L172" i="1"/>
  <c r="L173" i="1"/>
  <c r="L174" i="1"/>
  <c r="L175" i="1"/>
  <c r="L176" i="1"/>
  <c r="L177" i="1"/>
  <c r="L185" i="1"/>
  <c r="L184" i="1"/>
  <c r="L183" i="1"/>
  <c r="L182" i="1"/>
  <c r="L181" i="1"/>
  <c r="L180" i="1"/>
  <c r="L179" i="1"/>
  <c r="L178" i="1"/>
  <c r="I3" i="3"/>
  <c r="N2" i="1" s="1"/>
  <c r="O2" i="1" s="1"/>
  <c r="I4" i="3"/>
  <c r="I5" i="3" l="1"/>
  <c r="N6" i="1"/>
  <c r="O6" i="1" s="1"/>
  <c r="I6" i="3" l="1"/>
  <c r="N7" i="1"/>
  <c r="O7" i="1" s="1"/>
  <c r="I7" i="3" l="1"/>
  <c r="N8" i="1"/>
  <c r="O8" i="1" s="1"/>
  <c r="I8" i="3" l="1"/>
  <c r="N3" i="1"/>
  <c r="O3" i="1" s="1"/>
  <c r="I9" i="3" l="1"/>
  <c r="N9" i="1"/>
  <c r="O9" i="1" s="1"/>
  <c r="I10" i="3" l="1"/>
  <c r="N29" i="1"/>
  <c r="O29" i="1" s="1"/>
  <c r="I11" i="3" l="1"/>
  <c r="N15" i="1"/>
  <c r="O15" i="1" s="1"/>
  <c r="I12" i="3" l="1"/>
  <c r="N13" i="1"/>
  <c r="O13" i="1" s="1"/>
  <c r="I13" i="3" l="1"/>
  <c r="N11" i="1"/>
  <c r="O11" i="1" s="1"/>
  <c r="I14" i="3" l="1"/>
  <c r="N16" i="1"/>
  <c r="O16" i="1" s="1"/>
  <c r="I15" i="3" l="1"/>
  <c r="N10" i="1"/>
  <c r="O10" i="1" s="1"/>
  <c r="I16" i="3" l="1"/>
  <c r="N52" i="1"/>
  <c r="O52" i="1" s="1"/>
  <c r="I17" i="3" l="1"/>
  <c r="N25" i="1"/>
  <c r="O25" i="1" s="1"/>
  <c r="I18" i="3" l="1"/>
  <c r="N31" i="1"/>
  <c r="O31" i="1" s="1"/>
  <c r="I19" i="3" l="1"/>
  <c r="N30" i="1"/>
  <c r="O30" i="1" s="1"/>
  <c r="I20" i="3" l="1"/>
  <c r="N22" i="1"/>
  <c r="O22" i="1" s="1"/>
  <c r="I21" i="3" l="1"/>
  <c r="N12" i="1"/>
  <c r="O12" i="1" s="1"/>
  <c r="I22" i="3" l="1"/>
  <c r="N14" i="1"/>
  <c r="O14" i="1" s="1"/>
  <c r="I23" i="3" l="1"/>
  <c r="N17" i="1"/>
  <c r="O17" i="1" s="1"/>
  <c r="I24" i="3" l="1"/>
  <c r="N28" i="1"/>
  <c r="O28" i="1" s="1"/>
  <c r="I25" i="3" l="1"/>
  <c r="N4" i="1"/>
  <c r="O4" i="1" s="1"/>
  <c r="I26" i="3" l="1"/>
  <c r="N38" i="1"/>
  <c r="O38" i="1" s="1"/>
  <c r="I27" i="3" l="1"/>
  <c r="N21" i="1"/>
  <c r="O21" i="1" s="1"/>
  <c r="I28" i="3" l="1"/>
  <c r="N19" i="1"/>
  <c r="O19" i="1" s="1"/>
  <c r="I29" i="3" l="1"/>
  <c r="N109" i="1"/>
  <c r="O109" i="1" s="1"/>
  <c r="I30" i="3" l="1"/>
  <c r="N77" i="1"/>
  <c r="O77" i="1" s="1"/>
  <c r="I31" i="3" l="1"/>
  <c r="N37" i="1"/>
  <c r="O37" i="1" s="1"/>
  <c r="I32" i="3" l="1"/>
  <c r="N45" i="1"/>
  <c r="O45" i="1" s="1"/>
  <c r="I33" i="3" l="1"/>
  <c r="N95" i="1"/>
  <c r="O95" i="1" s="1"/>
  <c r="I34" i="3" l="1"/>
  <c r="N41" i="1"/>
  <c r="O41" i="1" s="1"/>
  <c r="I35" i="3" l="1"/>
  <c r="N47" i="1"/>
  <c r="O47" i="1" s="1"/>
  <c r="I36" i="3" l="1"/>
  <c r="N63" i="1"/>
  <c r="O63" i="1" s="1"/>
  <c r="I37" i="3" l="1"/>
  <c r="N50" i="1"/>
  <c r="O50" i="1" s="1"/>
  <c r="I38" i="3" l="1"/>
  <c r="N26" i="1"/>
  <c r="O26" i="1" s="1"/>
  <c r="I39" i="3" l="1"/>
  <c r="N42" i="1"/>
  <c r="O42" i="1" s="1"/>
  <c r="I40" i="3" l="1"/>
  <c r="N32" i="1"/>
  <c r="O32" i="1" s="1"/>
  <c r="I41" i="3" l="1"/>
  <c r="N24" i="1"/>
  <c r="O24" i="1" s="1"/>
  <c r="I42" i="3" l="1"/>
  <c r="N57" i="1"/>
  <c r="O57" i="1" s="1"/>
  <c r="I43" i="3" l="1"/>
  <c r="N34" i="1"/>
  <c r="O34" i="1" s="1"/>
  <c r="I44" i="3" l="1"/>
  <c r="N39" i="1"/>
  <c r="O39" i="1" s="1"/>
  <c r="I45" i="3" l="1"/>
  <c r="N121" i="1"/>
  <c r="O121" i="1" s="1"/>
  <c r="I46" i="3" l="1"/>
  <c r="N53" i="1"/>
  <c r="O53" i="1" s="1"/>
  <c r="I47" i="3" l="1"/>
  <c r="N51" i="1"/>
  <c r="O51" i="1" s="1"/>
  <c r="I48" i="3" l="1"/>
  <c r="N54" i="1"/>
  <c r="O54" i="1" s="1"/>
  <c r="I49" i="3" l="1"/>
  <c r="N79" i="1"/>
  <c r="O79" i="1" s="1"/>
  <c r="I50" i="3" l="1"/>
  <c r="N59" i="1"/>
  <c r="O59" i="1" s="1"/>
  <c r="I51" i="3" l="1"/>
  <c r="N62" i="1"/>
  <c r="O62" i="1" s="1"/>
  <c r="I52" i="3" l="1"/>
  <c r="N56" i="1"/>
  <c r="O56" i="1" s="1"/>
  <c r="I53" i="3" l="1"/>
  <c r="N89" i="1"/>
  <c r="O89" i="1" s="1"/>
  <c r="I54" i="3" l="1"/>
  <c r="N107" i="1"/>
  <c r="O107" i="1" s="1"/>
  <c r="I55" i="3" l="1"/>
  <c r="N68" i="1"/>
  <c r="O68" i="1" s="1"/>
  <c r="I56" i="3" l="1"/>
  <c r="N125" i="1"/>
  <c r="O125" i="1" s="1"/>
  <c r="I57" i="3" l="1"/>
  <c r="N36" i="1"/>
  <c r="O36" i="1" s="1"/>
  <c r="I58" i="3" l="1"/>
  <c r="N148" i="1"/>
  <c r="O148" i="1" s="1"/>
  <c r="I59" i="3" l="1"/>
  <c r="N60" i="1"/>
  <c r="O60" i="1" s="1"/>
  <c r="I60" i="3" l="1"/>
  <c r="N114" i="1"/>
  <c r="O114" i="1" s="1"/>
  <c r="I61" i="3" l="1"/>
  <c r="N70" i="1"/>
  <c r="O70" i="1" s="1"/>
  <c r="I62" i="3" l="1"/>
  <c r="N91" i="1"/>
  <c r="O91" i="1" s="1"/>
  <c r="I63" i="3" l="1"/>
  <c r="N55" i="1"/>
  <c r="O55" i="1" s="1"/>
  <c r="I64" i="3" l="1"/>
  <c r="N104" i="1"/>
  <c r="O104" i="1" s="1"/>
  <c r="I65" i="3" l="1"/>
  <c r="N27" i="1"/>
  <c r="O27" i="1" s="1"/>
  <c r="I66" i="3" l="1"/>
  <c r="N44" i="1"/>
  <c r="O44" i="1" s="1"/>
  <c r="I67" i="3" l="1"/>
  <c r="N33" i="1"/>
  <c r="O33" i="1" s="1"/>
  <c r="I68" i="3" l="1"/>
  <c r="N43" i="1"/>
  <c r="O43" i="1" s="1"/>
  <c r="I69" i="3" l="1"/>
  <c r="N86" i="1"/>
  <c r="O86" i="1" s="1"/>
  <c r="I70" i="3" l="1"/>
  <c r="N64" i="1"/>
  <c r="O64" i="1" s="1"/>
  <c r="I71" i="3" l="1"/>
  <c r="N88" i="1"/>
  <c r="O88" i="1" s="1"/>
  <c r="I72" i="3" l="1"/>
  <c r="N102" i="1"/>
  <c r="O102" i="1" s="1"/>
  <c r="I73" i="3" l="1"/>
  <c r="N93" i="1"/>
  <c r="O93" i="1" s="1"/>
  <c r="I74" i="3" l="1"/>
  <c r="N101" i="1"/>
  <c r="O101" i="1" s="1"/>
  <c r="I75" i="3" l="1"/>
  <c r="N23" i="1"/>
  <c r="O23" i="1" s="1"/>
  <c r="I76" i="3" l="1"/>
  <c r="N122" i="1"/>
  <c r="O122" i="1" s="1"/>
  <c r="I77" i="3" l="1"/>
  <c r="N87" i="1"/>
  <c r="O87" i="1" s="1"/>
  <c r="I78" i="3" l="1"/>
  <c r="N137" i="1"/>
  <c r="O137" i="1" s="1"/>
  <c r="I79" i="3" l="1"/>
  <c r="N118" i="1"/>
  <c r="O118" i="1" s="1"/>
  <c r="I80" i="3" l="1"/>
  <c r="N155" i="1"/>
  <c r="O155" i="1" s="1"/>
  <c r="I81" i="3" l="1"/>
  <c r="N49" i="1"/>
  <c r="O49" i="1" s="1"/>
  <c r="I82" i="3" l="1"/>
  <c r="N74" i="1"/>
  <c r="O74" i="1" s="1"/>
  <c r="I83" i="3" l="1"/>
  <c r="N48" i="1"/>
  <c r="O48" i="1" s="1"/>
  <c r="I84" i="3" l="1"/>
  <c r="N85" i="1"/>
  <c r="O85" i="1" s="1"/>
  <c r="I85" i="3" l="1"/>
  <c r="N111" i="1"/>
  <c r="O111" i="1" s="1"/>
  <c r="I86" i="3" l="1"/>
  <c r="N18" i="1"/>
  <c r="O18" i="1" s="1"/>
  <c r="I87" i="3" l="1"/>
  <c r="N108" i="1"/>
  <c r="O108" i="1" s="1"/>
  <c r="I88" i="3" l="1"/>
  <c r="N76" i="1"/>
  <c r="O76" i="1" s="1"/>
  <c r="I89" i="3" l="1"/>
  <c r="N71" i="1"/>
  <c r="O71" i="1" s="1"/>
  <c r="I90" i="3" l="1"/>
  <c r="N20" i="1"/>
  <c r="O20" i="1" s="1"/>
  <c r="I91" i="3" l="1"/>
  <c r="N40" i="1"/>
  <c r="O40" i="1" s="1"/>
  <c r="I92" i="3" l="1"/>
  <c r="N81" i="1"/>
  <c r="O81" i="1" s="1"/>
  <c r="I93" i="3" l="1"/>
  <c r="N83" i="1"/>
  <c r="O83" i="1" s="1"/>
  <c r="I94" i="3" l="1"/>
  <c r="N153" i="1"/>
  <c r="O153" i="1" s="1"/>
  <c r="I95" i="3" l="1"/>
  <c r="N72" i="1"/>
  <c r="O72" i="1" s="1"/>
  <c r="I96" i="3" l="1"/>
  <c r="N132" i="1"/>
  <c r="O132" i="1" s="1"/>
  <c r="I97" i="3" l="1"/>
  <c r="N115" i="1"/>
  <c r="O115" i="1" s="1"/>
  <c r="I98" i="3" l="1"/>
  <c r="N69" i="1"/>
  <c r="O69" i="1" s="1"/>
  <c r="I99" i="3" l="1"/>
  <c r="N150" i="1"/>
  <c r="O150" i="1" s="1"/>
  <c r="I100" i="3" l="1"/>
  <c r="I101" i="3" s="1"/>
  <c r="N113" i="1"/>
  <c r="O113" i="1" s="1"/>
  <c r="I102" i="3" l="1"/>
  <c r="N84" i="1"/>
  <c r="O84" i="1" s="1"/>
  <c r="I103" i="3" l="1"/>
  <c r="N144" i="1"/>
  <c r="O144" i="1" s="1"/>
  <c r="I104" i="3" l="1"/>
  <c r="N138" i="1"/>
  <c r="O138" i="1" s="1"/>
  <c r="I105" i="3" l="1"/>
  <c r="N124" i="1"/>
  <c r="O124" i="1" s="1"/>
  <c r="I106" i="3" l="1"/>
  <c r="N66" i="1"/>
  <c r="O66" i="1" s="1"/>
  <c r="I107" i="3" l="1"/>
  <c r="N127" i="1"/>
  <c r="O127" i="1" s="1"/>
  <c r="I108" i="3" l="1"/>
  <c r="N136" i="1"/>
  <c r="O136" i="1" s="1"/>
  <c r="I109" i="3" l="1"/>
  <c r="N80" i="1"/>
  <c r="O80" i="1" s="1"/>
  <c r="I110" i="3" l="1"/>
  <c r="N92" i="1"/>
  <c r="O92" i="1" s="1"/>
  <c r="I111" i="3" l="1"/>
  <c r="I112" i="3" s="1"/>
  <c r="N82" i="1"/>
  <c r="O82" i="1" s="1"/>
  <c r="I113" i="3" l="1"/>
  <c r="N61" i="1"/>
  <c r="O61" i="1" s="1"/>
  <c r="I114" i="3" l="1"/>
  <c r="N90" i="1"/>
  <c r="O90" i="1" s="1"/>
  <c r="I115" i="3" l="1"/>
  <c r="I116" i="3" s="1"/>
  <c r="N123" i="1"/>
  <c r="O123" i="1" s="1"/>
  <c r="I117" i="3" l="1"/>
  <c r="N97" i="1"/>
  <c r="O97" i="1" s="1"/>
  <c r="I118" i="3" l="1"/>
  <c r="N67" i="1"/>
  <c r="O67" i="1" s="1"/>
  <c r="I119" i="3" l="1"/>
  <c r="N78" i="1"/>
  <c r="O78" i="1" s="1"/>
  <c r="I120" i="3" l="1"/>
  <c r="N139" i="1"/>
  <c r="O139" i="1" s="1"/>
  <c r="I121" i="3" l="1"/>
  <c r="N119" i="1"/>
  <c r="O119" i="1" s="1"/>
  <c r="I122" i="3" l="1"/>
  <c r="I123" i="3" s="1"/>
  <c r="N133" i="1"/>
  <c r="O133" i="1" s="1"/>
  <c r="I124" i="3" l="1"/>
  <c r="N96" i="1"/>
  <c r="O96" i="1" s="1"/>
  <c r="I125" i="3" l="1"/>
  <c r="I126" i="3" s="1"/>
  <c r="I127" i="3" s="1"/>
  <c r="N58" i="1"/>
  <c r="O58" i="1" s="1"/>
  <c r="I128" i="3" l="1"/>
  <c r="N128" i="1"/>
  <c r="O128" i="1" s="1"/>
  <c r="I129" i="3" l="1"/>
  <c r="N35" i="1"/>
  <c r="O35" i="1" s="1"/>
  <c r="I130" i="3" l="1"/>
  <c r="I131" i="3" s="1"/>
  <c r="I132" i="3" s="1"/>
  <c r="N169" i="1"/>
  <c r="O169" i="1" s="1"/>
  <c r="I133" i="3" l="1"/>
  <c r="N99" i="1"/>
  <c r="O99" i="1" s="1"/>
  <c r="I134" i="3" l="1"/>
  <c r="I135" i="3" s="1"/>
  <c r="N129" i="1"/>
  <c r="O129" i="1" s="1"/>
  <c r="I136" i="3" l="1"/>
  <c r="N46" i="1"/>
  <c r="O46" i="1" s="1"/>
  <c r="I137" i="3" l="1"/>
  <c r="N170" i="1"/>
  <c r="O170" i="1" s="1"/>
  <c r="I138" i="3" l="1"/>
  <c r="N75" i="1"/>
  <c r="O75" i="1" s="1"/>
  <c r="I139" i="3" l="1"/>
  <c r="N163" i="1"/>
  <c r="O163" i="1" s="1"/>
  <c r="I140" i="3" l="1"/>
  <c r="N171" i="1"/>
  <c r="O171" i="1" s="1"/>
  <c r="I141" i="3" l="1"/>
  <c r="N152" i="1"/>
  <c r="O152" i="1" s="1"/>
  <c r="I142" i="3" l="1"/>
  <c r="N183" i="1"/>
  <c r="O183" i="1" s="1"/>
  <c r="I143" i="3" l="1"/>
  <c r="N156" i="1"/>
  <c r="O156" i="1" s="1"/>
  <c r="I144" i="3" l="1"/>
  <c r="I145" i="3" s="1"/>
  <c r="N126" i="1"/>
  <c r="O126" i="1" s="1"/>
  <c r="I146" i="3" l="1"/>
  <c r="I147" i="3" s="1"/>
  <c r="N130" i="1"/>
  <c r="O130" i="1" s="1"/>
  <c r="I148" i="3" l="1"/>
  <c r="N120" i="1"/>
  <c r="O120" i="1" s="1"/>
  <c r="I149" i="3" l="1"/>
  <c r="I150" i="3" s="1"/>
  <c r="N134" i="1"/>
  <c r="O134" i="1" s="1"/>
  <c r="I151" i="3" l="1"/>
  <c r="N154" i="1"/>
  <c r="O154" i="1" s="1"/>
  <c r="I152" i="3" l="1"/>
  <c r="N147" i="1"/>
  <c r="O147" i="1" s="1"/>
  <c r="I153" i="3" l="1"/>
  <c r="I154" i="3" s="1"/>
  <c r="I155" i="3" s="1"/>
  <c r="I156" i="3" s="1"/>
  <c r="I157" i="3" s="1"/>
  <c r="I158" i="3" s="1"/>
  <c r="N173" i="1"/>
  <c r="O173" i="1" s="1"/>
  <c r="I159" i="3" l="1"/>
  <c r="I160" i="3" s="1"/>
  <c r="I161" i="3" s="1"/>
  <c r="I162" i="3" s="1"/>
  <c r="I163" i="3" s="1"/>
  <c r="N140" i="1"/>
  <c r="O140" i="1" s="1"/>
  <c r="I164" i="3" l="1"/>
  <c r="N146" i="1"/>
  <c r="O146" i="1" s="1"/>
  <c r="I165" i="3" l="1"/>
  <c r="I166" i="3" s="1"/>
  <c r="I167" i="3" s="1"/>
  <c r="N112" i="1"/>
  <c r="O112" i="1" s="1"/>
  <c r="I168" i="3" l="1"/>
  <c r="I169" i="3" s="1"/>
  <c r="N149" i="1"/>
  <c r="O149" i="1" s="1"/>
  <c r="I170" i="3" l="1"/>
  <c r="N145" i="1"/>
  <c r="O145" i="1" s="1"/>
  <c r="I171" i="3" l="1"/>
  <c r="N168" i="1"/>
  <c r="O168" i="1" s="1"/>
  <c r="I172" i="3" l="1"/>
  <c r="N176" i="1"/>
  <c r="O176" i="1" s="1"/>
  <c r="I173" i="3" l="1"/>
  <c r="N181" i="1"/>
  <c r="O181" i="1" s="1"/>
  <c r="I174" i="3" l="1"/>
  <c r="I175" i="3" s="1"/>
  <c r="I176" i="3" s="1"/>
  <c r="N142" i="1"/>
  <c r="O142" i="1" s="1"/>
  <c r="I177" i="3" l="1"/>
  <c r="I178" i="3" s="1"/>
  <c r="I179" i="3" s="1"/>
  <c r="I180" i="3" s="1"/>
  <c r="I181" i="3" s="1"/>
  <c r="N160" i="1"/>
  <c r="O160" i="1" s="1"/>
  <c r="I182" i="3" l="1"/>
  <c r="I183" i="3" s="1"/>
  <c r="N94" i="1"/>
  <c r="O94" i="1" s="1"/>
  <c r="I184" i="3" l="1"/>
  <c r="I185" i="3" s="1"/>
  <c r="I186" i="3" s="1"/>
  <c r="N161" i="1"/>
  <c r="O161" i="1" s="1"/>
  <c r="I187" i="3" l="1"/>
  <c r="I188" i="3" s="1"/>
  <c r="I189" i="3" s="1"/>
  <c r="I190" i="3" s="1"/>
  <c r="I191" i="3" s="1"/>
  <c r="I192" i="3" s="1"/>
  <c r="I193" i="3" s="1"/>
  <c r="N182" i="1"/>
  <c r="O182" i="1" s="1"/>
  <c r="I194" i="3" l="1"/>
  <c r="N65" i="1"/>
  <c r="O65" i="1" s="1"/>
  <c r="I195" i="3" l="1"/>
  <c r="I196" i="3" s="1"/>
  <c r="I197" i="3" s="1"/>
  <c r="I198" i="3" s="1"/>
  <c r="I199" i="3" s="1"/>
  <c r="N98" i="1"/>
  <c r="O98" i="1" s="1"/>
  <c r="I200" i="3" l="1"/>
  <c r="I201" i="3" s="1"/>
  <c r="I202" i="3" s="1"/>
  <c r="I203" i="3" s="1"/>
  <c r="I204" i="3" s="1"/>
  <c r="I205" i="3" s="1"/>
  <c r="I206" i="3" s="1"/>
  <c r="I207" i="3" s="1"/>
  <c r="N180" i="1"/>
  <c r="O180" i="1" s="1"/>
  <c r="I208" i="3" l="1"/>
  <c r="I209" i="3" s="1"/>
  <c r="I210" i="3" s="1"/>
  <c r="I211" i="3" s="1"/>
  <c r="I212" i="3" s="1"/>
  <c r="N174" i="1"/>
  <c r="O174" i="1" s="1"/>
  <c r="I213" i="3" l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N175" i="1"/>
  <c r="O175" i="1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N117" i="1"/>
  <c r="O117" i="1" s="1"/>
  <c r="I236" i="3" l="1"/>
  <c r="I237" i="3" s="1"/>
  <c r="I238" i="3" s="1"/>
  <c r="N157" i="1"/>
  <c r="O157" i="1" s="1"/>
  <c r="I239" i="3" l="1"/>
  <c r="I240" i="3" s="1"/>
  <c r="I241" i="3" s="1"/>
  <c r="I242" i="3" s="1"/>
  <c r="I243" i="3" s="1"/>
  <c r="I244" i="3" s="1"/>
  <c r="I245" i="3" s="1"/>
  <c r="N166" i="1"/>
  <c r="O166" i="1" s="1"/>
  <c r="I246" i="3" l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N164" i="1"/>
  <c r="O164" i="1" s="1"/>
  <c r="I265" i="3" l="1"/>
  <c r="I266" i="3" s="1"/>
  <c r="I267" i="3" s="1"/>
  <c r="I268" i="3" s="1"/>
  <c r="I269" i="3" s="1"/>
  <c r="I270" i="3" s="1"/>
  <c r="I271" i="3" s="1"/>
  <c r="N178" i="1"/>
  <c r="O178" i="1" s="1"/>
  <c r="I272" i="3" l="1"/>
  <c r="I273" i="3" s="1"/>
  <c r="I274" i="3" s="1"/>
  <c r="I275" i="3" s="1"/>
  <c r="I276" i="3" s="1"/>
  <c r="I277" i="3" s="1"/>
  <c r="I278" i="3" s="1"/>
  <c r="I279" i="3" s="1"/>
  <c r="N103" i="1"/>
  <c r="O103" i="1" s="1"/>
  <c r="I280" i="3" l="1"/>
  <c r="I281" i="3" s="1"/>
  <c r="I282" i="3" s="1"/>
  <c r="I283" i="3" s="1"/>
  <c r="I284" i="3" s="1"/>
  <c r="N162" i="1"/>
  <c r="O162" i="1" s="1"/>
  <c r="I285" i="3" l="1"/>
  <c r="N105" i="1"/>
  <c r="O105" i="1" s="1"/>
  <c r="I286" i="3" l="1"/>
  <c r="I287" i="3" s="1"/>
  <c r="I288" i="3" s="1"/>
  <c r="I289" i="3" s="1"/>
  <c r="I290" i="3" s="1"/>
  <c r="I291" i="3" s="1"/>
  <c r="N158" i="1"/>
  <c r="O158" i="1" s="1"/>
  <c r="I292" i="3" l="1"/>
  <c r="I293" i="3" s="1"/>
  <c r="I294" i="3" s="1"/>
  <c r="I295" i="3" s="1"/>
  <c r="I296" i="3" s="1"/>
  <c r="I297" i="3" s="1"/>
  <c r="I298" i="3" s="1"/>
  <c r="N185" i="1"/>
  <c r="O185" i="1" s="1"/>
  <c r="I299" i="3" l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N165" i="1"/>
  <c r="O165" i="1" s="1"/>
  <c r="I310" i="3" l="1"/>
  <c r="I311" i="3" s="1"/>
  <c r="I312" i="3" s="1"/>
  <c r="I313" i="3" s="1"/>
  <c r="I314" i="3" s="1"/>
  <c r="N73" i="1"/>
  <c r="O73" i="1" s="1"/>
  <c r="I315" i="3" l="1"/>
  <c r="I316" i="3" s="1"/>
  <c r="I317" i="3" s="1"/>
  <c r="N167" i="1"/>
  <c r="O167" i="1" s="1"/>
  <c r="I318" i="3" l="1"/>
  <c r="I319" i="3" s="1"/>
  <c r="I320" i="3" s="1"/>
  <c r="I321" i="3" s="1"/>
  <c r="I322" i="3" s="1"/>
  <c r="I323" i="3" s="1"/>
  <c r="I324" i="3" s="1"/>
  <c r="N184" i="1"/>
  <c r="O184" i="1" s="1"/>
  <c r="I325" i="3" l="1"/>
  <c r="N116" i="1"/>
  <c r="O116" i="1" s="1"/>
  <c r="I326" i="3" l="1"/>
  <c r="N106" i="1"/>
  <c r="O106" i="1" s="1"/>
  <c r="I327" i="3" l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N135" i="1"/>
  <c r="O135" i="1" s="1"/>
  <c r="I391" i="3" l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N172" i="1"/>
  <c r="O172" i="1" s="1"/>
  <c r="I424" i="3" l="1"/>
  <c r="I425" i="3" s="1"/>
  <c r="I426" i="3" s="1"/>
  <c r="I427" i="3" s="1"/>
  <c r="I428" i="3" s="1"/>
  <c r="I429" i="3" s="1"/>
  <c r="I430" i="3" s="1"/>
  <c r="I431" i="3" s="1"/>
  <c r="N110" i="1"/>
  <c r="O110" i="1" s="1"/>
  <c r="I432" i="3" l="1"/>
  <c r="I433" i="3" s="1"/>
  <c r="I434" i="3" s="1"/>
  <c r="I435" i="3" s="1"/>
  <c r="N131" i="1"/>
  <c r="O131" i="1" s="1"/>
  <c r="I436" i="3" l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N143" i="1"/>
  <c r="O143" i="1" s="1"/>
  <c r="I474" i="3" l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N177" i="1"/>
  <c r="O177" i="1" s="1"/>
  <c r="I487" i="3" l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N100" i="1"/>
  <c r="O100" i="1" s="1"/>
  <c r="I517" i="3" l="1"/>
  <c r="I518" i="3" s="1"/>
  <c r="I519" i="3" s="1"/>
  <c r="I520" i="3" s="1"/>
  <c r="I521" i="3" s="1"/>
  <c r="I522" i="3" s="1"/>
  <c r="I523" i="3" s="1"/>
  <c r="N159" i="1"/>
  <c r="O159" i="1" s="1"/>
  <c r="I524" i="3" l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N179" i="1"/>
  <c r="O179" i="1" s="1"/>
  <c r="I615" i="3" l="1"/>
  <c r="I616" i="3" s="1"/>
  <c r="I617" i="3" s="1"/>
  <c r="I618" i="3" s="1"/>
  <c r="I619" i="3" s="1"/>
  <c r="I620" i="3" s="1"/>
  <c r="I621" i="3" s="1"/>
  <c r="I622" i="3" s="1"/>
  <c r="N151" i="1"/>
  <c r="O151" i="1" s="1"/>
  <c r="I623" i="3" l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N141" i="1"/>
  <c r="O141" i="1" s="1"/>
</calcChain>
</file>

<file path=xl/sharedStrings.xml><?xml version="1.0" encoding="utf-8"?>
<sst xmlns="http://schemas.openxmlformats.org/spreadsheetml/2006/main" count="3610" uniqueCount="1005">
  <si>
    <t>id</t>
  </si>
  <si>
    <t>league_id</t>
  </si>
  <si>
    <t>user_team_id</t>
  </si>
  <si>
    <t>round</t>
  </si>
  <si>
    <t>pick</t>
  </si>
  <si>
    <t>player_id</t>
  </si>
  <si>
    <t>position</t>
  </si>
  <si>
    <t>autopicked</t>
  </si>
  <si>
    <t>time</t>
  </si>
  <si>
    <t>MID</t>
  </si>
  <si>
    <t>FWD</t>
  </si>
  <si>
    <t>RUC</t>
  </si>
  <si>
    <t>DEF</t>
  </si>
  <si>
    <t>supercoach_id</t>
  </si>
  <si>
    <t>first_name</t>
  </si>
  <si>
    <t>last_name</t>
  </si>
  <si>
    <t>team</t>
  </si>
  <si>
    <t>pos</t>
  </si>
  <si>
    <t>average</t>
  </si>
  <si>
    <t>price</t>
  </si>
  <si>
    <t>Rory</t>
  </si>
  <si>
    <t>Laird</t>
  </si>
  <si>
    <t>ADE</t>
  </si>
  <si>
    <t>Clayton</t>
  </si>
  <si>
    <t>Oliver</t>
  </si>
  <si>
    <t>MEL</t>
  </si>
  <si>
    <t>Lachie</t>
  </si>
  <si>
    <t>Neale</t>
  </si>
  <si>
    <t>BRL</t>
  </si>
  <si>
    <t>Touk</t>
  </si>
  <si>
    <t>Miller</t>
  </si>
  <si>
    <t>GCS</t>
  </si>
  <si>
    <t>Callum</t>
  </si>
  <si>
    <t>Mills</t>
  </si>
  <si>
    <t>SYD</t>
  </si>
  <si>
    <t>Marcus</t>
  </si>
  <si>
    <t>Bontempelli</t>
  </si>
  <si>
    <t>WBD</t>
  </si>
  <si>
    <t>Jack</t>
  </si>
  <si>
    <t>Macrae</t>
  </si>
  <si>
    <t>Sinclair</t>
  </si>
  <si>
    <t>STK</t>
  </si>
  <si>
    <t>James</t>
  </si>
  <si>
    <t>Sicily</t>
  </si>
  <si>
    <t>HAW</t>
  </si>
  <si>
    <t>Max</t>
  </si>
  <si>
    <t>Gawn</t>
  </si>
  <si>
    <t>Christian</t>
  </si>
  <si>
    <t>Petracca</t>
  </si>
  <si>
    <t>Zach</t>
  </si>
  <si>
    <t>Merrett</t>
  </si>
  <si>
    <t>ESS</t>
  </si>
  <si>
    <t>Andrew</t>
  </si>
  <si>
    <t>Brayshaw</t>
  </si>
  <si>
    <t>FRE</t>
  </si>
  <si>
    <t>George</t>
  </si>
  <si>
    <t>Hewett</t>
  </si>
  <si>
    <t>CAR</t>
  </si>
  <si>
    <t>Patrick</t>
  </si>
  <si>
    <t>Cripps</t>
  </si>
  <si>
    <t>Sam</t>
  </si>
  <si>
    <t>Walsh</t>
  </si>
  <si>
    <t>Darcy</t>
  </si>
  <si>
    <t>Parish</t>
  </si>
  <si>
    <t>Jarrod</t>
  </si>
  <si>
    <t>Witts</t>
  </si>
  <si>
    <t>Steele</t>
  </si>
  <si>
    <t>Tom</t>
  </si>
  <si>
    <t>Stewart</t>
  </si>
  <si>
    <t>GEE</t>
  </si>
  <si>
    <t>Docherty</t>
  </si>
  <si>
    <t>Jordan</t>
  </si>
  <si>
    <t>Dawson</t>
  </si>
  <si>
    <t>Josh</t>
  </si>
  <si>
    <t>Dunkley</t>
  </si>
  <si>
    <t>MID FWD</t>
  </si>
  <si>
    <t>Kelly</t>
  </si>
  <si>
    <t>GWS</t>
  </si>
  <si>
    <t>Tim</t>
  </si>
  <si>
    <t>English</t>
  </si>
  <si>
    <t>Ollie</t>
  </si>
  <si>
    <t>Wines</t>
  </si>
  <si>
    <t>PTA</t>
  </si>
  <si>
    <t>Travis</t>
  </si>
  <si>
    <t>Boak</t>
  </si>
  <si>
    <t>Shannon</t>
  </si>
  <si>
    <t>Hurn</t>
  </si>
  <si>
    <t>WCE</t>
  </si>
  <si>
    <t>Liberatore</t>
  </si>
  <si>
    <t>Luke</t>
  </si>
  <si>
    <t>Parker</t>
  </si>
  <si>
    <t>Brad</t>
  </si>
  <si>
    <t>Crouch</t>
  </si>
  <si>
    <t>Hugh</t>
  </si>
  <si>
    <t>McCluggage</t>
  </si>
  <si>
    <t>Adam</t>
  </si>
  <si>
    <t>Saad</t>
  </si>
  <si>
    <t>Will</t>
  </si>
  <si>
    <t>Brodie</t>
  </si>
  <si>
    <t>Sean</t>
  </si>
  <si>
    <t>Bailey</t>
  </si>
  <si>
    <t>Dale</t>
  </si>
  <si>
    <t>Reilly</t>
  </si>
  <si>
    <t>O'Brien</t>
  </si>
  <si>
    <t>Stephen</t>
  </si>
  <si>
    <t>Coniglio</t>
  </si>
  <si>
    <t>Davies-Uniacke</t>
  </si>
  <si>
    <t>NTH</t>
  </si>
  <si>
    <t>Isaac</t>
  </si>
  <si>
    <t>Heeney</t>
  </si>
  <si>
    <t>Noah</t>
  </si>
  <si>
    <t>Anderson</t>
  </si>
  <si>
    <t>Alex</t>
  </si>
  <si>
    <t>Witherden</t>
  </si>
  <si>
    <t>Angus</t>
  </si>
  <si>
    <t>Ben</t>
  </si>
  <si>
    <t>Keays</t>
  </si>
  <si>
    <t>Nick</t>
  </si>
  <si>
    <t>Vlastuin</t>
  </si>
  <si>
    <t>RIC</t>
  </si>
  <si>
    <t>Cameron</t>
  </si>
  <si>
    <t>Guthrie</t>
  </si>
  <si>
    <t>Dan</t>
  </si>
  <si>
    <t>Houston</t>
  </si>
  <si>
    <t>Jayden</t>
  </si>
  <si>
    <t>Short</t>
  </si>
  <si>
    <t>Smith</t>
  </si>
  <si>
    <t>Aaron</t>
  </si>
  <si>
    <t>Hall</t>
  </si>
  <si>
    <t>Nic</t>
  </si>
  <si>
    <t>Naitanui</t>
  </si>
  <si>
    <t>Mark</t>
  </si>
  <si>
    <t>Blicavs</t>
  </si>
  <si>
    <t>MID RUC</t>
  </si>
  <si>
    <t>Sebastian</t>
  </si>
  <si>
    <t>Ross</t>
  </si>
  <si>
    <t>Green</t>
  </si>
  <si>
    <t>Viney</t>
  </si>
  <si>
    <t>Chad</t>
  </si>
  <si>
    <t>Warner</t>
  </si>
  <si>
    <t>Matthew</t>
  </si>
  <si>
    <t>Kennedy</t>
  </si>
  <si>
    <t>Ryan</t>
  </si>
  <si>
    <t>Daniel</t>
  </si>
  <si>
    <t>Rich</t>
  </si>
  <si>
    <t>Toby</t>
  </si>
  <si>
    <t>Nankervis</t>
  </si>
  <si>
    <t>Treloar</t>
  </si>
  <si>
    <t>Zak</t>
  </si>
  <si>
    <t>Butters</t>
  </si>
  <si>
    <t>Mitchell</t>
  </si>
  <si>
    <t>COL</t>
  </si>
  <si>
    <t>Cumming</t>
  </si>
  <si>
    <t>Dylan</t>
  </si>
  <si>
    <t>Moore</t>
  </si>
  <si>
    <t>Scott</t>
  </si>
  <si>
    <t>Pendlebury</t>
  </si>
  <si>
    <t>Crisp</t>
  </si>
  <si>
    <t>Harry</t>
  </si>
  <si>
    <t>Perryman</t>
  </si>
  <si>
    <t>Hawkins</t>
  </si>
  <si>
    <t>Tom J.</t>
  </si>
  <si>
    <t>Lynch</t>
  </si>
  <si>
    <t>Dion</t>
  </si>
  <si>
    <t>Prestia</t>
  </si>
  <si>
    <t>Connor</t>
  </si>
  <si>
    <t>Rozee</t>
  </si>
  <si>
    <t>Todd</t>
  </si>
  <si>
    <t>Goldstein</t>
  </si>
  <si>
    <t>Grundy</t>
  </si>
  <si>
    <t>Mason</t>
  </si>
  <si>
    <t>Redman</t>
  </si>
  <si>
    <t>Barrass</t>
  </si>
  <si>
    <t>Shiel</t>
  </si>
  <si>
    <t>Karl</t>
  </si>
  <si>
    <t>Amon</t>
  </si>
  <si>
    <t>Hayden</t>
  </si>
  <si>
    <t>Young</t>
  </si>
  <si>
    <t>Steven</t>
  </si>
  <si>
    <t>May</t>
  </si>
  <si>
    <t>Jake</t>
  </si>
  <si>
    <t>Lloyd</t>
  </si>
  <si>
    <t>Rioli</t>
  </si>
  <si>
    <t>Brandon</t>
  </si>
  <si>
    <t>Ellis</t>
  </si>
  <si>
    <t>DEF MID</t>
  </si>
  <si>
    <t>Rowan</t>
  </si>
  <si>
    <t>Marshall</t>
  </si>
  <si>
    <t>Braydon</t>
  </si>
  <si>
    <t>Preuss</t>
  </si>
  <si>
    <t>Cerra</t>
  </si>
  <si>
    <t>Ridley</t>
  </si>
  <si>
    <t>Taranto</t>
  </si>
  <si>
    <t>Daicos</t>
  </si>
  <si>
    <t>Jeremy</t>
  </si>
  <si>
    <t>Taylor</t>
  </si>
  <si>
    <t>Jarryd</t>
  </si>
  <si>
    <t>Lyons</t>
  </si>
  <si>
    <t>Jy</t>
  </si>
  <si>
    <t>Simpkin</t>
  </si>
  <si>
    <t>Walker</t>
  </si>
  <si>
    <t>Himmelberg</t>
  </si>
  <si>
    <t>DEF FWD</t>
  </si>
  <si>
    <t>Caleb</t>
  </si>
  <si>
    <t>Serong</t>
  </si>
  <si>
    <t>Tuohy</t>
  </si>
  <si>
    <t>Matt</t>
  </si>
  <si>
    <t>Hind</t>
  </si>
  <si>
    <t>Charlie</t>
  </si>
  <si>
    <t>Dixon</t>
  </si>
  <si>
    <t>McDonald</t>
  </si>
  <si>
    <t>Oscar</t>
  </si>
  <si>
    <t>McInerney</t>
  </si>
  <si>
    <t>Mitch</t>
  </si>
  <si>
    <t>Duncan</t>
  </si>
  <si>
    <t>McGovern</t>
  </si>
  <si>
    <t>Clark</t>
  </si>
  <si>
    <t>Rowell</t>
  </si>
  <si>
    <t>Jade</t>
  </si>
  <si>
    <t>Gresham</t>
  </si>
  <si>
    <t>Dyson</t>
  </si>
  <si>
    <t>Heppell</t>
  </si>
  <si>
    <t>Shai</t>
  </si>
  <si>
    <t>Bolton</t>
  </si>
  <si>
    <t>Dustin</t>
  </si>
  <si>
    <t>Martin</t>
  </si>
  <si>
    <t>Keidean</t>
  </si>
  <si>
    <t>Coleman</t>
  </si>
  <si>
    <t>Berry</t>
  </si>
  <si>
    <t>McGrath</t>
  </si>
  <si>
    <t>Jai</t>
  </si>
  <si>
    <t>Newcombe</t>
  </si>
  <si>
    <t>Blakey</t>
  </si>
  <si>
    <t>David</t>
  </si>
  <si>
    <t>Swallow</t>
  </si>
  <si>
    <t>Curnow</t>
  </si>
  <si>
    <t>Whitfield</t>
  </si>
  <si>
    <t>Shuey</t>
  </si>
  <si>
    <t>Lipinski</t>
  </si>
  <si>
    <t>Jaeger</t>
  </si>
  <si>
    <t>O'Meara</t>
  </si>
  <si>
    <t>Errol</t>
  </si>
  <si>
    <t>Gulden</t>
  </si>
  <si>
    <t>Reid</t>
  </si>
  <si>
    <t>Willem</t>
  </si>
  <si>
    <t>Drew</t>
  </si>
  <si>
    <t>Callan</t>
  </si>
  <si>
    <t>Ward</t>
  </si>
  <si>
    <t>De Goey</t>
  </si>
  <si>
    <t>Rowbottom</t>
  </si>
  <si>
    <t>RUC FWD</t>
  </si>
  <si>
    <t>Hickey</t>
  </si>
  <si>
    <t>Jackson</t>
  </si>
  <si>
    <t>Flynn</t>
  </si>
  <si>
    <t>Gaff</t>
  </si>
  <si>
    <t>Howe</t>
  </si>
  <si>
    <t>Jesse</t>
  </si>
  <si>
    <t>Hogan</t>
  </si>
  <si>
    <t>Scrimshaw</t>
  </si>
  <si>
    <t>Atkins</t>
  </si>
  <si>
    <t>Byrne-Jones</t>
  </si>
  <si>
    <t>Ed</t>
  </si>
  <si>
    <t>Richards</t>
  </si>
  <si>
    <t>Dangerfield</t>
  </si>
  <si>
    <t>Finlayson</t>
  </si>
  <si>
    <t>Blake</t>
  </si>
  <si>
    <t>Acres</t>
  </si>
  <si>
    <t>Brayden</t>
  </si>
  <si>
    <t>Maynard</t>
  </si>
  <si>
    <t>Lobb</t>
  </si>
  <si>
    <t>Burton</t>
  </si>
  <si>
    <t>Nathan</t>
  </si>
  <si>
    <t>Broad</t>
  </si>
  <si>
    <t>Trent</t>
  </si>
  <si>
    <t>Cotchin</t>
  </si>
  <si>
    <t>Wilkie</t>
  </si>
  <si>
    <t>Dayne</t>
  </si>
  <si>
    <t>Zorko</t>
  </si>
  <si>
    <t>Weller</t>
  </si>
  <si>
    <t>Rhys</t>
  </si>
  <si>
    <t>Mathieson</t>
  </si>
  <si>
    <t>Brennan</t>
  </si>
  <si>
    <t>Cox</t>
  </si>
  <si>
    <t>Jye</t>
  </si>
  <si>
    <t>Caldwell</t>
  </si>
  <si>
    <t>Adams</t>
  </si>
  <si>
    <t>Papley</t>
  </si>
  <si>
    <t>Newman</t>
  </si>
  <si>
    <t>Lewis</t>
  </si>
  <si>
    <t>Jed</t>
  </si>
  <si>
    <t>Stanley</t>
  </si>
  <si>
    <t>Harris</t>
  </si>
  <si>
    <t>Andrews</t>
  </si>
  <si>
    <t>Naughton</t>
  </si>
  <si>
    <t>McKay</t>
  </si>
  <si>
    <t>Langdon</t>
  </si>
  <si>
    <t>Liam</t>
  </si>
  <si>
    <t>Duggan</t>
  </si>
  <si>
    <t>Harmes</t>
  </si>
  <si>
    <t>Aish</t>
  </si>
  <si>
    <t>Meek</t>
  </si>
  <si>
    <t>Peter</t>
  </si>
  <si>
    <t>Wright</t>
  </si>
  <si>
    <t>Switkowski</t>
  </si>
  <si>
    <t>Lycett</t>
  </si>
  <si>
    <t>Baker</t>
  </si>
  <si>
    <t>Ladhams</t>
  </si>
  <si>
    <t>Tyson</t>
  </si>
  <si>
    <t>Stengle</t>
  </si>
  <si>
    <t>Changkuoth</t>
  </si>
  <si>
    <t>Jiath</t>
  </si>
  <si>
    <t>Lance</t>
  </si>
  <si>
    <t>Franklin</t>
  </si>
  <si>
    <t>Zac</t>
  </si>
  <si>
    <t>Williams</t>
  </si>
  <si>
    <t>Wil</t>
  </si>
  <si>
    <t>Powell</t>
  </si>
  <si>
    <t>Robbie</t>
  </si>
  <si>
    <t>Fox</t>
  </si>
  <si>
    <t>Doedee</t>
  </si>
  <si>
    <t>Paul</t>
  </si>
  <si>
    <t>Seedsman</t>
  </si>
  <si>
    <t>Greene</t>
  </si>
  <si>
    <t>Close</t>
  </si>
  <si>
    <t>Riley</t>
  </si>
  <si>
    <t>Bonner</t>
  </si>
  <si>
    <t>Silvagni</t>
  </si>
  <si>
    <t>Cunnington</t>
  </si>
  <si>
    <t>Jamie</t>
  </si>
  <si>
    <t>Elliott</t>
  </si>
  <si>
    <t>Bradley</t>
  </si>
  <si>
    <t>Hill</t>
  </si>
  <si>
    <t>Heath</t>
  </si>
  <si>
    <t>Chapman</t>
  </si>
  <si>
    <t>Membrey</t>
  </si>
  <si>
    <t>McKenzie</t>
  </si>
  <si>
    <t>Greenwood</t>
  </si>
  <si>
    <t>Morrison</t>
  </si>
  <si>
    <t>Ainsworth</t>
  </si>
  <si>
    <t>Graham</t>
  </si>
  <si>
    <t>Sloane</t>
  </si>
  <si>
    <t>De Koning</t>
  </si>
  <si>
    <t>Jordon</t>
  </si>
  <si>
    <t>Griffin</t>
  </si>
  <si>
    <t>Logue</t>
  </si>
  <si>
    <t>Sidebottom</t>
  </si>
  <si>
    <t>John</t>
  </si>
  <si>
    <t>Noble</t>
  </si>
  <si>
    <t>Powell-Pepper</t>
  </si>
  <si>
    <t>Brandan</t>
  </si>
  <si>
    <t>Parfitt</t>
  </si>
  <si>
    <t>Billy</t>
  </si>
  <si>
    <t>Frampton</t>
  </si>
  <si>
    <t>Aliir</t>
  </si>
  <si>
    <t>Billings</t>
  </si>
  <si>
    <t>Fisher</t>
  </si>
  <si>
    <t>Kane</t>
  </si>
  <si>
    <t>Farrell</t>
  </si>
  <si>
    <t>Draper</t>
  </si>
  <si>
    <t>Justin</t>
  </si>
  <si>
    <t>Battle</t>
  </si>
  <si>
    <t>Wood</t>
  </si>
  <si>
    <t>Gunston</t>
  </si>
  <si>
    <t>Kamdyn</t>
  </si>
  <si>
    <t>McIntosh</t>
  </si>
  <si>
    <t>Tristan</t>
  </si>
  <si>
    <t>Xerri</t>
  </si>
  <si>
    <t>Neal-Bullen</t>
  </si>
  <si>
    <t>Hunter</t>
  </si>
  <si>
    <t>Hardwick</t>
  </si>
  <si>
    <t>Cam</t>
  </si>
  <si>
    <t>Rayner</t>
  </si>
  <si>
    <t>Salem</t>
  </si>
  <si>
    <t>Paddy</t>
  </si>
  <si>
    <t>McCartin</t>
  </si>
  <si>
    <t>Hately</t>
  </si>
  <si>
    <t>Riewoldt</t>
  </si>
  <si>
    <t>Marlion</t>
  </si>
  <si>
    <t>Pickett</t>
  </si>
  <si>
    <t>Marc</t>
  </si>
  <si>
    <t>Pittonet</t>
  </si>
  <si>
    <t>Izak</t>
  </si>
  <si>
    <t>Rankine</t>
  </si>
  <si>
    <t>Zerk-Thatcher</t>
  </si>
  <si>
    <t>Schultz</t>
  </si>
  <si>
    <t>Starcevich</t>
  </si>
  <si>
    <t>King</t>
  </si>
  <si>
    <t>Aidan</t>
  </si>
  <si>
    <t>Corr</t>
  </si>
  <si>
    <t>Bowey</t>
  </si>
  <si>
    <t>Fort</t>
  </si>
  <si>
    <t>Collins</t>
  </si>
  <si>
    <t>Stringer</t>
  </si>
  <si>
    <t>Jacob</t>
  </si>
  <si>
    <t>Weitering</t>
  </si>
  <si>
    <t>Jaidyn</t>
  </si>
  <si>
    <t>Stephenson</t>
  </si>
  <si>
    <t>Hayward</t>
  </si>
  <si>
    <t>Quaynor</t>
  </si>
  <si>
    <t>Darling</t>
  </si>
  <si>
    <t>Lever</t>
  </si>
  <si>
    <t>Laverde</t>
  </si>
  <si>
    <t>Miles</t>
  </si>
  <si>
    <t>Bergman</t>
  </si>
  <si>
    <t>Jonathon</t>
  </si>
  <si>
    <t>Ceglar</t>
  </si>
  <si>
    <t>Lincoln</t>
  </si>
  <si>
    <t>McCarthy</t>
  </si>
  <si>
    <t>Mabior</t>
  </si>
  <si>
    <t>Chol</t>
  </si>
  <si>
    <t>Fogarty</t>
  </si>
  <si>
    <t>Florent</t>
  </si>
  <si>
    <t>Hinge</t>
  </si>
  <si>
    <t>Sparrow</t>
  </si>
  <si>
    <t>Dougal</t>
  </si>
  <si>
    <t>Howard</t>
  </si>
  <si>
    <t>Oleg</t>
  </si>
  <si>
    <t>Markov</t>
  </si>
  <si>
    <t>Cumberland</t>
  </si>
  <si>
    <t>McLean</t>
  </si>
  <si>
    <t>Stephens</t>
  </si>
  <si>
    <t>Michael</t>
  </si>
  <si>
    <t>Walters</t>
  </si>
  <si>
    <t>Conor</t>
  </si>
  <si>
    <t>Nash</t>
  </si>
  <si>
    <t>Kysaiah</t>
  </si>
  <si>
    <t>Payne</t>
  </si>
  <si>
    <t>Rhylee</t>
  </si>
  <si>
    <t>West</t>
  </si>
  <si>
    <t>Lachlan</t>
  </si>
  <si>
    <t>Sholl</t>
  </si>
  <si>
    <t>Kyle</t>
  </si>
  <si>
    <t>Langford</t>
  </si>
  <si>
    <t>Budarick</t>
  </si>
  <si>
    <t>Day</t>
  </si>
  <si>
    <t>McStay</t>
  </si>
  <si>
    <t>Holmes</t>
  </si>
  <si>
    <t>Bayley</t>
  </si>
  <si>
    <t>Fritsch</t>
  </si>
  <si>
    <t>Fiorini</t>
  </si>
  <si>
    <t>Lukosius</t>
  </si>
  <si>
    <t>Hayes</t>
  </si>
  <si>
    <t>Ballard</t>
  </si>
  <si>
    <t>Ned</t>
  </si>
  <si>
    <t>Reeves</t>
  </si>
  <si>
    <t>Ziebell</t>
  </si>
  <si>
    <t>Lochie</t>
  </si>
  <si>
    <t>Bramble</t>
  </si>
  <si>
    <t>Durham</t>
  </si>
  <si>
    <t>Long</t>
  </si>
  <si>
    <t>O'Driscoll</t>
  </si>
  <si>
    <t>Jamaine</t>
  </si>
  <si>
    <t>Jones</t>
  </si>
  <si>
    <t>Wingard</t>
  </si>
  <si>
    <t>Sweet</t>
  </si>
  <si>
    <t>Gryan</t>
  </si>
  <si>
    <t>Miers</t>
  </si>
  <si>
    <t>Zurhaar</t>
  </si>
  <si>
    <t>Breust</t>
  </si>
  <si>
    <t>Jason</t>
  </si>
  <si>
    <t>Horne-Francis</t>
  </si>
  <si>
    <t>Setterfield</t>
  </si>
  <si>
    <t>Holman</t>
  </si>
  <si>
    <t>Soligo</t>
  </si>
  <si>
    <t>Hobbs</t>
  </si>
  <si>
    <t>Idun</t>
  </si>
  <si>
    <t>Paton</t>
  </si>
  <si>
    <t>Frost</t>
  </si>
  <si>
    <t>Dumont</t>
  </si>
  <si>
    <t>Jonas</t>
  </si>
  <si>
    <t>Gardiner</t>
  </si>
  <si>
    <t>Wehr</t>
  </si>
  <si>
    <t>Menegola</t>
  </si>
  <si>
    <t>Shane</t>
  </si>
  <si>
    <t>McAdam</t>
  </si>
  <si>
    <t>Willie</t>
  </si>
  <si>
    <t>Higgins</t>
  </si>
  <si>
    <t>Gardner</t>
  </si>
  <si>
    <t>Hibberd</t>
  </si>
  <si>
    <t>Jarman</t>
  </si>
  <si>
    <t>Impey</t>
  </si>
  <si>
    <t>Brown</t>
  </si>
  <si>
    <t>Joe</t>
  </si>
  <si>
    <t>Daniher</t>
  </si>
  <si>
    <t>Henry</t>
  </si>
  <si>
    <t>Murphy</t>
  </si>
  <si>
    <t>Elliot</t>
  </si>
  <si>
    <t>Yeo</t>
  </si>
  <si>
    <t>Cottrell</t>
  </si>
  <si>
    <t>Answerth</t>
  </si>
  <si>
    <t>Ash</t>
  </si>
  <si>
    <t>Curtis</t>
  </si>
  <si>
    <t>Xavier</t>
  </si>
  <si>
    <t>O'Neill</t>
  </si>
  <si>
    <t>Jimmy</t>
  </si>
  <si>
    <t>Webster</t>
  </si>
  <si>
    <t>Clurey</t>
  </si>
  <si>
    <t>Hugo</t>
  </si>
  <si>
    <t>Ralphsmith</t>
  </si>
  <si>
    <t>Farrar</t>
  </si>
  <si>
    <t>Hopper</t>
  </si>
  <si>
    <t>Dom</t>
  </si>
  <si>
    <t>Sheed</t>
  </si>
  <si>
    <t>Hoskin-Elliott</t>
  </si>
  <si>
    <t>Frederick</t>
  </si>
  <si>
    <t>Dane</t>
  </si>
  <si>
    <t>Rampe</t>
  </si>
  <si>
    <t>Balta</t>
  </si>
  <si>
    <t>Pearce</t>
  </si>
  <si>
    <t>Worrell</t>
  </si>
  <si>
    <t>Brody</t>
  </si>
  <si>
    <t>Mihocek</t>
  </si>
  <si>
    <t>Riccardi</t>
  </si>
  <si>
    <t>Phillips</t>
  </si>
  <si>
    <t>Rivers</t>
  </si>
  <si>
    <t>Tyler</t>
  </si>
  <si>
    <t>Sonsie</t>
  </si>
  <si>
    <t>O'Connor</t>
  </si>
  <si>
    <t>Schoenberg</t>
  </si>
  <si>
    <t>Grimes</t>
  </si>
  <si>
    <t>Dunstan</t>
  </si>
  <si>
    <t>Wayne</t>
  </si>
  <si>
    <t>Milera</t>
  </si>
  <si>
    <t>Lemmens</t>
  </si>
  <si>
    <t>Harrison</t>
  </si>
  <si>
    <t>Petty</t>
  </si>
  <si>
    <t>Guelfi</t>
  </si>
  <si>
    <t>Georgiades</t>
  </si>
  <si>
    <t>Thilthorpe</t>
  </si>
  <si>
    <t>Haynes</t>
  </si>
  <si>
    <t>Larkey</t>
  </si>
  <si>
    <t>Elijah</t>
  </si>
  <si>
    <t>Hollands</t>
  </si>
  <si>
    <t>Tarrant</t>
  </si>
  <si>
    <t>Ginnivan</t>
  </si>
  <si>
    <t>Melksham</t>
  </si>
  <si>
    <t>McHenry</t>
  </si>
  <si>
    <t>Beau</t>
  </si>
  <si>
    <t>McCreery</t>
  </si>
  <si>
    <t>Plowman</t>
  </si>
  <si>
    <t>Archie</t>
  </si>
  <si>
    <t>Perkins</t>
  </si>
  <si>
    <t>Shiels</t>
  </si>
  <si>
    <t>Nat</t>
  </si>
  <si>
    <t>Fyfe</t>
  </si>
  <si>
    <t>Owies</t>
  </si>
  <si>
    <t>Clarke</t>
  </si>
  <si>
    <t>Eric</t>
  </si>
  <si>
    <t>Hipwood</t>
  </si>
  <si>
    <t>Coleman-Jones</t>
  </si>
  <si>
    <t>Jaxon</t>
  </si>
  <si>
    <t>Prior</t>
  </si>
  <si>
    <t>Kolodjashnij</t>
  </si>
  <si>
    <t>Duryea</t>
  </si>
  <si>
    <t>Tanner</t>
  </si>
  <si>
    <t>Bruhn</t>
  </si>
  <si>
    <t>Taberner</t>
  </si>
  <si>
    <t>Waterman</t>
  </si>
  <si>
    <t>Macpherson</t>
  </si>
  <si>
    <t>Keath</t>
  </si>
  <si>
    <t>Colyer</t>
  </si>
  <si>
    <t>Cunningham</t>
  </si>
  <si>
    <t>Worpel</t>
  </si>
  <si>
    <t>Spargo</t>
  </si>
  <si>
    <t>Edwards</t>
  </si>
  <si>
    <t>Gary</t>
  </si>
  <si>
    <t>Rohan</t>
  </si>
  <si>
    <t>Koschitzke</t>
  </si>
  <si>
    <t>Johnson</t>
  </si>
  <si>
    <t>Foley</t>
  </si>
  <si>
    <t>Bailey J.</t>
  </si>
  <si>
    <t>Nasiah</t>
  </si>
  <si>
    <t>Wanganeen-Milera</t>
  </si>
  <si>
    <t>Nakia</t>
  </si>
  <si>
    <t>Cockatoo</t>
  </si>
  <si>
    <t>Campbell</t>
  </si>
  <si>
    <t>Anthony</t>
  </si>
  <si>
    <t>Joel</t>
  </si>
  <si>
    <t>Jeffrey</t>
  </si>
  <si>
    <t>Weideman</t>
  </si>
  <si>
    <t>Butler</t>
  </si>
  <si>
    <t>Johannisen</t>
  </si>
  <si>
    <t>Jase</t>
  </si>
  <si>
    <t>Burgoyne</t>
  </si>
  <si>
    <t>Ivan</t>
  </si>
  <si>
    <t>Soldo</t>
  </si>
  <si>
    <t>Gibcus</t>
  </si>
  <si>
    <t>Cody</t>
  </si>
  <si>
    <t>Weightman</t>
  </si>
  <si>
    <t>Phil</t>
  </si>
  <si>
    <t>Davis</t>
  </si>
  <si>
    <t>Tarryn</t>
  </si>
  <si>
    <t>Thomas</t>
  </si>
  <si>
    <t>Thomson</t>
  </si>
  <si>
    <t>Dow</t>
  </si>
  <si>
    <t>Braeden</t>
  </si>
  <si>
    <t>Ah Chee</t>
  </si>
  <si>
    <t>Roarke</t>
  </si>
  <si>
    <t>Logan</t>
  </si>
  <si>
    <t>Petruccelle</t>
  </si>
  <si>
    <t>Rachele</t>
  </si>
  <si>
    <t>Hunt</t>
  </si>
  <si>
    <t>Hamill</t>
  </si>
  <si>
    <t>Ethan</t>
  </si>
  <si>
    <t>Hughes</t>
  </si>
  <si>
    <t>Duursma</t>
  </si>
  <si>
    <t>Castagna</t>
  </si>
  <si>
    <t>Petrevski-Seton</t>
  </si>
  <si>
    <t>Butts</t>
  </si>
  <si>
    <t>Malcolm</t>
  </si>
  <si>
    <t>Rosas</t>
  </si>
  <si>
    <t>Macdonald</t>
  </si>
  <si>
    <t>Snelling</t>
  </si>
  <si>
    <t>Kallan</t>
  </si>
  <si>
    <t>Massimo</t>
  </si>
  <si>
    <t>D'Ambrosio</t>
  </si>
  <si>
    <t>Bowes</t>
  </si>
  <si>
    <t>Culley</t>
  </si>
  <si>
    <t>Laitham</t>
  </si>
  <si>
    <t>Vandermeer</t>
  </si>
  <si>
    <t>Bedford</t>
  </si>
  <si>
    <t>Tomlinson</t>
  </si>
  <si>
    <t>Tucker</t>
  </si>
  <si>
    <t>Rotham</t>
  </si>
  <si>
    <t>Bews</t>
  </si>
  <si>
    <t>Peatling</t>
  </si>
  <si>
    <t>Buku</t>
  </si>
  <si>
    <t>Khamis</t>
  </si>
  <si>
    <t>Levi</t>
  </si>
  <si>
    <t>Casboult</t>
  </si>
  <si>
    <t>Callum M.</t>
  </si>
  <si>
    <t>Chayce</t>
  </si>
  <si>
    <t>Windhager</t>
  </si>
  <si>
    <t>Cooper</t>
  </si>
  <si>
    <t>Perez</t>
  </si>
  <si>
    <t>McComb</t>
  </si>
  <si>
    <t>Finn</t>
  </si>
  <si>
    <t>Maginness</t>
  </si>
  <si>
    <t>Wilson</t>
  </si>
  <si>
    <t>Kayne</t>
  </si>
  <si>
    <t>Turner</t>
  </si>
  <si>
    <t>Davies</t>
  </si>
  <si>
    <t>Byrnes</t>
  </si>
  <si>
    <t>Sharman</t>
  </si>
  <si>
    <t>Kieran</t>
  </si>
  <si>
    <t>Strachan</t>
  </si>
  <si>
    <t>Mead</t>
  </si>
  <si>
    <t>Rhett</t>
  </si>
  <si>
    <t>Bazzo</t>
  </si>
  <si>
    <t>Jamarra</t>
  </si>
  <si>
    <t>Ugle-Hagan</t>
  </si>
  <si>
    <t>Wicks</t>
  </si>
  <si>
    <t>Deven</t>
  </si>
  <si>
    <t>Robertson</t>
  </si>
  <si>
    <t>Murray</t>
  </si>
  <si>
    <t>Flanders</t>
  </si>
  <si>
    <t>Fullarton</t>
  </si>
  <si>
    <t>Kieren</t>
  </si>
  <si>
    <t>Briggs</t>
  </si>
  <si>
    <t>Denver</t>
  </si>
  <si>
    <t>Grainger-Barras</t>
  </si>
  <si>
    <t>Highmore</t>
  </si>
  <si>
    <t>Jamieson</t>
  </si>
  <si>
    <t>Brady</t>
  </si>
  <si>
    <t>Hough</t>
  </si>
  <si>
    <t>Lester</t>
  </si>
  <si>
    <t>Keeffe</t>
  </si>
  <si>
    <t>Owens</t>
  </si>
  <si>
    <t>Greg</t>
  </si>
  <si>
    <t>Parnell</t>
  </si>
  <si>
    <t>Amiss</t>
  </si>
  <si>
    <t>Boyd</t>
  </si>
  <si>
    <t>Maurice</t>
  </si>
  <si>
    <t>Kemp</t>
  </si>
  <si>
    <t>Blanck</t>
  </si>
  <si>
    <t>McNeil</t>
  </si>
  <si>
    <t>Callaghan</t>
  </si>
  <si>
    <t>Motlop</t>
  </si>
  <si>
    <t>Corey</t>
  </si>
  <si>
    <t>Durdin</t>
  </si>
  <si>
    <t>Hannan</t>
  </si>
  <si>
    <t>Mahony</t>
  </si>
  <si>
    <t>Hamilton</t>
  </si>
  <si>
    <t>Banfield</t>
  </si>
  <si>
    <t>Trey</t>
  </si>
  <si>
    <t>Ruscoe</t>
  </si>
  <si>
    <t>Zaine</t>
  </si>
  <si>
    <t>Cordy</t>
  </si>
  <si>
    <t>Neil</t>
  </si>
  <si>
    <t>Erasmus</t>
  </si>
  <si>
    <t>FWD MID</t>
  </si>
  <si>
    <t>McEntee</t>
  </si>
  <si>
    <t>Stein</t>
  </si>
  <si>
    <t>Leek</t>
  </si>
  <si>
    <t>Aleer</t>
  </si>
  <si>
    <t>Sharp</t>
  </si>
  <si>
    <t>Cleary</t>
  </si>
  <si>
    <t>Amartey</t>
  </si>
  <si>
    <t>Bianco</t>
  </si>
  <si>
    <t>Bobby</t>
  </si>
  <si>
    <t>Carmichael</t>
  </si>
  <si>
    <t>Crozier</t>
  </si>
  <si>
    <t>Schache</t>
  </si>
  <si>
    <t>Lazzaro</t>
  </si>
  <si>
    <t>Stocker</t>
  </si>
  <si>
    <t>Sexton</t>
  </si>
  <si>
    <t>Archer</t>
  </si>
  <si>
    <t>Garcia</t>
  </si>
  <si>
    <t>Cook</t>
  </si>
  <si>
    <t>Emerson</t>
  </si>
  <si>
    <t>Jeka</t>
  </si>
  <si>
    <t>Allen</t>
  </si>
  <si>
    <t>McDonald-Tipungwuti</t>
  </si>
  <si>
    <t>Coffield</t>
  </si>
  <si>
    <t>Gollant</t>
  </si>
  <si>
    <t>Mac</t>
  </si>
  <si>
    <t>Cadman</t>
  </si>
  <si>
    <t>Carroll</t>
  </si>
  <si>
    <t>Buckley</t>
  </si>
  <si>
    <t>Aiden</t>
  </si>
  <si>
    <t>Bonar</t>
  </si>
  <si>
    <t>Orazio</t>
  </si>
  <si>
    <t>Fantasia</t>
  </si>
  <si>
    <t>Ashcroft</t>
  </si>
  <si>
    <t>O'Halloran</t>
  </si>
  <si>
    <t>Treacy</t>
  </si>
  <si>
    <t>Bryan</t>
  </si>
  <si>
    <t>2e+05</t>
  </si>
  <si>
    <t>Brynn</t>
  </si>
  <si>
    <t>Teakle</t>
  </si>
  <si>
    <t>Sheezel</t>
  </si>
  <si>
    <t>Marchbank</t>
  </si>
  <si>
    <t>Nik</t>
  </si>
  <si>
    <t>Judson</t>
  </si>
  <si>
    <t>Wardlaw</t>
  </si>
  <si>
    <t>Goater</t>
  </si>
  <si>
    <t>Kreuger</t>
  </si>
  <si>
    <t>Brent</t>
  </si>
  <si>
    <t>Daniels</t>
  </si>
  <si>
    <t>Francis</t>
  </si>
  <si>
    <t>Tsatas</t>
  </si>
  <si>
    <t>Rhyan</t>
  </si>
  <si>
    <t>Mansell</t>
  </si>
  <si>
    <t>Carter</t>
  </si>
  <si>
    <t>Tunstill</t>
  </si>
  <si>
    <t>Begg</t>
  </si>
  <si>
    <t>Humphrey</t>
  </si>
  <si>
    <t>Cole</t>
  </si>
  <si>
    <t>Mackenzie</t>
  </si>
  <si>
    <t>Darragh</t>
  </si>
  <si>
    <t>Joyce</t>
  </si>
  <si>
    <t>Honey</t>
  </si>
  <si>
    <t>Reef</t>
  </si>
  <si>
    <t>McInnes</t>
  </si>
  <si>
    <t>Isiah</t>
  </si>
  <si>
    <t>Winder</t>
  </si>
  <si>
    <t>Jhye</t>
  </si>
  <si>
    <t>Zane</t>
  </si>
  <si>
    <t>Trew</t>
  </si>
  <si>
    <t>Esava</t>
  </si>
  <si>
    <t>Ratugolea</t>
  </si>
  <si>
    <t>Pedlar</t>
  </si>
  <si>
    <t>Kaine</t>
  </si>
  <si>
    <t>Baldwin</t>
  </si>
  <si>
    <t>Melican</t>
  </si>
  <si>
    <t>Reuben</t>
  </si>
  <si>
    <t>Ginbey</t>
  </si>
  <si>
    <t>Hamling</t>
  </si>
  <si>
    <t>McKenna</t>
  </si>
  <si>
    <t>Mattaes</t>
  </si>
  <si>
    <t>Phillipou</t>
  </si>
  <si>
    <t>Simpson</t>
  </si>
  <si>
    <t>Sheldrick</t>
  </si>
  <si>
    <t>Cuningham</t>
  </si>
  <si>
    <t>Corbett</t>
  </si>
  <si>
    <t>Bruce</t>
  </si>
  <si>
    <t>Hewago Paul</t>
  </si>
  <si>
    <t>Oea</t>
  </si>
  <si>
    <t>Bytel</t>
  </si>
  <si>
    <t>Jaspa</t>
  </si>
  <si>
    <t>Fletcher</t>
  </si>
  <si>
    <t>McPherson</t>
  </si>
  <si>
    <t>Menzie</t>
  </si>
  <si>
    <t>Jedd</t>
  </si>
  <si>
    <t>Busslinger</t>
  </si>
  <si>
    <t>Keane</t>
  </si>
  <si>
    <t>Bigoa</t>
  </si>
  <si>
    <t>Nyuon</t>
  </si>
  <si>
    <t>Madden</t>
  </si>
  <si>
    <t>Dempsey</t>
  </si>
  <si>
    <t>Kai</t>
  </si>
  <si>
    <t>Lohmann</t>
  </si>
  <si>
    <t>Jefferson</t>
  </si>
  <si>
    <t>Morris</t>
  </si>
  <si>
    <t>Knevitt</t>
  </si>
  <si>
    <t>Rowston</t>
  </si>
  <si>
    <t>Chris</t>
  </si>
  <si>
    <t>Burgess</t>
  </si>
  <si>
    <t>Evans</t>
  </si>
  <si>
    <t>Michalanney</t>
  </si>
  <si>
    <t>Weddle</t>
  </si>
  <si>
    <t>Edward</t>
  </si>
  <si>
    <t>Allan</t>
  </si>
  <si>
    <t>Borlase</t>
  </si>
  <si>
    <t>Fischer</t>
  </si>
  <si>
    <t>*** McAsey</t>
  </si>
  <si>
    <t>Tariek</t>
  </si>
  <si>
    <t>Newchurch</t>
  </si>
  <si>
    <t>Kalin</t>
  </si>
  <si>
    <t>Lane</t>
  </si>
  <si>
    <t>Wilmot</t>
  </si>
  <si>
    <t>Domanic</t>
  </si>
  <si>
    <t>Akuei</t>
  </si>
  <si>
    <t>DEF RUC</t>
  </si>
  <si>
    <t>Mirkov</t>
  </si>
  <si>
    <t>Philp</t>
  </si>
  <si>
    <t>Dean</t>
  </si>
  <si>
    <t>Arlo</t>
  </si>
  <si>
    <t>Harvey</t>
  </si>
  <si>
    <t>Finlay</t>
  </si>
  <si>
    <t>Murley</t>
  </si>
  <si>
    <t>Alastair</t>
  </si>
  <si>
    <t>Lord</t>
  </si>
  <si>
    <t>Cian</t>
  </si>
  <si>
    <t>McBride</t>
  </si>
  <si>
    <t>Voss</t>
  </si>
  <si>
    <t>Tex</t>
  </si>
  <si>
    <t>Wanganeen</t>
  </si>
  <si>
    <t>Benning</t>
  </si>
  <si>
    <t>Sebit</t>
  </si>
  <si>
    <t>Kuek</t>
  </si>
  <si>
    <t>Sturt</t>
  </si>
  <si>
    <t>Worner</t>
  </si>
  <si>
    <t>Blakely</t>
  </si>
  <si>
    <t>Sandy</t>
  </si>
  <si>
    <t>Brock</t>
  </si>
  <si>
    <t>Constable</t>
  </si>
  <si>
    <t>Oskar</t>
  </si>
  <si>
    <t>Faulkhead</t>
  </si>
  <si>
    <t>Moyle</t>
  </si>
  <si>
    <t>Tsitas</t>
  </si>
  <si>
    <t>Bodhi</t>
  </si>
  <si>
    <t>Uwland</t>
  </si>
  <si>
    <t>Conway</t>
  </si>
  <si>
    <t>Kroeger</t>
  </si>
  <si>
    <t>Whyte</t>
  </si>
  <si>
    <t>Willis</t>
  </si>
  <si>
    <t>Angwin</t>
  </si>
  <si>
    <t>Wade</t>
  </si>
  <si>
    <t>Derksen</t>
  </si>
  <si>
    <t>Fahey</t>
  </si>
  <si>
    <t>Fleeton</t>
  </si>
  <si>
    <t>Stone</t>
  </si>
  <si>
    <t>Brockman</t>
  </si>
  <si>
    <t>Fergus</t>
  </si>
  <si>
    <t>Seamus</t>
  </si>
  <si>
    <t>Fionn</t>
  </si>
  <si>
    <t>O'Hara</t>
  </si>
  <si>
    <t>Ramsden</t>
  </si>
  <si>
    <t>Kade</t>
  </si>
  <si>
    <t>Chandler</t>
  </si>
  <si>
    <t>Howes</t>
  </si>
  <si>
    <t>Laurie</t>
  </si>
  <si>
    <t>Judd</t>
  </si>
  <si>
    <t>McVee</t>
  </si>
  <si>
    <t>Andy</t>
  </si>
  <si>
    <t>Moniz-Wakefield</t>
  </si>
  <si>
    <t>Deakyn</t>
  </si>
  <si>
    <t>van Rooyen</t>
  </si>
  <si>
    <t>Taj</t>
  </si>
  <si>
    <t>Woewodin</t>
  </si>
  <si>
    <t>Comben</t>
  </si>
  <si>
    <t>Eddie</t>
  </si>
  <si>
    <t>Ford</t>
  </si>
  <si>
    <t>Phoenix</t>
  </si>
  <si>
    <t>Spicer</t>
  </si>
  <si>
    <t>Pasini</t>
  </si>
  <si>
    <t>Sinn</t>
  </si>
  <si>
    <t>Dante</t>
  </si>
  <si>
    <t>Visentini</t>
  </si>
  <si>
    <t>Banks</t>
  </si>
  <si>
    <t>Bauer</t>
  </si>
  <si>
    <t>Mate</t>
  </si>
  <si>
    <t>Colina</t>
  </si>
  <si>
    <t>Samson</t>
  </si>
  <si>
    <t>Allison</t>
  </si>
  <si>
    <t>Leo</t>
  </si>
  <si>
    <t>Connolly</t>
  </si>
  <si>
    <t>Peris</t>
  </si>
  <si>
    <t>Gould</t>
  </si>
  <si>
    <t>Hall-Kahan</t>
  </si>
  <si>
    <t>McAndrew</t>
  </si>
  <si>
    <t>Rankin</t>
  </si>
  <si>
    <t>Roberts</t>
  </si>
  <si>
    <t>Sheather</t>
  </si>
  <si>
    <t>Dominic</t>
  </si>
  <si>
    <t>Bedendo</t>
  </si>
  <si>
    <t>Arthur</t>
  </si>
  <si>
    <t>Raak</t>
  </si>
  <si>
    <t>Chesser</t>
  </si>
  <si>
    <t>Konstanty</t>
  </si>
  <si>
    <t>Bond</t>
  </si>
  <si>
    <t>Dowling</t>
  </si>
  <si>
    <t>Binns</t>
  </si>
  <si>
    <t>Cowan</t>
  </si>
  <si>
    <t>Lemmey</t>
  </si>
  <si>
    <t>Jakob</t>
  </si>
  <si>
    <t>Alwyn</t>
  </si>
  <si>
    <t>Davey</t>
  </si>
  <si>
    <t>Emmett</t>
  </si>
  <si>
    <t>Knobel</t>
  </si>
  <si>
    <t>Wagner</t>
  </si>
  <si>
    <t>Foster</t>
  </si>
  <si>
    <t>Gruzewski</t>
  </si>
  <si>
    <t>McMullin</t>
  </si>
  <si>
    <t>Hustwaite</t>
  </si>
  <si>
    <t>O'Sullivan</t>
  </si>
  <si>
    <t>McCallum</t>
  </si>
  <si>
    <t>Scully</t>
  </si>
  <si>
    <t>Steely</t>
  </si>
  <si>
    <t>Kaleb</t>
  </si>
  <si>
    <t>Olli</t>
  </si>
  <si>
    <t>Hotton</t>
  </si>
  <si>
    <t>Keeler</t>
  </si>
  <si>
    <t>Van Es</t>
  </si>
  <si>
    <t>Vickery</t>
  </si>
  <si>
    <t>Gallagher</t>
  </si>
  <si>
    <t>Barnett</t>
  </si>
  <si>
    <t>Coby</t>
  </si>
  <si>
    <t>Burgiel</t>
  </si>
  <si>
    <t>Shadeau</t>
  </si>
  <si>
    <t>Brain</t>
  </si>
  <si>
    <t>Darryl</t>
  </si>
  <si>
    <t>McDowell-White</t>
  </si>
  <si>
    <t>Montgomerie</t>
  </si>
  <si>
    <t>Munkara</t>
  </si>
  <si>
    <t>Joshua</t>
  </si>
  <si>
    <t>Reidy</t>
  </si>
  <si>
    <t>Conrad</t>
  </si>
  <si>
    <t>Ted</t>
  </si>
  <si>
    <t>Clohesy</t>
  </si>
  <si>
    <t>Oisin</t>
  </si>
  <si>
    <t>Mullin</t>
  </si>
  <si>
    <t>Murdoch</t>
  </si>
  <si>
    <t>Osca</t>
  </si>
  <si>
    <t>Gillbee</t>
  </si>
  <si>
    <t>Nicholas</t>
  </si>
  <si>
    <t>Bennetts</t>
  </si>
  <si>
    <t>Kyah</t>
  </si>
  <si>
    <t>Farris-White</t>
  </si>
  <si>
    <t>Sestan</t>
  </si>
  <si>
    <t>Verrall</t>
  </si>
  <si>
    <t>Drury</t>
  </si>
  <si>
    <t>Hamish</t>
  </si>
  <si>
    <t>Free</t>
  </si>
  <si>
    <t>Barkla</t>
  </si>
  <si>
    <t>Seth</t>
  </si>
  <si>
    <t>Tylar</t>
  </si>
  <si>
    <t>McLennan</t>
  </si>
  <si>
    <t>William</t>
  </si>
  <si>
    <t>Jaiden</t>
  </si>
  <si>
    <t>Magor</t>
  </si>
  <si>
    <t>Owen</t>
  </si>
  <si>
    <t>Jordyn</t>
  </si>
  <si>
    <t>Tyrell</t>
  </si>
  <si>
    <t>Dewar</t>
  </si>
  <si>
    <t>McLaughlin</t>
  </si>
  <si>
    <t xml:space="preserve">Oscar </t>
  </si>
  <si>
    <t>Steene</t>
  </si>
  <si>
    <t>Hudson</t>
  </si>
  <si>
    <t>O'Keeffe</t>
  </si>
  <si>
    <t>Caminiti</t>
  </si>
  <si>
    <t>Kaelan</t>
  </si>
  <si>
    <t>Bradtke</t>
  </si>
  <si>
    <t>Kye</t>
  </si>
  <si>
    <t>Cincotta</t>
  </si>
  <si>
    <t>Rank</t>
  </si>
  <si>
    <t>Name</t>
  </si>
  <si>
    <t>diff</t>
  </si>
  <si>
    <t>Row Labels</t>
  </si>
  <si>
    <t>Grand Total</t>
  </si>
  <si>
    <t>Count of Name</t>
  </si>
  <si>
    <t>-40--25</t>
  </si>
  <si>
    <t>-24--9</t>
  </si>
  <si>
    <t>-8-7</t>
  </si>
  <si>
    <t>8-23</t>
  </si>
  <si>
    <t>24-40</t>
  </si>
  <si>
    <t>&gt;40</t>
  </si>
  <si>
    <t>&lt;-40</t>
  </si>
  <si>
    <t>2023 Average</t>
  </si>
  <si>
    <t>2022 Average</t>
  </si>
  <si>
    <t>feed_id</t>
  </si>
  <si>
    <t>proj</t>
  </si>
  <si>
    <t>Picked</t>
  </si>
  <si>
    <t>Ranked</t>
  </si>
  <si>
    <t>coach</t>
  </si>
  <si>
    <t>1. Richo</t>
  </si>
  <si>
    <t>2. Melons</t>
  </si>
  <si>
    <t>3. Kap</t>
  </si>
  <si>
    <t>4. Chief</t>
  </si>
  <si>
    <t>5. Lester</t>
  </si>
  <si>
    <t>6. Pmac</t>
  </si>
  <si>
    <t>7. Garter</t>
  </si>
  <si>
    <t>8. Jmerc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</si>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</sst>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#,##0;[Red]\-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quotePrefix="1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1" quotePrefix="1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border>
        <bottom style="thin">
          <color theme="0" tint="-0.2499465926084170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Grath" refreshedDate="45337.789524074076" createdVersion="8" refreshedVersion="8" minRefreshableVersion="3" recordCount="184" xr:uid="{7EE9D246-4F86-7741-B9DA-9ED253968C4A}">
  <cacheSource type="worksheet">
    <worksheetSource ref="A1:Q185" sheet="Draft 2023"/>
  </cacheSource>
  <cacheFields count="17">
    <cacheField name="id" numFmtId="0">
      <sharedItems containsSemiMixedTypes="0" containsString="0" containsNumber="1" containsInteger="1" minValue="1571847" maxValue="1574149"/>
    </cacheField>
    <cacheField name="league_id" numFmtId="0">
      <sharedItems containsSemiMixedTypes="0" containsString="0" containsNumber="1" containsInteger="1" minValue="99" maxValue="99"/>
    </cacheField>
    <cacheField name="user_team_id" numFmtId="0">
      <sharedItems containsSemiMixedTypes="0" containsString="0" containsNumber="1" containsInteger="1" minValue="872" maxValue="879" count="8">
        <n v="873"/>
        <n v="874"/>
        <n v="878"/>
        <n v="877"/>
        <n v="876"/>
        <n v="872"/>
        <n v="875"/>
        <n v="879"/>
      </sharedItems>
    </cacheField>
    <cacheField name="round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fieldGroup base="3">
        <rangePr autoStart="0" autoEnd="0" startNum="8" endNum="16" groupInterval="8"/>
        <groupItems count="3">
          <s v="&lt;8"/>
          <s v="8-16"/>
          <s v="&gt;16"/>
        </groupItems>
      </fieldGroup>
    </cacheField>
    <cacheField name="pick" numFmtId="0">
      <sharedItems containsSemiMixedTypes="0" containsString="0" containsNumber="1" containsInteger="1" minValue="1" maxValue="184"/>
    </cacheField>
    <cacheField name="feed_id" numFmtId="0">
      <sharedItems containsSemiMixedTypes="0" containsString="0" containsNumber="1" containsInteger="1" minValue="240283" maxValue="1023517"/>
    </cacheField>
    <cacheField name="player_id" numFmtId="0">
      <sharedItems containsSemiMixedTypes="0" containsString="0" containsNumber="1" containsInteger="1" minValue="1" maxValue="782"/>
    </cacheField>
    <cacheField name="position" numFmtId="0">
      <sharedItems/>
    </cacheField>
    <cacheField name="autopicked" numFmtId="0">
      <sharedItems containsSemiMixedTypes="0" containsString="0" containsNumber="1" containsInteger="1" minValue="0" maxValue="0"/>
    </cacheField>
    <cacheField name="time" numFmtId="22">
      <sharedItems containsSemiMixedTypes="0" containsNonDate="0" containsDate="1" containsString="0" minDate="2023-03-13T11:34:39" maxDate="2023-03-13T12:08:24"/>
    </cacheField>
    <cacheField name="coach" numFmtId="22">
      <sharedItems count="8">
        <s v="1. Richo"/>
        <s v="2. Melons"/>
        <s v="3. Kap"/>
        <s v="4. Chief"/>
        <s v="5. Lester"/>
        <s v="6. Pmac"/>
        <s v="7. Garter"/>
        <s v="8. Jmerc"/>
      </sharedItems>
    </cacheField>
    <cacheField name="Name" numFmtId="0">
      <sharedItems/>
    </cacheField>
    <cacheField name="Picked" numFmtId="165">
      <sharedItems containsSemiMixedTypes="0" containsString="0" containsNumber="1" containsInteger="1" minValue="1" maxValue="184"/>
    </cacheField>
    <cacheField name="Ranked" numFmtId="0">
      <sharedItems containsSemiMixedTypes="0" containsString="0" containsNumber="1" containsInteger="1" minValue="1" maxValue="621"/>
    </cacheField>
    <cacheField name="diff" numFmtId="166">
      <sharedItems containsSemiMixedTypes="0" containsString="0" containsNumber="1" containsInteger="1" minValue="-91" maxValue="481" count="110">
        <n v="1"/>
        <n v="4"/>
        <n v="20"/>
        <n v="-3"/>
        <n v="-2"/>
        <n v="-1"/>
        <n v="8"/>
        <n v="7"/>
        <n v="-5"/>
        <n v="5"/>
        <n v="67"/>
        <n v="69"/>
        <n v="51"/>
        <n v="16"/>
        <n v="-9"/>
        <n v="11"/>
        <n v="37"/>
        <n v="-20"/>
        <n v="-12"/>
        <n v="-14"/>
        <n v="33"/>
        <n v="93"/>
        <n v="-7"/>
        <n v="-13"/>
        <n v="50"/>
        <n v="-8"/>
        <n v="-4"/>
        <n v="24"/>
        <n v="21"/>
        <n v="89"/>
        <n v="34"/>
        <n v="31"/>
        <n v="-37"/>
        <n v="-16"/>
        <n v="66"/>
        <n v="-10"/>
        <n v="-28"/>
        <n v="128"/>
        <n v="39"/>
        <n v="28"/>
        <n v="17"/>
        <n v="22"/>
        <n v="236"/>
        <n v="62"/>
        <n v="-48"/>
        <n v="40"/>
        <n v="-31"/>
        <n v="10"/>
        <n v="9"/>
        <n v="-18"/>
        <n v="-11"/>
        <n v="23"/>
        <n v="-30"/>
        <n v="-21"/>
        <n v="87"/>
        <n v="-63"/>
        <n v="27"/>
        <n v="19"/>
        <n v="96"/>
        <n v="386"/>
        <n v="168"/>
        <n v="-41"/>
        <n v="179"/>
        <n v="219"/>
        <n v="-54"/>
        <n v="-22"/>
        <n v="-81"/>
        <n v="313"/>
        <n v="-27"/>
        <n v="52"/>
        <n v="-55"/>
        <n v="-19"/>
        <n v="208"/>
        <n v="108"/>
        <n v="-40"/>
        <n v="-77"/>
        <n v="-47"/>
        <n v="-70"/>
        <n v="15"/>
        <n v="300"/>
        <n v="14"/>
        <n v="191"/>
        <n v="-29"/>
        <n v="-60"/>
        <n v="-35"/>
        <n v="18"/>
        <n v="481"/>
        <n v="292"/>
        <n v="-42"/>
        <n v="-91"/>
        <n v="-52"/>
        <n v="463"/>
        <n v="-76"/>
        <n v="78"/>
        <n v="127"/>
        <n v="357"/>
        <n v="117"/>
        <n v="-25"/>
        <n v="81"/>
        <n v="133"/>
        <n v="72"/>
        <n v="147"/>
        <n v="2"/>
        <n v="-34"/>
        <n v="-32"/>
        <n v="218"/>
        <n v="296"/>
        <n v="86"/>
        <n v="344"/>
        <n v="106"/>
      </sharedItems>
      <fieldGroup base="14">
        <rangePr autoStart="0" autoEnd="0" startNum="-40" endNum="40" groupInterval="16"/>
        <groupItems count="7">
          <s v="&lt;-40"/>
          <s v="-40--25"/>
          <s v="-24--9"/>
          <s v="-8-7"/>
          <s v="8-23"/>
          <s v="24-40"/>
          <s v="&gt;40"/>
        </groupItems>
      </fieldGroup>
    </cacheField>
    <cacheField name="2022 Average" numFmtId="164">
      <sharedItems containsSemiMixedTypes="0" containsString="0" containsNumber="1" minValue="0" maxValue="127.85"/>
    </cacheField>
    <cacheField name="2023 Average" numFmtId="43">
      <sharedItems containsMixedTypes="1" containsNumber="1" minValue="0" maxValue="12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1571847"/>
    <n v="99"/>
    <x v="0"/>
    <x v="0"/>
    <n v="1"/>
    <n v="996701"/>
    <n v="463"/>
    <s v="MID"/>
    <n v="0"/>
    <d v="2023-03-13T11:34:39"/>
    <x v="0"/>
    <s v="Oliver"/>
    <n v="1"/>
    <n v="2"/>
    <x v="0"/>
    <n v="127.1"/>
    <n v="120.62"/>
  </r>
  <r>
    <n v="1571848"/>
    <n v="99"/>
    <x v="1"/>
    <x v="0"/>
    <n v="2"/>
    <n v="297373"/>
    <n v="699"/>
    <s v="MID"/>
    <n v="0"/>
    <d v="2023-03-13T11:34:46"/>
    <x v="1"/>
    <s v="Bontempelli"/>
    <n v="2"/>
    <n v="6"/>
    <x v="1"/>
    <n v="116.14"/>
    <n v="129.65"/>
  </r>
  <r>
    <n v="1571853"/>
    <n v="99"/>
    <x v="2"/>
    <x v="0"/>
    <n v="3"/>
    <n v="993834"/>
    <n v="58"/>
    <s v="FWD"/>
    <n v="0"/>
    <d v="2023-03-13T11:34:53"/>
    <x v="2"/>
    <s v="Dunkley"/>
    <n v="3"/>
    <n v="23"/>
    <x v="2"/>
    <n v="108.32"/>
    <n v="115.24"/>
  </r>
  <r>
    <n v="1571856"/>
    <n v="99"/>
    <x v="3"/>
    <x v="0"/>
    <n v="4"/>
    <n v="293222"/>
    <n v="18"/>
    <s v="MID"/>
    <n v="0"/>
    <d v="2023-03-13T11:35:00"/>
    <x v="3"/>
    <s v="Laird"/>
    <n v="4"/>
    <n v="1"/>
    <x v="3"/>
    <n v="127.85"/>
    <n v="116.86"/>
  </r>
  <r>
    <n v="1571870"/>
    <n v="99"/>
    <x v="4"/>
    <x v="0"/>
    <n v="5"/>
    <n v="293535"/>
    <n v="77"/>
    <s v="MID"/>
    <n v="0"/>
    <d v="2023-03-13T11:35:13"/>
    <x v="4"/>
    <s v="Neale"/>
    <n v="5"/>
    <n v="3"/>
    <x v="4"/>
    <n v="122.82"/>
    <n v="110.39"/>
  </r>
  <r>
    <n v="1571879"/>
    <n v="99"/>
    <x v="5"/>
    <x v="0"/>
    <n v="6"/>
    <n v="298272"/>
    <n v="294"/>
    <s v="MID"/>
    <n v="0"/>
    <d v="2023-03-13T11:35:20"/>
    <x v="5"/>
    <s v="Miller"/>
    <n v="6"/>
    <n v="4"/>
    <x v="4"/>
    <n v="120.32"/>
    <n v="97.62"/>
  </r>
  <r>
    <n v="1571886"/>
    <n v="99"/>
    <x v="6"/>
    <x v="0"/>
    <n v="7"/>
    <n v="993905"/>
    <n v="680"/>
    <s v="MID"/>
    <n v="0"/>
    <d v="2023-03-13T11:35:26"/>
    <x v="6"/>
    <s v="Mills"/>
    <n v="7"/>
    <n v="5"/>
    <x v="4"/>
    <n v="116.68"/>
    <n v="87.74"/>
  </r>
  <r>
    <n v="1571887"/>
    <n v="99"/>
    <x v="7"/>
    <x v="0"/>
    <n v="8"/>
    <n v="295467"/>
    <n v="721"/>
    <s v="MID"/>
    <n v="0"/>
    <d v="2023-03-13T11:35:32"/>
    <x v="7"/>
    <s v="Macrae"/>
    <n v="8"/>
    <n v="7"/>
    <x v="5"/>
    <n v="115.23"/>
    <n v="99.91"/>
  </r>
  <r>
    <n v="1571895"/>
    <n v="99"/>
    <x v="0"/>
    <x v="1"/>
    <n v="9"/>
    <n v="1002232"/>
    <n v="222"/>
    <s v="MID"/>
    <n v="0"/>
    <d v="2023-03-13T11:35:39"/>
    <x v="0"/>
    <s v="Brayshaw"/>
    <n v="9"/>
    <n v="13"/>
    <x v="1"/>
    <n v="111.82"/>
    <n v="108.96"/>
  </r>
  <r>
    <n v="1571896"/>
    <n v="99"/>
    <x v="1"/>
    <x v="1"/>
    <n v="10"/>
    <n v="298210"/>
    <n v="464"/>
    <s v="MID"/>
    <n v="0"/>
    <d v="2023-03-13T11:35:47"/>
    <x v="1"/>
    <s v="Petracca"/>
    <n v="10"/>
    <n v="11"/>
    <x v="0"/>
    <n v="112.36"/>
    <n v="119.48"/>
  </r>
  <r>
    <n v="1571897"/>
    <n v="99"/>
    <x v="2"/>
    <x v="1"/>
    <n v="11"/>
    <n v="296205"/>
    <n v="646"/>
    <s v="MID"/>
    <n v="0"/>
    <d v="2023-03-13T11:35:55"/>
    <x v="2"/>
    <s v="Steele"/>
    <n v="11"/>
    <n v="19"/>
    <x v="6"/>
    <n v="109.78"/>
    <n v="94.75"/>
  </r>
  <r>
    <n v="1571902"/>
    <n v="99"/>
    <x v="3"/>
    <x v="1"/>
    <n v="12"/>
    <n v="290528"/>
    <n v="446"/>
    <s v="RUC"/>
    <n v="0"/>
    <d v="2023-03-13T11:36:01"/>
    <x v="3"/>
    <s v="Gawn"/>
    <n v="12"/>
    <n v="10"/>
    <x v="4"/>
    <n v="113"/>
    <n v="104.45"/>
  </r>
  <r>
    <n v="1571907"/>
    <n v="99"/>
    <x v="4"/>
    <x v="1"/>
    <n v="13"/>
    <n v="291800"/>
    <n v="347"/>
    <s v="DEF"/>
    <n v="0"/>
    <d v="2023-03-13T11:36:11"/>
    <x v="4"/>
    <s v="Stewart"/>
    <n v="13"/>
    <n v="20"/>
    <x v="7"/>
    <n v="109.71"/>
    <n v="113.68"/>
  </r>
  <r>
    <n v="1571917"/>
    <n v="99"/>
    <x v="5"/>
    <x v="1"/>
    <n v="14"/>
    <n v="297566"/>
    <n v="432"/>
    <s v="DEF"/>
    <n v="0"/>
    <d v="2023-03-13T11:36:18"/>
    <x v="5"/>
    <s v="Sicily"/>
    <n v="14"/>
    <n v="9"/>
    <x v="8"/>
    <n v="113.45"/>
    <n v="114.05"/>
  </r>
  <r>
    <n v="1571935"/>
    <n v="99"/>
    <x v="6"/>
    <x v="1"/>
    <n v="15"/>
    <n v="992016"/>
    <n v="198"/>
    <s v="MID"/>
    <n v="0"/>
    <d v="2023-03-13T11:36:30"/>
    <x v="6"/>
    <s v="Merrett"/>
    <n v="15"/>
    <n v="12"/>
    <x v="3"/>
    <n v="112.16"/>
    <n v="116.32"/>
  </r>
  <r>
    <n v="1571938"/>
    <n v="99"/>
    <x v="7"/>
    <x v="1"/>
    <n v="16"/>
    <n v="295518"/>
    <n v="102"/>
    <s v="DEF"/>
    <n v="0"/>
    <d v="2023-03-13T11:36:36"/>
    <x v="7"/>
    <s v="Docherty"/>
    <n v="16"/>
    <n v="21"/>
    <x v="9"/>
    <n v="109.64"/>
    <n v="100.6"/>
  </r>
  <r>
    <n v="1571993"/>
    <n v="99"/>
    <x v="7"/>
    <x v="2"/>
    <n v="24"/>
    <n v="992468"/>
    <n v="635"/>
    <s v="RUC"/>
    <n v="0"/>
    <d v="2023-03-13T11:37:46"/>
    <x v="7"/>
    <s v="Marshall"/>
    <n v="17"/>
    <n v="84"/>
    <x v="10"/>
    <n v="92"/>
    <n v="114.35"/>
  </r>
  <r>
    <n v="1571974"/>
    <n v="99"/>
    <x v="6"/>
    <x v="2"/>
    <n v="23"/>
    <n v="294318"/>
    <n v="568"/>
    <s v="MID"/>
    <n v="0"/>
    <d v="2023-03-13T11:37:39"/>
    <x v="6"/>
    <s v="Wines"/>
    <n v="18"/>
    <n v="26"/>
    <x v="6"/>
    <n v="105.48"/>
    <n v="82.96"/>
  </r>
  <r>
    <n v="1571959"/>
    <n v="99"/>
    <x v="5"/>
    <x v="2"/>
    <n v="22"/>
    <n v="998172"/>
    <n v="607"/>
    <s v="FWD"/>
    <n v="0"/>
    <d v="2023-03-13T11:37:31"/>
    <x v="5"/>
    <s v="Taranto"/>
    <n v="19"/>
    <n v="88"/>
    <x v="11"/>
    <n v="91.38"/>
    <n v="106.65"/>
  </r>
  <r>
    <n v="1571952"/>
    <n v="99"/>
    <x v="4"/>
    <x v="2"/>
    <n v="21"/>
    <n v="1004592"/>
    <n v="709"/>
    <s v="RUC"/>
    <n v="0"/>
    <d v="2023-03-13T11:37:17"/>
    <x v="4"/>
    <s v="English"/>
    <n v="20"/>
    <n v="25"/>
    <x v="9"/>
    <n v="105.53"/>
    <n v="127.96"/>
  </r>
  <r>
    <n v="1571951"/>
    <n v="99"/>
    <x v="3"/>
    <x v="2"/>
    <n v="20"/>
    <n v="291975"/>
    <n v="307"/>
    <s v="RUC"/>
    <n v="0"/>
    <d v="2023-03-13T11:37:08"/>
    <x v="3"/>
    <s v="Witts"/>
    <n v="21"/>
    <n v="18"/>
    <x v="3"/>
    <n v="109.91"/>
    <n v="106.14"/>
  </r>
  <r>
    <n v="1571944"/>
    <n v="99"/>
    <x v="2"/>
    <x v="2"/>
    <n v="19"/>
    <n v="1001299"/>
    <n v="562"/>
    <s v="FWD"/>
    <n v="0"/>
    <d v="2023-03-13T11:37:01"/>
    <x v="2"/>
    <s v="Rozee"/>
    <n v="22"/>
    <n v="73"/>
    <x v="12"/>
    <n v="93.32"/>
    <n v="107.57"/>
  </r>
  <r>
    <n v="1571942"/>
    <n v="99"/>
    <x v="1"/>
    <x v="2"/>
    <n v="18"/>
    <n v="291969"/>
    <n v="360"/>
    <s v="FWD"/>
    <n v="0"/>
    <d v="2023-03-13T11:36:55"/>
    <x v="1"/>
    <s v="Coniglio"/>
    <n v="23"/>
    <n v="39"/>
    <x v="13"/>
    <n v="101.29"/>
    <n v="101.7"/>
  </r>
  <r>
    <n v="1571941"/>
    <n v="99"/>
    <x v="0"/>
    <x v="2"/>
    <n v="17"/>
    <n v="990704"/>
    <n v="97"/>
    <s v="MID"/>
    <n v="0"/>
    <d v="2023-03-13T11:36:43"/>
    <x v="0"/>
    <s v="Cripps"/>
    <n v="24"/>
    <n v="15"/>
    <x v="14"/>
    <n v="111.14"/>
    <n v="97.52"/>
  </r>
  <r>
    <n v="1572003"/>
    <n v="99"/>
    <x v="0"/>
    <x v="3"/>
    <n v="25"/>
    <n v="998145"/>
    <n v="229"/>
    <s v="RUC"/>
    <n v="0"/>
    <d v="2023-03-13T11:37:55"/>
    <x v="0"/>
    <s v="Darcy"/>
    <n v="25"/>
    <n v="36"/>
    <x v="15"/>
    <n v="102.11"/>
    <n v="105.47"/>
  </r>
  <r>
    <n v="1572014"/>
    <n v="99"/>
    <x v="1"/>
    <x v="3"/>
    <n v="26"/>
    <n v="1006121"/>
    <n v="533"/>
    <s v="FWD"/>
    <n v="0"/>
    <d v="2023-03-13T11:38:02"/>
    <x v="1"/>
    <s v="Butters"/>
    <n v="26"/>
    <n v="63"/>
    <x v="16"/>
    <n v="96.15"/>
    <n v="113.83"/>
  </r>
  <r>
    <n v="1572027"/>
    <n v="99"/>
    <x v="2"/>
    <x v="3"/>
    <n v="27"/>
    <n v="992242"/>
    <n v="7"/>
    <s v="DEF"/>
    <n v="0"/>
    <d v="2023-03-13T11:38:10"/>
    <x v="2"/>
    <s v="Dawson"/>
    <n v="27"/>
    <n v="22"/>
    <x v="8"/>
    <n v="109.55"/>
    <n v="115.87"/>
  </r>
  <r>
    <n v="1572041"/>
    <n v="99"/>
    <x v="3"/>
    <x v="3"/>
    <n v="28"/>
    <n v="994389"/>
    <n v="645"/>
    <s v="DEF"/>
    <n v="0"/>
    <d v="2023-03-13T11:38:21"/>
    <x v="3"/>
    <s v="Sinclair"/>
    <n v="28"/>
    <n v="8"/>
    <x v="17"/>
    <n v="113.73"/>
    <n v="106.7"/>
  </r>
  <r>
    <n v="1572046"/>
    <n v="99"/>
    <x v="4"/>
    <x v="3"/>
    <n v="29"/>
    <n v="993817"/>
    <n v="201"/>
    <s v="MID"/>
    <n v="0"/>
    <d v="2023-03-13T11:38:28"/>
    <x v="4"/>
    <s v="Parish"/>
    <n v="29"/>
    <n v="17"/>
    <x v="18"/>
    <n v="110.94"/>
    <n v="108.11"/>
  </r>
  <r>
    <n v="1572054"/>
    <n v="99"/>
    <x v="5"/>
    <x v="3"/>
    <n v="30"/>
    <n v="1006094"/>
    <n v="128"/>
    <s v="MID"/>
    <n v="0"/>
    <d v="2023-03-13T11:38:35"/>
    <x v="5"/>
    <s v="Walsh"/>
    <n v="30"/>
    <n v="16"/>
    <x v="19"/>
    <n v="110.95"/>
    <n v="103.2"/>
  </r>
  <r>
    <n v="1572057"/>
    <n v="99"/>
    <x v="6"/>
    <x v="3"/>
    <n v="31"/>
    <n v="297523"/>
    <n v="29"/>
    <s v="RUC"/>
    <n v="0"/>
    <d v="2023-03-13T11:38:42"/>
    <x v="6"/>
    <s v="O'Brien"/>
    <n v="31"/>
    <n v="38"/>
    <x v="7"/>
    <n v="101.8"/>
    <n v="95.78"/>
  </r>
  <r>
    <n v="1572062"/>
    <n v="99"/>
    <x v="7"/>
    <x v="3"/>
    <n v="32"/>
    <n v="1001396"/>
    <n v="361"/>
    <s v="DEF"/>
    <n v="0"/>
    <d v="2023-03-13T11:38:50"/>
    <x v="7"/>
    <s v="Cumming"/>
    <n v="32"/>
    <n v="65"/>
    <x v="20"/>
    <n v="94.67"/>
    <n v="69.349999999999994"/>
  </r>
  <r>
    <n v="1572171"/>
    <n v="99"/>
    <x v="7"/>
    <x v="4"/>
    <n v="40"/>
    <n v="298539"/>
    <n v="667"/>
    <s v="FWD"/>
    <n v="0"/>
    <d v="2023-03-13T11:40:06"/>
    <x v="7"/>
    <s v="Heeney"/>
    <n v="33"/>
    <n v="41"/>
    <x v="6"/>
    <n v="101.18"/>
    <n v="86.55"/>
  </r>
  <r>
    <n v="1572152"/>
    <n v="99"/>
    <x v="6"/>
    <x v="4"/>
    <n v="39"/>
    <n v="1013128"/>
    <n v="664"/>
    <s v="FWD"/>
    <n v="0"/>
    <d v="2023-03-13T11:39:59"/>
    <x v="6"/>
    <s v="Gulden"/>
    <n v="34"/>
    <n v="127"/>
    <x v="21"/>
    <n v="85.73"/>
    <n v="111.3"/>
  </r>
  <r>
    <n v="1572122"/>
    <n v="99"/>
    <x v="5"/>
    <x v="4"/>
    <n v="38"/>
    <n v="1009528"/>
    <n v="369"/>
    <s v="MID"/>
    <n v="0"/>
    <d v="2023-03-13T11:39:38"/>
    <x v="5"/>
    <s v="Green"/>
    <n v="35"/>
    <n v="55"/>
    <x v="2"/>
    <n v="97.1"/>
    <n v="111.21"/>
  </r>
  <r>
    <n v="1572110"/>
    <n v="99"/>
    <x v="4"/>
    <x v="4"/>
    <n v="37"/>
    <n v="290799"/>
    <n v="719"/>
    <s v="MID"/>
    <n v="0"/>
    <d v="2023-03-13T11:39:29"/>
    <x v="4"/>
    <s v="Liberatore"/>
    <n v="36"/>
    <n v="29"/>
    <x v="22"/>
    <n v="104.77"/>
    <n v="116.05"/>
  </r>
  <r>
    <n v="1572098"/>
    <n v="99"/>
    <x v="3"/>
    <x v="4"/>
    <n v="36"/>
    <n v="296347"/>
    <n v="379"/>
    <s v="MID"/>
    <n v="0"/>
    <d v="2023-03-13T11:39:19"/>
    <x v="3"/>
    <s v="Kelly"/>
    <n v="37"/>
    <n v="24"/>
    <x v="23"/>
    <n v="105.76"/>
    <n v="101.63"/>
  </r>
  <r>
    <n v="1572086"/>
    <n v="99"/>
    <x v="2"/>
    <x v="4"/>
    <n v="35"/>
    <n v="1009199"/>
    <n v="263"/>
    <s v="MID"/>
    <n v="0"/>
    <d v="2023-03-13T11:39:12"/>
    <x v="2"/>
    <s v="Anderson"/>
    <n v="38"/>
    <n v="42"/>
    <x v="1"/>
    <n v="100.43"/>
    <n v="104.91"/>
  </r>
  <r>
    <n v="1572075"/>
    <n v="99"/>
    <x v="1"/>
    <x v="4"/>
    <n v="34"/>
    <n v="1023261"/>
    <n v="141"/>
    <s v="DEF"/>
    <n v="0"/>
    <d v="2023-03-13T11:39:04"/>
    <x v="1"/>
    <s v="Daicos"/>
    <n v="39"/>
    <n v="89"/>
    <x v="24"/>
    <n v="91.27"/>
    <n v="116.3"/>
  </r>
  <r>
    <n v="1572066"/>
    <n v="99"/>
    <x v="0"/>
    <x v="4"/>
    <n v="33"/>
    <n v="1000978"/>
    <n v="72"/>
    <s v="MID"/>
    <n v="0"/>
    <d v="2023-03-13T11:38:57"/>
    <x v="0"/>
    <s v="McCluggage"/>
    <n v="40"/>
    <n v="32"/>
    <x v="25"/>
    <n v="103.67"/>
    <n v="93.73"/>
  </r>
  <r>
    <n v="1572176"/>
    <n v="99"/>
    <x v="0"/>
    <x v="5"/>
    <n v="41"/>
    <n v="996708"/>
    <n v="705"/>
    <s v="DEF"/>
    <n v="0"/>
    <d v="2023-03-13T11:40:12"/>
    <x v="0"/>
    <s v="Dale"/>
    <n v="41"/>
    <n v="37"/>
    <x v="26"/>
    <n v="101.91"/>
    <n v="90.83"/>
  </r>
  <r>
    <n v="1572178"/>
    <n v="99"/>
    <x v="1"/>
    <x v="5"/>
    <n v="42"/>
    <n v="1006314"/>
    <n v="421"/>
    <s v="FWD"/>
    <n v="0"/>
    <d v="2023-03-13T11:40:18"/>
    <x v="1"/>
    <s v="Moore"/>
    <n v="42"/>
    <n v="66"/>
    <x v="27"/>
    <n v="94.64"/>
    <n v="91"/>
  </r>
  <r>
    <n v="1572182"/>
    <n v="99"/>
    <x v="2"/>
    <x v="5"/>
    <n v="43"/>
    <n v="291856"/>
    <n v="162"/>
    <s v="MID"/>
    <n v="0"/>
    <d v="2023-03-13T11:40:24"/>
    <x v="2"/>
    <s v="Mitchell"/>
    <n v="43"/>
    <n v="64"/>
    <x v="28"/>
    <n v="96"/>
    <n v="94.65"/>
  </r>
  <r>
    <n v="1572189"/>
    <n v="99"/>
    <x v="3"/>
    <x v="5"/>
    <n v="44"/>
    <n v="290778"/>
    <n v="684"/>
    <s v="MID"/>
    <n v="0"/>
    <d v="2023-03-13T11:40:30"/>
    <x v="3"/>
    <s v="Parker"/>
    <n v="44"/>
    <n v="30"/>
    <x v="19"/>
    <n v="103.91"/>
    <n v="96.86"/>
  </r>
  <r>
    <n v="1572231"/>
    <n v="99"/>
    <x v="4"/>
    <x v="5"/>
    <n v="45"/>
    <n v="990291"/>
    <n v="136"/>
    <s v="FWD"/>
    <n v="0"/>
    <d v="2023-03-13T11:40:57"/>
    <x v="4"/>
    <s v="Cameron"/>
    <n v="45"/>
    <n v="134"/>
    <x v="29"/>
    <n v="84.62"/>
    <n v="92.19"/>
  </r>
  <r>
    <n v="1572240"/>
    <n v="99"/>
    <x v="5"/>
    <x v="5"/>
    <n v="46"/>
    <n v="293957"/>
    <n v="447"/>
    <s v="RUC"/>
    <n v="0"/>
    <d v="2023-03-13T11:41:08"/>
    <x v="5"/>
    <s v="Grundy"/>
    <n v="46"/>
    <n v="33"/>
    <x v="23"/>
    <n v="103.5"/>
    <n v="86.24"/>
  </r>
  <r>
    <n v="1572244"/>
    <n v="99"/>
    <x v="6"/>
    <x v="5"/>
    <n v="47"/>
    <n v="295342"/>
    <n v="671"/>
    <s v="DEF"/>
    <n v="0"/>
    <d v="2023-03-13T11:41:17"/>
    <x v="6"/>
    <s v="Lloyd"/>
    <n v="47"/>
    <n v="81"/>
    <x v="30"/>
    <n v="92.14"/>
    <n v="95.77"/>
  </r>
  <r>
    <n v="1572245"/>
    <n v="99"/>
    <x v="7"/>
    <x v="5"/>
    <n v="48"/>
    <n v="1009256"/>
    <n v="260"/>
    <s v="DEF"/>
    <n v="0"/>
    <d v="2023-03-13T11:41:23"/>
    <x v="7"/>
    <s v="Young"/>
    <n v="48"/>
    <n v="79"/>
    <x v="31"/>
    <n v="92.3"/>
    <n v="93.95"/>
  </r>
  <r>
    <n v="1572308"/>
    <n v="99"/>
    <x v="7"/>
    <x v="6"/>
    <n v="56"/>
    <n v="998129"/>
    <n v="223"/>
    <s v="MID"/>
    <n v="0"/>
    <d v="2023-03-13T11:42:20"/>
    <x v="7"/>
    <s v="Brodie"/>
    <n v="49"/>
    <n v="35"/>
    <x v="19"/>
    <n v="102.36"/>
    <n v="71.2"/>
  </r>
  <r>
    <n v="1572297"/>
    <n v="99"/>
    <x v="6"/>
    <x v="6"/>
    <n v="55"/>
    <n v="993946"/>
    <n v="17"/>
    <s v="MID"/>
    <n v="0"/>
    <d v="2023-03-13T11:42:13"/>
    <x v="6"/>
    <s v="Keays"/>
    <n v="50"/>
    <n v="45"/>
    <x v="8"/>
    <n v="99.64"/>
    <n v="80.61"/>
  </r>
  <r>
    <n v="1572288"/>
    <n v="99"/>
    <x v="5"/>
    <x v="6"/>
    <n v="54"/>
    <n v="294036"/>
    <n v="108"/>
    <s v="MID"/>
    <n v="0"/>
    <d v="2023-03-13T11:42:06"/>
    <x v="5"/>
    <s v="Hewett"/>
    <n v="51"/>
    <n v="14"/>
    <x v="32"/>
    <n v="111.4"/>
    <n v="78.739999999999995"/>
  </r>
  <r>
    <n v="1572283"/>
    <n v="99"/>
    <x v="4"/>
    <x v="6"/>
    <n v="53"/>
    <n v="298279"/>
    <n v="440"/>
    <s v="DEF"/>
    <n v="0"/>
    <d v="2023-03-13T11:41:58"/>
    <x v="4"/>
    <s v="Brayshaw"/>
    <n v="52"/>
    <n v="44"/>
    <x v="25"/>
    <n v="99.95"/>
    <n v="89.83"/>
  </r>
  <r>
    <n v="1572277"/>
    <n v="99"/>
    <x v="3"/>
    <x v="6"/>
    <n v="52"/>
    <n v="294674"/>
    <n v="609"/>
    <s v="DEF"/>
    <n v="0"/>
    <d v="2023-03-13T11:41:49"/>
    <x v="3"/>
    <s v="Vlastuin"/>
    <n v="53"/>
    <n v="46"/>
    <x v="22"/>
    <n v="99.56"/>
    <n v="92.1"/>
  </r>
  <r>
    <n v="1572270"/>
    <n v="99"/>
    <x v="2"/>
    <x v="6"/>
    <n v="51"/>
    <n v="298174"/>
    <n v="593"/>
    <s v="RUC"/>
    <n v="0"/>
    <d v="2023-03-13T11:41:43"/>
    <x v="2"/>
    <s v="Nankervis"/>
    <n v="54"/>
    <n v="61"/>
    <x v="7"/>
    <n v="96.45"/>
    <n v="104.33"/>
  </r>
  <r>
    <n v="1572258"/>
    <n v="99"/>
    <x v="1"/>
    <x v="6"/>
    <n v="50"/>
    <n v="1006130"/>
    <n v="730"/>
    <s v="MID"/>
    <n v="0"/>
    <d v="2023-03-13T11:41:36"/>
    <x v="1"/>
    <s v="Smith"/>
    <n v="55"/>
    <n v="50"/>
    <x v="8"/>
    <n v="98.56"/>
    <n v="80.260000000000005"/>
  </r>
  <r>
    <n v="1572252"/>
    <n v="99"/>
    <x v="0"/>
    <x v="6"/>
    <n v="49"/>
    <n v="1002267"/>
    <n v="489"/>
    <s v="MID"/>
    <n v="0"/>
    <d v="2023-03-13T11:41:30"/>
    <x v="0"/>
    <s v="Davies-Uniacke"/>
    <n v="56"/>
    <n v="40"/>
    <x v="33"/>
    <n v="101.24"/>
    <n v="113.64"/>
  </r>
  <r>
    <n v="1572311"/>
    <n v="99"/>
    <x v="0"/>
    <x v="7"/>
    <n v="57"/>
    <n v="294305"/>
    <n v="394"/>
    <s v="MID"/>
    <n v="0"/>
    <d v="2023-03-13T11:42:28"/>
    <x v="0"/>
    <s v="Whitfield"/>
    <n v="57"/>
    <n v="123"/>
    <x v="34"/>
    <n v="86.06"/>
    <n v="92.86"/>
  </r>
  <r>
    <n v="1572314"/>
    <n v="99"/>
    <x v="1"/>
    <x v="7"/>
    <n v="58"/>
    <n v="994295"/>
    <n v="547"/>
    <s v="DEF"/>
    <n v="0"/>
    <d v="2023-03-13T11:42:34"/>
    <x v="1"/>
    <s v="Houston"/>
    <n v="58"/>
    <n v="48"/>
    <x v="35"/>
    <n v="99"/>
    <n v="106.13"/>
  </r>
  <r>
    <n v="1572322"/>
    <n v="99"/>
    <x v="2"/>
    <x v="7"/>
    <n v="59"/>
    <n v="1012014"/>
    <n v="694"/>
    <s v="MID"/>
    <n v="0"/>
    <d v="2023-03-13T11:42:41"/>
    <x v="2"/>
    <s v="Warner"/>
    <n v="59"/>
    <n v="57"/>
    <x v="4"/>
    <n v="96.76"/>
    <n v="100.25"/>
  </r>
  <r>
    <n v="1572331"/>
    <n v="99"/>
    <x v="3"/>
    <x v="7"/>
    <n v="60"/>
    <n v="993993"/>
    <n v="573"/>
    <s v="FWD"/>
    <n v="0"/>
    <d v="2023-03-13T11:42:48"/>
    <x v="3"/>
    <s v="Bolton"/>
    <n v="60"/>
    <n v="111"/>
    <x v="12"/>
    <n v="87.32"/>
    <n v="96.74"/>
  </r>
  <r>
    <n v="1572340"/>
    <n v="99"/>
    <x v="4"/>
    <x v="7"/>
    <n v="61"/>
    <n v="992049"/>
    <n v="603"/>
    <s v="MID"/>
    <n v="0"/>
    <d v="2023-03-13T11:42:59"/>
    <x v="4"/>
    <s v="Short"/>
    <n v="61"/>
    <n v="49"/>
    <x v="18"/>
    <n v="98.77"/>
    <n v="98.63"/>
  </r>
  <r>
    <n v="1572358"/>
    <n v="99"/>
    <x v="5"/>
    <x v="7"/>
    <n v="62"/>
    <n v="295461"/>
    <n v="126"/>
    <s v="DEF"/>
    <n v="0"/>
    <d v="2023-03-13T11:43:07"/>
    <x v="5"/>
    <s v="Saad"/>
    <n v="62"/>
    <n v="34"/>
    <x v="36"/>
    <n v="103.14"/>
    <n v="89.59"/>
  </r>
  <r>
    <n v="1572377"/>
    <n v="99"/>
    <x v="6"/>
    <x v="7"/>
    <n v="63"/>
    <n v="293871"/>
    <n v="139"/>
    <s v="MID"/>
    <n v="0"/>
    <d v="2023-03-13T11:43:13"/>
    <x v="6"/>
    <s v="Crisp"/>
    <n v="63"/>
    <n v="68"/>
    <x v="9"/>
    <n v="94.5"/>
    <n v="89.22"/>
  </r>
  <r>
    <n v="1572397"/>
    <n v="99"/>
    <x v="7"/>
    <x v="7"/>
    <n v="64"/>
    <n v="1002312"/>
    <n v="50"/>
    <s v="FWD"/>
    <n v="0"/>
    <d v="2023-03-13T11:43:21"/>
    <x v="7"/>
    <s v="Bailey"/>
    <n v="64"/>
    <n v="192"/>
    <x v="37"/>
    <n v="76.48"/>
    <n v="77.709999999999994"/>
  </r>
  <r>
    <n v="1572549"/>
    <n v="99"/>
    <x v="7"/>
    <x v="8"/>
    <n v="72"/>
    <n v="1005521"/>
    <n v="74"/>
    <s v="RUC"/>
    <n v="0"/>
    <d v="2023-03-13T11:44:25"/>
    <x v="7"/>
    <s v="McInerney"/>
    <n v="65"/>
    <n v="104"/>
    <x v="38"/>
    <n v="88.45"/>
    <n v="94.36"/>
  </r>
  <r>
    <n v="1572533"/>
    <n v="99"/>
    <x v="6"/>
    <x v="8"/>
    <n v="71"/>
    <n v="998102"/>
    <n v="196"/>
    <s v="DEF"/>
    <n v="0"/>
    <d v="2023-03-13T11:44:18"/>
    <x v="6"/>
    <s v="McGrath"/>
    <n v="66"/>
    <n v="116"/>
    <x v="24"/>
    <n v="86.94"/>
    <n v="86.87"/>
  </r>
  <r>
    <n v="1572518"/>
    <n v="99"/>
    <x v="5"/>
    <x v="8"/>
    <n v="70"/>
    <n v="296733"/>
    <n v="310"/>
    <s v="RUC"/>
    <n v="0"/>
    <d v="2023-03-13T11:44:09"/>
    <x v="5"/>
    <s v="Blicavs"/>
    <n v="67"/>
    <n v="53"/>
    <x v="19"/>
    <n v="97.57"/>
    <n v="91.58"/>
  </r>
  <r>
    <n v="1572495"/>
    <n v="99"/>
    <x v="4"/>
    <x v="8"/>
    <n v="69"/>
    <n v="1009420"/>
    <n v="249"/>
    <s v="MID"/>
    <n v="0"/>
    <d v="2023-03-13T11:44:02"/>
    <x v="4"/>
    <s v="Serong"/>
    <n v="68"/>
    <n v="96"/>
    <x v="39"/>
    <n v="90.6"/>
    <n v="111.23"/>
  </r>
  <r>
    <n v="1572464"/>
    <n v="99"/>
    <x v="3"/>
    <x v="8"/>
    <n v="68"/>
    <n v="998659"/>
    <n v="247"/>
    <s v="DEF"/>
    <n v="0"/>
    <d v="2023-03-13T11:43:54"/>
    <x v="3"/>
    <s v="Ryan"/>
    <n v="69"/>
    <n v="59"/>
    <x v="35"/>
    <n v="96.55"/>
    <n v="109.48"/>
  </r>
  <r>
    <n v="1572442"/>
    <n v="99"/>
    <x v="2"/>
    <x v="8"/>
    <n v="67"/>
    <n v="1001026"/>
    <n v="206"/>
    <s v="DEF"/>
    <n v="0"/>
    <d v="2023-03-13T11:43:47"/>
    <x v="2"/>
    <s v="Ridley"/>
    <n v="70"/>
    <n v="87"/>
    <x v="40"/>
    <n v="91.6"/>
    <n v="94.88"/>
  </r>
  <r>
    <n v="1572430"/>
    <n v="99"/>
    <x v="1"/>
    <x v="8"/>
    <n v="66"/>
    <n v="993998"/>
    <n v="514"/>
    <s v="MID"/>
    <n v="0"/>
    <d v="2023-03-13T11:43:40"/>
    <x v="1"/>
    <s v="Simpkin"/>
    <n v="71"/>
    <n v="93"/>
    <x v="41"/>
    <n v="90.86"/>
    <n v="79.33"/>
  </r>
  <r>
    <n v="1572415"/>
    <n v="99"/>
    <x v="0"/>
    <x v="8"/>
    <n v="65"/>
    <n v="280944"/>
    <n v="524"/>
    <s v="FWD"/>
    <n v="0"/>
    <d v="2023-03-13T11:43:28"/>
    <x v="0"/>
    <s v="Ziebell"/>
    <n v="72"/>
    <n v="308"/>
    <x v="42"/>
    <n v="64.739999999999995"/>
    <e v="#N/A"/>
  </r>
  <r>
    <n v="1572572"/>
    <n v="99"/>
    <x v="0"/>
    <x v="9"/>
    <n v="73"/>
    <n v="281085"/>
    <n v="457"/>
    <s v="DEF"/>
    <n v="0"/>
    <d v="2023-03-13T11:44:32"/>
    <x v="0"/>
    <s v="May"/>
    <n v="73"/>
    <n v="80"/>
    <x v="7"/>
    <n v="92.15"/>
    <n v="83.9"/>
  </r>
  <r>
    <n v="1572600"/>
    <n v="99"/>
    <x v="1"/>
    <x v="9"/>
    <n v="74"/>
    <n v="1009399"/>
    <n v="239"/>
    <s v="RUC"/>
    <n v="0"/>
    <d v="2023-03-13T11:44:47"/>
    <x v="1"/>
    <s v="Jackson"/>
    <n v="74"/>
    <n v="136"/>
    <x v="43"/>
    <n v="84.55"/>
    <n v="97.87"/>
  </r>
  <r>
    <n v="1572636"/>
    <n v="99"/>
    <x v="2"/>
    <x v="9"/>
    <n v="75"/>
    <n v="1002239"/>
    <n v="94"/>
    <s v="MID"/>
    <n v="0"/>
    <d v="2023-03-13T11:45:04"/>
    <x v="2"/>
    <s v="Cerra"/>
    <n v="75"/>
    <n v="86"/>
    <x v="15"/>
    <n v="91.61"/>
    <n v="108.32"/>
  </r>
  <r>
    <n v="1572659"/>
    <n v="99"/>
    <x v="3"/>
    <x v="9"/>
    <n v="76"/>
    <n v="240283"/>
    <n v="761"/>
    <s v="DEF"/>
    <n v="0"/>
    <d v="2023-03-13T11:45:10"/>
    <x v="3"/>
    <s v="Hurn"/>
    <n v="76"/>
    <n v="28"/>
    <x v="44"/>
    <n v="104.95"/>
    <e v="#N/A"/>
  </r>
  <r>
    <n v="1572679"/>
    <n v="99"/>
    <x v="4"/>
    <x v="9"/>
    <n v="77"/>
    <n v="1020895"/>
    <n v="425"/>
    <s v="MID"/>
    <n v="0"/>
    <d v="2023-03-13T11:45:21"/>
    <x v="4"/>
    <s v="Newcombe"/>
    <n v="77"/>
    <n v="117"/>
    <x v="45"/>
    <n v="86.86"/>
    <n v="98.27"/>
  </r>
  <r>
    <n v="1572768"/>
    <n v="99"/>
    <x v="5"/>
    <x v="9"/>
    <n v="78"/>
    <n v="290550"/>
    <n v="324"/>
    <s v="MID"/>
    <n v="0"/>
    <d v="2023-03-13T11:46:12"/>
    <x v="5"/>
    <s v="Guthrie"/>
    <n v="78"/>
    <n v="47"/>
    <x v="46"/>
    <n v="99.23"/>
    <n v="83.67"/>
  </r>
  <r>
    <n v="1572778"/>
    <n v="99"/>
    <x v="6"/>
    <x v="9"/>
    <n v="79"/>
    <n v="1006152"/>
    <n v="225"/>
    <s v="DEF"/>
    <n v="0"/>
    <d v="2023-03-13T11:46:20"/>
    <x v="6"/>
    <s v="Clark"/>
    <n v="79"/>
    <n v="107"/>
    <x v="39"/>
    <n v="87.59"/>
    <n v="82.48"/>
  </r>
  <r>
    <n v="1572788"/>
    <n v="99"/>
    <x v="7"/>
    <x v="9"/>
    <n v="80"/>
    <n v="293845"/>
    <n v="313"/>
    <s v="FWD"/>
    <n v="0"/>
    <d v="2023-03-13T11:46:27"/>
    <x v="7"/>
    <s v="Cameron"/>
    <n v="80"/>
    <n v="90"/>
    <x v="47"/>
    <n v="91.1"/>
    <n v="82.8"/>
  </r>
  <r>
    <n v="1572979"/>
    <n v="99"/>
    <x v="7"/>
    <x v="10"/>
    <n v="88"/>
    <n v="298421"/>
    <n v="624"/>
    <s v="FWD"/>
    <n v="0"/>
    <d v="2023-03-13T11:48:08"/>
    <x v="7"/>
    <s v="Gresham"/>
    <n v="81"/>
    <n v="109"/>
    <x v="39"/>
    <n v="87.5"/>
    <n v="66.77"/>
  </r>
  <r>
    <n v="1572950"/>
    <n v="99"/>
    <x v="6"/>
    <x v="10"/>
    <n v="87"/>
    <n v="1005247"/>
    <n v="391"/>
    <s v="DEF"/>
    <n v="0"/>
    <d v="2023-03-13T11:47:54"/>
    <x v="6"/>
    <s v="Taylor"/>
    <n v="82"/>
    <n v="91"/>
    <x v="48"/>
    <n v="91.05"/>
    <n v="83.73"/>
  </r>
  <r>
    <n v="1572916"/>
    <n v="99"/>
    <x v="5"/>
    <x v="10"/>
    <n v="86"/>
    <n v="295136"/>
    <n v="706"/>
    <s v="DEF"/>
    <n v="0"/>
    <d v="2023-03-13T11:47:39"/>
    <x v="5"/>
    <s v="Daniel"/>
    <n v="83"/>
    <n v="100"/>
    <x v="40"/>
    <n v="89.94"/>
    <n v="92.83"/>
  </r>
  <r>
    <n v="1572875"/>
    <n v="99"/>
    <x v="4"/>
    <x v="10"/>
    <n v="85"/>
    <n v="1000981"/>
    <n v="599"/>
    <s v="DEF"/>
    <n v="0"/>
    <d v="2023-03-13T11:47:09"/>
    <x v="4"/>
    <s v="Rioli"/>
    <n v="84"/>
    <n v="82"/>
    <x v="4"/>
    <n v="92.09"/>
    <n v="86.91"/>
  </r>
  <r>
    <n v="1572849"/>
    <n v="99"/>
    <x v="3"/>
    <x v="10"/>
    <n v="84"/>
    <n v="260257"/>
    <n v="167"/>
    <s v="MID"/>
    <n v="0"/>
    <d v="2023-03-13T11:46:55"/>
    <x v="3"/>
    <s v="Pendlebury"/>
    <n v="85"/>
    <n v="67"/>
    <x v="49"/>
    <n v="94.57"/>
    <n v="93.95"/>
  </r>
  <r>
    <n v="1572827"/>
    <n v="99"/>
    <x v="2"/>
    <x v="10"/>
    <n v="83"/>
    <n v="997078"/>
    <n v="204"/>
    <s v="DEF"/>
    <n v="0"/>
    <d v="2023-03-13T11:46:48"/>
    <x v="2"/>
    <s v="Redman"/>
    <n v="86"/>
    <n v="75"/>
    <x v="50"/>
    <n v="92.8"/>
    <n v="90.87"/>
  </r>
  <r>
    <n v="1572806"/>
    <n v="99"/>
    <x v="1"/>
    <x v="10"/>
    <n v="82"/>
    <n v="998205"/>
    <n v="386"/>
    <s v="MID"/>
    <n v="0"/>
    <d v="2023-03-13T11:46:41"/>
    <x v="1"/>
    <s v="Perryman"/>
    <n v="87"/>
    <n v="69"/>
    <x v="49"/>
    <n v="94.5"/>
    <n v="73.63"/>
  </r>
  <r>
    <n v="1572796"/>
    <n v="99"/>
    <x v="0"/>
    <x v="10"/>
    <n v="81"/>
    <n v="296735"/>
    <n v="499"/>
    <s v="DEF"/>
    <n v="0"/>
    <d v="2023-03-13T11:46:34"/>
    <x v="0"/>
    <s v="Hall"/>
    <n v="88"/>
    <n v="51"/>
    <x v="32"/>
    <n v="97.82"/>
    <e v="#N/A"/>
  </r>
  <r>
    <n v="1572987"/>
    <n v="99"/>
    <x v="0"/>
    <x v="11"/>
    <n v="89"/>
    <n v="290847"/>
    <n v="590"/>
    <s v="FWD"/>
    <n v="0"/>
    <d v="2023-03-13T11:48:14"/>
    <x v="0"/>
    <s v="Martin"/>
    <n v="89"/>
    <n v="112"/>
    <x v="51"/>
    <n v="87.25"/>
    <n v="94.35"/>
  </r>
  <r>
    <n v="1573000"/>
    <n v="99"/>
    <x v="1"/>
    <x v="11"/>
    <n v="90"/>
    <n v="271072"/>
    <n v="81"/>
    <s v="DEF"/>
    <n v="0"/>
    <d v="2023-03-13T11:48:21"/>
    <x v="1"/>
    <s v="Rich"/>
    <n v="90"/>
    <n v="60"/>
    <x v="52"/>
    <n v="96.47"/>
    <e v="#N/A"/>
  </r>
  <r>
    <n v="1573011"/>
    <n v="99"/>
    <x v="2"/>
    <x v="11"/>
    <n v="91"/>
    <n v="1009208"/>
    <n v="299"/>
    <s v="MID"/>
    <n v="0"/>
    <d v="2023-03-13T11:48:28"/>
    <x v="2"/>
    <s v="Rowell"/>
    <n v="91"/>
    <n v="108"/>
    <x v="40"/>
    <n v="87.5"/>
    <n v="102.3"/>
  </r>
  <r>
    <n v="1573021"/>
    <n v="99"/>
    <x v="3"/>
    <x v="11"/>
    <n v="92"/>
    <n v="293813"/>
    <n v="588"/>
    <s v="FWD"/>
    <n v="0"/>
    <d v="2023-03-13T11:48:36"/>
    <x v="3"/>
    <s v="Lynch"/>
    <n v="92"/>
    <n v="71"/>
    <x v="53"/>
    <n v="94.28"/>
    <n v="64.25"/>
  </r>
  <r>
    <n v="1573037"/>
    <n v="99"/>
    <x v="4"/>
    <x v="11"/>
    <n v="93"/>
    <n v="1000223"/>
    <n v="569"/>
    <s v="FWD"/>
    <n v="0"/>
    <d v="2023-03-13T11:48:46"/>
    <x v="4"/>
    <s v="Baker"/>
    <n v="93"/>
    <n v="180"/>
    <x v="54"/>
    <n v="78"/>
    <n v="79.739999999999995"/>
  </r>
  <r>
    <n v="1573056"/>
    <n v="99"/>
    <x v="5"/>
    <x v="11"/>
    <n v="94"/>
    <n v="294307"/>
    <n v="623"/>
    <s v="MID"/>
    <n v="0"/>
    <d v="2023-03-13T11:48:55"/>
    <x v="5"/>
    <s v="Crouch"/>
    <n v="94"/>
    <n v="31"/>
    <x v="55"/>
    <n v="103.71"/>
    <n v="97.52"/>
  </r>
  <r>
    <n v="1573070"/>
    <n v="99"/>
    <x v="6"/>
    <x v="11"/>
    <n v="95"/>
    <n v="996731"/>
    <n v="99"/>
    <s v="FWD"/>
    <n v="0"/>
    <d v="2023-03-13T11:49:02"/>
    <x v="6"/>
    <s v="Curnow"/>
    <n v="95"/>
    <n v="122"/>
    <x v="56"/>
    <n v="86.14"/>
    <n v="97.57"/>
  </r>
  <r>
    <n v="1573094"/>
    <n v="99"/>
    <x v="7"/>
    <x v="11"/>
    <n v="96"/>
    <n v="1012807"/>
    <n v="1"/>
    <s v="MID"/>
    <n v="0"/>
    <d v="2023-03-13T11:49:13"/>
    <x v="7"/>
    <s v="Berry"/>
    <n v="96"/>
    <n v="115"/>
    <x v="57"/>
    <n v="86.94"/>
    <n v="50.75"/>
  </r>
  <r>
    <n v="1573150"/>
    <n v="99"/>
    <x v="7"/>
    <x v="12"/>
    <n v="104"/>
    <n v="295344"/>
    <n v="370"/>
    <s v="FWD"/>
    <n v="0"/>
    <d v="2023-03-13T11:50:22"/>
    <x v="7"/>
    <s v="Greene"/>
    <n v="97"/>
    <n v="193"/>
    <x v="58"/>
    <n v="76.47"/>
    <n v="91"/>
  </r>
  <r>
    <n v="1573143"/>
    <n v="99"/>
    <x v="6"/>
    <x v="12"/>
    <n v="103"/>
    <n v="994185"/>
    <n v="142"/>
    <s v="MID"/>
    <n v="0"/>
    <d v="2023-03-13T11:50:15"/>
    <x v="6"/>
    <s v="De Goey"/>
    <n v="98"/>
    <n v="131"/>
    <x v="20"/>
    <n v="85.13"/>
    <n v="96.61"/>
  </r>
  <r>
    <n v="1573139"/>
    <n v="99"/>
    <x v="5"/>
    <x v="12"/>
    <n v="102"/>
    <n v="280921"/>
    <n v="487"/>
    <s v="FWD"/>
    <n v="0"/>
    <d v="2023-03-13T11:50:06"/>
    <x v="5"/>
    <s v="Cunnington"/>
    <n v="99"/>
    <n v="485"/>
    <x v="59"/>
    <n v="49.5"/>
    <e v="#N/A"/>
  </r>
  <r>
    <n v="1573138"/>
    <n v="99"/>
    <x v="4"/>
    <x v="12"/>
    <n v="101"/>
    <n v="290627"/>
    <n v="596"/>
    <s v="MID"/>
    <n v="0"/>
    <d v="2023-03-13T11:49:57"/>
    <x v="4"/>
    <s v="Prestia"/>
    <n v="100"/>
    <n v="72"/>
    <x v="36"/>
    <n v="94.22"/>
    <n v="81.25"/>
  </r>
  <r>
    <n v="1573134"/>
    <n v="99"/>
    <x v="3"/>
    <x v="12"/>
    <n v="100"/>
    <n v="261510"/>
    <n v="326"/>
    <s v="FWD"/>
    <n v="0"/>
    <d v="2023-03-13T11:49:46"/>
    <x v="3"/>
    <s v="Hawkins"/>
    <n v="101"/>
    <n v="70"/>
    <x v="46"/>
    <n v="94.36"/>
    <n v="78.45"/>
  </r>
  <r>
    <n v="1573124"/>
    <n v="99"/>
    <x v="2"/>
    <x v="12"/>
    <n v="99"/>
    <n v="292128"/>
    <n v="782"/>
    <s v="DEF"/>
    <n v="0"/>
    <d v="2023-03-13T11:49:32"/>
    <x v="2"/>
    <s v="Yeo"/>
    <n v="102"/>
    <n v="270"/>
    <x v="60"/>
    <n v="68"/>
    <n v="80"/>
  </r>
  <r>
    <n v="1573117"/>
    <n v="99"/>
    <x v="1"/>
    <x v="12"/>
    <n v="98"/>
    <n v="291790"/>
    <n v="733"/>
    <s v="MID"/>
    <n v="0"/>
    <d v="2023-03-13T11:49:26"/>
    <x v="1"/>
    <s v="Treloar"/>
    <n v="103"/>
    <n v="62"/>
    <x v="61"/>
    <n v="96.38"/>
    <n v="107.68"/>
  </r>
  <r>
    <n v="1573105"/>
    <n v="99"/>
    <x v="0"/>
    <x v="12"/>
    <n v="97"/>
    <n v="993903"/>
    <n v="587"/>
    <s v="MID"/>
    <n v="0"/>
    <d v="2023-03-13T11:49:20"/>
    <x v="0"/>
    <s v="Hopper"/>
    <n v="104"/>
    <n v="283"/>
    <x v="62"/>
    <n v="67"/>
    <n v="78.63"/>
  </r>
  <r>
    <n v="1573168"/>
    <n v="99"/>
    <x v="0"/>
    <x v="13"/>
    <n v="105"/>
    <n v="291570"/>
    <n v="235"/>
    <s v="FWD"/>
    <n v="0"/>
    <d v="2023-03-13T11:50:32"/>
    <x v="0"/>
    <s v="Fyfe"/>
    <n v="105"/>
    <n v="324"/>
    <x v="63"/>
    <n v="63.29"/>
    <n v="50.67"/>
  </r>
  <r>
    <n v="1573175"/>
    <n v="99"/>
    <x v="1"/>
    <x v="13"/>
    <n v="106"/>
    <n v="271045"/>
    <n v="767"/>
    <s v="RUC"/>
    <n v="0"/>
    <d v="2023-03-13T11:50:39"/>
    <x v="1"/>
    <s v="Naitanui"/>
    <n v="106"/>
    <n v="52"/>
    <x v="64"/>
    <n v="97.63"/>
    <e v="#N/A"/>
  </r>
  <r>
    <n v="1573181"/>
    <n v="99"/>
    <x v="2"/>
    <x v="13"/>
    <n v="107"/>
    <n v="992644"/>
    <n v="387"/>
    <s v="RUC"/>
    <n v="0"/>
    <d v="2023-03-13T11:50:45"/>
    <x v="2"/>
    <s v="Preuss"/>
    <n v="107"/>
    <n v="85"/>
    <x v="65"/>
    <n v="91.9"/>
    <n v="0"/>
  </r>
  <r>
    <n v="1573183"/>
    <n v="99"/>
    <x v="3"/>
    <x v="13"/>
    <n v="108"/>
    <n v="250365"/>
    <n v="529"/>
    <s v="MID"/>
    <n v="0"/>
    <d v="2023-03-13T11:50:54"/>
    <x v="3"/>
    <s v="Boak"/>
    <n v="108"/>
    <n v="27"/>
    <x v="66"/>
    <n v="105.38"/>
    <n v="65.63"/>
  </r>
  <r>
    <n v="1573186"/>
    <n v="99"/>
    <x v="4"/>
    <x v="13"/>
    <n v="109"/>
    <n v="1012805"/>
    <n v="312"/>
    <s v="FWD"/>
    <n v="0"/>
    <d v="2023-03-13T11:51:01"/>
    <x v="4"/>
    <s v="Bruhn"/>
    <n v="109"/>
    <n v="422"/>
    <x v="67"/>
    <n v="56.56"/>
    <n v="68.790000000000006"/>
  </r>
  <r>
    <n v="1573193"/>
    <n v="99"/>
    <x v="5"/>
    <x v="13"/>
    <n v="110"/>
    <n v="293713"/>
    <n v="278"/>
    <s v="DEF"/>
    <n v="0"/>
    <d v="2023-03-13T11:51:08"/>
    <x v="5"/>
    <s v="Ellis"/>
    <n v="110"/>
    <n v="83"/>
    <x v="68"/>
    <n v="92"/>
    <n v="78.75"/>
  </r>
  <r>
    <n v="1573202"/>
    <n v="99"/>
    <x v="6"/>
    <x v="13"/>
    <n v="111"/>
    <n v="996765"/>
    <n v="683"/>
    <s v="FWD"/>
    <n v="0"/>
    <d v="2023-03-13T11:51:15"/>
    <x v="6"/>
    <s v="Papley"/>
    <n v="111"/>
    <n v="163"/>
    <x v="69"/>
    <n v="80.25"/>
    <n v="72.55"/>
  </r>
  <r>
    <n v="1573218"/>
    <n v="99"/>
    <x v="7"/>
    <x v="13"/>
    <n v="112"/>
    <n v="297401"/>
    <n v="6"/>
    <s v="MID"/>
    <n v="0"/>
    <d v="2023-03-13T11:51:22"/>
    <x v="7"/>
    <s v="Crouch"/>
    <n v="112"/>
    <n v="98"/>
    <x v="19"/>
    <n v="90.45"/>
    <n v="97.57"/>
  </r>
  <r>
    <n v="1573315"/>
    <n v="99"/>
    <x v="7"/>
    <x v="14"/>
    <n v="120"/>
    <n v="1001398"/>
    <n v="112"/>
    <s v="MID"/>
    <n v="0"/>
    <d v="2023-03-13T11:52:56"/>
    <x v="7"/>
    <s v="Kennedy"/>
    <n v="113"/>
    <n v="58"/>
    <x v="70"/>
    <n v="96.71"/>
    <n v="75.14"/>
  </r>
  <r>
    <n v="1573314"/>
    <n v="99"/>
    <x v="6"/>
    <x v="14"/>
    <n v="119"/>
    <n v="993107"/>
    <n v="374"/>
    <s v="FWD"/>
    <n v="0"/>
    <d v="2023-03-13T11:52:50"/>
    <x v="6"/>
    <s v="Himmelberg"/>
    <n v="114"/>
    <n v="95"/>
    <x v="71"/>
    <n v="90.64"/>
    <n v="80.59"/>
  </r>
  <r>
    <n v="1573293"/>
    <n v="99"/>
    <x v="5"/>
    <x v="14"/>
    <n v="118"/>
    <n v="1011640"/>
    <n v="546"/>
    <s v="FWD"/>
    <n v="0"/>
    <d v="2023-03-13T11:52:14"/>
    <x v="5"/>
    <s v="Horne-Francis"/>
    <n v="115"/>
    <n v="323"/>
    <x v="72"/>
    <n v="63.35"/>
    <n v="77.64"/>
  </r>
  <r>
    <n v="1573277"/>
    <n v="99"/>
    <x v="4"/>
    <x v="14"/>
    <n v="117"/>
    <n v="1005577"/>
    <n v="181"/>
    <s v="RUC"/>
    <n v="0"/>
    <d v="2023-03-13T11:52:06"/>
    <x v="4"/>
    <s v="Draper"/>
    <n v="116"/>
    <n v="224"/>
    <x v="73"/>
    <n v="72.41"/>
    <n v="75.569999999999993"/>
  </r>
  <r>
    <n v="1573260"/>
    <n v="99"/>
    <x v="3"/>
    <x v="14"/>
    <n v="116"/>
    <n v="291783"/>
    <n v="208"/>
    <s v="MID"/>
    <n v="0"/>
    <d v="2023-03-13T11:51:52"/>
    <x v="3"/>
    <s v="Shiel"/>
    <n v="117"/>
    <n v="77"/>
    <x v="74"/>
    <n v="92.47"/>
    <n v="69.42"/>
  </r>
  <r>
    <n v="1573247"/>
    <n v="99"/>
    <x v="2"/>
    <x v="14"/>
    <n v="115"/>
    <n v="295898"/>
    <n v="764"/>
    <s v="MID"/>
    <n v="0"/>
    <d v="2023-03-13T11:51:41"/>
    <x v="2"/>
    <s v="Kelly"/>
    <n v="118"/>
    <n v="119"/>
    <x v="0"/>
    <n v="86.47"/>
    <n v="102.73"/>
  </r>
  <r>
    <n v="1573240"/>
    <n v="99"/>
    <x v="1"/>
    <x v="14"/>
    <n v="114"/>
    <n v="270917"/>
    <n v="319"/>
    <s v="MID"/>
    <n v="0"/>
    <d v="2023-03-13T11:51:34"/>
    <x v="1"/>
    <s v="Dangerfield"/>
    <n v="119"/>
    <n v="146"/>
    <x v="56"/>
    <n v="83.07"/>
    <n v="87.72"/>
  </r>
  <r>
    <n v="1573226"/>
    <n v="99"/>
    <x v="0"/>
    <x v="14"/>
    <n v="113"/>
    <n v="998128"/>
    <n v="781"/>
    <s v="DEF"/>
    <n v="0"/>
    <d v="2023-03-13T11:51:27"/>
    <x v="0"/>
    <s v="Witherden"/>
    <n v="120"/>
    <n v="43"/>
    <x v="75"/>
    <n v="100.33"/>
    <n v="84.5"/>
  </r>
  <r>
    <n v="1573420"/>
    <n v="99"/>
    <x v="0"/>
    <x v="15"/>
    <n v="121"/>
    <n v="271129"/>
    <n v="497"/>
    <s v="RUC"/>
    <n v="0"/>
    <d v="2023-03-13T11:54:47"/>
    <x v="0"/>
    <s v="Goldstein"/>
    <n v="121"/>
    <n v="74"/>
    <x v="76"/>
    <n v="93.23"/>
    <n v="95.45"/>
  </r>
  <r>
    <n v="1573515"/>
    <n v="99"/>
    <x v="1"/>
    <x v="15"/>
    <n v="122"/>
    <n v="1006059"/>
    <n v="56"/>
    <s v="DEF"/>
    <n v="0"/>
    <d v="2023-03-13T11:56:59"/>
    <x v="1"/>
    <s v="Coleman"/>
    <n v="122"/>
    <n v="113"/>
    <x v="14"/>
    <n v="87"/>
    <n v="71.349999999999994"/>
  </r>
  <r>
    <n v="1573530"/>
    <n v="99"/>
    <x v="2"/>
    <x v="15"/>
    <n v="123"/>
    <n v="296355"/>
    <n v="506"/>
    <s v="DEF"/>
    <n v="0"/>
    <d v="2023-03-13T11:57:08"/>
    <x v="2"/>
    <s v="McDonald"/>
    <n v="123"/>
    <n v="103"/>
    <x v="17"/>
    <n v="88.5"/>
    <n v="77.91"/>
  </r>
  <r>
    <n v="1573550"/>
    <n v="99"/>
    <x v="3"/>
    <x v="15"/>
    <n v="124"/>
    <n v="293846"/>
    <n v="643"/>
    <s v="MID"/>
    <n v="0"/>
    <d v="2023-03-13T11:57:24"/>
    <x v="3"/>
    <s v="Ross"/>
    <n v="124"/>
    <n v="54"/>
    <x v="77"/>
    <n v="97.38"/>
    <n v="68.31"/>
  </r>
  <r>
    <n v="1573594"/>
    <n v="99"/>
    <x v="4"/>
    <x v="15"/>
    <n v="125"/>
    <n v="994386"/>
    <n v="308"/>
    <s v="DEF"/>
    <n v="0"/>
    <d v="2023-03-13T11:58:45"/>
    <x v="4"/>
    <s v="Atkins"/>
    <n v="125"/>
    <n v="142"/>
    <x v="40"/>
    <n v="83.77"/>
    <n v="87.04"/>
  </r>
  <r>
    <n v="1573598"/>
    <n v="99"/>
    <x v="5"/>
    <x v="15"/>
    <n v="126"/>
    <n v="281065"/>
    <n v="322"/>
    <s v="DEF"/>
    <n v="0"/>
    <d v="2023-03-13T11:58:59"/>
    <x v="5"/>
    <s v="Duncan"/>
    <n v="126"/>
    <n v="105"/>
    <x v="53"/>
    <n v="88.42"/>
    <n v="90.31"/>
  </r>
  <r>
    <n v="1573610"/>
    <n v="99"/>
    <x v="6"/>
    <x v="15"/>
    <n v="127"/>
    <n v="294613"/>
    <n v="244"/>
    <s v="MID"/>
    <n v="0"/>
    <d v="2023-03-13T11:59:09"/>
    <x v="6"/>
    <s v="O'Meara"/>
    <n v="127"/>
    <n v="126"/>
    <x v="5"/>
    <n v="85.81"/>
    <n v="80.38"/>
  </r>
  <r>
    <n v="1573619"/>
    <n v="99"/>
    <x v="7"/>
    <x v="15"/>
    <n v="128"/>
    <n v="1006126"/>
    <n v="689"/>
    <s v="MID"/>
    <n v="0"/>
    <d v="2023-03-13T11:59:17"/>
    <x v="7"/>
    <s v="Rowbottom"/>
    <n v="128"/>
    <n v="132"/>
    <x v="1"/>
    <n v="85.1"/>
    <n v="83.65"/>
  </r>
  <r>
    <n v="1573701"/>
    <n v="99"/>
    <x v="7"/>
    <x v="16"/>
    <n v="136"/>
    <n v="1008280"/>
    <n v="728"/>
    <s v="DEF"/>
    <n v="0"/>
    <d v="2023-03-13T12:00:33"/>
    <x v="7"/>
    <s v="Richards"/>
    <n v="129"/>
    <n v="144"/>
    <x v="78"/>
    <n v="83.62"/>
    <n v="86.21"/>
  </r>
  <r>
    <n v="1573691"/>
    <n v="99"/>
    <x v="6"/>
    <x v="16"/>
    <n v="135"/>
    <n v="1002222"/>
    <n v="437"/>
    <s v="MID"/>
    <n v="0"/>
    <d v="2023-03-13T12:00:22"/>
    <x v="6"/>
    <s v="Worpel"/>
    <n v="130"/>
    <n v="430"/>
    <x v="79"/>
    <n v="56.18"/>
    <n v="89.96"/>
  </r>
  <r>
    <n v="1573677"/>
    <n v="99"/>
    <x v="5"/>
    <x v="16"/>
    <n v="134"/>
    <n v="280506"/>
    <n v="43"/>
    <s v="FWD"/>
    <n v="0"/>
    <d v="2023-03-13T12:00:06"/>
    <x v="5"/>
    <s v="Walker"/>
    <n v="131"/>
    <n v="94"/>
    <x v="32"/>
    <n v="90.67"/>
    <n v="89.55"/>
  </r>
  <r>
    <n v="1573665"/>
    <n v="99"/>
    <x v="4"/>
    <x v="16"/>
    <n v="133"/>
    <n v="1006028"/>
    <n v="654"/>
    <s v="DEF"/>
    <n v="0"/>
    <d v="2023-03-13T11:59:58"/>
    <x v="4"/>
    <s v="Blakey"/>
    <n v="132"/>
    <n v="120"/>
    <x v="18"/>
    <n v="86.33"/>
    <n v="89.39"/>
  </r>
  <r>
    <n v="1573653"/>
    <n v="99"/>
    <x v="3"/>
    <x v="16"/>
    <n v="132"/>
    <n v="298111"/>
    <n v="543"/>
    <s v="FWD"/>
    <n v="0"/>
    <d v="2023-03-13T11:59:49"/>
    <x v="3"/>
    <s v="Finlayson"/>
    <n v="133"/>
    <n v="147"/>
    <x v="80"/>
    <n v="82.85"/>
    <n v="85.1"/>
  </r>
  <r>
    <n v="1573643"/>
    <n v="99"/>
    <x v="2"/>
    <x v="16"/>
    <n v="131"/>
    <n v="998215"/>
    <n v="207"/>
    <s v="MID"/>
    <n v="0"/>
    <d v="2023-03-13T11:59:40"/>
    <x v="2"/>
    <s v="Setterfield"/>
    <n v="134"/>
    <n v="325"/>
    <x v="81"/>
    <n v="63.25"/>
    <n v="85"/>
  </r>
  <r>
    <n v="1573635"/>
    <n v="99"/>
    <x v="1"/>
    <x v="16"/>
    <n v="130"/>
    <n v="294859"/>
    <n v="766"/>
    <s v="DEF"/>
    <n v="0"/>
    <d v="2023-03-13T11:59:33"/>
    <x v="1"/>
    <s v="McGovern"/>
    <n v="135"/>
    <n v="106"/>
    <x v="82"/>
    <n v="87.8"/>
    <n v="84.22"/>
  </r>
  <r>
    <n v="1573630"/>
    <n v="99"/>
    <x v="0"/>
    <x v="16"/>
    <n v="129"/>
    <n v="990290"/>
    <n v="742"/>
    <s v="DEF"/>
    <n v="0"/>
    <d v="2023-03-13T11:59:24"/>
    <x v="0"/>
    <s v="Barrass"/>
    <n v="136"/>
    <n v="76"/>
    <x v="83"/>
    <n v="92.79"/>
    <n v="80.069999999999993"/>
  </r>
  <r>
    <n v="1573705"/>
    <n v="99"/>
    <x v="0"/>
    <x v="17"/>
    <n v="137"/>
    <n v="280711"/>
    <n v="536"/>
    <s v="FWD"/>
    <n v="0"/>
    <d v="2023-03-13T12:00:41"/>
    <x v="0"/>
    <s v="Dixon"/>
    <n v="137"/>
    <n v="102"/>
    <x v="84"/>
    <n v="88.67"/>
    <n v="87.69"/>
  </r>
  <r>
    <n v="1573706"/>
    <n v="99"/>
    <x v="1"/>
    <x v="17"/>
    <n v="138"/>
    <n v="290746"/>
    <n v="552"/>
    <s v="RUC"/>
    <n v="0"/>
    <d v="2023-03-13T12:00:48"/>
    <x v="1"/>
    <s v="Lycett"/>
    <n v="138"/>
    <n v="118"/>
    <x v="17"/>
    <n v="86.75"/>
    <e v="#N/A"/>
  </r>
  <r>
    <n v="1573709"/>
    <n v="99"/>
    <x v="2"/>
    <x v="17"/>
    <n v="139"/>
    <n v="261224"/>
    <n v="88"/>
    <s v="FWD"/>
    <n v="0"/>
    <d v="2023-03-13T12:00:55"/>
    <x v="2"/>
    <s v="Zorko"/>
    <n v="139"/>
    <n v="157"/>
    <x v="85"/>
    <n v="82.32"/>
    <n v="86"/>
  </r>
  <r>
    <n v="1573721"/>
    <n v="99"/>
    <x v="3"/>
    <x v="17"/>
    <n v="140"/>
    <n v="996483"/>
    <n v="723"/>
    <s v="FWD"/>
    <n v="0"/>
    <d v="2023-03-13T12:01:04"/>
    <x v="3"/>
    <s v="McLean"/>
    <n v="140"/>
    <n v="621"/>
    <x v="86"/>
    <n v="0"/>
    <e v="#N/A"/>
  </r>
  <r>
    <n v="1573739"/>
    <n v="99"/>
    <x v="4"/>
    <x v="17"/>
    <n v="141"/>
    <n v="1012013"/>
    <n v="193"/>
    <s v="FWD"/>
    <n v="0"/>
    <d v="2023-03-13T12:01:12"/>
    <x v="4"/>
    <s v="Martin"/>
    <n v="141"/>
    <n v="172"/>
    <x v="31"/>
    <n v="79.19"/>
    <n v="88.17"/>
  </r>
  <r>
    <n v="1573763"/>
    <n v="99"/>
    <x v="5"/>
    <x v="17"/>
    <n v="142"/>
    <n v="1011659"/>
    <n v="510"/>
    <s v="FWD"/>
    <n v="0"/>
    <d v="2023-03-13T12:01:21"/>
    <x v="5"/>
    <s v="Powell"/>
    <n v="142"/>
    <n v="434"/>
    <x v="87"/>
    <n v="55.94"/>
    <n v="55.86"/>
  </r>
  <r>
    <n v="1573780"/>
    <n v="99"/>
    <x v="6"/>
    <x v="17"/>
    <n v="143"/>
    <n v="297452"/>
    <n v="186"/>
    <s v="DEF"/>
    <n v="0"/>
    <d v="2023-03-13T12:01:28"/>
    <x v="6"/>
    <s v="Hind"/>
    <n v="143"/>
    <n v="101"/>
    <x v="88"/>
    <n v="89.24"/>
    <n v="69.88"/>
  </r>
  <r>
    <n v="1573795"/>
    <n v="99"/>
    <x v="7"/>
    <x v="17"/>
    <n v="144"/>
    <n v="996059"/>
    <n v="47"/>
    <s v="DEF"/>
    <n v="0"/>
    <d v="2023-03-13T12:01:35"/>
    <x v="7"/>
    <s v="Andrews"/>
    <n v="144"/>
    <n v="168"/>
    <x v="27"/>
    <n v="79.62"/>
    <n v="89.09"/>
  </r>
  <r>
    <n v="1574024"/>
    <n v="99"/>
    <x v="7"/>
    <x v="18"/>
    <n v="152"/>
    <n v="291776"/>
    <n v="132"/>
    <s v="MID"/>
    <n v="0"/>
    <d v="2023-03-13T12:03:33"/>
    <x v="7"/>
    <s v="Adams"/>
    <n v="145"/>
    <n v="162"/>
    <x v="40"/>
    <n v="80.290000000000006"/>
    <n v="78.23"/>
  </r>
  <r>
    <n v="1574023"/>
    <n v="99"/>
    <x v="6"/>
    <x v="18"/>
    <n v="151"/>
    <n v="990740"/>
    <n v="720"/>
    <s v="FWD"/>
    <n v="0"/>
    <d v="2023-03-13T12:03:26"/>
    <x v="6"/>
    <s v="Lobb"/>
    <n v="146"/>
    <n v="150"/>
    <x v="1"/>
    <n v="82.68"/>
    <n v="67.05"/>
  </r>
  <r>
    <n v="1574012"/>
    <n v="99"/>
    <x v="5"/>
    <x v="18"/>
    <n v="150"/>
    <n v="291902"/>
    <n v="479"/>
    <s v="MID"/>
    <n v="0"/>
    <d v="2023-03-13T12:03:18"/>
    <x v="5"/>
    <s v="Viney"/>
    <n v="147"/>
    <n v="56"/>
    <x v="89"/>
    <n v="96.9"/>
    <n v="100.14"/>
  </r>
  <r>
    <n v="1573971"/>
    <n v="99"/>
    <x v="4"/>
    <x v="18"/>
    <n v="149"/>
    <n v="291861"/>
    <n v="262"/>
    <s v="FWD"/>
    <n v="0"/>
    <d v="2023-03-13T12:02:53"/>
    <x v="4"/>
    <s v="Anderson"/>
    <n v="148"/>
    <n v="166"/>
    <x v="85"/>
    <n v="80.069999999999993"/>
    <e v="#N/A"/>
  </r>
  <r>
    <n v="1573888"/>
    <n v="99"/>
    <x v="3"/>
    <x v="18"/>
    <n v="148"/>
    <n v="292511"/>
    <n v="348"/>
    <s v="DEF"/>
    <n v="0"/>
    <d v="2023-03-13T12:02:17"/>
    <x v="3"/>
    <s v="Tuohy"/>
    <n v="149"/>
    <n v="97"/>
    <x v="90"/>
    <n v="90.48"/>
    <n v="72.45"/>
  </r>
  <r>
    <n v="1573859"/>
    <n v="99"/>
    <x v="2"/>
    <x v="18"/>
    <n v="147"/>
    <n v="1023517"/>
    <n v="49"/>
    <s v="MID"/>
    <n v="0"/>
    <d v="2023-03-13T12:02:03"/>
    <x v="2"/>
    <s v="Ashcroft"/>
    <n v="150"/>
    <n v="613"/>
    <x v="91"/>
    <n v="0"/>
    <n v="84.5"/>
  </r>
  <r>
    <n v="1573838"/>
    <n v="99"/>
    <x v="1"/>
    <x v="18"/>
    <n v="146"/>
    <n v="291313"/>
    <n v="151"/>
    <s v="DEF"/>
    <n v="0"/>
    <d v="2023-03-13T12:01:53"/>
    <x v="1"/>
    <s v="Howe"/>
    <n v="151"/>
    <n v="139"/>
    <x v="18"/>
    <n v="84.24"/>
    <n v="71.27"/>
  </r>
  <r>
    <n v="1573814"/>
    <n v="99"/>
    <x v="0"/>
    <x v="18"/>
    <n v="145"/>
    <n v="293716"/>
    <n v="68"/>
    <s v="MID"/>
    <n v="0"/>
    <d v="2023-03-13T12:01:44"/>
    <x v="0"/>
    <s v="Lyons"/>
    <n v="152"/>
    <n v="92"/>
    <x v="83"/>
    <n v="90.86"/>
    <n v="51.29"/>
  </r>
  <r>
    <n v="1574030"/>
    <n v="99"/>
    <x v="0"/>
    <x v="19"/>
    <n v="153"/>
    <n v="992010"/>
    <n v="157"/>
    <s v="DEF"/>
    <n v="0"/>
    <d v="2023-03-13T12:03:41"/>
    <x v="0"/>
    <s v="Maynard"/>
    <n v="153"/>
    <n v="149"/>
    <x v="26"/>
    <n v="82.8"/>
    <n v="80.41"/>
  </r>
  <r>
    <n v="1574033"/>
    <n v="99"/>
    <x v="1"/>
    <x v="19"/>
    <n v="154"/>
    <n v="297354"/>
    <n v="395"/>
    <s v="MID"/>
    <n v="0"/>
    <d v="2023-03-13T12:03:48"/>
    <x v="1"/>
    <s v="Amon"/>
    <n v="154"/>
    <n v="78"/>
    <x v="92"/>
    <n v="92.32"/>
    <n v="86.48"/>
  </r>
  <r>
    <n v="1574034"/>
    <n v="99"/>
    <x v="2"/>
    <x v="19"/>
    <n v="155"/>
    <n v="998114"/>
    <n v="430"/>
    <s v="DEF"/>
    <n v="0"/>
    <d v="2023-03-13T12:03:56"/>
    <x v="2"/>
    <s v="Scrimshaw"/>
    <n v="155"/>
    <n v="141"/>
    <x v="19"/>
    <n v="84.15"/>
    <n v="75.06"/>
  </r>
  <r>
    <n v="1574036"/>
    <n v="99"/>
    <x v="3"/>
    <x v="19"/>
    <n v="156"/>
    <n v="294557"/>
    <n v="451"/>
    <s v="MID"/>
    <n v="0"/>
    <d v="2023-03-13T12:04:05"/>
    <x v="3"/>
    <s v="Hunter"/>
    <n v="156"/>
    <n v="234"/>
    <x v="93"/>
    <n v="71.22"/>
    <n v="77.73"/>
  </r>
  <r>
    <n v="1574042"/>
    <n v="99"/>
    <x v="4"/>
    <x v="19"/>
    <n v="157"/>
    <n v="296296"/>
    <n v="773"/>
    <s v="MID"/>
    <n v="0"/>
    <d v="2023-03-13T12:04:16"/>
    <x v="4"/>
    <s v="Sheed"/>
    <n v="157"/>
    <n v="284"/>
    <x v="94"/>
    <n v="67"/>
    <n v="84.33"/>
  </r>
  <r>
    <n v="1574043"/>
    <n v="99"/>
    <x v="5"/>
    <x v="19"/>
    <n v="158"/>
    <n v="1009260"/>
    <n v="282"/>
    <s v="FWD"/>
    <n v="0"/>
    <d v="2023-03-13T12:04:25"/>
    <x v="5"/>
    <s v="Flanders"/>
    <n v="158"/>
    <n v="515"/>
    <x v="95"/>
    <n v="46.56"/>
    <n v="88.43"/>
  </r>
  <r>
    <n v="1574045"/>
    <n v="99"/>
    <x v="6"/>
    <x v="19"/>
    <n v="159"/>
    <n v="297899"/>
    <n v="448"/>
    <s v="FWD"/>
    <n v="0"/>
    <d v="2023-03-13T12:04:36"/>
    <x v="6"/>
    <s v="Harmes"/>
    <n v="159"/>
    <n v="175"/>
    <x v="13"/>
    <n v="78.59"/>
    <n v="46.22"/>
  </r>
  <r>
    <n v="1574049"/>
    <n v="99"/>
    <x v="7"/>
    <x v="19"/>
    <n v="160"/>
    <n v="1005054"/>
    <n v="140"/>
    <s v="MID"/>
    <n v="0"/>
    <d v="2023-03-13T12:04:45"/>
    <x v="7"/>
    <s v="Daicos"/>
    <n v="160"/>
    <n v="182"/>
    <x v="41"/>
    <n v="77.91"/>
    <n v="99.09"/>
  </r>
  <r>
    <n v="1574079"/>
    <n v="99"/>
    <x v="7"/>
    <x v="20"/>
    <n v="168"/>
    <n v="1004863"/>
    <n v="15"/>
    <s v="DEF"/>
    <n v="0"/>
    <d v="2023-03-13T12:06:06"/>
    <x v="7"/>
    <s v="Hinge"/>
    <n v="161"/>
    <n v="278"/>
    <x v="96"/>
    <n v="67.53"/>
    <n v="84.86"/>
  </r>
  <r>
    <n v="1574074"/>
    <n v="99"/>
    <x v="6"/>
    <x v="20"/>
    <n v="167"/>
    <n v="993902"/>
    <n v="367"/>
    <s v="RUC"/>
    <n v="0"/>
    <d v="2023-03-13T12:05:54"/>
    <x v="6"/>
    <s v="Flynn"/>
    <n v="162"/>
    <n v="137"/>
    <x v="97"/>
    <n v="84.33"/>
    <n v="88"/>
  </r>
  <r>
    <n v="1574073"/>
    <n v="99"/>
    <x v="5"/>
    <x v="20"/>
    <n v="166"/>
    <n v="1001195"/>
    <n v="33"/>
    <s v="FWD"/>
    <n v="0"/>
    <d v="2023-03-13T12:05:39"/>
    <x v="5"/>
    <s v="Rankine"/>
    <n v="163"/>
    <n v="244"/>
    <x v="98"/>
    <n v="70.11"/>
    <n v="82.6"/>
  </r>
  <r>
    <n v="1574070"/>
    <n v="99"/>
    <x v="4"/>
    <x v="20"/>
    <n v="165"/>
    <n v="1008550"/>
    <n v="402"/>
    <s v="DEF"/>
    <n v="0"/>
    <d v="2023-03-13T12:05:31"/>
    <x v="4"/>
    <s v="Day"/>
    <n v="164"/>
    <n v="297"/>
    <x v="99"/>
    <n v="65.760000000000005"/>
    <n v="97.43"/>
  </r>
  <r>
    <n v="1574065"/>
    <n v="99"/>
    <x v="3"/>
    <x v="20"/>
    <n v="164"/>
    <n v="1002235"/>
    <n v="80"/>
    <s v="FWD"/>
    <n v="0"/>
    <d v="2023-03-13T12:05:19"/>
    <x v="3"/>
    <s v="Rayner"/>
    <n v="165"/>
    <n v="237"/>
    <x v="100"/>
    <n v="70.95"/>
    <n v="68.91"/>
  </r>
  <r>
    <n v="1574062"/>
    <n v="99"/>
    <x v="2"/>
    <x v="20"/>
    <n v="163"/>
    <n v="993917"/>
    <n v="291"/>
    <s v="FWD"/>
    <n v="0"/>
    <d v="2023-03-13T12:05:12"/>
    <x v="2"/>
    <s v="Long"/>
    <n v="166"/>
    <n v="313"/>
    <x v="101"/>
    <n v="64.28"/>
    <n v="50.13"/>
  </r>
  <r>
    <n v="1574056"/>
    <n v="99"/>
    <x v="1"/>
    <x v="20"/>
    <n v="162"/>
    <n v="1002404"/>
    <n v="725"/>
    <s v="FWD"/>
    <n v="0"/>
    <d v="2023-03-13T12:05:03"/>
    <x v="1"/>
    <s v="Naughton"/>
    <n v="167"/>
    <n v="169"/>
    <x v="102"/>
    <n v="79.33"/>
    <n v="75.13"/>
  </r>
  <r>
    <n v="1574053"/>
    <n v="99"/>
    <x v="0"/>
    <x v="20"/>
    <n v="161"/>
    <n v="290188"/>
    <n v="687"/>
    <s v="FWD"/>
    <n v="0"/>
    <d v="2023-03-13T12:04:56"/>
    <x v="0"/>
    <s v="Reid"/>
    <n v="168"/>
    <n v="128"/>
    <x v="74"/>
    <n v="85.53"/>
    <n v="0"/>
  </r>
  <r>
    <n v="1574080"/>
    <n v="99"/>
    <x v="0"/>
    <x v="21"/>
    <n v="169"/>
    <n v="294266"/>
    <n v="668"/>
    <s v="RUC"/>
    <n v="0"/>
    <d v="2023-03-13T12:06:13"/>
    <x v="0"/>
    <s v="Hickey"/>
    <n v="169"/>
    <n v="135"/>
    <x v="103"/>
    <n v="84.62"/>
    <e v="#N/A"/>
  </r>
  <r>
    <n v="1574084"/>
    <n v="99"/>
    <x v="1"/>
    <x v="21"/>
    <n v="170"/>
    <n v="290801"/>
    <n v="756"/>
    <s v="MID"/>
    <n v="0"/>
    <d v="2023-03-13T12:06:24"/>
    <x v="1"/>
    <s v="Gaff"/>
    <n v="170"/>
    <n v="138"/>
    <x v="104"/>
    <n v="84.25"/>
    <n v="71.260000000000005"/>
  </r>
  <r>
    <n v="1574089"/>
    <n v="99"/>
    <x v="2"/>
    <x v="21"/>
    <n v="171"/>
    <n v="990882"/>
    <n v="24"/>
    <s v="FWD"/>
    <n v="0"/>
    <d v="2023-03-13T12:06:31"/>
    <x v="2"/>
    <s v="Milera"/>
    <n v="171"/>
    <n v="389"/>
    <x v="105"/>
    <n v="58.33"/>
    <n v="77.5"/>
  </r>
  <r>
    <n v="1574092"/>
    <n v="99"/>
    <x v="3"/>
    <x v="21"/>
    <n v="172"/>
    <n v="298288"/>
    <n v="163"/>
    <s v="DEF"/>
    <n v="0"/>
    <d v="2023-03-13T12:06:38"/>
    <x v="3"/>
    <s v="Moore"/>
    <n v="172"/>
    <n v="151"/>
    <x v="53"/>
    <n v="82.67"/>
    <n v="90.52"/>
  </r>
  <r>
    <n v="1574097"/>
    <n v="99"/>
    <x v="4"/>
    <x v="21"/>
    <n v="173"/>
    <n v="990827"/>
    <n v="584"/>
    <s v="FWD"/>
    <n v="0"/>
    <d v="2023-03-13T12:06:48"/>
    <x v="4"/>
    <s v="Graham"/>
    <n v="173"/>
    <n v="206"/>
    <x v="20"/>
    <n v="75.45"/>
    <n v="66.349999999999994"/>
  </r>
  <r>
    <n v="1574099"/>
    <n v="99"/>
    <x v="5"/>
    <x v="21"/>
    <n v="174"/>
    <n v="997933"/>
    <n v="504"/>
    <s v="FWD"/>
    <n v="0"/>
    <d v="2023-03-13T12:06:54"/>
    <x v="5"/>
    <s v="Logue"/>
    <n v="174"/>
    <n v="211"/>
    <x v="16"/>
    <n v="74.5"/>
    <n v="66.53"/>
  </r>
  <r>
    <n v="1574107"/>
    <n v="99"/>
    <x v="6"/>
    <x v="21"/>
    <n v="175"/>
    <n v="1000953"/>
    <n v="117"/>
    <s v="FWD"/>
    <n v="0"/>
    <d v="2023-03-13T12:07:06"/>
    <x v="6"/>
    <s v="McKay"/>
    <n v="175"/>
    <n v="170"/>
    <x v="8"/>
    <n v="79.319999999999993"/>
    <n v="71.209999999999994"/>
  </r>
  <r>
    <n v="1574111"/>
    <n v="99"/>
    <x v="7"/>
    <x v="21"/>
    <n v="176"/>
    <n v="1006096"/>
    <n v="539"/>
    <s v="MID"/>
    <n v="0"/>
    <d v="2023-03-13T12:07:13"/>
    <x v="7"/>
    <s v="Duursma"/>
    <n v="176"/>
    <n v="472"/>
    <x v="106"/>
    <n v="51.27"/>
    <n v="66.790000000000006"/>
  </r>
  <r>
    <n v="1574149"/>
    <n v="99"/>
    <x v="7"/>
    <x v="22"/>
    <n v="184"/>
    <n v="1008089"/>
    <n v="168"/>
    <s v="DEF"/>
    <n v="0"/>
    <d v="2023-03-13T12:08:24"/>
    <x v="7"/>
    <s v="Quaynor"/>
    <n v="177"/>
    <n v="263"/>
    <x v="107"/>
    <n v="68.430000000000007"/>
    <n v="74.650000000000006"/>
  </r>
  <r>
    <n v="1574145"/>
    <n v="99"/>
    <x v="6"/>
    <x v="22"/>
    <n v="183"/>
    <n v="1011243"/>
    <n v="762"/>
    <s v="RUC"/>
    <n v="0"/>
    <d v="2023-03-13T12:08:16"/>
    <x v="6"/>
    <s v="Jamieson"/>
    <n v="178"/>
    <n v="522"/>
    <x v="108"/>
    <n v="45.67"/>
    <n v="44.5"/>
  </r>
  <r>
    <n v="1574139"/>
    <n v="99"/>
    <x v="5"/>
    <x v="22"/>
    <n v="182"/>
    <n v="295584"/>
    <n v="629"/>
    <s v="FWD"/>
    <n v="0"/>
    <d v="2023-03-13T12:08:09"/>
    <x v="5"/>
    <s v="Hill"/>
    <n v="179"/>
    <n v="198"/>
    <x v="57"/>
    <n v="76"/>
    <n v="68.05"/>
  </r>
  <r>
    <n v="1574133"/>
    <n v="99"/>
    <x v="4"/>
    <x v="22"/>
    <n v="181"/>
    <n v="294877"/>
    <n v="344"/>
    <s v="FWD"/>
    <n v="0"/>
    <d v="2023-03-13T12:08:00"/>
    <x v="4"/>
    <s v="Smith"/>
    <n v="180"/>
    <n v="171"/>
    <x v="14"/>
    <n v="79.239999999999995"/>
    <e v="#N/A"/>
  </r>
  <r>
    <n v="1574132"/>
    <n v="99"/>
    <x v="3"/>
    <x v="22"/>
    <n v="180"/>
    <n v="998390"/>
    <n v="410"/>
    <s v="DEF"/>
    <n v="0"/>
    <d v="2023-03-13T12:07:53"/>
    <x v="3"/>
    <s v="Jiath"/>
    <n v="181"/>
    <n v="185"/>
    <x v="1"/>
    <n v="77.64"/>
    <n v="62.25"/>
  </r>
  <r>
    <n v="1574129"/>
    <n v="99"/>
    <x v="2"/>
    <x v="22"/>
    <n v="179"/>
    <n v="296324"/>
    <n v="375"/>
    <s v="FWD"/>
    <n v="0"/>
    <d v="2023-03-13T12:07:45"/>
    <x v="2"/>
    <s v="Hogan"/>
    <n v="182"/>
    <n v="140"/>
    <x v="88"/>
    <n v="84.17"/>
    <n v="75"/>
  </r>
  <r>
    <n v="1574120"/>
    <n v="99"/>
    <x v="1"/>
    <x v="22"/>
    <n v="178"/>
    <n v="291962"/>
    <n v="436"/>
    <s v="FWD"/>
    <n v="0"/>
    <d v="2023-03-13T12:07:36"/>
    <x v="1"/>
    <s v="Wingard"/>
    <n v="183"/>
    <n v="316"/>
    <x v="99"/>
    <n v="64"/>
    <n v="53.57"/>
  </r>
  <r>
    <n v="1574116"/>
    <n v="99"/>
    <x v="0"/>
    <x v="22"/>
    <n v="177"/>
    <n v="1008541"/>
    <n v="466"/>
    <s v="FWD"/>
    <n v="0"/>
    <d v="2023-03-13T12:07:27"/>
    <x v="0"/>
    <s v="Pickett"/>
    <n v="184"/>
    <n v="290"/>
    <x v="109"/>
    <n v="66.290000000000006"/>
    <n v="68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F2CCA-CE75-D149-AFDE-E929A0FB4F32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 ">
  <location ref="V3:AE12" firstHeaderRow="1" firstDataRow="2" firstDataCol="1"/>
  <pivotFields count="17">
    <pivotField showAll="0"/>
    <pivotField showAll="0"/>
    <pivotField showAll="0">
      <items count="9">
        <item x="5"/>
        <item x="0"/>
        <item x="1"/>
        <item x="6"/>
        <item x="4"/>
        <item x="3"/>
        <item x="2"/>
        <item x="7"/>
        <item t="default"/>
      </items>
    </pivotField>
    <pivotField showAll="0">
      <items count="4">
        <item x="0"/>
        <item x="1"/>
        <item sd="0" x="2"/>
        <item t="default"/>
      </items>
    </pivotField>
    <pivotField showAll="0"/>
    <pivotField showAll="0"/>
    <pivotField showAll="0"/>
    <pivotField showAll="0"/>
    <pivotField showAll="0"/>
    <pivotField numFmtId="22" showAll="0"/>
    <pivotField axis="axisCol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numFmtId="165" showAll="0"/>
    <pivotField showAll="0"/>
    <pivotField axis="axisRow" numFmtId="166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4CB-2D15-4E4D-8460-8444D4F37FF8}">
  <dimension ref="A1:L795"/>
  <sheetViews>
    <sheetView workbookViewId="0">
      <selection activeCell="L781" sqref="L781"/>
    </sheetView>
  </sheetViews>
  <sheetFormatPr baseColWidth="10" defaultRowHeight="16" x14ac:dyDescent="0.2"/>
  <cols>
    <col min="7" max="7" width="10.83203125" style="5"/>
    <col min="8" max="8" width="11.5" style="8" bestFit="1" customWidth="1"/>
  </cols>
  <sheetData>
    <row r="1" spans="1:12" x14ac:dyDescent="0.2">
      <c r="A1" s="3" t="s">
        <v>5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18</v>
      </c>
      <c r="H1" s="7" t="s">
        <v>19</v>
      </c>
      <c r="I1" s="3" t="s">
        <v>976</v>
      </c>
      <c r="K1" t="s">
        <v>991</v>
      </c>
      <c r="L1" t="s">
        <v>992</v>
      </c>
    </row>
    <row r="2" spans="1:12" x14ac:dyDescent="0.2">
      <c r="A2">
        <v>293222</v>
      </c>
      <c r="B2">
        <v>18</v>
      </c>
      <c r="C2" t="s">
        <v>20</v>
      </c>
      <c r="D2" t="s">
        <v>21</v>
      </c>
      <c r="E2" t="s">
        <v>22</v>
      </c>
      <c r="F2" t="s">
        <v>9</v>
      </c>
      <c r="G2" s="5">
        <v>127.85</v>
      </c>
      <c r="H2" s="8">
        <v>703900</v>
      </c>
      <c r="I2">
        <v>1</v>
      </c>
      <c r="K2">
        <v>297373</v>
      </c>
      <c r="L2">
        <v>129.65</v>
      </c>
    </row>
    <row r="3" spans="1:12" x14ac:dyDescent="0.2">
      <c r="A3">
        <v>996701</v>
      </c>
      <c r="B3">
        <v>463</v>
      </c>
      <c r="C3" t="s">
        <v>23</v>
      </c>
      <c r="D3" t="s">
        <v>24</v>
      </c>
      <c r="E3" t="s">
        <v>25</v>
      </c>
      <c r="F3" t="s">
        <v>9</v>
      </c>
      <c r="G3" s="5">
        <v>127.1</v>
      </c>
      <c r="H3" s="8">
        <v>699800</v>
      </c>
      <c r="I3">
        <f>I2+1</f>
        <v>2</v>
      </c>
      <c r="K3">
        <v>1004592</v>
      </c>
      <c r="L3">
        <v>127.96</v>
      </c>
    </row>
    <row r="4" spans="1:12" x14ac:dyDescent="0.2">
      <c r="A4">
        <v>293535</v>
      </c>
      <c r="B4">
        <v>77</v>
      </c>
      <c r="C4" t="s">
        <v>26</v>
      </c>
      <c r="D4" t="s">
        <v>27</v>
      </c>
      <c r="E4" t="s">
        <v>28</v>
      </c>
      <c r="F4" t="s">
        <v>9</v>
      </c>
      <c r="G4" s="5">
        <v>122.82</v>
      </c>
      <c r="H4" s="8">
        <v>676200</v>
      </c>
      <c r="I4">
        <f t="shared" ref="I4:I67" si="0">I3+1</f>
        <v>3</v>
      </c>
      <c r="K4">
        <v>996701</v>
      </c>
      <c r="L4">
        <v>120.62</v>
      </c>
    </row>
    <row r="5" spans="1:12" x14ac:dyDescent="0.2">
      <c r="A5">
        <v>298272</v>
      </c>
      <c r="B5">
        <v>294</v>
      </c>
      <c r="C5" t="s">
        <v>29</v>
      </c>
      <c r="D5" t="s">
        <v>30</v>
      </c>
      <c r="E5" t="s">
        <v>31</v>
      </c>
      <c r="F5" t="s">
        <v>9</v>
      </c>
      <c r="G5" s="5">
        <v>120.32</v>
      </c>
      <c r="H5" s="8">
        <v>662400</v>
      </c>
      <c r="I5">
        <f t="shared" si="0"/>
        <v>4</v>
      </c>
      <c r="K5">
        <v>298210</v>
      </c>
      <c r="L5">
        <v>119.48</v>
      </c>
    </row>
    <row r="6" spans="1:12" x14ac:dyDescent="0.2">
      <c r="A6">
        <v>993905</v>
      </c>
      <c r="B6">
        <v>680</v>
      </c>
      <c r="C6" t="s">
        <v>32</v>
      </c>
      <c r="D6" t="s">
        <v>33</v>
      </c>
      <c r="E6" t="s">
        <v>34</v>
      </c>
      <c r="F6" t="s">
        <v>9</v>
      </c>
      <c r="G6" s="5">
        <v>116.68</v>
      </c>
      <c r="H6" s="8">
        <v>642400</v>
      </c>
      <c r="I6">
        <f t="shared" si="0"/>
        <v>5</v>
      </c>
      <c r="K6">
        <v>293222</v>
      </c>
      <c r="L6">
        <v>116.86</v>
      </c>
    </row>
    <row r="7" spans="1:12" x14ac:dyDescent="0.2">
      <c r="A7">
        <v>297373</v>
      </c>
      <c r="B7">
        <v>699</v>
      </c>
      <c r="C7" t="s">
        <v>35</v>
      </c>
      <c r="D7" t="s">
        <v>36</v>
      </c>
      <c r="E7" t="s">
        <v>37</v>
      </c>
      <c r="F7" t="s">
        <v>9</v>
      </c>
      <c r="G7" s="5">
        <v>116.14</v>
      </c>
      <c r="H7" s="8">
        <v>639500</v>
      </c>
      <c r="I7">
        <f t="shared" si="0"/>
        <v>6</v>
      </c>
      <c r="K7">
        <v>992016</v>
      </c>
      <c r="L7">
        <v>116.32</v>
      </c>
    </row>
    <row r="8" spans="1:12" x14ac:dyDescent="0.2">
      <c r="A8">
        <v>295467</v>
      </c>
      <c r="B8">
        <v>721</v>
      </c>
      <c r="C8" t="s">
        <v>38</v>
      </c>
      <c r="D8" t="s">
        <v>39</v>
      </c>
      <c r="E8" t="s">
        <v>37</v>
      </c>
      <c r="F8" t="s">
        <v>9</v>
      </c>
      <c r="G8" s="5">
        <v>115.23</v>
      </c>
      <c r="H8" s="8">
        <v>634400</v>
      </c>
      <c r="I8">
        <f t="shared" si="0"/>
        <v>7</v>
      </c>
      <c r="K8">
        <v>1023261</v>
      </c>
      <c r="L8">
        <v>116.3</v>
      </c>
    </row>
    <row r="9" spans="1:12" x14ac:dyDescent="0.2">
      <c r="A9">
        <v>994389</v>
      </c>
      <c r="B9">
        <v>645</v>
      </c>
      <c r="C9" t="s">
        <v>38</v>
      </c>
      <c r="D9" t="s">
        <v>40</v>
      </c>
      <c r="E9" t="s">
        <v>41</v>
      </c>
      <c r="F9" t="s">
        <v>12</v>
      </c>
      <c r="G9" s="5">
        <v>113.73</v>
      </c>
      <c r="H9" s="8">
        <v>626200</v>
      </c>
      <c r="I9">
        <f t="shared" si="0"/>
        <v>8</v>
      </c>
      <c r="K9">
        <v>290799</v>
      </c>
      <c r="L9">
        <v>116.05</v>
      </c>
    </row>
    <row r="10" spans="1:12" x14ac:dyDescent="0.2">
      <c r="A10">
        <v>297566</v>
      </c>
      <c r="B10">
        <v>432</v>
      </c>
      <c r="C10" t="s">
        <v>42</v>
      </c>
      <c r="D10" t="s">
        <v>43</v>
      </c>
      <c r="E10" t="s">
        <v>44</v>
      </c>
      <c r="F10" t="s">
        <v>12</v>
      </c>
      <c r="G10" s="5">
        <v>113.45</v>
      </c>
      <c r="H10" s="8">
        <v>624700</v>
      </c>
      <c r="I10">
        <f t="shared" si="0"/>
        <v>9</v>
      </c>
      <c r="K10">
        <v>992242</v>
      </c>
      <c r="L10">
        <v>115.87</v>
      </c>
    </row>
    <row r="11" spans="1:12" x14ac:dyDescent="0.2">
      <c r="A11">
        <v>290528</v>
      </c>
      <c r="B11">
        <v>446</v>
      </c>
      <c r="C11" t="s">
        <v>45</v>
      </c>
      <c r="D11" t="s">
        <v>46</v>
      </c>
      <c r="E11" t="s">
        <v>25</v>
      </c>
      <c r="F11" t="s">
        <v>11</v>
      </c>
      <c r="G11" s="5">
        <v>113</v>
      </c>
      <c r="H11" s="8">
        <v>622100</v>
      </c>
      <c r="I11">
        <f t="shared" si="0"/>
        <v>10</v>
      </c>
      <c r="K11">
        <v>993834</v>
      </c>
      <c r="L11">
        <v>115.24</v>
      </c>
    </row>
    <row r="12" spans="1:12" x14ac:dyDescent="0.2">
      <c r="A12">
        <v>298210</v>
      </c>
      <c r="B12">
        <v>464</v>
      </c>
      <c r="C12" t="s">
        <v>47</v>
      </c>
      <c r="D12" t="s">
        <v>48</v>
      </c>
      <c r="E12" t="s">
        <v>25</v>
      </c>
      <c r="F12" t="s">
        <v>9</v>
      </c>
      <c r="G12" s="5">
        <v>112.36</v>
      </c>
      <c r="H12" s="8">
        <v>618600</v>
      </c>
      <c r="I12">
        <f t="shared" si="0"/>
        <v>11</v>
      </c>
      <c r="K12">
        <v>992468</v>
      </c>
      <c r="L12">
        <v>114.35</v>
      </c>
    </row>
    <row r="13" spans="1:12" x14ac:dyDescent="0.2">
      <c r="A13">
        <v>992016</v>
      </c>
      <c r="B13">
        <v>198</v>
      </c>
      <c r="C13" t="s">
        <v>49</v>
      </c>
      <c r="D13" t="s">
        <v>50</v>
      </c>
      <c r="E13" t="s">
        <v>51</v>
      </c>
      <c r="F13" t="s">
        <v>9</v>
      </c>
      <c r="G13" s="5">
        <v>112.16</v>
      </c>
      <c r="H13" s="8">
        <v>617500</v>
      </c>
      <c r="I13">
        <f t="shared" si="0"/>
        <v>12</v>
      </c>
      <c r="K13">
        <v>297566</v>
      </c>
      <c r="L13">
        <v>114.05</v>
      </c>
    </row>
    <row r="14" spans="1:12" x14ac:dyDescent="0.2">
      <c r="A14">
        <v>1002232</v>
      </c>
      <c r="B14">
        <v>222</v>
      </c>
      <c r="C14" t="s">
        <v>52</v>
      </c>
      <c r="D14" t="s">
        <v>53</v>
      </c>
      <c r="E14" t="s">
        <v>54</v>
      </c>
      <c r="F14" t="s">
        <v>9</v>
      </c>
      <c r="G14" s="5">
        <v>111.82</v>
      </c>
      <c r="H14" s="8">
        <v>615600</v>
      </c>
      <c r="I14">
        <f t="shared" si="0"/>
        <v>13</v>
      </c>
      <c r="K14">
        <v>1006121</v>
      </c>
      <c r="L14">
        <v>113.83</v>
      </c>
    </row>
    <row r="15" spans="1:12" x14ac:dyDescent="0.2">
      <c r="A15">
        <v>294036</v>
      </c>
      <c r="B15">
        <v>108</v>
      </c>
      <c r="C15" t="s">
        <v>55</v>
      </c>
      <c r="D15" t="s">
        <v>56</v>
      </c>
      <c r="E15" t="s">
        <v>57</v>
      </c>
      <c r="F15" t="s">
        <v>9</v>
      </c>
      <c r="G15" s="5">
        <v>111.4</v>
      </c>
      <c r="H15" s="8">
        <v>613300</v>
      </c>
      <c r="I15">
        <f t="shared" si="0"/>
        <v>14</v>
      </c>
      <c r="K15">
        <v>291800</v>
      </c>
      <c r="L15">
        <v>113.68</v>
      </c>
    </row>
    <row r="16" spans="1:12" x14ac:dyDescent="0.2">
      <c r="A16">
        <v>990704</v>
      </c>
      <c r="B16">
        <v>97</v>
      </c>
      <c r="C16" t="s">
        <v>58</v>
      </c>
      <c r="D16" t="s">
        <v>59</v>
      </c>
      <c r="E16" t="s">
        <v>57</v>
      </c>
      <c r="F16" t="s">
        <v>9</v>
      </c>
      <c r="G16" s="5">
        <v>111.14</v>
      </c>
      <c r="H16" s="8">
        <v>611900</v>
      </c>
      <c r="I16">
        <f t="shared" si="0"/>
        <v>15</v>
      </c>
      <c r="K16">
        <v>1002267</v>
      </c>
      <c r="L16">
        <v>113.64</v>
      </c>
    </row>
    <row r="17" spans="1:12" x14ac:dyDescent="0.2">
      <c r="A17">
        <v>1006094</v>
      </c>
      <c r="B17">
        <v>128</v>
      </c>
      <c r="C17" t="s">
        <v>60</v>
      </c>
      <c r="D17" t="s">
        <v>61</v>
      </c>
      <c r="E17" t="s">
        <v>57</v>
      </c>
      <c r="F17" t="s">
        <v>9</v>
      </c>
      <c r="G17" s="5">
        <v>110.95</v>
      </c>
      <c r="H17" s="8">
        <v>610900</v>
      </c>
      <c r="I17">
        <f t="shared" si="0"/>
        <v>16</v>
      </c>
      <c r="K17">
        <v>1013128</v>
      </c>
      <c r="L17">
        <v>111.3</v>
      </c>
    </row>
    <row r="18" spans="1:12" x14ac:dyDescent="0.2">
      <c r="A18">
        <v>993817</v>
      </c>
      <c r="B18">
        <v>201</v>
      </c>
      <c r="C18" t="s">
        <v>62</v>
      </c>
      <c r="D18" t="s">
        <v>63</v>
      </c>
      <c r="E18" t="s">
        <v>51</v>
      </c>
      <c r="F18" t="s">
        <v>9</v>
      </c>
      <c r="G18" s="5">
        <v>110.94</v>
      </c>
      <c r="H18" s="8">
        <v>610800</v>
      </c>
      <c r="I18">
        <f t="shared" si="0"/>
        <v>17</v>
      </c>
      <c r="K18">
        <v>1009420</v>
      </c>
      <c r="L18">
        <v>111.23</v>
      </c>
    </row>
    <row r="19" spans="1:12" x14ac:dyDescent="0.2">
      <c r="A19">
        <v>291975</v>
      </c>
      <c r="B19">
        <v>307</v>
      </c>
      <c r="C19" t="s">
        <v>64</v>
      </c>
      <c r="D19" t="s">
        <v>65</v>
      </c>
      <c r="E19" t="s">
        <v>31</v>
      </c>
      <c r="F19" t="s">
        <v>11</v>
      </c>
      <c r="G19" s="5">
        <v>109.91</v>
      </c>
      <c r="H19" s="8">
        <v>605100</v>
      </c>
      <c r="I19">
        <f t="shared" si="0"/>
        <v>18</v>
      </c>
      <c r="K19">
        <v>1009528</v>
      </c>
      <c r="L19">
        <v>111.21</v>
      </c>
    </row>
    <row r="20" spans="1:12" x14ac:dyDescent="0.2">
      <c r="A20">
        <v>296205</v>
      </c>
      <c r="B20">
        <v>646</v>
      </c>
      <c r="C20" t="s">
        <v>38</v>
      </c>
      <c r="D20" t="s">
        <v>66</v>
      </c>
      <c r="E20" t="s">
        <v>41</v>
      </c>
      <c r="F20" t="s">
        <v>9</v>
      </c>
      <c r="G20" s="5">
        <v>109.78</v>
      </c>
      <c r="H20" s="8">
        <v>604400</v>
      </c>
      <c r="I20">
        <f t="shared" si="0"/>
        <v>19</v>
      </c>
      <c r="K20">
        <v>293535</v>
      </c>
      <c r="L20">
        <v>110.39</v>
      </c>
    </row>
    <row r="21" spans="1:12" x14ac:dyDescent="0.2">
      <c r="A21">
        <v>291800</v>
      </c>
      <c r="B21">
        <v>347</v>
      </c>
      <c r="C21" t="s">
        <v>67</v>
      </c>
      <c r="D21" t="s">
        <v>68</v>
      </c>
      <c r="E21" t="s">
        <v>69</v>
      </c>
      <c r="F21" t="s">
        <v>12</v>
      </c>
      <c r="G21" s="5">
        <v>109.71</v>
      </c>
      <c r="H21" s="8">
        <v>604000</v>
      </c>
      <c r="I21">
        <f t="shared" si="0"/>
        <v>20</v>
      </c>
      <c r="K21">
        <v>998659</v>
      </c>
      <c r="L21">
        <v>109.48</v>
      </c>
    </row>
    <row r="22" spans="1:12" x14ac:dyDescent="0.2">
      <c r="A22">
        <v>295518</v>
      </c>
      <c r="B22">
        <v>102</v>
      </c>
      <c r="C22" t="s">
        <v>60</v>
      </c>
      <c r="D22" t="s">
        <v>70</v>
      </c>
      <c r="E22" t="s">
        <v>57</v>
      </c>
      <c r="F22" t="s">
        <v>12</v>
      </c>
      <c r="G22" s="5">
        <v>109.64</v>
      </c>
      <c r="H22" s="8">
        <v>603600</v>
      </c>
      <c r="I22">
        <f t="shared" si="0"/>
        <v>21</v>
      </c>
      <c r="K22">
        <v>1002232</v>
      </c>
      <c r="L22">
        <v>108.96</v>
      </c>
    </row>
    <row r="23" spans="1:12" x14ac:dyDescent="0.2">
      <c r="A23">
        <v>992242</v>
      </c>
      <c r="B23">
        <v>7</v>
      </c>
      <c r="C23" t="s">
        <v>71</v>
      </c>
      <c r="D23" t="s">
        <v>72</v>
      </c>
      <c r="E23" t="s">
        <v>22</v>
      </c>
      <c r="F23" t="s">
        <v>12</v>
      </c>
      <c r="G23" s="5">
        <v>109.55</v>
      </c>
      <c r="H23" s="8">
        <v>603100</v>
      </c>
      <c r="I23">
        <f t="shared" si="0"/>
        <v>22</v>
      </c>
      <c r="K23">
        <v>1008436</v>
      </c>
      <c r="L23">
        <v>108.93</v>
      </c>
    </row>
    <row r="24" spans="1:12" x14ac:dyDescent="0.2">
      <c r="A24">
        <v>993834</v>
      </c>
      <c r="B24">
        <v>58</v>
      </c>
      <c r="C24" t="s">
        <v>73</v>
      </c>
      <c r="D24" t="s">
        <v>74</v>
      </c>
      <c r="E24" t="s">
        <v>28</v>
      </c>
      <c r="F24" t="s">
        <v>75</v>
      </c>
      <c r="G24" s="5">
        <v>108.32</v>
      </c>
      <c r="H24" s="8">
        <v>596400</v>
      </c>
      <c r="I24">
        <f t="shared" si="0"/>
        <v>23</v>
      </c>
      <c r="K24">
        <v>1002239</v>
      </c>
      <c r="L24">
        <v>108.32</v>
      </c>
    </row>
    <row r="25" spans="1:12" x14ac:dyDescent="0.2">
      <c r="A25">
        <v>296347</v>
      </c>
      <c r="B25">
        <v>379</v>
      </c>
      <c r="C25" t="s">
        <v>73</v>
      </c>
      <c r="D25" t="s">
        <v>76</v>
      </c>
      <c r="E25" t="s">
        <v>77</v>
      </c>
      <c r="F25" t="s">
        <v>9</v>
      </c>
      <c r="G25" s="5">
        <v>105.76</v>
      </c>
      <c r="H25" s="8">
        <v>582300</v>
      </c>
      <c r="I25">
        <f t="shared" si="0"/>
        <v>24</v>
      </c>
      <c r="K25">
        <v>993817</v>
      </c>
      <c r="L25">
        <v>108.11</v>
      </c>
    </row>
    <row r="26" spans="1:12" x14ac:dyDescent="0.2">
      <c r="A26">
        <v>1004592</v>
      </c>
      <c r="B26">
        <v>709</v>
      </c>
      <c r="C26" t="s">
        <v>78</v>
      </c>
      <c r="D26" t="s">
        <v>79</v>
      </c>
      <c r="E26" t="s">
        <v>37</v>
      </c>
      <c r="F26" t="s">
        <v>11</v>
      </c>
      <c r="G26" s="5">
        <v>105.53</v>
      </c>
      <c r="H26" s="8">
        <v>581000</v>
      </c>
      <c r="I26">
        <f t="shared" si="0"/>
        <v>25</v>
      </c>
      <c r="K26">
        <v>291790</v>
      </c>
      <c r="L26">
        <v>107.68</v>
      </c>
    </row>
    <row r="27" spans="1:12" x14ac:dyDescent="0.2">
      <c r="A27">
        <v>294318</v>
      </c>
      <c r="B27">
        <v>568</v>
      </c>
      <c r="C27" t="s">
        <v>80</v>
      </c>
      <c r="D27" t="s">
        <v>81</v>
      </c>
      <c r="E27" t="s">
        <v>82</v>
      </c>
      <c r="F27" t="s">
        <v>9</v>
      </c>
      <c r="G27" s="5">
        <v>105.48</v>
      </c>
      <c r="H27" s="8">
        <v>580700</v>
      </c>
      <c r="I27">
        <f t="shared" si="0"/>
        <v>26</v>
      </c>
      <c r="K27">
        <v>1001299</v>
      </c>
      <c r="L27">
        <v>107.57</v>
      </c>
    </row>
    <row r="28" spans="1:12" x14ac:dyDescent="0.2">
      <c r="A28">
        <v>250365</v>
      </c>
      <c r="B28">
        <v>529</v>
      </c>
      <c r="C28" t="s">
        <v>83</v>
      </c>
      <c r="D28" t="s">
        <v>84</v>
      </c>
      <c r="E28" t="s">
        <v>82</v>
      </c>
      <c r="F28" t="s">
        <v>9</v>
      </c>
      <c r="G28" s="5">
        <v>105.38</v>
      </c>
      <c r="H28" s="8">
        <v>580200</v>
      </c>
      <c r="I28">
        <f t="shared" si="0"/>
        <v>27</v>
      </c>
      <c r="K28">
        <v>994389</v>
      </c>
      <c r="L28">
        <v>106.7</v>
      </c>
    </row>
    <row r="29" spans="1:12" x14ac:dyDescent="0.2">
      <c r="A29">
        <v>240283</v>
      </c>
      <c r="B29">
        <v>761</v>
      </c>
      <c r="C29" t="s">
        <v>85</v>
      </c>
      <c r="D29" t="s">
        <v>86</v>
      </c>
      <c r="E29" t="s">
        <v>87</v>
      </c>
      <c r="F29" t="s">
        <v>12</v>
      </c>
      <c r="G29" s="5">
        <v>104.95</v>
      </c>
      <c r="H29" s="8">
        <v>577800</v>
      </c>
      <c r="I29">
        <f t="shared" si="0"/>
        <v>28</v>
      </c>
      <c r="K29">
        <v>998172</v>
      </c>
      <c r="L29">
        <v>106.65</v>
      </c>
    </row>
    <row r="30" spans="1:12" x14ac:dyDescent="0.2">
      <c r="A30">
        <v>290799</v>
      </c>
      <c r="B30">
        <v>719</v>
      </c>
      <c r="C30" t="s">
        <v>67</v>
      </c>
      <c r="D30" t="s">
        <v>88</v>
      </c>
      <c r="E30" t="s">
        <v>37</v>
      </c>
      <c r="F30" t="s">
        <v>9</v>
      </c>
      <c r="G30" s="5">
        <v>104.77</v>
      </c>
      <c r="H30" s="8">
        <v>576900</v>
      </c>
      <c r="I30">
        <f t="shared" si="0"/>
        <v>29</v>
      </c>
      <c r="K30">
        <v>291975</v>
      </c>
      <c r="L30">
        <v>106.14</v>
      </c>
    </row>
    <row r="31" spans="1:12" x14ac:dyDescent="0.2">
      <c r="A31">
        <v>290778</v>
      </c>
      <c r="B31">
        <v>684</v>
      </c>
      <c r="C31" t="s">
        <v>89</v>
      </c>
      <c r="D31" t="s">
        <v>90</v>
      </c>
      <c r="E31" t="s">
        <v>34</v>
      </c>
      <c r="F31" t="s">
        <v>9</v>
      </c>
      <c r="G31" s="5">
        <v>103.91</v>
      </c>
      <c r="H31" s="8">
        <v>572100</v>
      </c>
      <c r="I31">
        <f t="shared" si="0"/>
        <v>30</v>
      </c>
      <c r="K31">
        <v>994295</v>
      </c>
      <c r="L31">
        <v>106.13</v>
      </c>
    </row>
    <row r="32" spans="1:12" x14ac:dyDescent="0.2">
      <c r="A32">
        <v>294307</v>
      </c>
      <c r="B32">
        <v>623</v>
      </c>
      <c r="C32" t="s">
        <v>91</v>
      </c>
      <c r="D32" t="s">
        <v>92</v>
      </c>
      <c r="E32" t="s">
        <v>41</v>
      </c>
      <c r="F32" t="s">
        <v>9</v>
      </c>
      <c r="G32" s="5">
        <v>103.71</v>
      </c>
      <c r="H32" s="8">
        <v>571000</v>
      </c>
      <c r="I32">
        <f t="shared" si="0"/>
        <v>31</v>
      </c>
      <c r="K32">
        <v>998145</v>
      </c>
      <c r="L32">
        <v>105.47</v>
      </c>
    </row>
    <row r="33" spans="1:12" x14ac:dyDescent="0.2">
      <c r="A33">
        <v>1000978</v>
      </c>
      <c r="B33">
        <v>72</v>
      </c>
      <c r="C33" t="s">
        <v>93</v>
      </c>
      <c r="D33" t="s">
        <v>94</v>
      </c>
      <c r="E33" t="s">
        <v>28</v>
      </c>
      <c r="F33" t="s">
        <v>9</v>
      </c>
      <c r="G33" s="5">
        <v>103.67</v>
      </c>
      <c r="H33" s="8">
        <v>570800</v>
      </c>
      <c r="I33">
        <f t="shared" si="0"/>
        <v>32</v>
      </c>
      <c r="K33">
        <v>1009199</v>
      </c>
      <c r="L33">
        <v>104.91</v>
      </c>
    </row>
    <row r="34" spans="1:12" x14ac:dyDescent="0.2">
      <c r="A34">
        <v>293957</v>
      </c>
      <c r="B34">
        <v>447</v>
      </c>
      <c r="C34" t="s">
        <v>98</v>
      </c>
      <c r="D34" t="s">
        <v>169</v>
      </c>
      <c r="E34" t="s">
        <v>25</v>
      </c>
      <c r="F34" t="s">
        <v>11</v>
      </c>
      <c r="G34" s="5">
        <v>103.5</v>
      </c>
      <c r="H34" s="8">
        <v>512900</v>
      </c>
      <c r="I34">
        <f t="shared" si="0"/>
        <v>33</v>
      </c>
      <c r="K34">
        <v>290528</v>
      </c>
      <c r="L34">
        <v>104.45</v>
      </c>
    </row>
    <row r="35" spans="1:12" x14ac:dyDescent="0.2">
      <c r="A35">
        <v>295461</v>
      </c>
      <c r="B35">
        <v>126</v>
      </c>
      <c r="C35" t="s">
        <v>95</v>
      </c>
      <c r="D35" t="s">
        <v>96</v>
      </c>
      <c r="E35" t="s">
        <v>57</v>
      </c>
      <c r="F35" t="s">
        <v>12</v>
      </c>
      <c r="G35" s="5">
        <v>103.14</v>
      </c>
      <c r="H35" s="8">
        <v>567900</v>
      </c>
      <c r="I35">
        <f t="shared" si="0"/>
        <v>34</v>
      </c>
      <c r="K35">
        <v>298174</v>
      </c>
      <c r="L35">
        <v>104.33</v>
      </c>
    </row>
    <row r="36" spans="1:12" x14ac:dyDescent="0.2">
      <c r="A36">
        <v>998129</v>
      </c>
      <c r="B36">
        <v>223</v>
      </c>
      <c r="C36" t="s">
        <v>97</v>
      </c>
      <c r="D36" t="s">
        <v>98</v>
      </c>
      <c r="E36" t="s">
        <v>54</v>
      </c>
      <c r="F36" t="s">
        <v>9</v>
      </c>
      <c r="G36" s="5">
        <v>102.36</v>
      </c>
      <c r="H36" s="8">
        <v>563600</v>
      </c>
      <c r="I36">
        <f t="shared" si="0"/>
        <v>35</v>
      </c>
      <c r="K36">
        <v>1006094</v>
      </c>
      <c r="L36">
        <v>103.2</v>
      </c>
    </row>
    <row r="37" spans="1:12" x14ac:dyDescent="0.2">
      <c r="A37">
        <v>998145</v>
      </c>
      <c r="B37">
        <v>229</v>
      </c>
      <c r="C37" t="s">
        <v>99</v>
      </c>
      <c r="D37" t="s">
        <v>62</v>
      </c>
      <c r="E37" t="s">
        <v>54</v>
      </c>
      <c r="F37" t="s">
        <v>11</v>
      </c>
      <c r="G37" s="5">
        <v>102.11</v>
      </c>
      <c r="H37" s="8">
        <v>562200</v>
      </c>
      <c r="I37">
        <f t="shared" si="0"/>
        <v>36</v>
      </c>
      <c r="K37">
        <v>295898</v>
      </c>
      <c r="L37">
        <v>102.73</v>
      </c>
    </row>
    <row r="38" spans="1:12" x14ac:dyDescent="0.2">
      <c r="A38">
        <v>996708</v>
      </c>
      <c r="B38">
        <v>705</v>
      </c>
      <c r="C38" t="s">
        <v>100</v>
      </c>
      <c r="D38" t="s">
        <v>101</v>
      </c>
      <c r="E38" t="s">
        <v>37</v>
      </c>
      <c r="F38" t="s">
        <v>12</v>
      </c>
      <c r="G38" s="5">
        <v>101.91</v>
      </c>
      <c r="H38" s="8">
        <v>561100</v>
      </c>
      <c r="I38">
        <f t="shared" si="0"/>
        <v>37</v>
      </c>
      <c r="K38">
        <v>1009208</v>
      </c>
      <c r="L38">
        <v>102.3</v>
      </c>
    </row>
    <row r="39" spans="1:12" x14ac:dyDescent="0.2">
      <c r="A39">
        <v>297523</v>
      </c>
      <c r="B39">
        <v>29</v>
      </c>
      <c r="C39" t="s">
        <v>102</v>
      </c>
      <c r="D39" t="s">
        <v>103</v>
      </c>
      <c r="E39" t="s">
        <v>22</v>
      </c>
      <c r="F39" t="s">
        <v>11</v>
      </c>
      <c r="G39" s="5">
        <v>101.8</v>
      </c>
      <c r="H39" s="8">
        <v>560500</v>
      </c>
      <c r="I39">
        <f t="shared" si="0"/>
        <v>38</v>
      </c>
      <c r="K39">
        <v>291969</v>
      </c>
      <c r="L39">
        <v>101.7</v>
      </c>
    </row>
    <row r="40" spans="1:12" x14ac:dyDescent="0.2">
      <c r="A40">
        <v>291969</v>
      </c>
      <c r="B40">
        <v>360</v>
      </c>
      <c r="C40" t="s">
        <v>104</v>
      </c>
      <c r="D40" t="s">
        <v>105</v>
      </c>
      <c r="E40" t="s">
        <v>77</v>
      </c>
      <c r="F40" t="s">
        <v>75</v>
      </c>
      <c r="G40" s="5">
        <v>101.29</v>
      </c>
      <c r="H40" s="8">
        <v>557700</v>
      </c>
      <c r="I40">
        <f t="shared" si="0"/>
        <v>39</v>
      </c>
      <c r="K40">
        <v>296347</v>
      </c>
      <c r="L40">
        <v>101.63</v>
      </c>
    </row>
    <row r="41" spans="1:12" x14ac:dyDescent="0.2">
      <c r="A41">
        <v>1002267</v>
      </c>
      <c r="B41">
        <v>489</v>
      </c>
      <c r="C41" t="s">
        <v>89</v>
      </c>
      <c r="D41" t="s">
        <v>106</v>
      </c>
      <c r="E41" t="s">
        <v>107</v>
      </c>
      <c r="F41" t="s">
        <v>9</v>
      </c>
      <c r="G41" s="5">
        <v>101.24</v>
      </c>
      <c r="H41" s="8">
        <v>557400</v>
      </c>
      <c r="I41">
        <f t="shared" si="0"/>
        <v>40</v>
      </c>
      <c r="K41">
        <v>295518</v>
      </c>
      <c r="L41">
        <v>100.6</v>
      </c>
    </row>
    <row r="42" spans="1:12" x14ac:dyDescent="0.2">
      <c r="A42">
        <v>298539</v>
      </c>
      <c r="B42">
        <v>667</v>
      </c>
      <c r="C42" t="s">
        <v>108</v>
      </c>
      <c r="D42" t="s">
        <v>109</v>
      </c>
      <c r="E42" t="s">
        <v>34</v>
      </c>
      <c r="F42" t="s">
        <v>10</v>
      </c>
      <c r="G42" s="5">
        <v>101.18</v>
      </c>
      <c r="H42" s="8">
        <v>557100</v>
      </c>
      <c r="I42">
        <f t="shared" si="0"/>
        <v>41</v>
      </c>
      <c r="K42">
        <v>1012014</v>
      </c>
      <c r="L42">
        <v>100.25</v>
      </c>
    </row>
    <row r="43" spans="1:12" x14ac:dyDescent="0.2">
      <c r="A43">
        <v>1009199</v>
      </c>
      <c r="B43">
        <v>263</v>
      </c>
      <c r="C43" t="s">
        <v>110</v>
      </c>
      <c r="D43" t="s">
        <v>111</v>
      </c>
      <c r="E43" t="s">
        <v>31</v>
      </c>
      <c r="F43" t="s">
        <v>9</v>
      </c>
      <c r="G43" s="5">
        <v>100.43</v>
      </c>
      <c r="H43" s="8">
        <v>552900</v>
      </c>
      <c r="I43">
        <f t="shared" si="0"/>
        <v>42</v>
      </c>
      <c r="K43">
        <v>297907</v>
      </c>
      <c r="L43">
        <v>100.19</v>
      </c>
    </row>
    <row r="44" spans="1:12" x14ac:dyDescent="0.2">
      <c r="A44">
        <v>998128</v>
      </c>
      <c r="B44">
        <v>781</v>
      </c>
      <c r="C44" t="s">
        <v>112</v>
      </c>
      <c r="D44" t="s">
        <v>113</v>
      </c>
      <c r="E44" t="s">
        <v>87</v>
      </c>
      <c r="F44" t="s">
        <v>12</v>
      </c>
      <c r="G44" s="5">
        <v>100.33</v>
      </c>
      <c r="H44" s="8">
        <v>552400</v>
      </c>
      <c r="I44">
        <f t="shared" si="0"/>
        <v>43</v>
      </c>
      <c r="K44">
        <v>291902</v>
      </c>
      <c r="L44">
        <v>100.14</v>
      </c>
    </row>
    <row r="45" spans="1:12" x14ac:dyDescent="0.2">
      <c r="A45">
        <v>298279</v>
      </c>
      <c r="B45">
        <v>440</v>
      </c>
      <c r="C45" t="s">
        <v>114</v>
      </c>
      <c r="D45" t="s">
        <v>53</v>
      </c>
      <c r="E45" t="s">
        <v>25</v>
      </c>
      <c r="F45" t="s">
        <v>12</v>
      </c>
      <c r="G45" s="5">
        <v>99.95</v>
      </c>
      <c r="H45" s="8">
        <v>550300</v>
      </c>
      <c r="I45">
        <f t="shared" si="0"/>
        <v>44</v>
      </c>
      <c r="K45">
        <v>295467</v>
      </c>
      <c r="L45">
        <v>99.91</v>
      </c>
    </row>
    <row r="46" spans="1:12" x14ac:dyDescent="0.2">
      <c r="A46">
        <v>993946</v>
      </c>
      <c r="B46">
        <v>17</v>
      </c>
      <c r="C46" t="s">
        <v>115</v>
      </c>
      <c r="D46" t="s">
        <v>116</v>
      </c>
      <c r="E46" t="s">
        <v>22</v>
      </c>
      <c r="F46" t="s">
        <v>9</v>
      </c>
      <c r="G46" s="5">
        <v>99.64</v>
      </c>
      <c r="H46" s="8">
        <v>548600</v>
      </c>
      <c r="I46">
        <f t="shared" si="0"/>
        <v>45</v>
      </c>
      <c r="K46">
        <v>1023518</v>
      </c>
      <c r="L46">
        <v>99.52</v>
      </c>
    </row>
    <row r="47" spans="1:12" x14ac:dyDescent="0.2">
      <c r="A47">
        <v>294674</v>
      </c>
      <c r="B47">
        <v>609</v>
      </c>
      <c r="C47" t="s">
        <v>117</v>
      </c>
      <c r="D47" t="s">
        <v>118</v>
      </c>
      <c r="E47" t="s">
        <v>119</v>
      </c>
      <c r="F47" t="s">
        <v>12</v>
      </c>
      <c r="G47" s="5">
        <v>99.56</v>
      </c>
      <c r="H47" s="8">
        <v>548200</v>
      </c>
      <c r="I47">
        <f t="shared" si="0"/>
        <v>46</v>
      </c>
      <c r="K47">
        <v>1005054</v>
      </c>
      <c r="L47">
        <v>99.09</v>
      </c>
    </row>
    <row r="48" spans="1:12" x14ac:dyDescent="0.2">
      <c r="A48">
        <v>290550</v>
      </c>
      <c r="B48">
        <v>324</v>
      </c>
      <c r="C48" t="s">
        <v>120</v>
      </c>
      <c r="D48" t="s">
        <v>121</v>
      </c>
      <c r="E48" t="s">
        <v>69</v>
      </c>
      <c r="F48" t="s">
        <v>9</v>
      </c>
      <c r="G48" s="5">
        <v>99.23</v>
      </c>
      <c r="H48" s="8">
        <v>546300</v>
      </c>
      <c r="I48">
        <f t="shared" si="0"/>
        <v>47</v>
      </c>
      <c r="K48">
        <v>992049</v>
      </c>
      <c r="L48">
        <v>98.63</v>
      </c>
    </row>
    <row r="49" spans="1:12" x14ac:dyDescent="0.2">
      <c r="A49">
        <v>994295</v>
      </c>
      <c r="B49">
        <v>547</v>
      </c>
      <c r="C49" t="s">
        <v>122</v>
      </c>
      <c r="D49" t="s">
        <v>123</v>
      </c>
      <c r="E49" t="s">
        <v>82</v>
      </c>
      <c r="F49" t="s">
        <v>12</v>
      </c>
      <c r="G49" s="5">
        <v>99</v>
      </c>
      <c r="H49" s="8">
        <v>545100</v>
      </c>
      <c r="I49">
        <f t="shared" si="0"/>
        <v>48</v>
      </c>
      <c r="K49">
        <v>1020895</v>
      </c>
      <c r="L49">
        <v>98.27</v>
      </c>
    </row>
    <row r="50" spans="1:12" x14ac:dyDescent="0.2">
      <c r="A50">
        <v>992049</v>
      </c>
      <c r="B50">
        <v>603</v>
      </c>
      <c r="C50" t="s">
        <v>124</v>
      </c>
      <c r="D50" t="s">
        <v>125</v>
      </c>
      <c r="E50" t="s">
        <v>119</v>
      </c>
      <c r="F50" t="s">
        <v>9</v>
      </c>
      <c r="G50" s="5">
        <v>98.77</v>
      </c>
      <c r="H50" s="8">
        <v>543800</v>
      </c>
      <c r="I50">
        <f t="shared" si="0"/>
        <v>49</v>
      </c>
      <c r="K50">
        <v>1009399</v>
      </c>
      <c r="L50">
        <v>97.87</v>
      </c>
    </row>
    <row r="51" spans="1:12" x14ac:dyDescent="0.2">
      <c r="A51">
        <v>1006130</v>
      </c>
      <c r="B51">
        <v>730</v>
      </c>
      <c r="C51" t="s">
        <v>100</v>
      </c>
      <c r="D51" t="s">
        <v>126</v>
      </c>
      <c r="E51" t="s">
        <v>37</v>
      </c>
      <c r="F51" t="s">
        <v>9</v>
      </c>
      <c r="G51" s="5">
        <v>98.56</v>
      </c>
      <c r="H51" s="8">
        <v>542700</v>
      </c>
      <c r="I51">
        <f t="shared" si="0"/>
        <v>50</v>
      </c>
      <c r="K51">
        <v>298272</v>
      </c>
      <c r="L51">
        <v>97.62</v>
      </c>
    </row>
    <row r="52" spans="1:12" x14ac:dyDescent="0.2">
      <c r="A52">
        <v>296735</v>
      </c>
      <c r="B52">
        <v>499</v>
      </c>
      <c r="C52" t="s">
        <v>127</v>
      </c>
      <c r="D52" t="s">
        <v>128</v>
      </c>
      <c r="E52" t="s">
        <v>107</v>
      </c>
      <c r="F52" t="s">
        <v>12</v>
      </c>
      <c r="G52" s="5">
        <v>97.82</v>
      </c>
      <c r="H52" s="8">
        <v>538600</v>
      </c>
      <c r="I52">
        <f t="shared" si="0"/>
        <v>51</v>
      </c>
      <c r="K52">
        <v>996731</v>
      </c>
      <c r="L52">
        <v>97.57</v>
      </c>
    </row>
    <row r="53" spans="1:12" x14ac:dyDescent="0.2">
      <c r="A53">
        <v>271045</v>
      </c>
      <c r="B53">
        <v>767</v>
      </c>
      <c r="C53" t="s">
        <v>129</v>
      </c>
      <c r="D53" t="s">
        <v>130</v>
      </c>
      <c r="E53" t="s">
        <v>87</v>
      </c>
      <c r="F53" t="s">
        <v>11</v>
      </c>
      <c r="G53" s="5">
        <v>97.63</v>
      </c>
      <c r="H53" s="8">
        <v>537500</v>
      </c>
      <c r="I53">
        <f t="shared" si="0"/>
        <v>52</v>
      </c>
      <c r="K53">
        <v>990704</v>
      </c>
      <c r="L53">
        <v>97.52</v>
      </c>
    </row>
    <row r="54" spans="1:12" x14ac:dyDescent="0.2">
      <c r="A54">
        <v>296733</v>
      </c>
      <c r="B54">
        <v>310</v>
      </c>
      <c r="C54" t="s">
        <v>131</v>
      </c>
      <c r="D54" t="s">
        <v>132</v>
      </c>
      <c r="E54" t="s">
        <v>69</v>
      </c>
      <c r="F54" t="s">
        <v>133</v>
      </c>
      <c r="G54" s="5">
        <v>97.57</v>
      </c>
      <c r="H54" s="8">
        <v>537200</v>
      </c>
      <c r="I54">
        <f t="shared" si="0"/>
        <v>53</v>
      </c>
      <c r="K54">
        <v>294307</v>
      </c>
      <c r="L54">
        <v>97.52</v>
      </c>
    </row>
    <row r="55" spans="1:12" x14ac:dyDescent="0.2">
      <c r="A55">
        <v>293846</v>
      </c>
      <c r="B55">
        <v>643</v>
      </c>
      <c r="C55" t="s">
        <v>134</v>
      </c>
      <c r="D55" t="s">
        <v>135</v>
      </c>
      <c r="E55" t="s">
        <v>41</v>
      </c>
      <c r="F55" t="s">
        <v>9</v>
      </c>
      <c r="G55" s="5">
        <v>97.38</v>
      </c>
      <c r="H55" s="8">
        <v>536200</v>
      </c>
      <c r="I55">
        <f t="shared" si="0"/>
        <v>54</v>
      </c>
      <c r="K55">
        <v>1008550</v>
      </c>
      <c r="L55">
        <v>97.43</v>
      </c>
    </row>
    <row r="56" spans="1:12" x14ac:dyDescent="0.2">
      <c r="A56">
        <v>1009528</v>
      </c>
      <c r="B56">
        <v>369</v>
      </c>
      <c r="C56" t="s">
        <v>67</v>
      </c>
      <c r="D56" t="s">
        <v>136</v>
      </c>
      <c r="E56" t="s">
        <v>77</v>
      </c>
      <c r="F56" t="s">
        <v>9</v>
      </c>
      <c r="G56" s="5">
        <v>97.1</v>
      </c>
      <c r="H56" s="8">
        <v>534600</v>
      </c>
      <c r="I56">
        <f t="shared" si="0"/>
        <v>55</v>
      </c>
      <c r="K56">
        <v>290778</v>
      </c>
      <c r="L56">
        <v>96.86</v>
      </c>
    </row>
    <row r="57" spans="1:12" x14ac:dyDescent="0.2">
      <c r="A57">
        <v>291902</v>
      </c>
      <c r="B57">
        <v>479</v>
      </c>
      <c r="C57" t="s">
        <v>38</v>
      </c>
      <c r="D57" t="s">
        <v>137</v>
      </c>
      <c r="E57" t="s">
        <v>25</v>
      </c>
      <c r="F57" t="s">
        <v>9</v>
      </c>
      <c r="G57" s="5">
        <v>96.9</v>
      </c>
      <c r="H57" s="8">
        <v>533500</v>
      </c>
      <c r="I57">
        <f t="shared" si="0"/>
        <v>56</v>
      </c>
      <c r="K57">
        <v>993993</v>
      </c>
      <c r="L57">
        <v>96.74</v>
      </c>
    </row>
    <row r="58" spans="1:12" x14ac:dyDescent="0.2">
      <c r="A58">
        <v>1012014</v>
      </c>
      <c r="B58">
        <v>694</v>
      </c>
      <c r="C58" t="s">
        <v>138</v>
      </c>
      <c r="D58" t="s">
        <v>139</v>
      </c>
      <c r="E58" t="s">
        <v>34</v>
      </c>
      <c r="F58" t="s">
        <v>9</v>
      </c>
      <c r="G58" s="5">
        <v>96.76</v>
      </c>
      <c r="H58" s="8">
        <v>532700</v>
      </c>
      <c r="I58">
        <f t="shared" si="0"/>
        <v>57</v>
      </c>
      <c r="K58">
        <v>994185</v>
      </c>
      <c r="L58">
        <v>96.61</v>
      </c>
    </row>
    <row r="59" spans="1:12" x14ac:dyDescent="0.2">
      <c r="A59">
        <v>1001398</v>
      </c>
      <c r="B59">
        <v>112</v>
      </c>
      <c r="C59" t="s">
        <v>140</v>
      </c>
      <c r="D59" t="s">
        <v>141</v>
      </c>
      <c r="E59" t="s">
        <v>57</v>
      </c>
      <c r="F59" t="s">
        <v>9</v>
      </c>
      <c r="G59" s="5">
        <v>96.71</v>
      </c>
      <c r="H59" s="8">
        <v>532400</v>
      </c>
      <c r="I59">
        <f t="shared" si="0"/>
        <v>58</v>
      </c>
      <c r="K59">
        <v>297523</v>
      </c>
      <c r="L59">
        <v>95.78</v>
      </c>
    </row>
    <row r="60" spans="1:12" x14ac:dyDescent="0.2">
      <c r="A60">
        <v>998659</v>
      </c>
      <c r="B60">
        <v>247</v>
      </c>
      <c r="C60" t="s">
        <v>89</v>
      </c>
      <c r="D60" t="s">
        <v>142</v>
      </c>
      <c r="E60" t="s">
        <v>54</v>
      </c>
      <c r="F60" t="s">
        <v>12</v>
      </c>
      <c r="G60" s="5">
        <v>96.55</v>
      </c>
      <c r="H60" s="8">
        <v>531600</v>
      </c>
      <c r="I60">
        <f t="shared" si="0"/>
        <v>59</v>
      </c>
      <c r="K60">
        <v>295342</v>
      </c>
      <c r="L60">
        <v>95.77</v>
      </c>
    </row>
    <row r="61" spans="1:12" x14ac:dyDescent="0.2">
      <c r="A61">
        <v>271072</v>
      </c>
      <c r="B61">
        <v>81</v>
      </c>
      <c r="C61" t="s">
        <v>143</v>
      </c>
      <c r="D61" t="s">
        <v>144</v>
      </c>
      <c r="E61" t="s">
        <v>28</v>
      </c>
      <c r="F61" t="s">
        <v>12</v>
      </c>
      <c r="G61" s="5">
        <v>96.47</v>
      </c>
      <c r="H61" s="8">
        <v>531200</v>
      </c>
      <c r="I61">
        <f t="shared" si="0"/>
        <v>60</v>
      </c>
      <c r="K61">
        <v>271129</v>
      </c>
      <c r="L61">
        <v>95.45</v>
      </c>
    </row>
    <row r="62" spans="1:12" x14ac:dyDescent="0.2">
      <c r="A62">
        <v>298174</v>
      </c>
      <c r="B62">
        <v>593</v>
      </c>
      <c r="C62" t="s">
        <v>145</v>
      </c>
      <c r="D62" t="s">
        <v>146</v>
      </c>
      <c r="E62" t="s">
        <v>119</v>
      </c>
      <c r="F62" t="s">
        <v>11</v>
      </c>
      <c r="G62" s="5">
        <v>96.45</v>
      </c>
      <c r="H62" s="8">
        <v>531100</v>
      </c>
      <c r="I62">
        <f t="shared" si="0"/>
        <v>61</v>
      </c>
      <c r="K62">
        <v>1001026</v>
      </c>
      <c r="L62">
        <v>94.88</v>
      </c>
    </row>
    <row r="63" spans="1:12" x14ac:dyDescent="0.2">
      <c r="A63">
        <v>291790</v>
      </c>
      <c r="B63">
        <v>733</v>
      </c>
      <c r="C63" t="s">
        <v>95</v>
      </c>
      <c r="D63" t="s">
        <v>147</v>
      </c>
      <c r="E63" t="s">
        <v>37</v>
      </c>
      <c r="F63" t="s">
        <v>9</v>
      </c>
      <c r="G63" s="5">
        <v>96.38</v>
      </c>
      <c r="H63" s="8">
        <v>530600</v>
      </c>
      <c r="I63">
        <f t="shared" si="0"/>
        <v>62</v>
      </c>
      <c r="K63">
        <v>296205</v>
      </c>
      <c r="L63">
        <v>94.75</v>
      </c>
    </row>
    <row r="64" spans="1:12" x14ac:dyDescent="0.2">
      <c r="A64">
        <v>1006121</v>
      </c>
      <c r="B64">
        <v>533</v>
      </c>
      <c r="C64" t="s">
        <v>148</v>
      </c>
      <c r="D64" t="s">
        <v>149</v>
      </c>
      <c r="E64" t="s">
        <v>82</v>
      </c>
      <c r="F64" t="s">
        <v>75</v>
      </c>
      <c r="G64" s="5">
        <v>96.15</v>
      </c>
      <c r="H64" s="8">
        <v>529400</v>
      </c>
      <c r="I64">
        <f t="shared" si="0"/>
        <v>63</v>
      </c>
      <c r="K64">
        <v>291856</v>
      </c>
      <c r="L64">
        <v>94.65</v>
      </c>
    </row>
    <row r="65" spans="1:12" x14ac:dyDescent="0.2">
      <c r="A65">
        <v>291856</v>
      </c>
      <c r="B65">
        <v>162</v>
      </c>
      <c r="C65" t="s">
        <v>67</v>
      </c>
      <c r="D65" t="s">
        <v>150</v>
      </c>
      <c r="E65" t="s">
        <v>151</v>
      </c>
      <c r="F65" t="s">
        <v>9</v>
      </c>
      <c r="G65" s="5">
        <v>96</v>
      </c>
      <c r="H65" s="8">
        <v>528600</v>
      </c>
      <c r="I65">
        <f t="shared" si="0"/>
        <v>64</v>
      </c>
      <c r="K65">
        <v>1005521</v>
      </c>
      <c r="L65">
        <v>94.36</v>
      </c>
    </row>
    <row r="66" spans="1:12" x14ac:dyDescent="0.2">
      <c r="A66">
        <v>1001396</v>
      </c>
      <c r="B66">
        <v>361</v>
      </c>
      <c r="C66" t="s">
        <v>108</v>
      </c>
      <c r="D66" t="s">
        <v>152</v>
      </c>
      <c r="E66" t="s">
        <v>77</v>
      </c>
      <c r="F66" t="s">
        <v>12</v>
      </c>
      <c r="G66" s="5">
        <v>94.67</v>
      </c>
      <c r="H66" s="8">
        <v>521200</v>
      </c>
      <c r="I66">
        <f t="shared" si="0"/>
        <v>65</v>
      </c>
      <c r="K66">
        <v>290847</v>
      </c>
      <c r="L66">
        <v>94.35</v>
      </c>
    </row>
    <row r="67" spans="1:12" x14ac:dyDescent="0.2">
      <c r="A67">
        <v>1006314</v>
      </c>
      <c r="B67">
        <v>421</v>
      </c>
      <c r="C67" t="s">
        <v>153</v>
      </c>
      <c r="D67" t="s">
        <v>154</v>
      </c>
      <c r="E67" t="s">
        <v>44</v>
      </c>
      <c r="F67" t="s">
        <v>10</v>
      </c>
      <c r="G67" s="5">
        <v>94.64</v>
      </c>
      <c r="H67" s="8">
        <v>521000</v>
      </c>
      <c r="I67">
        <f t="shared" si="0"/>
        <v>66</v>
      </c>
      <c r="K67">
        <v>296422</v>
      </c>
      <c r="L67">
        <v>94.22</v>
      </c>
    </row>
    <row r="68" spans="1:12" x14ac:dyDescent="0.2">
      <c r="A68">
        <v>260257</v>
      </c>
      <c r="B68">
        <v>167</v>
      </c>
      <c r="C68" t="s">
        <v>155</v>
      </c>
      <c r="D68" t="s">
        <v>156</v>
      </c>
      <c r="E68" t="s">
        <v>151</v>
      </c>
      <c r="F68" t="s">
        <v>9</v>
      </c>
      <c r="G68" s="5">
        <v>94.57</v>
      </c>
      <c r="H68" s="8">
        <v>520700</v>
      </c>
      <c r="I68">
        <f t="shared" ref="I68:I131" si="1">I67+1</f>
        <v>67</v>
      </c>
      <c r="K68">
        <v>260257</v>
      </c>
      <c r="L68">
        <v>93.95</v>
      </c>
    </row>
    <row r="69" spans="1:12" x14ac:dyDescent="0.2">
      <c r="A69">
        <v>293871</v>
      </c>
      <c r="B69">
        <v>139</v>
      </c>
      <c r="C69" t="s">
        <v>38</v>
      </c>
      <c r="D69" t="s">
        <v>157</v>
      </c>
      <c r="E69" t="s">
        <v>151</v>
      </c>
      <c r="F69" t="s">
        <v>9</v>
      </c>
      <c r="G69" s="5">
        <v>94.5</v>
      </c>
      <c r="H69" s="8">
        <v>520300</v>
      </c>
      <c r="I69">
        <f t="shared" si="1"/>
        <v>68</v>
      </c>
      <c r="K69">
        <v>1009256</v>
      </c>
      <c r="L69">
        <v>93.95</v>
      </c>
    </row>
    <row r="70" spans="1:12" x14ac:dyDescent="0.2">
      <c r="A70">
        <v>998205</v>
      </c>
      <c r="B70">
        <v>386</v>
      </c>
      <c r="C70" t="s">
        <v>158</v>
      </c>
      <c r="D70" t="s">
        <v>159</v>
      </c>
      <c r="E70" t="s">
        <v>77</v>
      </c>
      <c r="F70" t="s">
        <v>9</v>
      </c>
      <c r="G70" s="5">
        <v>94.5</v>
      </c>
      <c r="H70" s="8">
        <v>520300</v>
      </c>
      <c r="I70">
        <f t="shared" si="1"/>
        <v>69</v>
      </c>
      <c r="K70">
        <v>1000978</v>
      </c>
      <c r="L70">
        <v>93.73</v>
      </c>
    </row>
    <row r="71" spans="1:12" x14ac:dyDescent="0.2">
      <c r="A71">
        <v>261510</v>
      </c>
      <c r="B71">
        <v>326</v>
      </c>
      <c r="C71" t="s">
        <v>67</v>
      </c>
      <c r="D71" t="s">
        <v>160</v>
      </c>
      <c r="E71" t="s">
        <v>69</v>
      </c>
      <c r="F71" t="s">
        <v>10</v>
      </c>
      <c r="G71" s="5">
        <v>94.36</v>
      </c>
      <c r="H71" s="8">
        <v>519500</v>
      </c>
      <c r="I71">
        <f t="shared" si="1"/>
        <v>70</v>
      </c>
      <c r="K71">
        <v>295340</v>
      </c>
      <c r="L71">
        <v>92.96</v>
      </c>
    </row>
    <row r="72" spans="1:12" x14ac:dyDescent="0.2">
      <c r="A72">
        <v>293813</v>
      </c>
      <c r="B72">
        <v>588</v>
      </c>
      <c r="C72" t="s">
        <v>161</v>
      </c>
      <c r="D72" t="s">
        <v>162</v>
      </c>
      <c r="E72" t="s">
        <v>119</v>
      </c>
      <c r="F72" t="s">
        <v>10</v>
      </c>
      <c r="G72" s="5">
        <v>94.28</v>
      </c>
      <c r="H72" s="8">
        <v>519100</v>
      </c>
      <c r="I72">
        <f t="shared" si="1"/>
        <v>71</v>
      </c>
      <c r="K72">
        <v>294305</v>
      </c>
      <c r="L72">
        <v>92.86</v>
      </c>
    </row>
    <row r="73" spans="1:12" x14ac:dyDescent="0.2">
      <c r="A73">
        <v>290627</v>
      </c>
      <c r="B73">
        <v>596</v>
      </c>
      <c r="C73" t="s">
        <v>163</v>
      </c>
      <c r="D73" t="s">
        <v>164</v>
      </c>
      <c r="E73" t="s">
        <v>119</v>
      </c>
      <c r="F73" t="s">
        <v>9</v>
      </c>
      <c r="G73" s="5">
        <v>94.22</v>
      </c>
      <c r="H73" s="8">
        <v>518800</v>
      </c>
      <c r="I73">
        <f t="shared" si="1"/>
        <v>72</v>
      </c>
      <c r="K73">
        <v>295136</v>
      </c>
      <c r="L73">
        <v>92.83</v>
      </c>
    </row>
    <row r="74" spans="1:12" x14ac:dyDescent="0.2">
      <c r="A74">
        <v>1001299</v>
      </c>
      <c r="B74">
        <v>562</v>
      </c>
      <c r="C74" t="s">
        <v>165</v>
      </c>
      <c r="D74" t="s">
        <v>166</v>
      </c>
      <c r="E74" t="s">
        <v>82</v>
      </c>
      <c r="F74" t="s">
        <v>75</v>
      </c>
      <c r="G74" s="5">
        <v>93.32</v>
      </c>
      <c r="H74" s="8">
        <v>513800</v>
      </c>
      <c r="I74">
        <f t="shared" si="1"/>
        <v>73</v>
      </c>
      <c r="K74">
        <v>990291</v>
      </c>
      <c r="L74">
        <v>92.19</v>
      </c>
    </row>
    <row r="75" spans="1:12" x14ac:dyDescent="0.2">
      <c r="A75">
        <v>271129</v>
      </c>
      <c r="B75">
        <v>497</v>
      </c>
      <c r="C75" t="s">
        <v>167</v>
      </c>
      <c r="D75" t="s">
        <v>168</v>
      </c>
      <c r="E75" t="s">
        <v>107</v>
      </c>
      <c r="F75" t="s">
        <v>11</v>
      </c>
      <c r="G75" s="5">
        <v>93.23</v>
      </c>
      <c r="H75" s="8">
        <v>513300</v>
      </c>
      <c r="I75">
        <f t="shared" si="1"/>
        <v>74</v>
      </c>
      <c r="K75">
        <v>294674</v>
      </c>
      <c r="L75">
        <v>92.1</v>
      </c>
    </row>
    <row r="76" spans="1:12" x14ac:dyDescent="0.2">
      <c r="A76">
        <v>997078</v>
      </c>
      <c r="B76">
        <v>204</v>
      </c>
      <c r="C76" t="s">
        <v>170</v>
      </c>
      <c r="D76" t="s">
        <v>171</v>
      </c>
      <c r="E76" t="s">
        <v>51</v>
      </c>
      <c r="F76" t="s">
        <v>12</v>
      </c>
      <c r="G76" s="5">
        <v>92.8</v>
      </c>
      <c r="H76" s="8">
        <v>510900</v>
      </c>
      <c r="I76">
        <f t="shared" si="1"/>
        <v>75</v>
      </c>
      <c r="K76">
        <v>1007881</v>
      </c>
      <c r="L76">
        <v>91.89</v>
      </c>
    </row>
    <row r="77" spans="1:12" x14ac:dyDescent="0.2">
      <c r="A77">
        <v>990290</v>
      </c>
      <c r="B77">
        <v>742</v>
      </c>
      <c r="C77" t="s">
        <v>67</v>
      </c>
      <c r="D77" t="s">
        <v>172</v>
      </c>
      <c r="E77" t="s">
        <v>87</v>
      </c>
      <c r="F77" t="s">
        <v>12</v>
      </c>
      <c r="G77" s="5">
        <v>92.79</v>
      </c>
      <c r="H77" s="8">
        <v>510900</v>
      </c>
      <c r="I77">
        <f t="shared" si="1"/>
        <v>76</v>
      </c>
      <c r="K77">
        <v>296733</v>
      </c>
      <c r="L77">
        <v>91.58</v>
      </c>
    </row>
    <row r="78" spans="1:12" x14ac:dyDescent="0.2">
      <c r="A78">
        <v>291783</v>
      </c>
      <c r="B78">
        <v>208</v>
      </c>
      <c r="C78" t="s">
        <v>153</v>
      </c>
      <c r="D78" t="s">
        <v>173</v>
      </c>
      <c r="E78" t="s">
        <v>51</v>
      </c>
      <c r="F78" t="s">
        <v>9</v>
      </c>
      <c r="G78" s="5">
        <v>92.47</v>
      </c>
      <c r="H78" s="8">
        <v>509100</v>
      </c>
      <c r="I78">
        <f t="shared" si="1"/>
        <v>77</v>
      </c>
      <c r="K78">
        <v>295344</v>
      </c>
      <c r="L78">
        <v>91</v>
      </c>
    </row>
    <row r="79" spans="1:12" x14ac:dyDescent="0.2">
      <c r="A79">
        <v>297354</v>
      </c>
      <c r="B79">
        <v>395</v>
      </c>
      <c r="C79" t="s">
        <v>174</v>
      </c>
      <c r="D79" t="s">
        <v>175</v>
      </c>
      <c r="E79" t="s">
        <v>44</v>
      </c>
      <c r="F79" t="s">
        <v>9</v>
      </c>
      <c r="G79" s="5">
        <v>92.32</v>
      </c>
      <c r="H79" s="8">
        <v>508300</v>
      </c>
      <c r="I79">
        <f t="shared" si="1"/>
        <v>78</v>
      </c>
      <c r="K79">
        <v>1006314</v>
      </c>
      <c r="L79">
        <v>91</v>
      </c>
    </row>
    <row r="80" spans="1:12" x14ac:dyDescent="0.2">
      <c r="A80">
        <v>1009256</v>
      </c>
      <c r="B80">
        <v>260</v>
      </c>
      <c r="C80" t="s">
        <v>176</v>
      </c>
      <c r="D80" t="s">
        <v>177</v>
      </c>
      <c r="E80" t="s">
        <v>54</v>
      </c>
      <c r="F80" t="s">
        <v>12</v>
      </c>
      <c r="G80" s="5">
        <v>92.3</v>
      </c>
      <c r="H80" s="8">
        <v>508200</v>
      </c>
      <c r="I80">
        <f t="shared" si="1"/>
        <v>79</v>
      </c>
      <c r="K80">
        <v>997078</v>
      </c>
      <c r="L80">
        <v>90.87</v>
      </c>
    </row>
    <row r="81" spans="1:12" x14ac:dyDescent="0.2">
      <c r="A81">
        <v>281085</v>
      </c>
      <c r="B81">
        <v>457</v>
      </c>
      <c r="C81" t="s">
        <v>178</v>
      </c>
      <c r="D81" t="s">
        <v>179</v>
      </c>
      <c r="E81" t="s">
        <v>25</v>
      </c>
      <c r="F81" t="s">
        <v>12</v>
      </c>
      <c r="G81" s="5">
        <v>92.15</v>
      </c>
      <c r="H81" s="8">
        <v>507400</v>
      </c>
      <c r="I81">
        <f t="shared" si="1"/>
        <v>80</v>
      </c>
      <c r="K81">
        <v>996708</v>
      </c>
      <c r="L81">
        <v>90.83</v>
      </c>
    </row>
    <row r="82" spans="1:12" x14ac:dyDescent="0.2">
      <c r="A82">
        <v>295342</v>
      </c>
      <c r="B82">
        <v>671</v>
      </c>
      <c r="C82" t="s">
        <v>180</v>
      </c>
      <c r="D82" t="s">
        <v>181</v>
      </c>
      <c r="E82" t="s">
        <v>34</v>
      </c>
      <c r="F82" t="s">
        <v>12</v>
      </c>
      <c r="G82" s="5">
        <v>92.14</v>
      </c>
      <c r="H82" s="8">
        <v>507300</v>
      </c>
      <c r="I82">
        <f t="shared" si="1"/>
        <v>81</v>
      </c>
      <c r="K82">
        <v>298288</v>
      </c>
      <c r="L82">
        <v>90.52</v>
      </c>
    </row>
    <row r="83" spans="1:12" x14ac:dyDescent="0.2">
      <c r="A83">
        <v>1000981</v>
      </c>
      <c r="B83">
        <v>599</v>
      </c>
      <c r="C83" t="s">
        <v>143</v>
      </c>
      <c r="D83" t="s">
        <v>182</v>
      </c>
      <c r="E83" t="s">
        <v>119</v>
      </c>
      <c r="F83" t="s">
        <v>12</v>
      </c>
      <c r="G83" s="5">
        <v>92.09</v>
      </c>
      <c r="H83" s="8">
        <v>507000</v>
      </c>
      <c r="I83">
        <f t="shared" si="1"/>
        <v>82</v>
      </c>
      <c r="K83">
        <v>281065</v>
      </c>
      <c r="L83">
        <v>90.31</v>
      </c>
    </row>
    <row r="84" spans="1:12" x14ac:dyDescent="0.2">
      <c r="A84">
        <v>293713</v>
      </c>
      <c r="B84">
        <v>278</v>
      </c>
      <c r="C84" t="s">
        <v>183</v>
      </c>
      <c r="D84" t="s">
        <v>184</v>
      </c>
      <c r="E84" t="s">
        <v>31</v>
      </c>
      <c r="F84" t="s">
        <v>185</v>
      </c>
      <c r="G84" s="5">
        <v>92</v>
      </c>
      <c r="H84" s="8">
        <v>506500</v>
      </c>
      <c r="I84">
        <f t="shared" si="1"/>
        <v>83</v>
      </c>
      <c r="K84">
        <v>1005729</v>
      </c>
      <c r="L84">
        <v>90.25</v>
      </c>
    </row>
    <row r="85" spans="1:12" x14ac:dyDescent="0.2">
      <c r="A85">
        <v>992468</v>
      </c>
      <c r="B85">
        <v>635</v>
      </c>
      <c r="C85" t="s">
        <v>186</v>
      </c>
      <c r="D85" t="s">
        <v>187</v>
      </c>
      <c r="E85" t="s">
        <v>41</v>
      </c>
      <c r="F85" t="s">
        <v>11</v>
      </c>
      <c r="G85" s="5">
        <v>92</v>
      </c>
      <c r="H85" s="8">
        <v>506500</v>
      </c>
      <c r="I85">
        <f t="shared" si="1"/>
        <v>84</v>
      </c>
      <c r="K85">
        <v>298268</v>
      </c>
      <c r="L85">
        <v>90.09</v>
      </c>
    </row>
    <row r="86" spans="1:12" x14ac:dyDescent="0.2">
      <c r="A86">
        <v>992644</v>
      </c>
      <c r="B86">
        <v>387</v>
      </c>
      <c r="C86" t="s">
        <v>188</v>
      </c>
      <c r="D86" t="s">
        <v>189</v>
      </c>
      <c r="E86" t="s">
        <v>77</v>
      </c>
      <c r="F86" t="s">
        <v>11</v>
      </c>
      <c r="G86" s="5">
        <v>91.9</v>
      </c>
      <c r="H86" s="8">
        <v>506000</v>
      </c>
      <c r="I86">
        <f t="shared" si="1"/>
        <v>85</v>
      </c>
      <c r="K86">
        <v>1002222</v>
      </c>
      <c r="L86">
        <v>89.96</v>
      </c>
    </row>
    <row r="87" spans="1:12" x14ac:dyDescent="0.2">
      <c r="A87">
        <v>1002239</v>
      </c>
      <c r="B87">
        <v>94</v>
      </c>
      <c r="C87" t="s">
        <v>95</v>
      </c>
      <c r="D87" t="s">
        <v>190</v>
      </c>
      <c r="E87" t="s">
        <v>57</v>
      </c>
      <c r="F87" t="s">
        <v>9</v>
      </c>
      <c r="G87" s="5">
        <v>91.61</v>
      </c>
      <c r="H87" s="8">
        <v>504400</v>
      </c>
      <c r="I87">
        <f t="shared" si="1"/>
        <v>86</v>
      </c>
      <c r="K87">
        <v>298279</v>
      </c>
      <c r="L87">
        <v>89.83</v>
      </c>
    </row>
    <row r="88" spans="1:12" x14ac:dyDescent="0.2">
      <c r="A88">
        <v>1001026</v>
      </c>
      <c r="B88">
        <v>206</v>
      </c>
      <c r="C88" t="s">
        <v>71</v>
      </c>
      <c r="D88" t="s">
        <v>191</v>
      </c>
      <c r="E88" t="s">
        <v>51</v>
      </c>
      <c r="F88" t="s">
        <v>12</v>
      </c>
      <c r="G88" s="5">
        <v>91.6</v>
      </c>
      <c r="H88" s="8">
        <v>504300</v>
      </c>
      <c r="I88">
        <f t="shared" si="1"/>
        <v>87</v>
      </c>
      <c r="K88">
        <v>295461</v>
      </c>
      <c r="L88">
        <v>89.59</v>
      </c>
    </row>
    <row r="89" spans="1:12" x14ac:dyDescent="0.2">
      <c r="A89">
        <v>998172</v>
      </c>
      <c r="B89">
        <v>607</v>
      </c>
      <c r="C89" t="s">
        <v>78</v>
      </c>
      <c r="D89" t="s">
        <v>192</v>
      </c>
      <c r="E89" t="s">
        <v>119</v>
      </c>
      <c r="F89" t="s">
        <v>75</v>
      </c>
      <c r="G89" s="5">
        <v>91.38</v>
      </c>
      <c r="H89" s="8">
        <v>503100</v>
      </c>
      <c r="I89">
        <f t="shared" si="1"/>
        <v>88</v>
      </c>
      <c r="K89">
        <v>280506</v>
      </c>
      <c r="L89">
        <v>89.55</v>
      </c>
    </row>
    <row r="90" spans="1:12" x14ac:dyDescent="0.2">
      <c r="A90">
        <v>1023261</v>
      </c>
      <c r="B90">
        <v>141</v>
      </c>
      <c r="C90" t="s">
        <v>117</v>
      </c>
      <c r="D90" t="s">
        <v>193</v>
      </c>
      <c r="E90" t="s">
        <v>151</v>
      </c>
      <c r="F90" t="s">
        <v>12</v>
      </c>
      <c r="G90" s="5">
        <v>91.27</v>
      </c>
      <c r="H90" s="8">
        <v>502500</v>
      </c>
      <c r="I90">
        <f t="shared" si="1"/>
        <v>89</v>
      </c>
      <c r="K90">
        <v>1006028</v>
      </c>
      <c r="L90">
        <v>89.39</v>
      </c>
    </row>
    <row r="91" spans="1:12" x14ac:dyDescent="0.2">
      <c r="A91">
        <v>293845</v>
      </c>
      <c r="B91">
        <v>313</v>
      </c>
      <c r="C91" t="s">
        <v>194</v>
      </c>
      <c r="D91" t="s">
        <v>120</v>
      </c>
      <c r="E91" t="s">
        <v>69</v>
      </c>
      <c r="F91" t="s">
        <v>10</v>
      </c>
      <c r="G91" s="5">
        <v>91.1</v>
      </c>
      <c r="H91" s="8">
        <v>501500</v>
      </c>
      <c r="I91">
        <f t="shared" si="1"/>
        <v>90</v>
      </c>
      <c r="K91">
        <v>293871</v>
      </c>
      <c r="L91">
        <v>89.22</v>
      </c>
    </row>
    <row r="92" spans="1:12" x14ac:dyDescent="0.2">
      <c r="A92">
        <v>1005247</v>
      </c>
      <c r="B92">
        <v>391</v>
      </c>
      <c r="C92" t="s">
        <v>60</v>
      </c>
      <c r="D92" t="s">
        <v>195</v>
      </c>
      <c r="E92" t="s">
        <v>77</v>
      </c>
      <c r="F92" t="s">
        <v>12</v>
      </c>
      <c r="G92" s="5">
        <v>91.05</v>
      </c>
      <c r="H92" s="8">
        <v>501300</v>
      </c>
      <c r="I92">
        <f t="shared" si="1"/>
        <v>91</v>
      </c>
      <c r="K92">
        <v>996059</v>
      </c>
      <c r="L92">
        <v>89.09</v>
      </c>
    </row>
    <row r="93" spans="1:12" x14ac:dyDescent="0.2">
      <c r="A93">
        <v>293716</v>
      </c>
      <c r="B93">
        <v>68</v>
      </c>
      <c r="C93" t="s">
        <v>196</v>
      </c>
      <c r="D93" t="s">
        <v>197</v>
      </c>
      <c r="E93" t="s">
        <v>28</v>
      </c>
      <c r="F93" t="s">
        <v>9</v>
      </c>
      <c r="G93" s="5">
        <v>90.86</v>
      </c>
      <c r="H93" s="8">
        <v>500300</v>
      </c>
      <c r="I93">
        <f t="shared" si="1"/>
        <v>92</v>
      </c>
      <c r="K93">
        <v>1009260</v>
      </c>
      <c r="L93">
        <v>88.43</v>
      </c>
    </row>
    <row r="94" spans="1:12" x14ac:dyDescent="0.2">
      <c r="A94">
        <v>993998</v>
      </c>
      <c r="B94">
        <v>514</v>
      </c>
      <c r="C94" t="s">
        <v>198</v>
      </c>
      <c r="D94" t="s">
        <v>199</v>
      </c>
      <c r="E94" t="s">
        <v>107</v>
      </c>
      <c r="F94" t="s">
        <v>9</v>
      </c>
      <c r="G94" s="5">
        <v>90.86</v>
      </c>
      <c r="H94" s="8">
        <v>500200</v>
      </c>
      <c r="I94">
        <f t="shared" si="1"/>
        <v>93</v>
      </c>
      <c r="K94">
        <v>1012013</v>
      </c>
      <c r="L94">
        <v>88.17</v>
      </c>
    </row>
    <row r="95" spans="1:12" x14ac:dyDescent="0.2">
      <c r="A95">
        <v>280506</v>
      </c>
      <c r="B95">
        <v>43</v>
      </c>
      <c r="C95" t="s">
        <v>195</v>
      </c>
      <c r="D95" t="s">
        <v>200</v>
      </c>
      <c r="E95" t="s">
        <v>22</v>
      </c>
      <c r="F95" t="s">
        <v>10</v>
      </c>
      <c r="G95" s="5">
        <v>90.67</v>
      </c>
      <c r="H95" s="8">
        <v>499200</v>
      </c>
      <c r="I95">
        <f t="shared" si="1"/>
        <v>94</v>
      </c>
      <c r="K95">
        <v>993902</v>
      </c>
      <c r="L95">
        <v>88</v>
      </c>
    </row>
    <row r="96" spans="1:12" x14ac:dyDescent="0.2">
      <c r="A96">
        <v>993107</v>
      </c>
      <c r="B96">
        <v>374</v>
      </c>
      <c r="C96" t="s">
        <v>158</v>
      </c>
      <c r="D96" t="s">
        <v>201</v>
      </c>
      <c r="E96" t="s">
        <v>77</v>
      </c>
      <c r="F96" t="s">
        <v>202</v>
      </c>
      <c r="G96" s="5">
        <v>90.64</v>
      </c>
      <c r="H96" s="8">
        <v>499000</v>
      </c>
      <c r="I96">
        <f t="shared" si="1"/>
        <v>95</v>
      </c>
      <c r="K96">
        <v>997033</v>
      </c>
      <c r="L96">
        <v>87.85</v>
      </c>
    </row>
    <row r="97" spans="1:12" x14ac:dyDescent="0.2">
      <c r="A97">
        <v>1009420</v>
      </c>
      <c r="B97">
        <v>249</v>
      </c>
      <c r="C97" t="s">
        <v>203</v>
      </c>
      <c r="D97" t="s">
        <v>204</v>
      </c>
      <c r="E97" t="s">
        <v>54</v>
      </c>
      <c r="F97" t="s">
        <v>9</v>
      </c>
      <c r="G97" s="5">
        <v>90.6</v>
      </c>
      <c r="H97" s="8">
        <v>498800</v>
      </c>
      <c r="I97">
        <f t="shared" si="1"/>
        <v>96</v>
      </c>
      <c r="K97">
        <v>297401</v>
      </c>
      <c r="L97">
        <v>97.57</v>
      </c>
    </row>
    <row r="98" spans="1:12" x14ac:dyDescent="0.2">
      <c r="A98">
        <v>292511</v>
      </c>
      <c r="B98">
        <v>348</v>
      </c>
      <c r="C98" t="s">
        <v>49</v>
      </c>
      <c r="D98" t="s">
        <v>205</v>
      </c>
      <c r="E98" t="s">
        <v>69</v>
      </c>
      <c r="F98" t="s">
        <v>185</v>
      </c>
      <c r="G98" s="5">
        <v>90.48</v>
      </c>
      <c r="H98" s="8">
        <v>498100</v>
      </c>
      <c r="I98">
        <f t="shared" si="1"/>
        <v>97</v>
      </c>
      <c r="K98">
        <v>270917</v>
      </c>
      <c r="L98">
        <v>87.72</v>
      </c>
    </row>
    <row r="99" spans="1:12" x14ac:dyDescent="0.2">
      <c r="A99">
        <v>297401</v>
      </c>
      <c r="B99">
        <v>6</v>
      </c>
      <c r="C99" t="s">
        <v>206</v>
      </c>
      <c r="D99" t="s">
        <v>92</v>
      </c>
      <c r="E99" t="s">
        <v>22</v>
      </c>
      <c r="F99" t="s">
        <v>9</v>
      </c>
      <c r="G99" s="5">
        <v>90.45</v>
      </c>
      <c r="H99" s="8">
        <v>498000</v>
      </c>
      <c r="I99">
        <f t="shared" si="1"/>
        <v>98</v>
      </c>
      <c r="K99">
        <v>993905</v>
      </c>
      <c r="L99">
        <v>87.74</v>
      </c>
    </row>
    <row r="100" spans="1:12" x14ac:dyDescent="0.2">
      <c r="A100">
        <v>993828</v>
      </c>
      <c r="B100">
        <v>70</v>
      </c>
      <c r="C100" t="s">
        <v>279</v>
      </c>
      <c r="D100" t="s">
        <v>280</v>
      </c>
      <c r="E100" t="s">
        <v>28</v>
      </c>
      <c r="F100" t="s">
        <v>75</v>
      </c>
      <c r="G100" s="5">
        <v>90.17</v>
      </c>
      <c r="H100" s="8">
        <v>446800</v>
      </c>
      <c r="I100">
        <f t="shared" si="1"/>
        <v>99</v>
      </c>
      <c r="K100">
        <v>280711</v>
      </c>
      <c r="L100">
        <v>87.69</v>
      </c>
    </row>
    <row r="101" spans="1:12" x14ac:dyDescent="0.2">
      <c r="A101">
        <v>295136</v>
      </c>
      <c r="B101">
        <v>706</v>
      </c>
      <c r="C101" t="s">
        <v>203</v>
      </c>
      <c r="D101" t="s">
        <v>143</v>
      </c>
      <c r="E101" t="s">
        <v>37</v>
      </c>
      <c r="F101" t="s">
        <v>12</v>
      </c>
      <c r="G101" s="5">
        <v>89.94</v>
      </c>
      <c r="H101" s="8">
        <v>495200</v>
      </c>
      <c r="I101">
        <f t="shared" si="1"/>
        <v>100</v>
      </c>
      <c r="K101">
        <v>296294</v>
      </c>
      <c r="L101">
        <v>87.5</v>
      </c>
    </row>
    <row r="102" spans="1:12" x14ac:dyDescent="0.2">
      <c r="A102">
        <v>297452</v>
      </c>
      <c r="B102">
        <v>186</v>
      </c>
      <c r="C102" t="s">
        <v>117</v>
      </c>
      <c r="D102" t="s">
        <v>207</v>
      </c>
      <c r="E102" t="s">
        <v>51</v>
      </c>
      <c r="F102" t="s">
        <v>12</v>
      </c>
      <c r="G102" s="5">
        <v>89.24</v>
      </c>
      <c r="H102" s="8">
        <v>491300</v>
      </c>
      <c r="I102">
        <f t="shared" si="1"/>
        <v>101</v>
      </c>
      <c r="K102">
        <v>994386</v>
      </c>
      <c r="L102">
        <v>87.04</v>
      </c>
    </row>
    <row r="103" spans="1:12" x14ac:dyDescent="0.2">
      <c r="A103">
        <v>280711</v>
      </c>
      <c r="B103">
        <v>536</v>
      </c>
      <c r="C103" t="s">
        <v>208</v>
      </c>
      <c r="D103" t="s">
        <v>209</v>
      </c>
      <c r="E103" t="s">
        <v>82</v>
      </c>
      <c r="F103" t="s">
        <v>10</v>
      </c>
      <c r="G103" s="5">
        <v>88.67</v>
      </c>
      <c r="H103" s="8">
        <v>488200</v>
      </c>
      <c r="I103">
        <f t="shared" si="1"/>
        <v>102</v>
      </c>
      <c r="K103">
        <v>1000981</v>
      </c>
      <c r="L103">
        <v>86.91</v>
      </c>
    </row>
    <row r="104" spans="1:12" x14ac:dyDescent="0.2">
      <c r="A104">
        <v>296355</v>
      </c>
      <c r="B104">
        <v>506</v>
      </c>
      <c r="C104" t="s">
        <v>89</v>
      </c>
      <c r="D104" t="s">
        <v>210</v>
      </c>
      <c r="E104" t="s">
        <v>107</v>
      </c>
      <c r="F104" t="s">
        <v>12</v>
      </c>
      <c r="G104" s="5">
        <v>88.5</v>
      </c>
      <c r="H104" s="8">
        <v>487300</v>
      </c>
      <c r="I104">
        <f t="shared" si="1"/>
        <v>103</v>
      </c>
      <c r="K104">
        <v>998102</v>
      </c>
      <c r="L104">
        <v>86.87</v>
      </c>
    </row>
    <row r="105" spans="1:12" x14ac:dyDescent="0.2">
      <c r="A105">
        <v>1005521</v>
      </c>
      <c r="B105">
        <v>74</v>
      </c>
      <c r="C105" t="s">
        <v>211</v>
      </c>
      <c r="D105" t="s">
        <v>212</v>
      </c>
      <c r="E105" t="s">
        <v>28</v>
      </c>
      <c r="F105" t="s">
        <v>11</v>
      </c>
      <c r="G105" s="5">
        <v>88.45</v>
      </c>
      <c r="H105" s="8">
        <v>487000</v>
      </c>
      <c r="I105">
        <f t="shared" si="1"/>
        <v>104</v>
      </c>
      <c r="K105">
        <v>998529</v>
      </c>
      <c r="L105">
        <v>86.88</v>
      </c>
    </row>
    <row r="106" spans="1:12" x14ac:dyDescent="0.2">
      <c r="A106">
        <v>281065</v>
      </c>
      <c r="B106">
        <v>322</v>
      </c>
      <c r="C106" t="s">
        <v>213</v>
      </c>
      <c r="D106" t="s">
        <v>214</v>
      </c>
      <c r="E106" t="s">
        <v>69</v>
      </c>
      <c r="F106" t="s">
        <v>12</v>
      </c>
      <c r="G106" s="5">
        <v>88.42</v>
      </c>
      <c r="H106" s="8">
        <v>486800</v>
      </c>
      <c r="I106">
        <f t="shared" si="1"/>
        <v>105</v>
      </c>
      <c r="K106">
        <v>298539</v>
      </c>
      <c r="L106">
        <v>86.55</v>
      </c>
    </row>
    <row r="107" spans="1:12" x14ac:dyDescent="0.2">
      <c r="A107">
        <v>294859</v>
      </c>
      <c r="B107">
        <v>766</v>
      </c>
      <c r="C107" t="s">
        <v>194</v>
      </c>
      <c r="D107" t="s">
        <v>215</v>
      </c>
      <c r="E107" t="s">
        <v>87</v>
      </c>
      <c r="F107" t="s">
        <v>12</v>
      </c>
      <c r="G107" s="5">
        <v>87.8</v>
      </c>
      <c r="H107" s="8">
        <v>483400</v>
      </c>
      <c r="I107">
        <f t="shared" si="1"/>
        <v>106</v>
      </c>
      <c r="K107">
        <v>297354</v>
      </c>
      <c r="L107">
        <v>86.48</v>
      </c>
    </row>
    <row r="108" spans="1:12" x14ac:dyDescent="0.2">
      <c r="A108">
        <v>1006152</v>
      </c>
      <c r="B108">
        <v>225</v>
      </c>
      <c r="C108" t="s">
        <v>71</v>
      </c>
      <c r="D108" t="s">
        <v>216</v>
      </c>
      <c r="E108" t="s">
        <v>54</v>
      </c>
      <c r="F108" t="s">
        <v>12</v>
      </c>
      <c r="G108" s="5">
        <v>87.59</v>
      </c>
      <c r="H108" s="8">
        <v>482300</v>
      </c>
      <c r="I108">
        <f t="shared" si="1"/>
        <v>107</v>
      </c>
      <c r="K108">
        <v>293957</v>
      </c>
      <c r="L108">
        <v>86.24</v>
      </c>
    </row>
    <row r="109" spans="1:12" x14ac:dyDescent="0.2">
      <c r="A109">
        <v>1009208</v>
      </c>
      <c r="B109">
        <v>299</v>
      </c>
      <c r="C109" t="s">
        <v>206</v>
      </c>
      <c r="D109" t="s">
        <v>217</v>
      </c>
      <c r="E109" t="s">
        <v>31</v>
      </c>
      <c r="F109" t="s">
        <v>9</v>
      </c>
      <c r="G109" s="5">
        <v>87.5</v>
      </c>
      <c r="H109" s="8">
        <v>481800</v>
      </c>
      <c r="I109">
        <f t="shared" si="1"/>
        <v>108</v>
      </c>
      <c r="K109">
        <v>1008280</v>
      </c>
      <c r="L109">
        <v>86.21</v>
      </c>
    </row>
    <row r="110" spans="1:12" x14ac:dyDescent="0.2">
      <c r="A110">
        <v>298421</v>
      </c>
      <c r="B110">
        <v>624</v>
      </c>
      <c r="C110" t="s">
        <v>218</v>
      </c>
      <c r="D110" t="s">
        <v>219</v>
      </c>
      <c r="E110" t="s">
        <v>41</v>
      </c>
      <c r="F110" t="s">
        <v>75</v>
      </c>
      <c r="G110" s="5">
        <v>87.5</v>
      </c>
      <c r="H110" s="8">
        <v>481800</v>
      </c>
      <c r="I110">
        <f t="shared" si="1"/>
        <v>109</v>
      </c>
      <c r="K110">
        <v>993794</v>
      </c>
      <c r="L110">
        <v>86.17</v>
      </c>
    </row>
    <row r="111" spans="1:12" x14ac:dyDescent="0.2">
      <c r="A111">
        <v>290629</v>
      </c>
      <c r="B111">
        <v>185</v>
      </c>
      <c r="C111" t="s">
        <v>220</v>
      </c>
      <c r="D111" t="s">
        <v>221</v>
      </c>
      <c r="E111" t="s">
        <v>51</v>
      </c>
      <c r="F111" t="s">
        <v>185</v>
      </c>
      <c r="G111" s="5">
        <v>87.36</v>
      </c>
      <c r="H111" s="8">
        <v>481000</v>
      </c>
      <c r="I111">
        <f t="shared" si="1"/>
        <v>110</v>
      </c>
      <c r="K111">
        <v>261224</v>
      </c>
      <c r="L111">
        <v>86</v>
      </c>
    </row>
    <row r="112" spans="1:12" x14ac:dyDescent="0.2">
      <c r="A112">
        <v>993993</v>
      </c>
      <c r="B112">
        <v>573</v>
      </c>
      <c r="C112" t="s">
        <v>222</v>
      </c>
      <c r="D112" t="s">
        <v>223</v>
      </c>
      <c r="E112" t="s">
        <v>119</v>
      </c>
      <c r="F112" t="s">
        <v>75</v>
      </c>
      <c r="G112" s="5">
        <v>87.32</v>
      </c>
      <c r="H112" s="8">
        <v>480800</v>
      </c>
      <c r="I112">
        <f t="shared" si="1"/>
        <v>111</v>
      </c>
      <c r="K112">
        <v>1007124</v>
      </c>
      <c r="L112">
        <v>86</v>
      </c>
    </row>
    <row r="113" spans="1:12" x14ac:dyDescent="0.2">
      <c r="A113">
        <v>290847</v>
      </c>
      <c r="B113">
        <v>590</v>
      </c>
      <c r="C113" t="s">
        <v>224</v>
      </c>
      <c r="D113" t="s">
        <v>225</v>
      </c>
      <c r="E113" t="s">
        <v>119</v>
      </c>
      <c r="F113" t="s">
        <v>75</v>
      </c>
      <c r="G113" s="5">
        <v>87.25</v>
      </c>
      <c r="H113" s="8">
        <v>480400</v>
      </c>
      <c r="I113">
        <f t="shared" si="1"/>
        <v>112</v>
      </c>
      <c r="K113">
        <v>1000972</v>
      </c>
      <c r="L113">
        <v>85.35</v>
      </c>
    </row>
    <row r="114" spans="1:12" x14ac:dyDescent="0.2">
      <c r="A114">
        <v>1006059</v>
      </c>
      <c r="B114">
        <v>56</v>
      </c>
      <c r="C114" t="s">
        <v>226</v>
      </c>
      <c r="D114" t="s">
        <v>227</v>
      </c>
      <c r="E114" t="s">
        <v>28</v>
      </c>
      <c r="F114" t="s">
        <v>12</v>
      </c>
      <c r="G114" s="5">
        <v>87</v>
      </c>
      <c r="H114" s="8">
        <v>479000</v>
      </c>
      <c r="I114">
        <f t="shared" si="1"/>
        <v>113</v>
      </c>
      <c r="K114">
        <v>280965</v>
      </c>
      <c r="L114">
        <v>85.29</v>
      </c>
    </row>
    <row r="115" spans="1:12" x14ac:dyDescent="0.2">
      <c r="A115">
        <v>1000980</v>
      </c>
      <c r="B115">
        <v>419</v>
      </c>
      <c r="C115" t="s">
        <v>181</v>
      </c>
      <c r="D115" t="s">
        <v>300</v>
      </c>
      <c r="E115" t="s">
        <v>44</v>
      </c>
      <c r="F115" t="s">
        <v>11</v>
      </c>
      <c r="G115" s="5">
        <v>87</v>
      </c>
      <c r="H115" s="8">
        <v>431100</v>
      </c>
      <c r="I115">
        <f t="shared" si="1"/>
        <v>114</v>
      </c>
      <c r="K115">
        <v>1015507</v>
      </c>
      <c r="L115">
        <v>85.13</v>
      </c>
    </row>
    <row r="116" spans="1:12" x14ac:dyDescent="0.2">
      <c r="A116">
        <v>1012807</v>
      </c>
      <c r="B116">
        <v>1</v>
      </c>
      <c r="C116" t="s">
        <v>60</v>
      </c>
      <c r="D116" t="s">
        <v>228</v>
      </c>
      <c r="E116" t="s">
        <v>22</v>
      </c>
      <c r="F116" t="s">
        <v>9</v>
      </c>
      <c r="G116" s="5">
        <v>86.94</v>
      </c>
      <c r="H116" s="8">
        <v>478700</v>
      </c>
      <c r="I116">
        <f t="shared" si="1"/>
        <v>115</v>
      </c>
      <c r="K116">
        <v>298111</v>
      </c>
      <c r="L116">
        <v>85.1</v>
      </c>
    </row>
    <row r="117" spans="1:12" x14ac:dyDescent="0.2">
      <c r="A117">
        <v>998102</v>
      </c>
      <c r="B117">
        <v>196</v>
      </c>
      <c r="C117" t="s">
        <v>52</v>
      </c>
      <c r="D117" t="s">
        <v>229</v>
      </c>
      <c r="E117" t="s">
        <v>51</v>
      </c>
      <c r="F117" t="s">
        <v>185</v>
      </c>
      <c r="G117" s="5">
        <v>86.94</v>
      </c>
      <c r="H117" s="8">
        <v>478700</v>
      </c>
      <c r="I117">
        <f t="shared" si="1"/>
        <v>116</v>
      </c>
      <c r="K117">
        <v>993832</v>
      </c>
      <c r="L117">
        <v>85.09</v>
      </c>
    </row>
    <row r="118" spans="1:12" x14ac:dyDescent="0.2">
      <c r="A118">
        <v>1020895</v>
      </c>
      <c r="B118">
        <v>425</v>
      </c>
      <c r="C118" t="s">
        <v>230</v>
      </c>
      <c r="D118" t="s">
        <v>231</v>
      </c>
      <c r="E118" t="s">
        <v>44</v>
      </c>
      <c r="F118" t="s">
        <v>9</v>
      </c>
      <c r="G118" s="5">
        <v>86.86</v>
      </c>
      <c r="H118" s="8">
        <v>478200</v>
      </c>
      <c r="I118">
        <f t="shared" si="1"/>
        <v>117</v>
      </c>
      <c r="K118">
        <v>998215</v>
      </c>
      <c r="L118">
        <v>85</v>
      </c>
    </row>
    <row r="119" spans="1:12" x14ac:dyDescent="0.2">
      <c r="A119">
        <v>290746</v>
      </c>
      <c r="B119">
        <v>552</v>
      </c>
      <c r="C119" t="s">
        <v>155</v>
      </c>
      <c r="D119" t="s">
        <v>304</v>
      </c>
      <c r="E119" t="s">
        <v>82</v>
      </c>
      <c r="F119" t="s">
        <v>11</v>
      </c>
      <c r="G119" s="5">
        <v>86.75</v>
      </c>
      <c r="H119" s="8">
        <v>429900</v>
      </c>
      <c r="I119">
        <f t="shared" si="1"/>
        <v>118</v>
      </c>
      <c r="K119">
        <v>1004863</v>
      </c>
      <c r="L119">
        <v>84.86</v>
      </c>
    </row>
    <row r="120" spans="1:12" x14ac:dyDescent="0.2">
      <c r="A120">
        <v>295898</v>
      </c>
      <c r="B120">
        <v>764</v>
      </c>
      <c r="C120" t="s">
        <v>78</v>
      </c>
      <c r="D120" t="s">
        <v>76</v>
      </c>
      <c r="E120" t="s">
        <v>87</v>
      </c>
      <c r="F120" t="s">
        <v>9</v>
      </c>
      <c r="G120" s="5">
        <v>86.47</v>
      </c>
      <c r="H120" s="8">
        <v>476100</v>
      </c>
      <c r="I120">
        <f t="shared" si="1"/>
        <v>119</v>
      </c>
      <c r="K120">
        <v>1009378</v>
      </c>
      <c r="L120">
        <v>84.83</v>
      </c>
    </row>
    <row r="121" spans="1:12" x14ac:dyDescent="0.2">
      <c r="A121">
        <v>1006028</v>
      </c>
      <c r="B121">
        <v>654</v>
      </c>
      <c r="C121" t="s">
        <v>117</v>
      </c>
      <c r="D121" t="s">
        <v>232</v>
      </c>
      <c r="E121" t="s">
        <v>34</v>
      </c>
      <c r="F121" t="s">
        <v>12</v>
      </c>
      <c r="G121" s="5">
        <v>86.33</v>
      </c>
      <c r="H121" s="8">
        <v>475300</v>
      </c>
      <c r="I121">
        <f t="shared" si="1"/>
        <v>120</v>
      </c>
      <c r="K121">
        <v>1023517</v>
      </c>
      <c r="L121">
        <v>84.5</v>
      </c>
    </row>
    <row r="122" spans="1:12" x14ac:dyDescent="0.2">
      <c r="A122">
        <v>290832</v>
      </c>
      <c r="B122">
        <v>303</v>
      </c>
      <c r="C122" t="s">
        <v>233</v>
      </c>
      <c r="D122" t="s">
        <v>234</v>
      </c>
      <c r="E122" t="s">
        <v>31</v>
      </c>
      <c r="F122" t="s">
        <v>9</v>
      </c>
      <c r="G122" s="5">
        <v>86.18</v>
      </c>
      <c r="H122" s="8">
        <v>474500</v>
      </c>
      <c r="I122">
        <f t="shared" si="1"/>
        <v>121</v>
      </c>
      <c r="K122">
        <v>998128</v>
      </c>
      <c r="L122">
        <v>84.5</v>
      </c>
    </row>
    <row r="123" spans="1:12" x14ac:dyDescent="0.2">
      <c r="A123">
        <v>996731</v>
      </c>
      <c r="B123">
        <v>99</v>
      </c>
      <c r="C123" t="s">
        <v>208</v>
      </c>
      <c r="D123" t="s">
        <v>235</v>
      </c>
      <c r="E123" t="s">
        <v>57</v>
      </c>
      <c r="F123" t="s">
        <v>10</v>
      </c>
      <c r="G123" s="5">
        <v>86.14</v>
      </c>
      <c r="H123" s="8">
        <v>474200</v>
      </c>
      <c r="I123">
        <f t="shared" si="1"/>
        <v>122</v>
      </c>
      <c r="K123">
        <v>296296</v>
      </c>
      <c r="L123">
        <v>84.33</v>
      </c>
    </row>
    <row r="124" spans="1:12" x14ac:dyDescent="0.2">
      <c r="A124">
        <v>294305</v>
      </c>
      <c r="B124">
        <v>394</v>
      </c>
      <c r="C124" t="s">
        <v>26</v>
      </c>
      <c r="D124" t="s">
        <v>236</v>
      </c>
      <c r="E124" t="s">
        <v>77</v>
      </c>
      <c r="F124" t="s">
        <v>9</v>
      </c>
      <c r="G124" s="5">
        <v>86.06</v>
      </c>
      <c r="H124" s="8">
        <v>473800</v>
      </c>
      <c r="I124">
        <f t="shared" si="1"/>
        <v>123</v>
      </c>
      <c r="K124">
        <v>294859</v>
      </c>
      <c r="L124">
        <v>84.22</v>
      </c>
    </row>
    <row r="125" spans="1:12" x14ac:dyDescent="0.2">
      <c r="A125">
        <v>280078</v>
      </c>
      <c r="B125">
        <v>774</v>
      </c>
      <c r="C125" t="s">
        <v>89</v>
      </c>
      <c r="D125" t="s">
        <v>237</v>
      </c>
      <c r="E125" t="s">
        <v>87</v>
      </c>
      <c r="F125" t="s">
        <v>9</v>
      </c>
      <c r="G125" s="5">
        <v>85.88</v>
      </c>
      <c r="H125" s="8">
        <v>472800</v>
      </c>
      <c r="I125">
        <f t="shared" si="1"/>
        <v>124</v>
      </c>
      <c r="K125">
        <v>281085</v>
      </c>
      <c r="L125">
        <v>83.9</v>
      </c>
    </row>
    <row r="126" spans="1:12" x14ac:dyDescent="0.2">
      <c r="A126">
        <v>1003130</v>
      </c>
      <c r="B126">
        <v>155</v>
      </c>
      <c r="C126" t="s">
        <v>58</v>
      </c>
      <c r="D126" t="s">
        <v>238</v>
      </c>
      <c r="E126" t="s">
        <v>151</v>
      </c>
      <c r="F126" t="s">
        <v>75</v>
      </c>
      <c r="G126" s="5">
        <v>85.86</v>
      </c>
      <c r="H126" s="8">
        <v>472700</v>
      </c>
      <c r="I126">
        <f t="shared" si="1"/>
        <v>125</v>
      </c>
      <c r="K126">
        <v>1009253</v>
      </c>
      <c r="L126">
        <v>83.83</v>
      </c>
    </row>
    <row r="127" spans="1:12" x14ac:dyDescent="0.2">
      <c r="A127">
        <v>294613</v>
      </c>
      <c r="B127">
        <v>244</v>
      </c>
      <c r="C127" t="s">
        <v>239</v>
      </c>
      <c r="D127" t="s">
        <v>240</v>
      </c>
      <c r="E127" t="s">
        <v>54</v>
      </c>
      <c r="F127" t="s">
        <v>9</v>
      </c>
      <c r="G127" s="5">
        <v>85.81</v>
      </c>
      <c r="H127" s="8">
        <v>472400</v>
      </c>
      <c r="I127">
        <f t="shared" si="1"/>
        <v>126</v>
      </c>
      <c r="K127">
        <v>1005247</v>
      </c>
      <c r="L127">
        <v>83.73</v>
      </c>
    </row>
    <row r="128" spans="1:12" x14ac:dyDescent="0.2">
      <c r="A128">
        <v>1013128</v>
      </c>
      <c r="B128">
        <v>664</v>
      </c>
      <c r="C128" t="s">
        <v>241</v>
      </c>
      <c r="D128" t="s">
        <v>242</v>
      </c>
      <c r="E128" t="s">
        <v>34</v>
      </c>
      <c r="F128" t="s">
        <v>75</v>
      </c>
      <c r="G128" s="5">
        <v>85.73</v>
      </c>
      <c r="H128" s="8">
        <v>472000</v>
      </c>
      <c r="I128">
        <f t="shared" si="1"/>
        <v>127</v>
      </c>
      <c r="K128">
        <v>1006126</v>
      </c>
      <c r="L128">
        <v>83.65</v>
      </c>
    </row>
    <row r="129" spans="1:12" x14ac:dyDescent="0.2">
      <c r="A129">
        <v>290188</v>
      </c>
      <c r="B129">
        <v>687</v>
      </c>
      <c r="C129" t="s">
        <v>60</v>
      </c>
      <c r="D129" t="s">
        <v>243</v>
      </c>
      <c r="E129" t="s">
        <v>34</v>
      </c>
      <c r="F129" t="s">
        <v>10</v>
      </c>
      <c r="G129" s="5">
        <v>85.53</v>
      </c>
      <c r="H129" s="8">
        <v>470900</v>
      </c>
      <c r="I129">
        <f t="shared" si="1"/>
        <v>128</v>
      </c>
      <c r="K129">
        <v>298524</v>
      </c>
      <c r="L129">
        <v>83.33</v>
      </c>
    </row>
    <row r="130" spans="1:12" x14ac:dyDescent="0.2">
      <c r="A130">
        <v>1000972</v>
      </c>
      <c r="B130">
        <v>537</v>
      </c>
      <c r="C130" t="s">
        <v>244</v>
      </c>
      <c r="D130" t="s">
        <v>245</v>
      </c>
      <c r="E130" t="s">
        <v>82</v>
      </c>
      <c r="F130" t="s">
        <v>9</v>
      </c>
      <c r="G130" s="5">
        <v>85.33</v>
      </c>
      <c r="H130" s="8">
        <v>469800</v>
      </c>
      <c r="I130">
        <f t="shared" si="1"/>
        <v>129</v>
      </c>
      <c r="K130">
        <v>294318</v>
      </c>
      <c r="L130">
        <v>82.96</v>
      </c>
    </row>
    <row r="131" spans="1:12" x14ac:dyDescent="0.2">
      <c r="A131">
        <v>280109</v>
      </c>
      <c r="B131">
        <v>392</v>
      </c>
      <c r="C131" t="s">
        <v>246</v>
      </c>
      <c r="D131" t="s">
        <v>247</v>
      </c>
      <c r="E131" t="s">
        <v>77</v>
      </c>
      <c r="F131" t="s">
        <v>9</v>
      </c>
      <c r="G131" s="5">
        <v>85.23</v>
      </c>
      <c r="H131" s="8">
        <v>469200</v>
      </c>
      <c r="I131">
        <f t="shared" si="1"/>
        <v>130</v>
      </c>
      <c r="K131">
        <v>293845</v>
      </c>
      <c r="L131">
        <v>82.8</v>
      </c>
    </row>
    <row r="132" spans="1:12" x14ac:dyDescent="0.2">
      <c r="A132">
        <v>994185</v>
      </c>
      <c r="B132">
        <v>142</v>
      </c>
      <c r="C132" t="s">
        <v>71</v>
      </c>
      <c r="D132" t="s">
        <v>248</v>
      </c>
      <c r="E132" t="s">
        <v>151</v>
      </c>
      <c r="F132" t="s">
        <v>9</v>
      </c>
      <c r="G132" s="5">
        <v>85.13</v>
      </c>
      <c r="H132" s="8">
        <v>468700</v>
      </c>
      <c r="I132">
        <f t="shared" ref="I132:I195" si="2">I131+1</f>
        <v>131</v>
      </c>
      <c r="K132">
        <v>294518</v>
      </c>
      <c r="L132">
        <v>82.65</v>
      </c>
    </row>
    <row r="133" spans="1:12" x14ac:dyDescent="0.2">
      <c r="A133">
        <v>1006126</v>
      </c>
      <c r="B133">
        <v>689</v>
      </c>
      <c r="C133" t="s">
        <v>42</v>
      </c>
      <c r="D133" t="s">
        <v>249</v>
      </c>
      <c r="E133" t="s">
        <v>34</v>
      </c>
      <c r="F133" t="s">
        <v>9</v>
      </c>
      <c r="G133" s="5">
        <v>85.1</v>
      </c>
      <c r="H133" s="8">
        <v>468500</v>
      </c>
      <c r="I133">
        <f t="shared" si="2"/>
        <v>132</v>
      </c>
      <c r="K133">
        <v>1001195</v>
      </c>
      <c r="L133">
        <v>82.6</v>
      </c>
    </row>
    <row r="134" spans="1:12" x14ac:dyDescent="0.2">
      <c r="A134">
        <v>291327</v>
      </c>
      <c r="B134">
        <v>314</v>
      </c>
      <c r="C134" t="s">
        <v>404</v>
      </c>
      <c r="D134" t="s">
        <v>405</v>
      </c>
      <c r="E134" t="s">
        <v>69</v>
      </c>
      <c r="F134" t="s">
        <v>11</v>
      </c>
      <c r="G134" s="5">
        <v>85</v>
      </c>
      <c r="H134" s="8">
        <v>374400</v>
      </c>
      <c r="I134">
        <f t="shared" si="2"/>
        <v>133</v>
      </c>
      <c r="K134">
        <v>1006152</v>
      </c>
      <c r="L134">
        <v>82.48</v>
      </c>
    </row>
    <row r="135" spans="1:12" x14ac:dyDescent="0.2">
      <c r="A135">
        <v>990291</v>
      </c>
      <c r="B135">
        <v>136</v>
      </c>
      <c r="C135" t="s">
        <v>62</v>
      </c>
      <c r="D135" t="s">
        <v>120</v>
      </c>
      <c r="E135" t="s">
        <v>151</v>
      </c>
      <c r="F135" t="s">
        <v>250</v>
      </c>
      <c r="G135" s="5">
        <v>84.62</v>
      </c>
      <c r="H135" s="8">
        <v>465900</v>
      </c>
      <c r="I135">
        <f t="shared" si="2"/>
        <v>134</v>
      </c>
      <c r="K135">
        <v>291748</v>
      </c>
      <c r="L135">
        <v>82.32</v>
      </c>
    </row>
    <row r="136" spans="1:12" x14ac:dyDescent="0.2">
      <c r="A136">
        <v>294266</v>
      </c>
      <c r="B136">
        <v>668</v>
      </c>
      <c r="C136" t="s">
        <v>67</v>
      </c>
      <c r="D136" t="s">
        <v>251</v>
      </c>
      <c r="E136" t="s">
        <v>34</v>
      </c>
      <c r="F136" t="s">
        <v>11</v>
      </c>
      <c r="G136" s="5">
        <v>84.62</v>
      </c>
      <c r="H136" s="8">
        <v>465900</v>
      </c>
      <c r="I136">
        <f t="shared" si="2"/>
        <v>135</v>
      </c>
      <c r="K136">
        <v>290627</v>
      </c>
      <c r="L136">
        <v>81.25</v>
      </c>
    </row>
    <row r="137" spans="1:12" x14ac:dyDescent="0.2">
      <c r="A137">
        <v>1009399</v>
      </c>
      <c r="B137">
        <v>239</v>
      </c>
      <c r="C137" t="s">
        <v>89</v>
      </c>
      <c r="D137" t="s">
        <v>252</v>
      </c>
      <c r="E137" t="s">
        <v>54</v>
      </c>
      <c r="F137" t="s">
        <v>250</v>
      </c>
      <c r="G137" s="5">
        <v>84.55</v>
      </c>
      <c r="H137" s="8">
        <v>465500</v>
      </c>
      <c r="I137">
        <f t="shared" si="2"/>
        <v>136</v>
      </c>
      <c r="K137">
        <v>1008083</v>
      </c>
      <c r="L137">
        <v>81.22</v>
      </c>
    </row>
    <row r="138" spans="1:12" x14ac:dyDescent="0.2">
      <c r="A138">
        <v>993902</v>
      </c>
      <c r="B138">
        <v>367</v>
      </c>
      <c r="C138" t="s">
        <v>206</v>
      </c>
      <c r="D138" t="s">
        <v>253</v>
      </c>
      <c r="E138" t="s">
        <v>77</v>
      </c>
      <c r="F138" t="s">
        <v>11</v>
      </c>
      <c r="G138" s="5">
        <v>84.33</v>
      </c>
      <c r="H138" s="8">
        <v>464300</v>
      </c>
      <c r="I138">
        <f t="shared" si="2"/>
        <v>137</v>
      </c>
      <c r="K138">
        <v>1004938</v>
      </c>
      <c r="L138">
        <v>80.78</v>
      </c>
    </row>
    <row r="139" spans="1:12" x14ac:dyDescent="0.2">
      <c r="A139">
        <v>290801</v>
      </c>
      <c r="B139">
        <v>756</v>
      </c>
      <c r="C139" t="s">
        <v>52</v>
      </c>
      <c r="D139" t="s">
        <v>254</v>
      </c>
      <c r="E139" t="s">
        <v>87</v>
      </c>
      <c r="F139" t="s">
        <v>9</v>
      </c>
      <c r="G139" s="5">
        <v>84.25</v>
      </c>
      <c r="H139" s="8">
        <v>463900</v>
      </c>
      <c r="I139">
        <f t="shared" si="2"/>
        <v>138</v>
      </c>
      <c r="K139">
        <v>993946</v>
      </c>
      <c r="L139">
        <v>80.61</v>
      </c>
    </row>
    <row r="140" spans="1:12" x14ac:dyDescent="0.2">
      <c r="A140">
        <v>291313</v>
      </c>
      <c r="B140">
        <v>151</v>
      </c>
      <c r="C140" t="s">
        <v>194</v>
      </c>
      <c r="D140" t="s">
        <v>255</v>
      </c>
      <c r="E140" t="s">
        <v>151</v>
      </c>
      <c r="F140" t="s">
        <v>12</v>
      </c>
      <c r="G140" s="5">
        <v>84.24</v>
      </c>
      <c r="H140" s="8">
        <v>463800</v>
      </c>
      <c r="I140">
        <f t="shared" si="2"/>
        <v>139</v>
      </c>
      <c r="K140">
        <v>993107</v>
      </c>
      <c r="L140">
        <v>80.59</v>
      </c>
    </row>
    <row r="141" spans="1:12" x14ac:dyDescent="0.2">
      <c r="A141">
        <v>296324</v>
      </c>
      <c r="B141">
        <v>375</v>
      </c>
      <c r="C141" t="s">
        <v>256</v>
      </c>
      <c r="D141" t="s">
        <v>257</v>
      </c>
      <c r="E141" t="s">
        <v>77</v>
      </c>
      <c r="F141" t="s">
        <v>10</v>
      </c>
      <c r="G141" s="5">
        <v>84.17</v>
      </c>
      <c r="H141" s="8">
        <v>463400</v>
      </c>
      <c r="I141">
        <f t="shared" si="2"/>
        <v>140</v>
      </c>
      <c r="K141">
        <v>290629</v>
      </c>
      <c r="L141">
        <v>80.45</v>
      </c>
    </row>
    <row r="142" spans="1:12" x14ac:dyDescent="0.2">
      <c r="A142">
        <v>998114</v>
      </c>
      <c r="B142">
        <v>430</v>
      </c>
      <c r="C142" t="s">
        <v>38</v>
      </c>
      <c r="D142" t="s">
        <v>258</v>
      </c>
      <c r="E142" t="s">
        <v>44</v>
      </c>
      <c r="F142" t="s">
        <v>12</v>
      </c>
      <c r="G142" s="5">
        <v>84.15</v>
      </c>
      <c r="H142" s="8">
        <v>463300</v>
      </c>
      <c r="I142">
        <f t="shared" si="2"/>
        <v>141</v>
      </c>
      <c r="K142">
        <v>992010</v>
      </c>
      <c r="L142">
        <v>80.41</v>
      </c>
    </row>
    <row r="143" spans="1:12" x14ac:dyDescent="0.2">
      <c r="A143">
        <v>994386</v>
      </c>
      <c r="B143">
        <v>308</v>
      </c>
      <c r="C143" t="s">
        <v>67</v>
      </c>
      <c r="D143" t="s">
        <v>259</v>
      </c>
      <c r="E143" t="s">
        <v>69</v>
      </c>
      <c r="F143" t="s">
        <v>185</v>
      </c>
      <c r="G143" s="5">
        <v>83.77</v>
      </c>
      <c r="H143" s="8">
        <v>461200</v>
      </c>
      <c r="I143">
        <f t="shared" si="2"/>
        <v>142</v>
      </c>
      <c r="K143">
        <v>294613</v>
      </c>
      <c r="L143">
        <v>80.38</v>
      </c>
    </row>
    <row r="144" spans="1:12" x14ac:dyDescent="0.2">
      <c r="A144">
        <v>991930</v>
      </c>
      <c r="B144">
        <v>534</v>
      </c>
      <c r="C144" t="s">
        <v>62</v>
      </c>
      <c r="D144" t="s">
        <v>260</v>
      </c>
      <c r="E144" t="s">
        <v>82</v>
      </c>
      <c r="F144" t="s">
        <v>12</v>
      </c>
      <c r="G144" s="5">
        <v>83.62</v>
      </c>
      <c r="H144" s="8">
        <v>460400</v>
      </c>
      <c r="I144">
        <f t="shared" si="2"/>
        <v>143</v>
      </c>
      <c r="K144">
        <v>297255</v>
      </c>
      <c r="L144">
        <v>80.319999999999993</v>
      </c>
    </row>
    <row r="145" spans="1:12" x14ac:dyDescent="0.2">
      <c r="A145">
        <v>1008280</v>
      </c>
      <c r="B145">
        <v>728</v>
      </c>
      <c r="C145" t="s">
        <v>261</v>
      </c>
      <c r="D145" t="s">
        <v>262</v>
      </c>
      <c r="E145" t="s">
        <v>37</v>
      </c>
      <c r="F145" t="s">
        <v>12</v>
      </c>
      <c r="G145" s="5">
        <v>83.62</v>
      </c>
      <c r="H145" s="8">
        <v>460400</v>
      </c>
      <c r="I145">
        <f t="shared" si="2"/>
        <v>144</v>
      </c>
      <c r="K145">
        <v>1006130</v>
      </c>
      <c r="L145">
        <v>80.260000000000005</v>
      </c>
    </row>
    <row r="146" spans="1:12" x14ac:dyDescent="0.2">
      <c r="A146">
        <v>270963</v>
      </c>
      <c r="B146">
        <v>37</v>
      </c>
      <c r="C146" t="s">
        <v>20</v>
      </c>
      <c r="D146" t="s">
        <v>340</v>
      </c>
      <c r="E146" t="s">
        <v>22</v>
      </c>
      <c r="F146" t="s">
        <v>9</v>
      </c>
      <c r="G146" s="5">
        <v>83.5</v>
      </c>
      <c r="H146" s="8">
        <v>413800</v>
      </c>
      <c r="I146">
        <f t="shared" si="2"/>
        <v>145</v>
      </c>
      <c r="K146">
        <v>990290</v>
      </c>
      <c r="L146">
        <v>80.069999999999993</v>
      </c>
    </row>
    <row r="147" spans="1:12" x14ac:dyDescent="0.2">
      <c r="A147">
        <v>270917</v>
      </c>
      <c r="B147">
        <v>319</v>
      </c>
      <c r="C147" t="s">
        <v>58</v>
      </c>
      <c r="D147" t="s">
        <v>263</v>
      </c>
      <c r="E147" t="s">
        <v>69</v>
      </c>
      <c r="F147" t="s">
        <v>9</v>
      </c>
      <c r="G147" s="5">
        <v>83.07</v>
      </c>
      <c r="H147" s="8">
        <v>457300</v>
      </c>
      <c r="I147">
        <f t="shared" si="2"/>
        <v>146</v>
      </c>
      <c r="K147">
        <v>292128</v>
      </c>
      <c r="L147">
        <v>80</v>
      </c>
    </row>
    <row r="148" spans="1:12" x14ac:dyDescent="0.2">
      <c r="A148">
        <v>298111</v>
      </c>
      <c r="B148">
        <v>543</v>
      </c>
      <c r="C148" t="s">
        <v>194</v>
      </c>
      <c r="D148" t="s">
        <v>264</v>
      </c>
      <c r="E148" t="s">
        <v>82</v>
      </c>
      <c r="F148" t="s">
        <v>250</v>
      </c>
      <c r="G148" s="5">
        <v>82.85</v>
      </c>
      <c r="H148" s="8">
        <v>456200</v>
      </c>
      <c r="I148">
        <f t="shared" si="2"/>
        <v>147</v>
      </c>
      <c r="K148">
        <v>1000072</v>
      </c>
      <c r="L148">
        <v>79.959999999999994</v>
      </c>
    </row>
    <row r="149" spans="1:12" x14ac:dyDescent="0.2">
      <c r="A149">
        <v>296294</v>
      </c>
      <c r="B149">
        <v>89</v>
      </c>
      <c r="C149" t="s">
        <v>265</v>
      </c>
      <c r="D149" t="s">
        <v>266</v>
      </c>
      <c r="E149" t="s">
        <v>57</v>
      </c>
      <c r="F149" t="s">
        <v>9</v>
      </c>
      <c r="G149" s="5">
        <v>82.83</v>
      </c>
      <c r="H149" s="8">
        <v>456100</v>
      </c>
      <c r="I149">
        <f t="shared" si="2"/>
        <v>148</v>
      </c>
      <c r="K149">
        <v>1015889</v>
      </c>
      <c r="L149">
        <v>79.81</v>
      </c>
    </row>
    <row r="150" spans="1:12" x14ac:dyDescent="0.2">
      <c r="A150">
        <v>992010</v>
      </c>
      <c r="B150">
        <v>157</v>
      </c>
      <c r="C150" t="s">
        <v>267</v>
      </c>
      <c r="D150" t="s">
        <v>268</v>
      </c>
      <c r="E150" t="s">
        <v>151</v>
      </c>
      <c r="F150" t="s">
        <v>12</v>
      </c>
      <c r="G150" s="5">
        <v>82.8</v>
      </c>
      <c r="H150" s="8">
        <v>455900</v>
      </c>
      <c r="I150">
        <f t="shared" si="2"/>
        <v>149</v>
      </c>
      <c r="K150">
        <v>1000223</v>
      </c>
      <c r="L150">
        <v>79.739999999999995</v>
      </c>
    </row>
    <row r="151" spans="1:12" x14ac:dyDescent="0.2">
      <c r="A151">
        <v>990740</v>
      </c>
      <c r="B151">
        <v>720</v>
      </c>
      <c r="C151" t="s">
        <v>20</v>
      </c>
      <c r="D151" t="s">
        <v>269</v>
      </c>
      <c r="E151" t="s">
        <v>37</v>
      </c>
      <c r="F151" t="s">
        <v>10</v>
      </c>
      <c r="G151" s="5">
        <v>82.68</v>
      </c>
      <c r="H151" s="8">
        <v>455200</v>
      </c>
      <c r="I151">
        <f t="shared" si="2"/>
        <v>150</v>
      </c>
      <c r="K151">
        <v>295203</v>
      </c>
      <c r="L151">
        <v>79.739999999999995</v>
      </c>
    </row>
    <row r="152" spans="1:12" x14ac:dyDescent="0.2">
      <c r="A152">
        <v>298288</v>
      </c>
      <c r="B152">
        <v>163</v>
      </c>
      <c r="C152" t="s">
        <v>62</v>
      </c>
      <c r="D152" t="s">
        <v>154</v>
      </c>
      <c r="E152" t="s">
        <v>151</v>
      </c>
      <c r="F152" t="s">
        <v>12</v>
      </c>
      <c r="G152" s="5">
        <v>82.67</v>
      </c>
      <c r="H152" s="8">
        <v>455100</v>
      </c>
      <c r="I152">
        <f t="shared" si="2"/>
        <v>151</v>
      </c>
      <c r="K152">
        <v>1023272</v>
      </c>
      <c r="L152">
        <v>79.680000000000007</v>
      </c>
    </row>
    <row r="153" spans="1:12" x14ac:dyDescent="0.2">
      <c r="A153">
        <v>992128</v>
      </c>
      <c r="B153">
        <v>532</v>
      </c>
      <c r="C153" t="s">
        <v>142</v>
      </c>
      <c r="D153" t="s">
        <v>270</v>
      </c>
      <c r="E153" t="s">
        <v>82</v>
      </c>
      <c r="F153" t="s">
        <v>12</v>
      </c>
      <c r="G153" s="5">
        <v>82.64</v>
      </c>
      <c r="H153" s="8">
        <v>455000</v>
      </c>
      <c r="I153">
        <f t="shared" si="2"/>
        <v>152</v>
      </c>
      <c r="K153">
        <v>993998</v>
      </c>
      <c r="L153">
        <v>79.33</v>
      </c>
    </row>
    <row r="154" spans="1:12" x14ac:dyDescent="0.2">
      <c r="A154">
        <v>295203</v>
      </c>
      <c r="B154">
        <v>574</v>
      </c>
      <c r="C154" t="s">
        <v>271</v>
      </c>
      <c r="D154" t="s">
        <v>272</v>
      </c>
      <c r="E154" t="s">
        <v>119</v>
      </c>
      <c r="F154" t="s">
        <v>12</v>
      </c>
      <c r="G154" s="5">
        <v>82.59</v>
      </c>
      <c r="H154" s="8">
        <v>454700</v>
      </c>
      <c r="I154">
        <f t="shared" si="2"/>
        <v>153</v>
      </c>
      <c r="K154">
        <v>1000860</v>
      </c>
      <c r="L154">
        <v>79.13</v>
      </c>
    </row>
    <row r="155" spans="1:12" x14ac:dyDescent="0.2">
      <c r="A155">
        <v>270896</v>
      </c>
      <c r="B155">
        <v>580</v>
      </c>
      <c r="C155" t="s">
        <v>273</v>
      </c>
      <c r="D155" t="s">
        <v>274</v>
      </c>
      <c r="E155" t="s">
        <v>119</v>
      </c>
      <c r="F155" t="s">
        <v>9</v>
      </c>
      <c r="G155" s="5">
        <v>82.56</v>
      </c>
      <c r="H155" s="8">
        <v>454500</v>
      </c>
      <c r="I155">
        <f t="shared" si="2"/>
        <v>154</v>
      </c>
      <c r="K155">
        <v>298630</v>
      </c>
      <c r="L155">
        <v>79.09</v>
      </c>
    </row>
    <row r="156" spans="1:12" x14ac:dyDescent="0.2">
      <c r="A156">
        <v>296422</v>
      </c>
      <c r="B156">
        <v>650</v>
      </c>
      <c r="C156" t="s">
        <v>32</v>
      </c>
      <c r="D156" t="s">
        <v>275</v>
      </c>
      <c r="E156" t="s">
        <v>41</v>
      </c>
      <c r="F156" t="s">
        <v>12</v>
      </c>
      <c r="G156" s="5">
        <v>82.45</v>
      </c>
      <c r="H156" s="8">
        <v>454000</v>
      </c>
      <c r="I156">
        <f t="shared" si="2"/>
        <v>155</v>
      </c>
      <c r="K156">
        <v>1009708</v>
      </c>
      <c r="L156">
        <v>78.78</v>
      </c>
    </row>
    <row r="157" spans="1:12" x14ac:dyDescent="0.2">
      <c r="A157">
        <v>991773</v>
      </c>
      <c r="B157">
        <v>146</v>
      </c>
      <c r="C157" t="s">
        <v>351</v>
      </c>
      <c r="D157" t="s">
        <v>352</v>
      </c>
      <c r="E157" t="s">
        <v>151</v>
      </c>
      <c r="F157" t="s">
        <v>12</v>
      </c>
      <c r="G157" s="5">
        <v>82.33</v>
      </c>
      <c r="H157" s="8">
        <v>408000</v>
      </c>
      <c r="I157">
        <f t="shared" si="2"/>
        <v>156</v>
      </c>
      <c r="K157">
        <v>293713</v>
      </c>
      <c r="L157">
        <v>78.75</v>
      </c>
    </row>
    <row r="158" spans="1:12" x14ac:dyDescent="0.2">
      <c r="A158">
        <v>261224</v>
      </c>
      <c r="B158">
        <v>88</v>
      </c>
      <c r="C158" t="s">
        <v>276</v>
      </c>
      <c r="D158" t="s">
        <v>277</v>
      </c>
      <c r="E158" t="s">
        <v>28</v>
      </c>
      <c r="F158" t="s">
        <v>10</v>
      </c>
      <c r="G158" s="5">
        <v>82.32</v>
      </c>
      <c r="H158" s="8">
        <v>453200</v>
      </c>
      <c r="I158">
        <f t="shared" si="2"/>
        <v>157</v>
      </c>
      <c r="K158">
        <v>294036</v>
      </c>
      <c r="L158">
        <v>78.739999999999995</v>
      </c>
    </row>
    <row r="159" spans="1:12" x14ac:dyDescent="0.2">
      <c r="A159">
        <v>291748</v>
      </c>
      <c r="B159">
        <v>38</v>
      </c>
      <c r="C159" t="s">
        <v>98</v>
      </c>
      <c r="D159" t="s">
        <v>126</v>
      </c>
      <c r="E159" t="s">
        <v>22</v>
      </c>
      <c r="F159" t="s">
        <v>12</v>
      </c>
      <c r="G159" s="5">
        <v>81.760000000000005</v>
      </c>
      <c r="H159" s="8">
        <v>450200</v>
      </c>
      <c r="I159">
        <f t="shared" si="2"/>
        <v>158</v>
      </c>
      <c r="K159">
        <v>993903</v>
      </c>
      <c r="L159">
        <v>78.63</v>
      </c>
    </row>
    <row r="160" spans="1:12" x14ac:dyDescent="0.2">
      <c r="A160">
        <v>298524</v>
      </c>
      <c r="B160">
        <v>306</v>
      </c>
      <c r="C160" t="s">
        <v>26</v>
      </c>
      <c r="D160" t="s">
        <v>278</v>
      </c>
      <c r="E160" t="s">
        <v>31</v>
      </c>
      <c r="F160" t="s">
        <v>12</v>
      </c>
      <c r="G160" s="5">
        <v>81.27</v>
      </c>
      <c r="H160" s="8">
        <v>447500</v>
      </c>
      <c r="I160">
        <f t="shared" si="2"/>
        <v>159</v>
      </c>
      <c r="K160">
        <v>261510</v>
      </c>
      <c r="L160">
        <v>78.45</v>
      </c>
    </row>
    <row r="161" spans="1:12" x14ac:dyDescent="0.2">
      <c r="A161">
        <v>997033</v>
      </c>
      <c r="B161">
        <v>228</v>
      </c>
      <c r="C161" t="s">
        <v>281</v>
      </c>
      <c r="D161" t="s">
        <v>282</v>
      </c>
      <c r="E161" t="s">
        <v>54</v>
      </c>
      <c r="F161" t="s">
        <v>12</v>
      </c>
      <c r="G161" s="5">
        <v>80.900000000000006</v>
      </c>
      <c r="H161" s="8">
        <v>445400</v>
      </c>
      <c r="I161">
        <f t="shared" si="2"/>
        <v>160</v>
      </c>
      <c r="K161">
        <v>291776</v>
      </c>
      <c r="L161">
        <v>78.23</v>
      </c>
    </row>
    <row r="162" spans="1:12" x14ac:dyDescent="0.2">
      <c r="A162">
        <v>1006103</v>
      </c>
      <c r="B162">
        <v>176</v>
      </c>
      <c r="C162" t="s">
        <v>283</v>
      </c>
      <c r="D162" t="s">
        <v>284</v>
      </c>
      <c r="E162" t="s">
        <v>51</v>
      </c>
      <c r="F162" t="s">
        <v>9</v>
      </c>
      <c r="G162" s="5">
        <v>80.45</v>
      </c>
      <c r="H162" s="8">
        <v>442900</v>
      </c>
      <c r="I162">
        <f t="shared" si="2"/>
        <v>161</v>
      </c>
      <c r="K162">
        <v>1006103</v>
      </c>
      <c r="L162">
        <v>78.19</v>
      </c>
    </row>
    <row r="163" spans="1:12" x14ac:dyDescent="0.2">
      <c r="A163">
        <v>291776</v>
      </c>
      <c r="B163">
        <v>132</v>
      </c>
      <c r="C163" t="s">
        <v>195</v>
      </c>
      <c r="D163" t="s">
        <v>285</v>
      </c>
      <c r="E163" t="s">
        <v>151</v>
      </c>
      <c r="F163" t="s">
        <v>9</v>
      </c>
      <c r="G163" s="5">
        <v>80.290000000000006</v>
      </c>
      <c r="H163" s="8">
        <v>442100</v>
      </c>
      <c r="I163">
        <f t="shared" si="2"/>
        <v>162</v>
      </c>
      <c r="K163">
        <v>296355</v>
      </c>
      <c r="L163">
        <v>77.91</v>
      </c>
    </row>
    <row r="164" spans="1:12" x14ac:dyDescent="0.2">
      <c r="A164">
        <v>996765</v>
      </c>
      <c r="B164">
        <v>683</v>
      </c>
      <c r="C164" t="s">
        <v>67</v>
      </c>
      <c r="D164" t="s">
        <v>286</v>
      </c>
      <c r="E164" t="s">
        <v>34</v>
      </c>
      <c r="F164" t="s">
        <v>10</v>
      </c>
      <c r="G164" s="5">
        <v>80.25</v>
      </c>
      <c r="H164" s="8">
        <v>441800</v>
      </c>
      <c r="I164">
        <f t="shared" si="2"/>
        <v>163</v>
      </c>
      <c r="K164">
        <v>296254</v>
      </c>
      <c r="L164">
        <v>77.77</v>
      </c>
    </row>
    <row r="165" spans="1:12" x14ac:dyDescent="0.2">
      <c r="A165">
        <v>297907</v>
      </c>
      <c r="B165">
        <v>120</v>
      </c>
      <c r="C165" t="s">
        <v>129</v>
      </c>
      <c r="D165" t="s">
        <v>287</v>
      </c>
      <c r="E165" t="s">
        <v>57</v>
      </c>
      <c r="F165" t="s">
        <v>12</v>
      </c>
      <c r="G165" s="5">
        <v>80.209999999999994</v>
      </c>
      <c r="H165" s="8">
        <v>441600</v>
      </c>
      <c r="I165">
        <f t="shared" si="2"/>
        <v>164</v>
      </c>
      <c r="K165">
        <v>294557</v>
      </c>
      <c r="L165">
        <v>77.73</v>
      </c>
    </row>
    <row r="166" spans="1:12" x14ac:dyDescent="0.2">
      <c r="A166">
        <v>997316</v>
      </c>
      <c r="B166">
        <v>131</v>
      </c>
      <c r="C166" t="s">
        <v>288</v>
      </c>
      <c r="D166" t="s">
        <v>177</v>
      </c>
      <c r="E166" t="s">
        <v>57</v>
      </c>
      <c r="F166" t="s">
        <v>12</v>
      </c>
      <c r="G166" s="5">
        <v>80.16</v>
      </c>
      <c r="H166" s="8">
        <v>441300</v>
      </c>
      <c r="I166">
        <f t="shared" si="2"/>
        <v>165</v>
      </c>
      <c r="K166">
        <v>1002312</v>
      </c>
      <c r="L166">
        <v>77.709999999999994</v>
      </c>
    </row>
    <row r="167" spans="1:12" x14ac:dyDescent="0.2">
      <c r="A167">
        <v>291861</v>
      </c>
      <c r="B167">
        <v>262</v>
      </c>
      <c r="C167" t="s">
        <v>289</v>
      </c>
      <c r="D167" t="s">
        <v>111</v>
      </c>
      <c r="E167" t="s">
        <v>31</v>
      </c>
      <c r="F167" t="s">
        <v>75</v>
      </c>
      <c r="G167" s="5">
        <v>80.069999999999993</v>
      </c>
      <c r="H167" s="8">
        <v>440900</v>
      </c>
      <c r="I167">
        <f t="shared" si="2"/>
        <v>166</v>
      </c>
      <c r="K167">
        <v>1011640</v>
      </c>
      <c r="L167">
        <v>77.64</v>
      </c>
    </row>
    <row r="168" spans="1:12" x14ac:dyDescent="0.2">
      <c r="A168">
        <v>280317</v>
      </c>
      <c r="B168">
        <v>345</v>
      </c>
      <c r="C168" t="s">
        <v>279</v>
      </c>
      <c r="D168" t="s">
        <v>290</v>
      </c>
      <c r="E168" t="s">
        <v>69</v>
      </c>
      <c r="F168" t="s">
        <v>11</v>
      </c>
      <c r="G168" s="5">
        <v>79.650000000000006</v>
      </c>
      <c r="H168" s="8">
        <v>438500</v>
      </c>
      <c r="I168">
        <f t="shared" si="2"/>
        <v>167</v>
      </c>
      <c r="K168">
        <v>990882</v>
      </c>
      <c r="L168">
        <v>77.5</v>
      </c>
    </row>
    <row r="169" spans="1:12" x14ac:dyDescent="0.2">
      <c r="A169">
        <v>996059</v>
      </c>
      <c r="B169">
        <v>47</v>
      </c>
      <c r="C169" t="s">
        <v>291</v>
      </c>
      <c r="D169" t="s">
        <v>292</v>
      </c>
      <c r="E169" t="s">
        <v>28</v>
      </c>
      <c r="F169" t="s">
        <v>12</v>
      </c>
      <c r="G169" s="5">
        <v>79.62</v>
      </c>
      <c r="H169" s="8">
        <v>438400</v>
      </c>
      <c r="I169">
        <f t="shared" si="2"/>
        <v>168</v>
      </c>
      <c r="K169">
        <v>1002253</v>
      </c>
      <c r="L169">
        <v>77.2</v>
      </c>
    </row>
    <row r="170" spans="1:12" x14ac:dyDescent="0.2">
      <c r="A170">
        <v>1002404</v>
      </c>
      <c r="B170">
        <v>725</v>
      </c>
      <c r="C170" t="s">
        <v>127</v>
      </c>
      <c r="D170" t="s">
        <v>293</v>
      </c>
      <c r="E170" t="s">
        <v>37</v>
      </c>
      <c r="F170" t="s">
        <v>10</v>
      </c>
      <c r="G170" s="5">
        <v>79.33</v>
      </c>
      <c r="H170" s="8">
        <v>436800</v>
      </c>
      <c r="I170">
        <f t="shared" si="2"/>
        <v>169</v>
      </c>
      <c r="K170">
        <v>270963</v>
      </c>
      <c r="L170">
        <v>77</v>
      </c>
    </row>
    <row r="171" spans="1:12" x14ac:dyDescent="0.2">
      <c r="A171">
        <v>1000953</v>
      </c>
      <c r="B171">
        <v>117</v>
      </c>
      <c r="C171" t="s">
        <v>158</v>
      </c>
      <c r="D171" t="s">
        <v>294</v>
      </c>
      <c r="E171" t="s">
        <v>57</v>
      </c>
      <c r="F171" t="s">
        <v>10</v>
      </c>
      <c r="G171" s="5">
        <v>79.319999999999993</v>
      </c>
      <c r="H171" s="8">
        <v>436700</v>
      </c>
      <c r="I171">
        <f t="shared" si="2"/>
        <v>170</v>
      </c>
      <c r="K171">
        <v>1006114</v>
      </c>
      <c r="L171">
        <v>76.91</v>
      </c>
    </row>
    <row r="172" spans="1:12" x14ac:dyDescent="0.2">
      <c r="A172">
        <v>294877</v>
      </c>
      <c r="B172">
        <v>344</v>
      </c>
      <c r="C172" t="s">
        <v>108</v>
      </c>
      <c r="D172" t="s">
        <v>126</v>
      </c>
      <c r="E172" t="s">
        <v>69</v>
      </c>
      <c r="F172" t="s">
        <v>75</v>
      </c>
      <c r="G172" s="5">
        <v>79.239999999999995</v>
      </c>
      <c r="H172" s="8">
        <v>436300</v>
      </c>
      <c r="I172">
        <f t="shared" si="2"/>
        <v>171</v>
      </c>
      <c r="K172">
        <v>998133</v>
      </c>
      <c r="L172">
        <v>76.5</v>
      </c>
    </row>
    <row r="173" spans="1:12" x14ac:dyDescent="0.2">
      <c r="A173">
        <v>1012013</v>
      </c>
      <c r="B173">
        <v>193</v>
      </c>
      <c r="C173" t="s">
        <v>129</v>
      </c>
      <c r="D173" t="s">
        <v>225</v>
      </c>
      <c r="E173" t="s">
        <v>51</v>
      </c>
      <c r="F173" t="s">
        <v>75</v>
      </c>
      <c r="G173" s="5">
        <v>79.19</v>
      </c>
      <c r="H173" s="8">
        <v>436000</v>
      </c>
      <c r="I173">
        <f t="shared" si="2"/>
        <v>172</v>
      </c>
      <c r="K173">
        <v>998130</v>
      </c>
      <c r="L173">
        <v>76.38</v>
      </c>
    </row>
    <row r="174" spans="1:12" x14ac:dyDescent="0.2">
      <c r="A174">
        <v>298264</v>
      </c>
      <c r="B174">
        <v>454</v>
      </c>
      <c r="C174" t="s">
        <v>261</v>
      </c>
      <c r="D174" t="s">
        <v>295</v>
      </c>
      <c r="E174" t="s">
        <v>25</v>
      </c>
      <c r="F174" t="s">
        <v>9</v>
      </c>
      <c r="G174" s="5">
        <v>79.099999999999994</v>
      </c>
      <c r="H174" s="8">
        <v>435500</v>
      </c>
      <c r="I174">
        <f t="shared" si="2"/>
        <v>173</v>
      </c>
      <c r="K174">
        <v>994385</v>
      </c>
      <c r="L174">
        <v>76.39</v>
      </c>
    </row>
    <row r="175" spans="1:12" x14ac:dyDescent="0.2">
      <c r="A175">
        <v>298268</v>
      </c>
      <c r="B175">
        <v>752</v>
      </c>
      <c r="C175" t="s">
        <v>296</v>
      </c>
      <c r="D175" t="s">
        <v>297</v>
      </c>
      <c r="E175" t="s">
        <v>87</v>
      </c>
      <c r="F175" t="s">
        <v>12</v>
      </c>
      <c r="G175" s="5">
        <v>79.05</v>
      </c>
      <c r="H175" s="8">
        <v>435200</v>
      </c>
      <c r="I175">
        <f t="shared" si="2"/>
        <v>174</v>
      </c>
      <c r="K175">
        <v>992128</v>
      </c>
      <c r="L175">
        <v>76.3</v>
      </c>
    </row>
    <row r="176" spans="1:12" x14ac:dyDescent="0.2">
      <c r="A176">
        <v>297899</v>
      </c>
      <c r="B176">
        <v>448</v>
      </c>
      <c r="C176" t="s">
        <v>42</v>
      </c>
      <c r="D176" t="s">
        <v>298</v>
      </c>
      <c r="E176" t="s">
        <v>25</v>
      </c>
      <c r="F176" t="s">
        <v>75</v>
      </c>
      <c r="G176" s="5">
        <v>78.59</v>
      </c>
      <c r="H176" s="8">
        <v>432700</v>
      </c>
      <c r="I176">
        <f t="shared" si="2"/>
        <v>175</v>
      </c>
      <c r="K176">
        <v>1004095</v>
      </c>
      <c r="L176">
        <v>76.05</v>
      </c>
    </row>
    <row r="177" spans="1:12" x14ac:dyDescent="0.2">
      <c r="A177">
        <v>290246</v>
      </c>
      <c r="B177">
        <v>618</v>
      </c>
      <c r="C177" t="s">
        <v>67</v>
      </c>
      <c r="D177" t="s">
        <v>575</v>
      </c>
      <c r="E177" t="s">
        <v>41</v>
      </c>
      <c r="F177" t="s">
        <v>250</v>
      </c>
      <c r="G177" s="5">
        <v>78.5</v>
      </c>
      <c r="H177" s="8">
        <v>302500</v>
      </c>
      <c r="I177">
        <f t="shared" si="2"/>
        <v>176</v>
      </c>
      <c r="K177">
        <v>1006058</v>
      </c>
      <c r="L177">
        <v>75.83</v>
      </c>
    </row>
    <row r="178" spans="1:12" x14ac:dyDescent="0.2">
      <c r="A178">
        <v>295067</v>
      </c>
      <c r="B178">
        <v>218</v>
      </c>
      <c r="C178" t="s">
        <v>42</v>
      </c>
      <c r="D178" t="s">
        <v>299</v>
      </c>
      <c r="E178" t="s">
        <v>54</v>
      </c>
      <c r="F178" t="s">
        <v>9</v>
      </c>
      <c r="G178" s="5">
        <v>78.430000000000007</v>
      </c>
      <c r="H178" s="8">
        <v>431800</v>
      </c>
      <c r="I178">
        <f t="shared" si="2"/>
        <v>177</v>
      </c>
      <c r="K178">
        <v>1005577</v>
      </c>
      <c r="L178">
        <v>75.569999999999993</v>
      </c>
    </row>
    <row r="179" spans="1:12" x14ac:dyDescent="0.2">
      <c r="A179">
        <v>298289</v>
      </c>
      <c r="B179">
        <v>216</v>
      </c>
      <c r="C179" t="s">
        <v>301</v>
      </c>
      <c r="D179" t="s">
        <v>302</v>
      </c>
      <c r="E179" t="s">
        <v>51</v>
      </c>
      <c r="F179" t="s">
        <v>10</v>
      </c>
      <c r="G179" s="5">
        <v>78.27</v>
      </c>
      <c r="H179" s="8">
        <v>430900</v>
      </c>
      <c r="I179">
        <f t="shared" si="2"/>
        <v>178</v>
      </c>
      <c r="K179">
        <v>290832</v>
      </c>
      <c r="L179">
        <v>75.430000000000007</v>
      </c>
    </row>
    <row r="180" spans="1:12" x14ac:dyDescent="0.2">
      <c r="A180">
        <v>992059</v>
      </c>
      <c r="B180">
        <v>251</v>
      </c>
      <c r="C180" t="s">
        <v>60</v>
      </c>
      <c r="D180" t="s">
        <v>303</v>
      </c>
      <c r="E180" t="s">
        <v>54</v>
      </c>
      <c r="F180" t="s">
        <v>10</v>
      </c>
      <c r="G180" s="5">
        <v>78.25</v>
      </c>
      <c r="H180" s="8">
        <v>430800</v>
      </c>
      <c r="I180">
        <f t="shared" si="2"/>
        <v>179</v>
      </c>
      <c r="K180">
        <v>998103</v>
      </c>
      <c r="L180">
        <v>75.39</v>
      </c>
    </row>
    <row r="181" spans="1:12" x14ac:dyDescent="0.2">
      <c r="A181">
        <v>1000223</v>
      </c>
      <c r="B181">
        <v>569</v>
      </c>
      <c r="C181" t="s">
        <v>296</v>
      </c>
      <c r="D181" t="s">
        <v>305</v>
      </c>
      <c r="E181" t="s">
        <v>119</v>
      </c>
      <c r="F181" t="s">
        <v>202</v>
      </c>
      <c r="G181" s="5">
        <v>78</v>
      </c>
      <c r="H181" s="8">
        <v>429400</v>
      </c>
      <c r="I181">
        <f t="shared" si="2"/>
        <v>180</v>
      </c>
      <c r="K181">
        <v>290550</v>
      </c>
      <c r="L181">
        <v>83.67</v>
      </c>
    </row>
    <row r="182" spans="1:12" x14ac:dyDescent="0.2">
      <c r="A182">
        <v>997142</v>
      </c>
      <c r="B182">
        <v>670</v>
      </c>
      <c r="C182" t="s">
        <v>301</v>
      </c>
      <c r="D182" t="s">
        <v>306</v>
      </c>
      <c r="E182" t="s">
        <v>34</v>
      </c>
      <c r="F182" t="s">
        <v>11</v>
      </c>
      <c r="G182" s="5">
        <v>78</v>
      </c>
      <c r="H182" s="8">
        <v>429400</v>
      </c>
      <c r="I182">
        <f t="shared" si="2"/>
        <v>181</v>
      </c>
      <c r="K182">
        <v>296359</v>
      </c>
      <c r="L182">
        <v>75.290000000000006</v>
      </c>
    </row>
    <row r="183" spans="1:12" x14ac:dyDescent="0.2">
      <c r="A183">
        <v>1005054</v>
      </c>
      <c r="B183">
        <v>140</v>
      </c>
      <c r="C183" t="s">
        <v>73</v>
      </c>
      <c r="D183" t="s">
        <v>193</v>
      </c>
      <c r="E183" t="s">
        <v>151</v>
      </c>
      <c r="F183" t="s">
        <v>9</v>
      </c>
      <c r="G183" s="5">
        <v>77.91</v>
      </c>
      <c r="H183" s="8">
        <v>428900</v>
      </c>
      <c r="I183">
        <f t="shared" si="2"/>
        <v>182</v>
      </c>
      <c r="K183">
        <v>1001398</v>
      </c>
      <c r="L183">
        <v>75.14</v>
      </c>
    </row>
    <row r="184" spans="1:12" x14ac:dyDescent="0.2">
      <c r="A184">
        <v>997230</v>
      </c>
      <c r="B184">
        <v>346</v>
      </c>
      <c r="C184" t="s">
        <v>307</v>
      </c>
      <c r="D184" t="s">
        <v>308</v>
      </c>
      <c r="E184" t="s">
        <v>69</v>
      </c>
      <c r="F184" t="s">
        <v>10</v>
      </c>
      <c r="G184" s="5">
        <v>77.73</v>
      </c>
      <c r="H184" s="8">
        <v>427900</v>
      </c>
      <c r="I184">
        <f t="shared" si="2"/>
        <v>183</v>
      </c>
      <c r="K184">
        <v>1002404</v>
      </c>
      <c r="L184">
        <v>75.13</v>
      </c>
    </row>
    <row r="185" spans="1:12" x14ac:dyDescent="0.2">
      <c r="A185">
        <v>240399</v>
      </c>
      <c r="B185">
        <v>662</v>
      </c>
      <c r="C185" t="s">
        <v>311</v>
      </c>
      <c r="D185" t="s">
        <v>312</v>
      </c>
      <c r="E185" t="s">
        <v>34</v>
      </c>
      <c r="F185" t="s">
        <v>10</v>
      </c>
      <c r="G185" s="5">
        <v>77.650000000000006</v>
      </c>
      <c r="H185" s="8">
        <v>427500</v>
      </c>
      <c r="I185">
        <f t="shared" si="2"/>
        <v>184</v>
      </c>
      <c r="K185">
        <v>298281</v>
      </c>
      <c r="L185">
        <v>75.09</v>
      </c>
    </row>
    <row r="186" spans="1:12" x14ac:dyDescent="0.2">
      <c r="A186">
        <v>998390</v>
      </c>
      <c r="B186">
        <v>410</v>
      </c>
      <c r="C186" t="s">
        <v>309</v>
      </c>
      <c r="D186" t="s">
        <v>310</v>
      </c>
      <c r="E186" t="s">
        <v>44</v>
      </c>
      <c r="F186" t="s">
        <v>12</v>
      </c>
      <c r="G186" s="5">
        <v>77.64</v>
      </c>
      <c r="H186" s="8">
        <v>427500</v>
      </c>
      <c r="I186">
        <f t="shared" si="2"/>
        <v>185</v>
      </c>
      <c r="K186">
        <v>1002251</v>
      </c>
      <c r="L186">
        <v>75.06</v>
      </c>
    </row>
    <row r="187" spans="1:12" x14ac:dyDescent="0.2">
      <c r="A187">
        <v>990609</v>
      </c>
      <c r="B187">
        <v>53</v>
      </c>
      <c r="C187" t="s">
        <v>208</v>
      </c>
      <c r="D187" t="s">
        <v>120</v>
      </c>
      <c r="E187" t="s">
        <v>28</v>
      </c>
      <c r="F187" t="s">
        <v>10</v>
      </c>
      <c r="G187" s="5">
        <v>77.64</v>
      </c>
      <c r="H187" s="8">
        <v>427400</v>
      </c>
      <c r="I187">
        <f t="shared" si="2"/>
        <v>186</v>
      </c>
      <c r="K187">
        <v>998114</v>
      </c>
      <c r="L187">
        <v>75.06</v>
      </c>
    </row>
    <row r="188" spans="1:12" x14ac:dyDescent="0.2">
      <c r="A188">
        <v>294685</v>
      </c>
      <c r="B188">
        <v>130</v>
      </c>
      <c r="C188" t="s">
        <v>313</v>
      </c>
      <c r="D188" t="s">
        <v>314</v>
      </c>
      <c r="E188" t="s">
        <v>57</v>
      </c>
      <c r="F188" t="s">
        <v>12</v>
      </c>
      <c r="G188" s="5">
        <v>77.33</v>
      </c>
      <c r="H188" s="8">
        <v>425800</v>
      </c>
      <c r="I188">
        <f t="shared" si="2"/>
        <v>187</v>
      </c>
      <c r="K188">
        <v>296324</v>
      </c>
      <c r="L188">
        <v>75</v>
      </c>
    </row>
    <row r="189" spans="1:12" x14ac:dyDescent="0.2">
      <c r="A189">
        <v>1007881</v>
      </c>
      <c r="B189">
        <v>297</v>
      </c>
      <c r="C189" t="s">
        <v>315</v>
      </c>
      <c r="D189" t="s">
        <v>316</v>
      </c>
      <c r="E189" t="s">
        <v>31</v>
      </c>
      <c r="F189" t="s">
        <v>12</v>
      </c>
      <c r="G189" s="5">
        <v>77.25</v>
      </c>
      <c r="H189" s="8">
        <v>425300</v>
      </c>
      <c r="I189">
        <f t="shared" si="2"/>
        <v>188</v>
      </c>
      <c r="K189">
        <v>280109</v>
      </c>
      <c r="L189">
        <v>74.95</v>
      </c>
    </row>
    <row r="190" spans="1:12" x14ac:dyDescent="0.2">
      <c r="A190">
        <v>291848</v>
      </c>
      <c r="B190">
        <v>660</v>
      </c>
      <c r="C190" t="s">
        <v>317</v>
      </c>
      <c r="D190" t="s">
        <v>318</v>
      </c>
      <c r="E190" t="s">
        <v>34</v>
      </c>
      <c r="F190" t="s">
        <v>12</v>
      </c>
      <c r="G190" s="5">
        <v>77.2</v>
      </c>
      <c r="H190" s="8">
        <v>425000</v>
      </c>
      <c r="I190">
        <f t="shared" si="2"/>
        <v>189</v>
      </c>
      <c r="K190">
        <v>290307</v>
      </c>
      <c r="L190">
        <v>74.709999999999994</v>
      </c>
    </row>
    <row r="191" spans="1:12" x14ac:dyDescent="0.2">
      <c r="A191">
        <v>1004998</v>
      </c>
      <c r="B191">
        <v>554</v>
      </c>
      <c r="C191" t="s">
        <v>167</v>
      </c>
      <c r="D191" t="s">
        <v>187</v>
      </c>
      <c r="E191" t="s">
        <v>82</v>
      </c>
      <c r="F191" t="s">
        <v>10</v>
      </c>
      <c r="G191" s="5">
        <v>77.19</v>
      </c>
      <c r="H191" s="8">
        <v>425000</v>
      </c>
      <c r="I191">
        <f t="shared" si="2"/>
        <v>190</v>
      </c>
      <c r="K191">
        <v>1006133</v>
      </c>
      <c r="L191">
        <v>74.680000000000007</v>
      </c>
    </row>
    <row r="192" spans="1:12" x14ac:dyDescent="0.2">
      <c r="A192">
        <v>1000932</v>
      </c>
      <c r="B192">
        <v>8</v>
      </c>
      <c r="C192" t="s">
        <v>67</v>
      </c>
      <c r="D192" t="s">
        <v>319</v>
      </c>
      <c r="E192" t="s">
        <v>22</v>
      </c>
      <c r="F192" t="s">
        <v>12</v>
      </c>
      <c r="G192" s="5">
        <v>76.7</v>
      </c>
      <c r="H192" s="8">
        <v>422300</v>
      </c>
      <c r="I192">
        <f t="shared" si="2"/>
        <v>191</v>
      </c>
      <c r="K192">
        <v>1008089</v>
      </c>
      <c r="L192">
        <v>74.650000000000006</v>
      </c>
    </row>
    <row r="193" spans="1:12" x14ac:dyDescent="0.2">
      <c r="A193">
        <v>1002312</v>
      </c>
      <c r="B193">
        <v>50</v>
      </c>
      <c r="C193" t="s">
        <v>313</v>
      </c>
      <c r="D193" t="s">
        <v>100</v>
      </c>
      <c r="E193" t="s">
        <v>28</v>
      </c>
      <c r="F193" t="s">
        <v>75</v>
      </c>
      <c r="G193" s="5">
        <v>76.48</v>
      </c>
      <c r="H193" s="8">
        <v>421100</v>
      </c>
      <c r="I193">
        <f t="shared" si="2"/>
        <v>192</v>
      </c>
      <c r="K193">
        <v>294469</v>
      </c>
      <c r="L193">
        <v>74.55</v>
      </c>
    </row>
    <row r="194" spans="1:12" x14ac:dyDescent="0.2">
      <c r="A194">
        <v>295344</v>
      </c>
      <c r="B194">
        <v>370</v>
      </c>
      <c r="C194" t="s">
        <v>145</v>
      </c>
      <c r="D194" t="s">
        <v>322</v>
      </c>
      <c r="E194" t="s">
        <v>77</v>
      </c>
      <c r="F194" t="s">
        <v>10</v>
      </c>
      <c r="G194" s="5">
        <v>76.47</v>
      </c>
      <c r="H194" s="8">
        <v>421000</v>
      </c>
      <c r="I194">
        <f t="shared" si="2"/>
        <v>193</v>
      </c>
      <c r="K194">
        <v>294101</v>
      </c>
      <c r="L194">
        <v>74.55</v>
      </c>
    </row>
    <row r="195" spans="1:12" x14ac:dyDescent="0.2">
      <c r="A195">
        <v>999326</v>
      </c>
      <c r="B195">
        <v>317</v>
      </c>
      <c r="C195" t="s">
        <v>91</v>
      </c>
      <c r="D195" t="s">
        <v>323</v>
      </c>
      <c r="E195" t="s">
        <v>69</v>
      </c>
      <c r="F195" t="s">
        <v>10</v>
      </c>
      <c r="G195" s="5">
        <v>76.36</v>
      </c>
      <c r="H195" s="8">
        <v>420400</v>
      </c>
      <c r="I195">
        <f t="shared" si="2"/>
        <v>194</v>
      </c>
      <c r="K195">
        <v>1011981</v>
      </c>
      <c r="L195">
        <v>74.5</v>
      </c>
    </row>
    <row r="196" spans="1:12" x14ac:dyDescent="0.2">
      <c r="A196">
        <v>994599</v>
      </c>
      <c r="B196">
        <v>530</v>
      </c>
      <c r="C196" t="s">
        <v>324</v>
      </c>
      <c r="D196" t="s">
        <v>325</v>
      </c>
      <c r="E196" t="s">
        <v>82</v>
      </c>
      <c r="F196" t="s">
        <v>12</v>
      </c>
      <c r="G196" s="5">
        <v>76.19</v>
      </c>
      <c r="H196" s="8">
        <v>419500</v>
      </c>
      <c r="I196">
        <f t="shared" ref="I196:I259" si="3">I195+1</f>
        <v>195</v>
      </c>
      <c r="K196">
        <v>1002245</v>
      </c>
      <c r="L196">
        <v>74.3</v>
      </c>
    </row>
    <row r="197" spans="1:12" x14ac:dyDescent="0.2">
      <c r="A197">
        <v>1001028</v>
      </c>
      <c r="B197">
        <v>127</v>
      </c>
      <c r="C197" t="s">
        <v>38</v>
      </c>
      <c r="D197" t="s">
        <v>326</v>
      </c>
      <c r="E197" t="s">
        <v>57</v>
      </c>
      <c r="F197" t="s">
        <v>10</v>
      </c>
      <c r="G197" s="5">
        <v>76.14</v>
      </c>
      <c r="H197" s="8">
        <v>419200</v>
      </c>
      <c r="I197">
        <f t="shared" si="3"/>
        <v>196</v>
      </c>
      <c r="K197">
        <v>1017088</v>
      </c>
      <c r="L197">
        <v>74.06</v>
      </c>
    </row>
    <row r="198" spans="1:12" x14ac:dyDescent="0.2">
      <c r="A198">
        <v>293801</v>
      </c>
      <c r="B198">
        <v>145</v>
      </c>
      <c r="C198" t="s">
        <v>328</v>
      </c>
      <c r="D198" t="s">
        <v>329</v>
      </c>
      <c r="E198" t="s">
        <v>151</v>
      </c>
      <c r="F198" t="s">
        <v>10</v>
      </c>
      <c r="G198" s="5">
        <v>76</v>
      </c>
      <c r="H198" s="8">
        <v>418400</v>
      </c>
      <c r="I198">
        <f t="shared" si="3"/>
        <v>197</v>
      </c>
      <c r="K198">
        <v>1017051</v>
      </c>
      <c r="L198">
        <v>73.95</v>
      </c>
    </row>
    <row r="199" spans="1:12" x14ac:dyDescent="0.2">
      <c r="A199">
        <v>295584</v>
      </c>
      <c r="B199">
        <v>629</v>
      </c>
      <c r="C199" t="s">
        <v>330</v>
      </c>
      <c r="D199" t="s">
        <v>331</v>
      </c>
      <c r="E199" t="s">
        <v>41</v>
      </c>
      <c r="F199" t="s">
        <v>202</v>
      </c>
      <c r="G199" s="5">
        <v>76</v>
      </c>
      <c r="H199" s="8">
        <v>418400</v>
      </c>
      <c r="I199">
        <f t="shared" si="3"/>
        <v>198</v>
      </c>
      <c r="K199">
        <v>1004912</v>
      </c>
      <c r="L199">
        <v>73.69</v>
      </c>
    </row>
    <row r="200" spans="1:12" x14ac:dyDescent="0.2">
      <c r="A200">
        <v>1013224</v>
      </c>
      <c r="B200">
        <v>224</v>
      </c>
      <c r="C200" t="s">
        <v>332</v>
      </c>
      <c r="D200" t="s">
        <v>333</v>
      </c>
      <c r="E200" t="s">
        <v>54</v>
      </c>
      <c r="F200" t="s">
        <v>12</v>
      </c>
      <c r="G200" s="5">
        <v>75.87</v>
      </c>
      <c r="H200" s="8">
        <v>417700</v>
      </c>
      <c r="I200">
        <f t="shared" si="3"/>
        <v>199</v>
      </c>
      <c r="K200">
        <v>998205</v>
      </c>
      <c r="L200">
        <v>73.63</v>
      </c>
    </row>
    <row r="201" spans="1:12" x14ac:dyDescent="0.2">
      <c r="A201">
        <v>998133</v>
      </c>
      <c r="B201">
        <v>51</v>
      </c>
      <c r="C201" t="s">
        <v>64</v>
      </c>
      <c r="D201" t="s">
        <v>228</v>
      </c>
      <c r="E201" t="s">
        <v>28</v>
      </c>
      <c r="F201" t="s">
        <v>9</v>
      </c>
      <c r="G201" s="5">
        <v>75.8</v>
      </c>
      <c r="H201" s="8">
        <v>417300</v>
      </c>
      <c r="I201">
        <f t="shared" si="3"/>
        <v>200</v>
      </c>
      <c r="K201">
        <v>1006203</v>
      </c>
      <c r="L201">
        <v>73.61</v>
      </c>
    </row>
    <row r="202" spans="1:12" x14ac:dyDescent="0.2">
      <c r="A202">
        <v>294596</v>
      </c>
      <c r="B202">
        <v>638</v>
      </c>
      <c r="C202" t="s">
        <v>78</v>
      </c>
      <c r="D202" t="s">
        <v>334</v>
      </c>
      <c r="E202" t="s">
        <v>41</v>
      </c>
      <c r="F202" t="s">
        <v>10</v>
      </c>
      <c r="G202" s="5">
        <v>75.77</v>
      </c>
      <c r="H202" s="8">
        <v>417200</v>
      </c>
      <c r="I202">
        <f t="shared" si="3"/>
        <v>201</v>
      </c>
      <c r="K202">
        <v>1004870</v>
      </c>
      <c r="L202">
        <v>73.61</v>
      </c>
    </row>
    <row r="203" spans="1:12" x14ac:dyDescent="0.2">
      <c r="A203">
        <v>298265</v>
      </c>
      <c r="B203">
        <v>636</v>
      </c>
      <c r="C203" t="s">
        <v>143</v>
      </c>
      <c r="D203" t="s">
        <v>335</v>
      </c>
      <c r="E203" t="s">
        <v>41</v>
      </c>
      <c r="F203" t="s">
        <v>9</v>
      </c>
      <c r="G203" s="5">
        <v>75.75</v>
      </c>
      <c r="H203" s="8">
        <v>417100</v>
      </c>
      <c r="I203">
        <f t="shared" si="3"/>
        <v>202</v>
      </c>
      <c r="K203">
        <v>993940</v>
      </c>
      <c r="L203">
        <v>73.44</v>
      </c>
    </row>
    <row r="204" spans="1:12" x14ac:dyDescent="0.2">
      <c r="A204">
        <v>281091</v>
      </c>
      <c r="B204">
        <v>498</v>
      </c>
      <c r="C204" t="s">
        <v>93</v>
      </c>
      <c r="D204" t="s">
        <v>336</v>
      </c>
      <c r="E204" t="s">
        <v>107</v>
      </c>
      <c r="F204" t="s">
        <v>9</v>
      </c>
      <c r="G204" s="5">
        <v>75.569999999999993</v>
      </c>
      <c r="H204" s="8">
        <v>416100</v>
      </c>
      <c r="I204">
        <f t="shared" si="3"/>
        <v>203</v>
      </c>
      <c r="K204">
        <v>293801</v>
      </c>
      <c r="L204">
        <v>73.430000000000007</v>
      </c>
    </row>
    <row r="205" spans="1:12" x14ac:dyDescent="0.2">
      <c r="A205">
        <v>1000963</v>
      </c>
      <c r="B205">
        <v>423</v>
      </c>
      <c r="C205" t="s">
        <v>158</v>
      </c>
      <c r="D205" t="s">
        <v>337</v>
      </c>
      <c r="E205" t="s">
        <v>44</v>
      </c>
      <c r="F205" t="s">
        <v>9</v>
      </c>
      <c r="G205" s="5">
        <v>75.48</v>
      </c>
      <c r="H205" s="8">
        <v>415600</v>
      </c>
      <c r="I205">
        <f t="shared" si="3"/>
        <v>204</v>
      </c>
      <c r="K205">
        <v>295067</v>
      </c>
      <c r="L205">
        <v>73.349999999999994</v>
      </c>
    </row>
    <row r="206" spans="1:12" x14ac:dyDescent="0.2">
      <c r="A206">
        <v>998130</v>
      </c>
      <c r="B206">
        <v>261</v>
      </c>
      <c r="C206" t="s">
        <v>115</v>
      </c>
      <c r="D206" t="s">
        <v>338</v>
      </c>
      <c r="E206" t="s">
        <v>31</v>
      </c>
      <c r="F206" t="s">
        <v>10</v>
      </c>
      <c r="G206" s="5">
        <v>75.45</v>
      </c>
      <c r="H206" s="8">
        <v>415400</v>
      </c>
      <c r="I206">
        <f t="shared" si="3"/>
        <v>205</v>
      </c>
      <c r="K206">
        <v>1023266</v>
      </c>
      <c r="L206">
        <v>73.11</v>
      </c>
    </row>
    <row r="207" spans="1:12" x14ac:dyDescent="0.2">
      <c r="A207">
        <v>990827</v>
      </c>
      <c r="B207">
        <v>584</v>
      </c>
      <c r="C207" t="s">
        <v>38</v>
      </c>
      <c r="D207" t="s">
        <v>339</v>
      </c>
      <c r="E207" t="s">
        <v>119</v>
      </c>
      <c r="F207" t="s">
        <v>75</v>
      </c>
      <c r="G207" s="5">
        <v>75.45</v>
      </c>
      <c r="H207" s="8">
        <v>415400</v>
      </c>
      <c r="I207">
        <f t="shared" si="3"/>
        <v>206</v>
      </c>
      <c r="K207">
        <v>1017109</v>
      </c>
      <c r="L207">
        <v>73.099999999999994</v>
      </c>
    </row>
    <row r="208" spans="1:12" x14ac:dyDescent="0.2">
      <c r="A208">
        <v>1020594</v>
      </c>
      <c r="B208">
        <v>219</v>
      </c>
      <c r="C208" t="s">
        <v>283</v>
      </c>
      <c r="D208" t="s">
        <v>670</v>
      </c>
      <c r="E208" t="s">
        <v>54</v>
      </c>
      <c r="F208" t="s">
        <v>10</v>
      </c>
      <c r="G208" s="5">
        <v>75</v>
      </c>
      <c r="H208" s="8">
        <v>247800</v>
      </c>
      <c r="I208">
        <f t="shared" si="3"/>
        <v>207</v>
      </c>
      <c r="K208">
        <v>1009241</v>
      </c>
      <c r="L208">
        <v>73.069999999999993</v>
      </c>
    </row>
    <row r="209" spans="1:12" x14ac:dyDescent="0.2">
      <c r="A209">
        <v>1004912</v>
      </c>
      <c r="B209">
        <v>101</v>
      </c>
      <c r="C209" t="s">
        <v>67</v>
      </c>
      <c r="D209" t="s">
        <v>341</v>
      </c>
      <c r="E209" t="s">
        <v>57</v>
      </c>
      <c r="F209" t="s">
        <v>11</v>
      </c>
      <c r="G209" s="5">
        <v>74.84</v>
      </c>
      <c r="H209" s="8">
        <v>412100</v>
      </c>
      <c r="I209">
        <f t="shared" si="3"/>
        <v>208</v>
      </c>
      <c r="K209">
        <v>295446</v>
      </c>
      <c r="L209">
        <v>73</v>
      </c>
    </row>
    <row r="210" spans="1:12" x14ac:dyDescent="0.2">
      <c r="A210">
        <v>1013409</v>
      </c>
      <c r="B210">
        <v>453</v>
      </c>
      <c r="C210" t="s">
        <v>42</v>
      </c>
      <c r="D210" t="s">
        <v>342</v>
      </c>
      <c r="E210" t="s">
        <v>25</v>
      </c>
      <c r="F210" t="s">
        <v>9</v>
      </c>
      <c r="G210" s="5">
        <v>74.680000000000007</v>
      </c>
      <c r="H210" s="8">
        <v>411200</v>
      </c>
      <c r="I210">
        <f t="shared" si="3"/>
        <v>209</v>
      </c>
      <c r="K210">
        <v>295265</v>
      </c>
      <c r="L210">
        <v>73</v>
      </c>
    </row>
    <row r="211" spans="1:12" x14ac:dyDescent="0.2">
      <c r="A211">
        <v>990840</v>
      </c>
      <c r="B211">
        <v>625</v>
      </c>
      <c r="C211" t="s">
        <v>38</v>
      </c>
      <c r="D211" t="s">
        <v>441</v>
      </c>
      <c r="E211" t="s">
        <v>41</v>
      </c>
      <c r="F211" t="s">
        <v>10</v>
      </c>
      <c r="G211" s="5">
        <v>74.599999999999994</v>
      </c>
      <c r="H211" s="8">
        <v>328600</v>
      </c>
      <c r="I211">
        <f t="shared" si="3"/>
        <v>210</v>
      </c>
      <c r="K211">
        <v>1012829</v>
      </c>
      <c r="L211">
        <v>73</v>
      </c>
    </row>
    <row r="212" spans="1:12" x14ac:dyDescent="0.2">
      <c r="A212">
        <v>997933</v>
      </c>
      <c r="B212">
        <v>504</v>
      </c>
      <c r="C212" t="s">
        <v>343</v>
      </c>
      <c r="D212" t="s">
        <v>344</v>
      </c>
      <c r="E212" t="s">
        <v>107</v>
      </c>
      <c r="F212" t="s">
        <v>202</v>
      </c>
      <c r="G212" s="5">
        <v>74.5</v>
      </c>
      <c r="H212" s="8">
        <v>410200</v>
      </c>
      <c r="I212">
        <f t="shared" si="3"/>
        <v>211</v>
      </c>
      <c r="K212">
        <v>1017110</v>
      </c>
      <c r="L212">
        <v>72.94</v>
      </c>
    </row>
    <row r="213" spans="1:12" x14ac:dyDescent="0.2">
      <c r="A213">
        <v>1011981</v>
      </c>
      <c r="B213">
        <v>44</v>
      </c>
      <c r="C213" t="s">
        <v>73</v>
      </c>
      <c r="D213" t="s">
        <v>509</v>
      </c>
      <c r="E213" t="s">
        <v>22</v>
      </c>
      <c r="F213" t="s">
        <v>12</v>
      </c>
      <c r="G213" s="5">
        <v>74.5</v>
      </c>
      <c r="H213" s="8">
        <v>328100</v>
      </c>
      <c r="I213">
        <f t="shared" si="3"/>
        <v>212</v>
      </c>
      <c r="K213">
        <v>1004965</v>
      </c>
      <c r="L213">
        <v>72.89</v>
      </c>
    </row>
    <row r="214" spans="1:12" x14ac:dyDescent="0.2">
      <c r="A214">
        <v>1009308</v>
      </c>
      <c r="B214">
        <v>581</v>
      </c>
      <c r="C214" t="s">
        <v>110</v>
      </c>
      <c r="D214" t="s">
        <v>418</v>
      </c>
      <c r="E214" t="s">
        <v>119</v>
      </c>
      <c r="F214" t="s">
        <v>10</v>
      </c>
      <c r="G214" s="5">
        <v>74.430000000000007</v>
      </c>
      <c r="H214" s="8">
        <v>368800</v>
      </c>
      <c r="I214">
        <f t="shared" si="3"/>
        <v>213</v>
      </c>
      <c r="K214">
        <v>291548</v>
      </c>
      <c r="L214">
        <v>72.56</v>
      </c>
    </row>
    <row r="215" spans="1:12" x14ac:dyDescent="0.2">
      <c r="A215">
        <v>280965</v>
      </c>
      <c r="B215">
        <v>172</v>
      </c>
      <c r="C215" t="s">
        <v>66</v>
      </c>
      <c r="D215" t="s">
        <v>345</v>
      </c>
      <c r="E215" t="s">
        <v>151</v>
      </c>
      <c r="F215" t="s">
        <v>9</v>
      </c>
      <c r="G215" s="5">
        <v>74.319999999999993</v>
      </c>
      <c r="H215" s="8">
        <v>409200</v>
      </c>
      <c r="I215">
        <f t="shared" si="3"/>
        <v>214</v>
      </c>
      <c r="K215">
        <v>996765</v>
      </c>
      <c r="L215">
        <v>72.55</v>
      </c>
    </row>
    <row r="216" spans="1:12" x14ac:dyDescent="0.2">
      <c r="A216">
        <v>1000072</v>
      </c>
      <c r="B216">
        <v>166</v>
      </c>
      <c r="C216" t="s">
        <v>346</v>
      </c>
      <c r="D216" t="s">
        <v>347</v>
      </c>
      <c r="E216" t="s">
        <v>151</v>
      </c>
      <c r="F216" t="s">
        <v>12</v>
      </c>
      <c r="G216" s="5">
        <v>74.23</v>
      </c>
      <c r="H216" s="8">
        <v>408700</v>
      </c>
      <c r="I216">
        <f t="shared" si="3"/>
        <v>215</v>
      </c>
      <c r="K216">
        <v>298264</v>
      </c>
      <c r="L216">
        <v>72.48</v>
      </c>
    </row>
    <row r="217" spans="1:12" x14ac:dyDescent="0.2">
      <c r="A217">
        <v>993979</v>
      </c>
      <c r="B217">
        <v>560</v>
      </c>
      <c r="C217" t="s">
        <v>60</v>
      </c>
      <c r="D217" t="s">
        <v>348</v>
      </c>
      <c r="E217" t="s">
        <v>82</v>
      </c>
      <c r="F217" t="s">
        <v>10</v>
      </c>
      <c r="G217" s="5">
        <v>74.180000000000007</v>
      </c>
      <c r="H217" s="8">
        <v>408400</v>
      </c>
      <c r="I217">
        <f t="shared" si="3"/>
        <v>216</v>
      </c>
      <c r="K217">
        <v>292511</v>
      </c>
      <c r="L217">
        <v>72.45</v>
      </c>
    </row>
    <row r="218" spans="1:12" x14ac:dyDescent="0.2">
      <c r="A218">
        <v>1000887</v>
      </c>
      <c r="B218">
        <v>412</v>
      </c>
      <c r="C218" t="s">
        <v>213</v>
      </c>
      <c r="D218" t="s">
        <v>288</v>
      </c>
      <c r="E218" t="s">
        <v>44</v>
      </c>
      <c r="F218" t="s">
        <v>10</v>
      </c>
      <c r="G218" s="5">
        <v>74.13</v>
      </c>
      <c r="H218" s="8">
        <v>408200</v>
      </c>
      <c r="I218">
        <f t="shared" si="3"/>
        <v>217</v>
      </c>
      <c r="K218">
        <v>990609</v>
      </c>
      <c r="L218">
        <v>72.3</v>
      </c>
    </row>
    <row r="219" spans="1:12" x14ac:dyDescent="0.2">
      <c r="A219">
        <v>298419</v>
      </c>
      <c r="B219">
        <v>339</v>
      </c>
      <c r="C219" t="s">
        <v>349</v>
      </c>
      <c r="D219" t="s">
        <v>350</v>
      </c>
      <c r="E219" t="s">
        <v>69</v>
      </c>
      <c r="F219" t="s">
        <v>9</v>
      </c>
      <c r="G219" s="5">
        <v>74.13</v>
      </c>
      <c r="H219" s="8">
        <v>408100</v>
      </c>
      <c r="I219">
        <f t="shared" si="3"/>
        <v>218</v>
      </c>
      <c r="K219">
        <v>294472</v>
      </c>
      <c r="L219">
        <v>72.290000000000006</v>
      </c>
    </row>
    <row r="220" spans="1:12" x14ac:dyDescent="0.2">
      <c r="A220">
        <v>294469</v>
      </c>
      <c r="B220">
        <v>526</v>
      </c>
      <c r="C220" t="s">
        <v>353</v>
      </c>
      <c r="D220" t="s">
        <v>353</v>
      </c>
      <c r="E220" t="s">
        <v>82</v>
      </c>
      <c r="F220" t="s">
        <v>12</v>
      </c>
      <c r="G220" s="5">
        <v>73.89</v>
      </c>
      <c r="H220" s="8">
        <v>406800</v>
      </c>
      <c r="I220">
        <f t="shared" si="3"/>
        <v>219</v>
      </c>
      <c r="K220">
        <v>298280</v>
      </c>
      <c r="L220">
        <v>72.260000000000005</v>
      </c>
    </row>
    <row r="221" spans="1:12" x14ac:dyDescent="0.2">
      <c r="A221">
        <v>296351</v>
      </c>
      <c r="B221">
        <v>614</v>
      </c>
      <c r="C221" t="s">
        <v>38</v>
      </c>
      <c r="D221" t="s">
        <v>354</v>
      </c>
      <c r="E221" t="s">
        <v>41</v>
      </c>
      <c r="F221" t="s">
        <v>9</v>
      </c>
      <c r="G221" s="5">
        <v>73.63</v>
      </c>
      <c r="H221" s="8">
        <v>405400</v>
      </c>
      <c r="I221">
        <f t="shared" si="3"/>
        <v>220</v>
      </c>
      <c r="K221">
        <v>1011936</v>
      </c>
      <c r="L221">
        <v>72.17</v>
      </c>
    </row>
    <row r="222" spans="1:12" x14ac:dyDescent="0.2">
      <c r="A222">
        <v>999827</v>
      </c>
      <c r="B222">
        <v>106</v>
      </c>
      <c r="C222" t="s">
        <v>313</v>
      </c>
      <c r="D222" t="s">
        <v>355</v>
      </c>
      <c r="E222" t="s">
        <v>57</v>
      </c>
      <c r="F222" t="s">
        <v>10</v>
      </c>
      <c r="G222" s="5">
        <v>73.55</v>
      </c>
      <c r="H222" s="8">
        <v>404900</v>
      </c>
      <c r="I222">
        <f t="shared" si="3"/>
        <v>221</v>
      </c>
      <c r="K222">
        <v>296420</v>
      </c>
      <c r="L222">
        <v>72.040000000000006</v>
      </c>
    </row>
    <row r="223" spans="1:12" x14ac:dyDescent="0.2">
      <c r="A223">
        <v>1002253</v>
      </c>
      <c r="B223">
        <v>542</v>
      </c>
      <c r="C223" t="s">
        <v>356</v>
      </c>
      <c r="D223" t="s">
        <v>357</v>
      </c>
      <c r="E223" t="s">
        <v>82</v>
      </c>
      <c r="F223" t="s">
        <v>9</v>
      </c>
      <c r="G223" s="5">
        <v>73.25</v>
      </c>
      <c r="H223" s="8">
        <v>403300</v>
      </c>
      <c r="I223">
        <f t="shared" si="3"/>
        <v>222</v>
      </c>
      <c r="K223">
        <v>1008882</v>
      </c>
      <c r="L223">
        <v>71.91</v>
      </c>
    </row>
    <row r="224" spans="1:12" x14ac:dyDescent="0.2">
      <c r="A224">
        <v>1002248</v>
      </c>
      <c r="B224">
        <v>545</v>
      </c>
      <c r="C224" t="s">
        <v>60</v>
      </c>
      <c r="D224" t="s">
        <v>441</v>
      </c>
      <c r="E224" t="s">
        <v>82</v>
      </c>
      <c r="F224" t="s">
        <v>11</v>
      </c>
      <c r="G224" s="5">
        <v>72.569999999999993</v>
      </c>
      <c r="H224" s="8">
        <v>359600</v>
      </c>
      <c r="I224">
        <f t="shared" si="3"/>
        <v>223</v>
      </c>
      <c r="K224">
        <v>1005988</v>
      </c>
      <c r="L224">
        <v>71.88</v>
      </c>
    </row>
    <row r="225" spans="1:12" x14ac:dyDescent="0.2">
      <c r="A225">
        <v>1005577</v>
      </c>
      <c r="B225">
        <v>181</v>
      </c>
      <c r="C225" t="s">
        <v>60</v>
      </c>
      <c r="D225" t="s">
        <v>358</v>
      </c>
      <c r="E225" t="s">
        <v>51</v>
      </c>
      <c r="F225" t="s">
        <v>11</v>
      </c>
      <c r="G225" s="5">
        <v>72.41</v>
      </c>
      <c r="H225" s="8">
        <v>398700</v>
      </c>
      <c r="I225">
        <f t="shared" si="3"/>
        <v>224</v>
      </c>
      <c r="K225">
        <v>1003203</v>
      </c>
      <c r="L225">
        <v>71.67</v>
      </c>
    </row>
    <row r="226" spans="1:12" x14ac:dyDescent="0.2">
      <c r="A226">
        <v>290826</v>
      </c>
      <c r="B226">
        <v>748</v>
      </c>
      <c r="C226" t="s">
        <v>328</v>
      </c>
      <c r="D226" t="s">
        <v>59</v>
      </c>
      <c r="E226" t="s">
        <v>87</v>
      </c>
      <c r="F226" t="s">
        <v>10</v>
      </c>
      <c r="G226" s="5">
        <v>72.349999999999994</v>
      </c>
      <c r="H226" s="8">
        <v>398400</v>
      </c>
      <c r="I226">
        <f t="shared" si="3"/>
        <v>225</v>
      </c>
      <c r="K226">
        <v>1006059</v>
      </c>
      <c r="L226">
        <v>71.349999999999994</v>
      </c>
    </row>
    <row r="227" spans="1:12" x14ac:dyDescent="0.2">
      <c r="A227">
        <v>1012862</v>
      </c>
      <c r="B227">
        <v>284</v>
      </c>
      <c r="C227" t="s">
        <v>531</v>
      </c>
      <c r="D227" t="s">
        <v>532</v>
      </c>
      <c r="E227" t="s">
        <v>31</v>
      </c>
      <c r="F227" t="s">
        <v>9</v>
      </c>
      <c r="G227" s="5">
        <v>72.2</v>
      </c>
      <c r="H227" s="8">
        <v>318000</v>
      </c>
      <c r="I227">
        <f t="shared" si="3"/>
        <v>226</v>
      </c>
      <c r="K227">
        <v>1008198</v>
      </c>
      <c r="L227">
        <v>71.36</v>
      </c>
    </row>
    <row r="228" spans="1:12" x14ac:dyDescent="0.2">
      <c r="A228">
        <v>1011936</v>
      </c>
      <c r="B228">
        <v>677</v>
      </c>
      <c r="C228" t="s">
        <v>359</v>
      </c>
      <c r="D228" t="s">
        <v>212</v>
      </c>
      <c r="E228" t="s">
        <v>34</v>
      </c>
      <c r="F228" t="s">
        <v>9</v>
      </c>
      <c r="G228" s="5">
        <v>72.11</v>
      </c>
      <c r="H228" s="8">
        <v>397000</v>
      </c>
      <c r="I228">
        <f t="shared" si="3"/>
        <v>227</v>
      </c>
      <c r="K228">
        <v>996464</v>
      </c>
      <c r="L228">
        <v>71.3</v>
      </c>
    </row>
    <row r="229" spans="1:12" x14ac:dyDescent="0.2">
      <c r="A229">
        <v>998134</v>
      </c>
      <c r="B229">
        <v>613</v>
      </c>
      <c r="C229" t="s">
        <v>73</v>
      </c>
      <c r="D229" t="s">
        <v>360</v>
      </c>
      <c r="E229" t="s">
        <v>41</v>
      </c>
      <c r="F229" t="s">
        <v>12</v>
      </c>
      <c r="G229" s="5">
        <v>71.709999999999994</v>
      </c>
      <c r="H229" s="8">
        <v>394800</v>
      </c>
      <c r="I229">
        <f t="shared" si="3"/>
        <v>228</v>
      </c>
      <c r="K229">
        <v>291313</v>
      </c>
      <c r="L229">
        <v>71.27</v>
      </c>
    </row>
    <row r="230" spans="1:12" x14ac:dyDescent="0.2">
      <c r="A230">
        <v>295340</v>
      </c>
      <c r="B230">
        <v>652</v>
      </c>
      <c r="C230" t="s">
        <v>170</v>
      </c>
      <c r="D230" t="s">
        <v>361</v>
      </c>
      <c r="E230" t="s">
        <v>41</v>
      </c>
      <c r="F230" t="s">
        <v>9</v>
      </c>
      <c r="G230" s="5">
        <v>71.53</v>
      </c>
      <c r="H230" s="8">
        <v>393800</v>
      </c>
      <c r="I230">
        <f t="shared" si="3"/>
        <v>229</v>
      </c>
      <c r="K230">
        <v>290801</v>
      </c>
      <c r="L230">
        <v>71.260000000000005</v>
      </c>
    </row>
    <row r="231" spans="1:12" x14ac:dyDescent="0.2">
      <c r="A231">
        <v>291351</v>
      </c>
      <c r="B231">
        <v>63</v>
      </c>
      <c r="C231" t="s">
        <v>38</v>
      </c>
      <c r="D231" t="s">
        <v>362</v>
      </c>
      <c r="E231" t="s">
        <v>28</v>
      </c>
      <c r="F231" t="s">
        <v>10</v>
      </c>
      <c r="G231" s="5">
        <v>71.5</v>
      </c>
      <c r="H231" s="8">
        <v>393700</v>
      </c>
      <c r="I231">
        <f t="shared" si="3"/>
        <v>230</v>
      </c>
      <c r="K231">
        <v>1000953</v>
      </c>
      <c r="L231">
        <v>71.209999999999994</v>
      </c>
    </row>
    <row r="232" spans="1:12" x14ac:dyDescent="0.2">
      <c r="A232">
        <v>294592</v>
      </c>
      <c r="B232">
        <v>591</v>
      </c>
      <c r="C232" t="s">
        <v>363</v>
      </c>
      <c r="D232" t="s">
        <v>364</v>
      </c>
      <c r="E232" t="s">
        <v>119</v>
      </c>
      <c r="F232" t="s">
        <v>9</v>
      </c>
      <c r="G232" s="5">
        <v>71.5</v>
      </c>
      <c r="H232" s="8">
        <v>393700</v>
      </c>
      <c r="I232">
        <f t="shared" si="3"/>
        <v>231</v>
      </c>
      <c r="K232">
        <v>1000887</v>
      </c>
      <c r="L232">
        <v>71.13</v>
      </c>
    </row>
    <row r="233" spans="1:12" x14ac:dyDescent="0.2">
      <c r="A233">
        <v>1004965</v>
      </c>
      <c r="B233">
        <v>522</v>
      </c>
      <c r="C233" t="s">
        <v>365</v>
      </c>
      <c r="D233" t="s">
        <v>366</v>
      </c>
      <c r="E233" t="s">
        <v>107</v>
      </c>
      <c r="F233" t="s">
        <v>11</v>
      </c>
      <c r="G233" s="5">
        <v>71.42</v>
      </c>
      <c r="H233" s="8">
        <v>393200</v>
      </c>
      <c r="I233">
        <f t="shared" si="3"/>
        <v>232</v>
      </c>
      <c r="K233">
        <v>1017067</v>
      </c>
      <c r="L233">
        <v>71.09</v>
      </c>
    </row>
    <row r="234" spans="1:12" x14ac:dyDescent="0.2">
      <c r="A234">
        <v>296420</v>
      </c>
      <c r="B234">
        <v>462</v>
      </c>
      <c r="C234" t="s">
        <v>112</v>
      </c>
      <c r="D234" t="s">
        <v>367</v>
      </c>
      <c r="E234" t="s">
        <v>25</v>
      </c>
      <c r="F234" t="s">
        <v>10</v>
      </c>
      <c r="G234" s="5">
        <v>71.239999999999995</v>
      </c>
      <c r="H234" s="8">
        <v>392200</v>
      </c>
      <c r="I234">
        <f t="shared" si="3"/>
        <v>233</v>
      </c>
      <c r="K234">
        <v>280317</v>
      </c>
      <c r="L234">
        <v>71.08</v>
      </c>
    </row>
    <row r="235" spans="1:12" x14ac:dyDescent="0.2">
      <c r="A235">
        <v>294557</v>
      </c>
      <c r="B235">
        <v>451</v>
      </c>
      <c r="C235" t="s">
        <v>26</v>
      </c>
      <c r="D235" t="s">
        <v>368</v>
      </c>
      <c r="E235" t="s">
        <v>25</v>
      </c>
      <c r="F235" t="s">
        <v>9</v>
      </c>
      <c r="G235" s="5">
        <v>71.22</v>
      </c>
      <c r="H235" s="8">
        <v>392100</v>
      </c>
      <c r="I235">
        <f t="shared" si="3"/>
        <v>234</v>
      </c>
      <c r="K235">
        <v>1001438</v>
      </c>
      <c r="L235">
        <v>70.930000000000007</v>
      </c>
    </row>
    <row r="236" spans="1:12" x14ac:dyDescent="0.2">
      <c r="A236">
        <v>993794</v>
      </c>
      <c r="B236">
        <v>406</v>
      </c>
      <c r="C236" t="s">
        <v>265</v>
      </c>
      <c r="D236" t="s">
        <v>369</v>
      </c>
      <c r="E236" t="s">
        <v>44</v>
      </c>
      <c r="F236" t="s">
        <v>12</v>
      </c>
      <c r="G236" s="5">
        <v>71.14</v>
      </c>
      <c r="H236" s="8">
        <v>391700</v>
      </c>
      <c r="I236">
        <f t="shared" si="3"/>
        <v>235</v>
      </c>
      <c r="K236">
        <v>298290</v>
      </c>
      <c r="L236">
        <v>70.2</v>
      </c>
    </row>
    <row r="237" spans="1:12" x14ac:dyDescent="0.2">
      <c r="A237">
        <v>992330</v>
      </c>
      <c r="B237">
        <v>732</v>
      </c>
      <c r="C237" t="s">
        <v>342</v>
      </c>
      <c r="D237" t="s">
        <v>454</v>
      </c>
      <c r="E237" t="s">
        <v>37</v>
      </c>
      <c r="F237" t="s">
        <v>11</v>
      </c>
      <c r="G237" s="5">
        <v>71</v>
      </c>
      <c r="H237" s="8">
        <v>351800</v>
      </c>
      <c r="I237">
        <f t="shared" si="3"/>
        <v>236</v>
      </c>
      <c r="K237">
        <v>280737</v>
      </c>
      <c r="L237">
        <v>70.19</v>
      </c>
    </row>
    <row r="238" spans="1:12" x14ac:dyDescent="0.2">
      <c r="A238">
        <v>1002235</v>
      </c>
      <c r="B238">
        <v>80</v>
      </c>
      <c r="C238" t="s">
        <v>370</v>
      </c>
      <c r="D238" t="s">
        <v>371</v>
      </c>
      <c r="E238" t="s">
        <v>28</v>
      </c>
      <c r="F238" t="s">
        <v>10</v>
      </c>
      <c r="G238" s="5">
        <v>70.95</v>
      </c>
      <c r="H238" s="8">
        <v>390700</v>
      </c>
      <c r="I238">
        <f t="shared" si="3"/>
        <v>237</v>
      </c>
      <c r="K238">
        <v>992351</v>
      </c>
      <c r="L238">
        <v>70.040000000000006</v>
      </c>
    </row>
    <row r="239" spans="1:12" x14ac:dyDescent="0.2">
      <c r="A239">
        <v>296359</v>
      </c>
      <c r="B239">
        <v>468</v>
      </c>
      <c r="C239" t="s">
        <v>47</v>
      </c>
      <c r="D239" t="s">
        <v>372</v>
      </c>
      <c r="E239" t="s">
        <v>25</v>
      </c>
      <c r="F239" t="s">
        <v>12</v>
      </c>
      <c r="G239" s="5">
        <v>70.91</v>
      </c>
      <c r="H239" s="8">
        <v>390400</v>
      </c>
      <c r="I239">
        <f t="shared" si="3"/>
        <v>238</v>
      </c>
      <c r="K239">
        <v>297452</v>
      </c>
      <c r="L239">
        <v>69.88</v>
      </c>
    </row>
    <row r="240" spans="1:12" x14ac:dyDescent="0.2">
      <c r="A240">
        <v>298312</v>
      </c>
      <c r="B240">
        <v>674</v>
      </c>
      <c r="C240" t="s">
        <v>373</v>
      </c>
      <c r="D240" t="s">
        <v>374</v>
      </c>
      <c r="E240" t="s">
        <v>34</v>
      </c>
      <c r="F240" t="s">
        <v>12</v>
      </c>
      <c r="G240" s="5">
        <v>70.569999999999993</v>
      </c>
      <c r="H240" s="8">
        <v>388500</v>
      </c>
      <c r="I240">
        <f t="shared" si="3"/>
        <v>239</v>
      </c>
      <c r="K240">
        <v>991930</v>
      </c>
      <c r="L240">
        <v>69.760000000000005</v>
      </c>
    </row>
    <row r="241" spans="1:12" x14ac:dyDescent="0.2">
      <c r="A241">
        <v>999309</v>
      </c>
      <c r="B241">
        <v>13</v>
      </c>
      <c r="C241" t="s">
        <v>252</v>
      </c>
      <c r="D241" t="s">
        <v>375</v>
      </c>
      <c r="E241" t="s">
        <v>22</v>
      </c>
      <c r="F241" t="s">
        <v>9</v>
      </c>
      <c r="G241" s="5">
        <v>70.45</v>
      </c>
      <c r="H241" s="8">
        <v>387900</v>
      </c>
      <c r="I241">
        <f t="shared" si="3"/>
        <v>240</v>
      </c>
      <c r="K241">
        <v>1003130</v>
      </c>
      <c r="L241">
        <v>69.73</v>
      </c>
    </row>
    <row r="242" spans="1:12" x14ac:dyDescent="0.2">
      <c r="A242">
        <v>250395</v>
      </c>
      <c r="B242">
        <v>598</v>
      </c>
      <c r="C242" t="s">
        <v>38</v>
      </c>
      <c r="D242" t="s">
        <v>376</v>
      </c>
      <c r="E242" t="s">
        <v>119</v>
      </c>
      <c r="F242" t="s">
        <v>10</v>
      </c>
      <c r="G242" s="5">
        <v>70.349999999999994</v>
      </c>
      <c r="H242" s="8">
        <v>387300</v>
      </c>
      <c r="I242">
        <f t="shared" si="3"/>
        <v>241</v>
      </c>
      <c r="K242">
        <v>1012825</v>
      </c>
      <c r="L242">
        <v>69.67</v>
      </c>
    </row>
    <row r="243" spans="1:12" x14ac:dyDescent="0.2">
      <c r="A243">
        <v>993771</v>
      </c>
      <c r="B243">
        <v>595</v>
      </c>
      <c r="C243" t="s">
        <v>377</v>
      </c>
      <c r="D243" t="s">
        <v>378</v>
      </c>
      <c r="E243" t="s">
        <v>119</v>
      </c>
      <c r="F243" t="s">
        <v>9</v>
      </c>
      <c r="G243" s="5">
        <v>70.22</v>
      </c>
      <c r="H243" s="8">
        <v>386600</v>
      </c>
      <c r="I243">
        <f t="shared" si="3"/>
        <v>242</v>
      </c>
      <c r="K243">
        <v>997142</v>
      </c>
      <c r="L243">
        <v>69.67</v>
      </c>
    </row>
    <row r="244" spans="1:12" x14ac:dyDescent="0.2">
      <c r="A244">
        <v>298290</v>
      </c>
      <c r="B244">
        <v>124</v>
      </c>
      <c r="C244" t="s">
        <v>379</v>
      </c>
      <c r="D244" t="s">
        <v>380</v>
      </c>
      <c r="E244" t="s">
        <v>57</v>
      </c>
      <c r="F244" t="s">
        <v>11</v>
      </c>
      <c r="G244" s="5">
        <v>70.13</v>
      </c>
      <c r="H244" s="8">
        <v>386100</v>
      </c>
      <c r="I244">
        <f t="shared" si="3"/>
        <v>243</v>
      </c>
      <c r="K244">
        <v>1004385</v>
      </c>
      <c r="L244">
        <v>69.52</v>
      </c>
    </row>
    <row r="245" spans="1:12" x14ac:dyDescent="0.2">
      <c r="A245">
        <v>1001195</v>
      </c>
      <c r="B245">
        <v>33</v>
      </c>
      <c r="C245" t="s">
        <v>381</v>
      </c>
      <c r="D245" t="s">
        <v>382</v>
      </c>
      <c r="E245" t="s">
        <v>22</v>
      </c>
      <c r="F245" t="s">
        <v>10</v>
      </c>
      <c r="G245" s="5">
        <v>70.11</v>
      </c>
      <c r="H245" s="8">
        <v>386000</v>
      </c>
      <c r="I245">
        <f t="shared" si="3"/>
        <v>244</v>
      </c>
      <c r="K245">
        <v>1001017</v>
      </c>
      <c r="L245">
        <v>69.430000000000007</v>
      </c>
    </row>
    <row r="246" spans="1:12" x14ac:dyDescent="0.2">
      <c r="A246">
        <v>1017118</v>
      </c>
      <c r="B246">
        <v>496</v>
      </c>
      <c r="C246" t="s">
        <v>73</v>
      </c>
      <c r="D246" t="s">
        <v>735</v>
      </c>
      <c r="E246" t="s">
        <v>107</v>
      </c>
      <c r="F246" t="s">
        <v>185</v>
      </c>
      <c r="G246" s="5">
        <v>70</v>
      </c>
      <c r="H246" s="8">
        <v>192700</v>
      </c>
      <c r="I246">
        <f t="shared" si="3"/>
        <v>245</v>
      </c>
      <c r="K246">
        <v>291783</v>
      </c>
      <c r="L246">
        <v>69.42</v>
      </c>
    </row>
    <row r="247" spans="1:12" x14ac:dyDescent="0.2">
      <c r="A247">
        <v>1006058</v>
      </c>
      <c r="B247">
        <v>511</v>
      </c>
      <c r="C247" t="s">
        <v>100</v>
      </c>
      <c r="D247" t="s">
        <v>155</v>
      </c>
      <c r="E247" t="s">
        <v>107</v>
      </c>
      <c r="F247" t="s">
        <v>185</v>
      </c>
      <c r="G247" s="5">
        <v>69.95</v>
      </c>
      <c r="H247" s="8">
        <v>385100</v>
      </c>
      <c r="I247">
        <f t="shared" si="3"/>
        <v>246</v>
      </c>
      <c r="K247">
        <v>294508</v>
      </c>
      <c r="L247">
        <v>69.42</v>
      </c>
    </row>
    <row r="248" spans="1:12" x14ac:dyDescent="0.2">
      <c r="A248">
        <v>1004909</v>
      </c>
      <c r="B248">
        <v>523</v>
      </c>
      <c r="C248" t="s">
        <v>26</v>
      </c>
      <c r="D248" t="s">
        <v>177</v>
      </c>
      <c r="E248" t="s">
        <v>107</v>
      </c>
      <c r="F248" t="s">
        <v>12</v>
      </c>
      <c r="G248" s="5">
        <v>69.95</v>
      </c>
      <c r="H248" s="8">
        <v>385100</v>
      </c>
      <c r="I248">
        <f t="shared" si="3"/>
        <v>247</v>
      </c>
      <c r="K248">
        <v>1001396</v>
      </c>
      <c r="L248">
        <v>69.349999999999994</v>
      </c>
    </row>
    <row r="249" spans="1:12" x14ac:dyDescent="0.2">
      <c r="A249">
        <v>1004034</v>
      </c>
      <c r="B249">
        <v>217</v>
      </c>
      <c r="C249" t="s">
        <v>183</v>
      </c>
      <c r="D249" t="s">
        <v>383</v>
      </c>
      <c r="E249" t="s">
        <v>51</v>
      </c>
      <c r="F249" t="s">
        <v>12</v>
      </c>
      <c r="G249" s="5">
        <v>69.83</v>
      </c>
      <c r="H249" s="8">
        <v>384500</v>
      </c>
      <c r="I249">
        <f t="shared" si="3"/>
        <v>248</v>
      </c>
      <c r="K249">
        <v>998484</v>
      </c>
      <c r="L249">
        <v>69.31</v>
      </c>
    </row>
    <row r="250" spans="1:12" x14ac:dyDescent="0.2">
      <c r="A250">
        <v>294168</v>
      </c>
      <c r="B250">
        <v>45</v>
      </c>
      <c r="C250" t="s">
        <v>35</v>
      </c>
      <c r="D250" t="s">
        <v>285</v>
      </c>
      <c r="E250" t="s">
        <v>28</v>
      </c>
      <c r="F250" t="s">
        <v>12</v>
      </c>
      <c r="G250" s="5">
        <v>69.78</v>
      </c>
      <c r="H250" s="8">
        <v>384200</v>
      </c>
      <c r="I250">
        <f t="shared" si="3"/>
        <v>249</v>
      </c>
      <c r="K250">
        <v>1013133</v>
      </c>
      <c r="L250">
        <v>69.180000000000007</v>
      </c>
    </row>
    <row r="251" spans="1:12" x14ac:dyDescent="0.2">
      <c r="A251">
        <v>1000860</v>
      </c>
      <c r="B251">
        <v>248</v>
      </c>
      <c r="C251" t="s">
        <v>26</v>
      </c>
      <c r="D251" t="s">
        <v>384</v>
      </c>
      <c r="E251" t="s">
        <v>54</v>
      </c>
      <c r="F251" t="s">
        <v>10</v>
      </c>
      <c r="G251" s="5">
        <v>69.67</v>
      </c>
      <c r="H251" s="8">
        <v>383600</v>
      </c>
      <c r="I251">
        <f t="shared" si="3"/>
        <v>250</v>
      </c>
      <c r="K251">
        <v>290826</v>
      </c>
      <c r="L251">
        <v>69.17</v>
      </c>
    </row>
    <row r="252" spans="1:12" x14ac:dyDescent="0.2">
      <c r="A252">
        <v>294199</v>
      </c>
      <c r="B252">
        <v>333</v>
      </c>
      <c r="C252" t="s">
        <v>60</v>
      </c>
      <c r="D252" t="s">
        <v>472</v>
      </c>
      <c r="E252" t="s">
        <v>69</v>
      </c>
      <c r="F252" t="s">
        <v>9</v>
      </c>
      <c r="G252" s="5">
        <v>69.430000000000007</v>
      </c>
      <c r="H252" s="8">
        <v>344000</v>
      </c>
      <c r="I252">
        <f t="shared" si="3"/>
        <v>251</v>
      </c>
      <c r="K252">
        <v>1002235</v>
      </c>
      <c r="L252">
        <v>68.91</v>
      </c>
    </row>
    <row r="253" spans="1:12" x14ac:dyDescent="0.2">
      <c r="A253">
        <v>1002401</v>
      </c>
      <c r="B253">
        <v>85</v>
      </c>
      <c r="C253" t="s">
        <v>183</v>
      </c>
      <c r="D253" t="s">
        <v>385</v>
      </c>
      <c r="E253" t="s">
        <v>28</v>
      </c>
      <c r="F253" t="s">
        <v>12</v>
      </c>
      <c r="G253" s="5">
        <v>69.290000000000006</v>
      </c>
      <c r="H253" s="8">
        <v>381500</v>
      </c>
      <c r="I253">
        <f t="shared" si="3"/>
        <v>252</v>
      </c>
      <c r="K253">
        <v>1001028</v>
      </c>
      <c r="L253">
        <v>68.88</v>
      </c>
    </row>
    <row r="254" spans="1:12" x14ac:dyDescent="0.2">
      <c r="A254">
        <v>1006143</v>
      </c>
      <c r="B254">
        <v>634</v>
      </c>
      <c r="C254" t="s">
        <v>45</v>
      </c>
      <c r="D254" t="s">
        <v>386</v>
      </c>
      <c r="E254" t="s">
        <v>41</v>
      </c>
      <c r="F254" t="s">
        <v>10</v>
      </c>
      <c r="G254" s="5">
        <v>69.23</v>
      </c>
      <c r="H254" s="8">
        <v>381100</v>
      </c>
      <c r="I254">
        <f t="shared" si="3"/>
        <v>253</v>
      </c>
      <c r="K254">
        <v>1012805</v>
      </c>
      <c r="L254">
        <v>68.790000000000006</v>
      </c>
    </row>
    <row r="255" spans="1:12" x14ac:dyDescent="0.2">
      <c r="A255">
        <v>294508</v>
      </c>
      <c r="B255">
        <v>486</v>
      </c>
      <c r="C255" t="s">
        <v>387</v>
      </c>
      <c r="D255" t="s">
        <v>388</v>
      </c>
      <c r="E255" t="s">
        <v>107</v>
      </c>
      <c r="F255" t="s">
        <v>12</v>
      </c>
      <c r="G255" s="5">
        <v>69.150000000000006</v>
      </c>
      <c r="H255" s="8">
        <v>380700</v>
      </c>
      <c r="I255">
        <f t="shared" si="3"/>
        <v>254</v>
      </c>
      <c r="K255">
        <v>998791</v>
      </c>
      <c r="L255">
        <v>68.459999999999994</v>
      </c>
    </row>
    <row r="256" spans="1:12" x14ac:dyDescent="0.2">
      <c r="A256">
        <v>1012825</v>
      </c>
      <c r="B256">
        <v>439</v>
      </c>
      <c r="C256" t="s">
        <v>180</v>
      </c>
      <c r="D256" t="s">
        <v>389</v>
      </c>
      <c r="E256" t="s">
        <v>25</v>
      </c>
      <c r="F256" t="s">
        <v>12</v>
      </c>
      <c r="G256" s="5">
        <v>69.12</v>
      </c>
      <c r="H256" s="8">
        <v>380500</v>
      </c>
      <c r="I256">
        <f t="shared" si="3"/>
        <v>255</v>
      </c>
      <c r="K256">
        <v>1008541</v>
      </c>
      <c r="L256">
        <v>68.38</v>
      </c>
    </row>
    <row r="257" spans="1:12" x14ac:dyDescent="0.2">
      <c r="A257">
        <v>298211</v>
      </c>
      <c r="B257">
        <v>60</v>
      </c>
      <c r="C257" t="s">
        <v>62</v>
      </c>
      <c r="D257" t="s">
        <v>390</v>
      </c>
      <c r="E257" t="s">
        <v>28</v>
      </c>
      <c r="F257" t="s">
        <v>250</v>
      </c>
      <c r="G257" s="5">
        <v>69</v>
      </c>
      <c r="H257" s="8">
        <v>379900</v>
      </c>
      <c r="I257">
        <f t="shared" si="3"/>
        <v>256</v>
      </c>
      <c r="K257">
        <v>293846</v>
      </c>
      <c r="L257">
        <v>68.31</v>
      </c>
    </row>
    <row r="258" spans="1:12" x14ac:dyDescent="0.2">
      <c r="A258">
        <v>295446</v>
      </c>
      <c r="B258">
        <v>274</v>
      </c>
      <c r="C258" t="s">
        <v>60</v>
      </c>
      <c r="D258" t="s">
        <v>391</v>
      </c>
      <c r="E258" t="s">
        <v>31</v>
      </c>
      <c r="F258" t="s">
        <v>12</v>
      </c>
      <c r="G258" s="5">
        <v>68.86</v>
      </c>
      <c r="H258" s="8">
        <v>379100</v>
      </c>
      <c r="I258">
        <f t="shared" si="3"/>
        <v>257</v>
      </c>
      <c r="K258">
        <v>1017094</v>
      </c>
      <c r="L258">
        <v>68.239999999999995</v>
      </c>
    </row>
    <row r="259" spans="1:12" x14ac:dyDescent="0.2">
      <c r="A259">
        <v>1006133</v>
      </c>
      <c r="B259">
        <v>601</v>
      </c>
      <c r="C259" t="s">
        <v>38</v>
      </c>
      <c r="D259" t="s">
        <v>135</v>
      </c>
      <c r="E259" t="s">
        <v>119</v>
      </c>
      <c r="F259" t="s">
        <v>9</v>
      </c>
      <c r="G259" s="5">
        <v>68.77</v>
      </c>
      <c r="H259" s="8">
        <v>378600</v>
      </c>
      <c r="I259">
        <f t="shared" si="3"/>
        <v>258</v>
      </c>
      <c r="K259">
        <v>1000998</v>
      </c>
      <c r="L259">
        <v>68.180000000000007</v>
      </c>
    </row>
    <row r="260" spans="1:12" x14ac:dyDescent="0.2">
      <c r="A260">
        <v>293884</v>
      </c>
      <c r="B260">
        <v>211</v>
      </c>
      <c r="C260" t="s">
        <v>180</v>
      </c>
      <c r="D260" t="s">
        <v>392</v>
      </c>
      <c r="E260" t="s">
        <v>51</v>
      </c>
      <c r="F260" t="s">
        <v>10</v>
      </c>
      <c r="G260" s="5">
        <v>68.73</v>
      </c>
      <c r="H260" s="8">
        <v>378400</v>
      </c>
      <c r="I260">
        <f t="shared" ref="I260:I323" si="4">I259+1</f>
        <v>259</v>
      </c>
      <c r="K260">
        <v>999331</v>
      </c>
      <c r="L260">
        <v>68.099999999999994</v>
      </c>
    </row>
    <row r="261" spans="1:12" x14ac:dyDescent="0.2">
      <c r="A261">
        <v>993832</v>
      </c>
      <c r="B261">
        <v>129</v>
      </c>
      <c r="C261" t="s">
        <v>393</v>
      </c>
      <c r="D261" t="s">
        <v>394</v>
      </c>
      <c r="E261" t="s">
        <v>57</v>
      </c>
      <c r="F261" t="s">
        <v>12</v>
      </c>
      <c r="G261" s="5">
        <v>68.67</v>
      </c>
      <c r="H261" s="8">
        <v>378100</v>
      </c>
      <c r="I261">
        <f t="shared" si="4"/>
        <v>260</v>
      </c>
      <c r="K261">
        <v>1000932</v>
      </c>
      <c r="L261">
        <v>68.09</v>
      </c>
    </row>
    <row r="262" spans="1:12" x14ac:dyDescent="0.2">
      <c r="A262">
        <v>1002240</v>
      </c>
      <c r="B262">
        <v>516</v>
      </c>
      <c r="C262" t="s">
        <v>395</v>
      </c>
      <c r="D262" t="s">
        <v>396</v>
      </c>
      <c r="E262" t="s">
        <v>107</v>
      </c>
      <c r="F262" t="s">
        <v>10</v>
      </c>
      <c r="G262" s="5">
        <v>68.56</v>
      </c>
      <c r="H262" s="8">
        <v>377500</v>
      </c>
      <c r="I262">
        <f t="shared" si="4"/>
        <v>261</v>
      </c>
      <c r="K262">
        <v>295584</v>
      </c>
      <c r="L262">
        <v>68.05</v>
      </c>
    </row>
    <row r="263" spans="1:12" x14ac:dyDescent="0.2">
      <c r="A263">
        <v>997100</v>
      </c>
      <c r="B263">
        <v>666</v>
      </c>
      <c r="C263" t="s">
        <v>97</v>
      </c>
      <c r="D263" t="s">
        <v>397</v>
      </c>
      <c r="E263" t="s">
        <v>34</v>
      </c>
      <c r="F263" t="s">
        <v>10</v>
      </c>
      <c r="G263" s="5">
        <v>68.5</v>
      </c>
      <c r="H263" s="8">
        <v>377100</v>
      </c>
      <c r="I263">
        <f t="shared" si="4"/>
        <v>262</v>
      </c>
      <c r="K263">
        <v>999827</v>
      </c>
      <c r="L263">
        <v>67.75</v>
      </c>
    </row>
    <row r="264" spans="1:12" x14ac:dyDescent="0.2">
      <c r="A264">
        <v>1008089</v>
      </c>
      <c r="B264">
        <v>168</v>
      </c>
      <c r="C264" t="s">
        <v>108</v>
      </c>
      <c r="D264" t="s">
        <v>398</v>
      </c>
      <c r="E264" t="s">
        <v>151</v>
      </c>
      <c r="F264" t="s">
        <v>12</v>
      </c>
      <c r="G264" s="5">
        <v>68.430000000000007</v>
      </c>
      <c r="H264" s="8">
        <v>376700</v>
      </c>
      <c r="I264">
        <f t="shared" si="4"/>
        <v>263</v>
      </c>
      <c r="K264">
        <v>992059</v>
      </c>
      <c r="L264">
        <v>67.680000000000007</v>
      </c>
    </row>
    <row r="265" spans="1:12" x14ac:dyDescent="0.2">
      <c r="A265">
        <v>1005992</v>
      </c>
      <c r="B265">
        <v>287</v>
      </c>
      <c r="C265" t="s">
        <v>577</v>
      </c>
      <c r="D265" t="s">
        <v>578</v>
      </c>
      <c r="E265" t="s">
        <v>31</v>
      </c>
      <c r="F265" t="s">
        <v>10</v>
      </c>
      <c r="G265" s="5">
        <v>68.400000000000006</v>
      </c>
      <c r="H265" s="8">
        <v>301300</v>
      </c>
      <c r="I265">
        <f t="shared" si="4"/>
        <v>264</v>
      </c>
      <c r="K265">
        <v>1008312</v>
      </c>
      <c r="L265">
        <v>67.64</v>
      </c>
    </row>
    <row r="266" spans="1:12" x14ac:dyDescent="0.2">
      <c r="A266">
        <v>290838</v>
      </c>
      <c r="B266">
        <v>750</v>
      </c>
      <c r="C266" t="s">
        <v>38</v>
      </c>
      <c r="D266" t="s">
        <v>399</v>
      </c>
      <c r="E266" t="s">
        <v>87</v>
      </c>
      <c r="F266" t="s">
        <v>10</v>
      </c>
      <c r="G266" s="5">
        <v>68.38</v>
      </c>
      <c r="H266" s="8">
        <v>376500</v>
      </c>
      <c r="I266">
        <f t="shared" si="4"/>
        <v>265</v>
      </c>
      <c r="K266">
        <v>1006136</v>
      </c>
      <c r="L266">
        <v>67.44</v>
      </c>
    </row>
    <row r="267" spans="1:12" x14ac:dyDescent="0.2">
      <c r="A267">
        <v>297255</v>
      </c>
      <c r="B267">
        <v>116</v>
      </c>
      <c r="C267" t="s">
        <v>213</v>
      </c>
      <c r="D267" t="s">
        <v>215</v>
      </c>
      <c r="E267" t="s">
        <v>57</v>
      </c>
      <c r="F267" t="s">
        <v>12</v>
      </c>
      <c r="G267" s="5">
        <v>68.290000000000006</v>
      </c>
      <c r="H267" s="8">
        <v>338400</v>
      </c>
      <c r="I267">
        <f t="shared" si="4"/>
        <v>266</v>
      </c>
      <c r="K267">
        <v>993480</v>
      </c>
      <c r="L267">
        <v>67.39</v>
      </c>
    </row>
    <row r="268" spans="1:12" x14ac:dyDescent="0.2">
      <c r="A268">
        <v>298281</v>
      </c>
      <c r="B268">
        <v>456</v>
      </c>
      <c r="C268" t="s">
        <v>180</v>
      </c>
      <c r="D268" t="s">
        <v>400</v>
      </c>
      <c r="E268" t="s">
        <v>25</v>
      </c>
      <c r="F268" t="s">
        <v>12</v>
      </c>
      <c r="G268" s="5">
        <v>68.239999999999995</v>
      </c>
      <c r="H268" s="8">
        <v>375700</v>
      </c>
      <c r="I268">
        <f t="shared" si="4"/>
        <v>267</v>
      </c>
      <c r="K268">
        <v>1001024</v>
      </c>
      <c r="L268">
        <v>67.19</v>
      </c>
    </row>
    <row r="269" spans="1:12" x14ac:dyDescent="0.2">
      <c r="A269">
        <v>298280</v>
      </c>
      <c r="B269">
        <v>191</v>
      </c>
      <c r="C269" t="s">
        <v>124</v>
      </c>
      <c r="D269" t="s">
        <v>401</v>
      </c>
      <c r="E269" t="s">
        <v>51</v>
      </c>
      <c r="F269" t="s">
        <v>12</v>
      </c>
      <c r="G269" s="5">
        <v>68.14</v>
      </c>
      <c r="H269" s="8">
        <v>375100</v>
      </c>
      <c r="I269">
        <f t="shared" si="4"/>
        <v>268</v>
      </c>
      <c r="K269">
        <v>291848</v>
      </c>
      <c r="L269">
        <v>67.16</v>
      </c>
    </row>
    <row r="270" spans="1:12" x14ac:dyDescent="0.2">
      <c r="A270">
        <v>1009191</v>
      </c>
      <c r="B270">
        <v>528</v>
      </c>
      <c r="C270" t="s">
        <v>402</v>
      </c>
      <c r="D270" t="s">
        <v>403</v>
      </c>
      <c r="E270" t="s">
        <v>82</v>
      </c>
      <c r="F270" t="s">
        <v>9</v>
      </c>
      <c r="G270" s="5">
        <v>68.099999999999994</v>
      </c>
      <c r="H270" s="8">
        <v>374900</v>
      </c>
      <c r="I270">
        <f t="shared" si="4"/>
        <v>269</v>
      </c>
      <c r="K270">
        <v>999391</v>
      </c>
      <c r="L270">
        <v>67.14</v>
      </c>
    </row>
    <row r="271" spans="1:12" x14ac:dyDescent="0.2">
      <c r="A271">
        <v>292128</v>
      </c>
      <c r="B271">
        <v>782</v>
      </c>
      <c r="C271" t="s">
        <v>486</v>
      </c>
      <c r="D271" t="s">
        <v>487</v>
      </c>
      <c r="E271" t="s">
        <v>87</v>
      </c>
      <c r="F271" t="s">
        <v>12</v>
      </c>
      <c r="G271" s="5">
        <v>68</v>
      </c>
      <c r="H271" s="8">
        <v>337000</v>
      </c>
      <c r="I271">
        <f t="shared" si="4"/>
        <v>270</v>
      </c>
      <c r="K271">
        <v>1004034</v>
      </c>
      <c r="L271">
        <v>67.14</v>
      </c>
    </row>
    <row r="272" spans="1:12" x14ac:dyDescent="0.2">
      <c r="A272">
        <v>1008752</v>
      </c>
      <c r="B272">
        <v>40</v>
      </c>
      <c r="C272" t="s">
        <v>644</v>
      </c>
      <c r="D272" t="s">
        <v>645</v>
      </c>
      <c r="E272" t="s">
        <v>22</v>
      </c>
      <c r="F272" t="s">
        <v>11</v>
      </c>
      <c r="G272" s="5">
        <v>68</v>
      </c>
      <c r="H272" s="8">
        <v>262100</v>
      </c>
      <c r="I272">
        <f t="shared" si="4"/>
        <v>271</v>
      </c>
      <c r="K272">
        <v>990740</v>
      </c>
      <c r="L272">
        <v>67.05</v>
      </c>
    </row>
    <row r="273" spans="1:12" x14ac:dyDescent="0.2">
      <c r="A273">
        <v>1015929</v>
      </c>
      <c r="B273">
        <v>703</v>
      </c>
      <c r="C273" t="s">
        <v>89</v>
      </c>
      <c r="D273" t="s">
        <v>696</v>
      </c>
      <c r="E273" t="s">
        <v>37</v>
      </c>
      <c r="F273" t="s">
        <v>12</v>
      </c>
      <c r="G273" s="5">
        <v>68</v>
      </c>
      <c r="H273" s="8">
        <v>224600</v>
      </c>
      <c r="I273">
        <f t="shared" si="4"/>
        <v>272</v>
      </c>
      <c r="K273">
        <v>993979</v>
      </c>
      <c r="L273">
        <v>67</v>
      </c>
    </row>
    <row r="274" spans="1:12" x14ac:dyDescent="0.2">
      <c r="A274">
        <v>293581</v>
      </c>
      <c r="B274">
        <v>71</v>
      </c>
      <c r="C274" t="s">
        <v>406</v>
      </c>
      <c r="D274" t="s">
        <v>407</v>
      </c>
      <c r="E274" t="s">
        <v>28</v>
      </c>
      <c r="F274" t="s">
        <v>10</v>
      </c>
      <c r="G274" s="5">
        <v>67.95</v>
      </c>
      <c r="H274" s="8">
        <v>374100</v>
      </c>
      <c r="I274">
        <f t="shared" si="4"/>
        <v>273</v>
      </c>
      <c r="K274">
        <v>1027935</v>
      </c>
      <c r="L274">
        <v>66.88</v>
      </c>
    </row>
    <row r="275" spans="1:12" x14ac:dyDescent="0.2">
      <c r="A275">
        <v>994077</v>
      </c>
      <c r="B275">
        <v>273</v>
      </c>
      <c r="C275" t="s">
        <v>408</v>
      </c>
      <c r="D275" t="s">
        <v>409</v>
      </c>
      <c r="E275" t="s">
        <v>31</v>
      </c>
      <c r="F275" t="s">
        <v>10</v>
      </c>
      <c r="G275" s="5">
        <v>67.86</v>
      </c>
      <c r="H275" s="8">
        <v>373600</v>
      </c>
      <c r="I275">
        <f t="shared" si="4"/>
        <v>274</v>
      </c>
      <c r="K275">
        <v>997100</v>
      </c>
      <c r="L275">
        <v>66.86</v>
      </c>
    </row>
    <row r="276" spans="1:12" x14ac:dyDescent="0.2">
      <c r="A276">
        <v>999331</v>
      </c>
      <c r="B276">
        <v>10</v>
      </c>
      <c r="C276" t="s">
        <v>62</v>
      </c>
      <c r="D276" t="s">
        <v>410</v>
      </c>
      <c r="E276" t="s">
        <v>22</v>
      </c>
      <c r="F276" t="s">
        <v>10</v>
      </c>
      <c r="G276" s="5">
        <v>67.819999999999993</v>
      </c>
      <c r="H276" s="8">
        <v>373400</v>
      </c>
      <c r="I276">
        <f t="shared" si="4"/>
        <v>275</v>
      </c>
      <c r="K276">
        <v>1006096</v>
      </c>
      <c r="L276">
        <v>66.790000000000006</v>
      </c>
    </row>
    <row r="277" spans="1:12" x14ac:dyDescent="0.2">
      <c r="A277">
        <v>998103</v>
      </c>
      <c r="B277">
        <v>659</v>
      </c>
      <c r="C277" t="s">
        <v>24</v>
      </c>
      <c r="D277" t="s">
        <v>411</v>
      </c>
      <c r="E277" t="s">
        <v>34</v>
      </c>
      <c r="F277" t="s">
        <v>12</v>
      </c>
      <c r="G277" s="5">
        <v>67.73</v>
      </c>
      <c r="H277" s="8">
        <v>372900</v>
      </c>
      <c r="I277">
        <f t="shared" si="4"/>
        <v>276</v>
      </c>
      <c r="K277">
        <v>298421</v>
      </c>
      <c r="L277">
        <v>66.77</v>
      </c>
    </row>
    <row r="278" spans="1:12" x14ac:dyDescent="0.2">
      <c r="A278">
        <v>1004870</v>
      </c>
      <c r="B278">
        <v>325</v>
      </c>
      <c r="C278" t="s">
        <v>49</v>
      </c>
      <c r="D278" t="s">
        <v>121</v>
      </c>
      <c r="E278" t="s">
        <v>69</v>
      </c>
      <c r="F278" t="s">
        <v>12</v>
      </c>
      <c r="G278" s="5">
        <v>67.56</v>
      </c>
      <c r="H278" s="8">
        <v>371900</v>
      </c>
      <c r="I278">
        <f t="shared" si="4"/>
        <v>277</v>
      </c>
      <c r="K278">
        <v>1007102</v>
      </c>
      <c r="L278">
        <v>66.73</v>
      </c>
    </row>
    <row r="279" spans="1:12" x14ac:dyDescent="0.2">
      <c r="A279">
        <v>1004863</v>
      </c>
      <c r="B279">
        <v>15</v>
      </c>
      <c r="C279" t="s">
        <v>150</v>
      </c>
      <c r="D279" t="s">
        <v>412</v>
      </c>
      <c r="E279" t="s">
        <v>22</v>
      </c>
      <c r="F279" t="s">
        <v>185</v>
      </c>
      <c r="G279" s="5">
        <v>67.53</v>
      </c>
      <c r="H279" s="8">
        <v>371800</v>
      </c>
      <c r="I279">
        <f t="shared" si="4"/>
        <v>278</v>
      </c>
      <c r="K279">
        <v>1002227</v>
      </c>
      <c r="L279">
        <v>66.709999999999994</v>
      </c>
    </row>
    <row r="280" spans="1:12" x14ac:dyDescent="0.2">
      <c r="A280">
        <v>999391</v>
      </c>
      <c r="B280">
        <v>474</v>
      </c>
      <c r="C280" t="s">
        <v>67</v>
      </c>
      <c r="D280" t="s">
        <v>413</v>
      </c>
      <c r="E280" t="s">
        <v>25</v>
      </c>
      <c r="F280" t="s">
        <v>75</v>
      </c>
      <c r="G280" s="5">
        <v>67.48</v>
      </c>
      <c r="H280" s="8">
        <v>371500</v>
      </c>
      <c r="I280">
        <f t="shared" si="4"/>
        <v>279</v>
      </c>
      <c r="K280">
        <v>999326</v>
      </c>
      <c r="L280">
        <v>66.67</v>
      </c>
    </row>
    <row r="281" spans="1:12" x14ac:dyDescent="0.2">
      <c r="A281">
        <v>993480</v>
      </c>
      <c r="B281">
        <v>631</v>
      </c>
      <c r="C281" t="s">
        <v>414</v>
      </c>
      <c r="D281" t="s">
        <v>415</v>
      </c>
      <c r="E281" t="s">
        <v>41</v>
      </c>
      <c r="F281" t="s">
        <v>12</v>
      </c>
      <c r="G281" s="5">
        <v>67.290000000000006</v>
      </c>
      <c r="H281" s="8">
        <v>370500</v>
      </c>
      <c r="I281">
        <f t="shared" si="4"/>
        <v>280</v>
      </c>
      <c r="K281">
        <v>1009195</v>
      </c>
      <c r="L281">
        <v>66.650000000000006</v>
      </c>
    </row>
    <row r="282" spans="1:12" x14ac:dyDescent="0.2">
      <c r="A282">
        <v>280804</v>
      </c>
      <c r="B282">
        <v>363</v>
      </c>
      <c r="C282" t="s">
        <v>589</v>
      </c>
      <c r="D282" t="s">
        <v>590</v>
      </c>
      <c r="E282" t="s">
        <v>77</v>
      </c>
      <c r="F282" t="s">
        <v>12</v>
      </c>
      <c r="G282" s="5">
        <v>67.2</v>
      </c>
      <c r="H282" s="8">
        <v>296000</v>
      </c>
      <c r="I282">
        <f t="shared" si="4"/>
        <v>281</v>
      </c>
      <c r="K282">
        <v>997933</v>
      </c>
      <c r="L282">
        <v>66.53</v>
      </c>
    </row>
    <row r="283" spans="1:12" x14ac:dyDescent="0.2">
      <c r="A283">
        <v>298358</v>
      </c>
      <c r="B283">
        <v>789</v>
      </c>
      <c r="C283" t="s">
        <v>416</v>
      </c>
      <c r="D283" t="s">
        <v>417</v>
      </c>
      <c r="E283" t="s">
        <v>151</v>
      </c>
      <c r="F283" t="s">
        <v>12</v>
      </c>
      <c r="G283" s="5">
        <v>67.180000000000007</v>
      </c>
      <c r="H283" s="8">
        <v>369900</v>
      </c>
      <c r="I283">
        <f t="shared" si="4"/>
        <v>282</v>
      </c>
      <c r="K283">
        <v>1011954</v>
      </c>
      <c r="L283">
        <v>66.38</v>
      </c>
    </row>
    <row r="284" spans="1:12" x14ac:dyDescent="0.2">
      <c r="A284">
        <v>993903</v>
      </c>
      <c r="B284">
        <v>587</v>
      </c>
      <c r="C284" t="s">
        <v>393</v>
      </c>
      <c r="D284" t="s">
        <v>500</v>
      </c>
      <c r="E284" t="s">
        <v>119</v>
      </c>
      <c r="F284" t="s">
        <v>9</v>
      </c>
      <c r="G284" s="5">
        <v>67</v>
      </c>
      <c r="H284" s="8">
        <v>332000</v>
      </c>
      <c r="I284">
        <f t="shared" si="4"/>
        <v>283</v>
      </c>
      <c r="K284">
        <v>1000963</v>
      </c>
      <c r="L284">
        <v>66.38</v>
      </c>
    </row>
    <row r="285" spans="1:12" x14ac:dyDescent="0.2">
      <c r="A285">
        <v>296296</v>
      </c>
      <c r="B285">
        <v>773</v>
      </c>
      <c r="C285" t="s">
        <v>501</v>
      </c>
      <c r="D285" t="s">
        <v>502</v>
      </c>
      <c r="E285" t="s">
        <v>87</v>
      </c>
      <c r="F285" t="s">
        <v>9</v>
      </c>
      <c r="G285" s="5">
        <v>67</v>
      </c>
      <c r="H285" s="8">
        <v>332000</v>
      </c>
      <c r="I285">
        <f t="shared" si="4"/>
        <v>284</v>
      </c>
      <c r="K285">
        <v>990827</v>
      </c>
      <c r="L285">
        <v>66.349999999999994</v>
      </c>
    </row>
    <row r="286" spans="1:12" x14ac:dyDescent="0.2">
      <c r="A286">
        <v>1003203</v>
      </c>
      <c r="B286">
        <v>678</v>
      </c>
      <c r="C286" t="s">
        <v>176</v>
      </c>
      <c r="D286" t="s">
        <v>419</v>
      </c>
      <c r="E286" t="s">
        <v>34</v>
      </c>
      <c r="F286" t="s">
        <v>10</v>
      </c>
      <c r="G286" s="5">
        <v>66.88</v>
      </c>
      <c r="H286" s="8">
        <v>368200</v>
      </c>
      <c r="I286">
        <f t="shared" si="4"/>
        <v>285</v>
      </c>
      <c r="K286">
        <v>1000937</v>
      </c>
      <c r="L286">
        <v>66.27</v>
      </c>
    </row>
    <row r="287" spans="1:12" x14ac:dyDescent="0.2">
      <c r="A287">
        <v>1004848</v>
      </c>
      <c r="B287">
        <v>692</v>
      </c>
      <c r="C287" t="s">
        <v>153</v>
      </c>
      <c r="D287" t="s">
        <v>420</v>
      </c>
      <c r="E287" t="s">
        <v>34</v>
      </c>
      <c r="F287" t="s">
        <v>9</v>
      </c>
      <c r="G287" s="5">
        <v>66.67</v>
      </c>
      <c r="H287" s="8">
        <v>367000</v>
      </c>
      <c r="I287">
        <f t="shared" si="4"/>
        <v>286</v>
      </c>
      <c r="K287">
        <v>997316</v>
      </c>
      <c r="L287">
        <v>66.13</v>
      </c>
    </row>
    <row r="288" spans="1:12" x14ac:dyDescent="0.2">
      <c r="A288">
        <v>291533</v>
      </c>
      <c r="B288">
        <v>458</v>
      </c>
      <c r="C288" t="s">
        <v>67</v>
      </c>
      <c r="D288" t="s">
        <v>210</v>
      </c>
      <c r="E288" t="s">
        <v>25</v>
      </c>
      <c r="F288" t="s">
        <v>10</v>
      </c>
      <c r="G288" s="5">
        <v>66.44</v>
      </c>
      <c r="H288" s="8">
        <v>365800</v>
      </c>
      <c r="I288">
        <f t="shared" si="4"/>
        <v>287</v>
      </c>
      <c r="K288">
        <v>297456</v>
      </c>
      <c r="L288">
        <v>66.05</v>
      </c>
    </row>
    <row r="289" spans="1:12" x14ac:dyDescent="0.2">
      <c r="A289">
        <v>281007</v>
      </c>
      <c r="B289">
        <v>256</v>
      </c>
      <c r="C289" t="s">
        <v>421</v>
      </c>
      <c r="D289" t="s">
        <v>422</v>
      </c>
      <c r="E289" t="s">
        <v>54</v>
      </c>
      <c r="F289" t="s">
        <v>10</v>
      </c>
      <c r="G289" s="5">
        <v>66.42</v>
      </c>
      <c r="H289" s="8">
        <v>365700</v>
      </c>
      <c r="I289">
        <f t="shared" si="4"/>
        <v>288</v>
      </c>
      <c r="K289">
        <v>1004998</v>
      </c>
      <c r="L289">
        <v>66.05</v>
      </c>
    </row>
    <row r="290" spans="1:12" x14ac:dyDescent="0.2">
      <c r="A290">
        <v>1007124</v>
      </c>
      <c r="B290">
        <v>424</v>
      </c>
      <c r="C290" t="s">
        <v>423</v>
      </c>
      <c r="D290" t="s">
        <v>424</v>
      </c>
      <c r="E290" t="s">
        <v>44</v>
      </c>
      <c r="F290" t="s">
        <v>9</v>
      </c>
      <c r="G290" s="5">
        <v>66.33</v>
      </c>
      <c r="H290" s="8">
        <v>365200</v>
      </c>
      <c r="I290">
        <f t="shared" si="4"/>
        <v>289</v>
      </c>
      <c r="K290">
        <v>1015873</v>
      </c>
      <c r="L290">
        <v>66</v>
      </c>
    </row>
    <row r="291" spans="1:12" x14ac:dyDescent="0.2">
      <c r="A291">
        <v>1008541</v>
      </c>
      <c r="B291">
        <v>466</v>
      </c>
      <c r="C291" t="s">
        <v>425</v>
      </c>
      <c r="D291" t="s">
        <v>378</v>
      </c>
      <c r="E291" t="s">
        <v>25</v>
      </c>
      <c r="F291" t="s">
        <v>10</v>
      </c>
      <c r="G291" s="5">
        <v>66.290000000000006</v>
      </c>
      <c r="H291" s="8">
        <v>365000</v>
      </c>
      <c r="I291">
        <f t="shared" si="4"/>
        <v>290</v>
      </c>
      <c r="K291">
        <v>1009191</v>
      </c>
      <c r="L291">
        <v>65.86</v>
      </c>
    </row>
    <row r="292" spans="1:12" x14ac:dyDescent="0.2">
      <c r="A292">
        <v>1002347</v>
      </c>
      <c r="B292">
        <v>78</v>
      </c>
      <c r="C292" t="s">
        <v>38</v>
      </c>
      <c r="D292" t="s">
        <v>426</v>
      </c>
      <c r="E292" t="s">
        <v>28</v>
      </c>
      <c r="F292" t="s">
        <v>12</v>
      </c>
      <c r="G292" s="5">
        <v>66.22</v>
      </c>
      <c r="H292" s="8">
        <v>364600</v>
      </c>
      <c r="I292">
        <f t="shared" si="4"/>
        <v>291</v>
      </c>
      <c r="K292">
        <v>296225</v>
      </c>
      <c r="L292">
        <v>65.819999999999993</v>
      </c>
    </row>
    <row r="293" spans="1:12" x14ac:dyDescent="0.2">
      <c r="A293">
        <v>1006127</v>
      </c>
      <c r="B293">
        <v>737</v>
      </c>
      <c r="C293" t="s">
        <v>427</v>
      </c>
      <c r="D293" t="s">
        <v>428</v>
      </c>
      <c r="E293" t="s">
        <v>37</v>
      </c>
      <c r="F293" t="s">
        <v>10</v>
      </c>
      <c r="G293" s="5">
        <v>66.08</v>
      </c>
      <c r="H293" s="8">
        <v>363800</v>
      </c>
      <c r="I293">
        <f t="shared" si="4"/>
        <v>292</v>
      </c>
      <c r="K293">
        <v>291819</v>
      </c>
      <c r="L293">
        <v>65.63</v>
      </c>
    </row>
    <row r="294" spans="1:12" x14ac:dyDescent="0.2">
      <c r="A294">
        <v>1006136</v>
      </c>
      <c r="B294">
        <v>36</v>
      </c>
      <c r="C294" t="s">
        <v>429</v>
      </c>
      <c r="D294" t="s">
        <v>430</v>
      </c>
      <c r="E294" t="s">
        <v>22</v>
      </c>
      <c r="F294" t="s">
        <v>9</v>
      </c>
      <c r="G294" s="5">
        <v>65.900000000000006</v>
      </c>
      <c r="H294" s="8">
        <v>362800</v>
      </c>
      <c r="I294">
        <f t="shared" si="4"/>
        <v>293</v>
      </c>
      <c r="K294">
        <v>250365</v>
      </c>
      <c r="L294">
        <v>65.63</v>
      </c>
    </row>
    <row r="295" spans="1:12" x14ac:dyDescent="0.2">
      <c r="A295">
        <v>298630</v>
      </c>
      <c r="B295">
        <v>190</v>
      </c>
      <c r="C295" t="s">
        <v>431</v>
      </c>
      <c r="D295" t="s">
        <v>432</v>
      </c>
      <c r="E295" t="s">
        <v>51</v>
      </c>
      <c r="F295" t="s">
        <v>75</v>
      </c>
      <c r="G295" s="5">
        <v>65.89</v>
      </c>
      <c r="H295" s="8">
        <v>362800</v>
      </c>
      <c r="I295">
        <f t="shared" si="4"/>
        <v>294</v>
      </c>
      <c r="K295">
        <v>291849</v>
      </c>
      <c r="L295">
        <v>65.38</v>
      </c>
    </row>
    <row r="296" spans="1:12" x14ac:dyDescent="0.2">
      <c r="A296">
        <v>1008454</v>
      </c>
      <c r="B296">
        <v>270</v>
      </c>
      <c r="C296" t="s">
        <v>165</v>
      </c>
      <c r="D296" t="s">
        <v>433</v>
      </c>
      <c r="E296" t="s">
        <v>31</v>
      </c>
      <c r="F296" t="s">
        <v>12</v>
      </c>
      <c r="G296" s="5">
        <v>65.89</v>
      </c>
      <c r="H296" s="8">
        <v>362800</v>
      </c>
      <c r="I296">
        <f t="shared" si="4"/>
        <v>295</v>
      </c>
      <c r="K296">
        <v>1023477</v>
      </c>
      <c r="L296">
        <v>65.38</v>
      </c>
    </row>
    <row r="297" spans="1:12" x14ac:dyDescent="0.2">
      <c r="A297">
        <v>1009229</v>
      </c>
      <c r="B297">
        <v>320</v>
      </c>
      <c r="C297" t="s">
        <v>60</v>
      </c>
      <c r="D297" t="s">
        <v>341</v>
      </c>
      <c r="E297" t="s">
        <v>69</v>
      </c>
      <c r="F297" t="s">
        <v>12</v>
      </c>
      <c r="G297" s="5">
        <v>65.849999999999994</v>
      </c>
      <c r="H297" s="8">
        <v>362600</v>
      </c>
      <c r="I297">
        <f t="shared" si="4"/>
        <v>296</v>
      </c>
      <c r="K297">
        <v>1015810</v>
      </c>
      <c r="L297">
        <v>65.23</v>
      </c>
    </row>
    <row r="298" spans="1:12" x14ac:dyDescent="0.2">
      <c r="A298">
        <v>1008550</v>
      </c>
      <c r="B298">
        <v>402</v>
      </c>
      <c r="C298" t="s">
        <v>97</v>
      </c>
      <c r="D298" t="s">
        <v>434</v>
      </c>
      <c r="E298" t="s">
        <v>44</v>
      </c>
      <c r="F298" t="s">
        <v>12</v>
      </c>
      <c r="G298" s="5">
        <v>65.760000000000005</v>
      </c>
      <c r="H298" s="8">
        <v>362100</v>
      </c>
      <c r="I298">
        <f t="shared" si="4"/>
        <v>297</v>
      </c>
      <c r="K298">
        <v>1017720</v>
      </c>
      <c r="L298">
        <v>65.11</v>
      </c>
    </row>
    <row r="299" spans="1:12" x14ac:dyDescent="0.2">
      <c r="A299">
        <v>297504</v>
      </c>
      <c r="B299">
        <v>160</v>
      </c>
      <c r="C299" t="s">
        <v>143</v>
      </c>
      <c r="D299" t="s">
        <v>435</v>
      </c>
      <c r="E299" t="s">
        <v>151</v>
      </c>
      <c r="F299" t="s">
        <v>10</v>
      </c>
      <c r="G299" s="5">
        <v>65.53</v>
      </c>
      <c r="H299" s="8">
        <v>360800</v>
      </c>
      <c r="I299">
        <f t="shared" si="4"/>
        <v>298</v>
      </c>
      <c r="K299">
        <v>993820</v>
      </c>
      <c r="L299">
        <v>64.92</v>
      </c>
    </row>
    <row r="300" spans="1:12" x14ac:dyDescent="0.2">
      <c r="A300">
        <v>1015889</v>
      </c>
      <c r="B300">
        <v>329</v>
      </c>
      <c r="C300" t="s">
        <v>45</v>
      </c>
      <c r="D300" t="s">
        <v>436</v>
      </c>
      <c r="E300" t="s">
        <v>69</v>
      </c>
      <c r="F300" t="s">
        <v>9</v>
      </c>
      <c r="G300" s="5">
        <v>65.5</v>
      </c>
      <c r="H300" s="8">
        <v>360600</v>
      </c>
      <c r="I300">
        <f t="shared" si="4"/>
        <v>299</v>
      </c>
      <c r="K300">
        <v>290757</v>
      </c>
      <c r="L300">
        <v>64.81</v>
      </c>
    </row>
    <row r="301" spans="1:12" x14ac:dyDescent="0.2">
      <c r="A301">
        <v>1001438</v>
      </c>
      <c r="B301">
        <v>445</v>
      </c>
      <c r="C301" t="s">
        <v>437</v>
      </c>
      <c r="D301" t="s">
        <v>438</v>
      </c>
      <c r="E301" t="s">
        <v>25</v>
      </c>
      <c r="F301" t="s">
        <v>10</v>
      </c>
      <c r="G301" s="5">
        <v>65.5</v>
      </c>
      <c r="H301" s="8">
        <v>360600</v>
      </c>
      <c r="I301">
        <f t="shared" si="4"/>
        <v>300</v>
      </c>
      <c r="K301">
        <v>293884</v>
      </c>
      <c r="L301">
        <v>64.709999999999994</v>
      </c>
    </row>
    <row r="302" spans="1:12" x14ac:dyDescent="0.2">
      <c r="A302">
        <v>993799</v>
      </c>
      <c r="B302">
        <v>281</v>
      </c>
      <c r="C302" t="s">
        <v>267</v>
      </c>
      <c r="D302" t="s">
        <v>439</v>
      </c>
      <c r="E302" t="s">
        <v>31</v>
      </c>
      <c r="F302" t="s">
        <v>9</v>
      </c>
      <c r="G302" s="5">
        <v>65.459999999999994</v>
      </c>
      <c r="H302" s="8">
        <v>360400</v>
      </c>
      <c r="I302">
        <f t="shared" si="4"/>
        <v>301</v>
      </c>
      <c r="K302">
        <v>993799</v>
      </c>
      <c r="L302">
        <v>64.650000000000006</v>
      </c>
    </row>
    <row r="303" spans="1:12" x14ac:dyDescent="0.2">
      <c r="A303">
        <v>1004095</v>
      </c>
      <c r="B303">
        <v>292</v>
      </c>
      <c r="C303" t="s">
        <v>38</v>
      </c>
      <c r="D303" t="s">
        <v>440</v>
      </c>
      <c r="E303" t="s">
        <v>31</v>
      </c>
      <c r="F303" t="s">
        <v>10</v>
      </c>
      <c r="G303" s="5">
        <v>65.459999999999994</v>
      </c>
      <c r="H303" s="8">
        <v>360400</v>
      </c>
      <c r="I303">
        <f t="shared" si="4"/>
        <v>302</v>
      </c>
      <c r="K303">
        <v>996554</v>
      </c>
      <c r="L303">
        <v>64.64</v>
      </c>
    </row>
    <row r="304" spans="1:12" x14ac:dyDescent="0.2">
      <c r="A304">
        <v>1017114</v>
      </c>
      <c r="B304">
        <v>606</v>
      </c>
      <c r="C304" t="s">
        <v>515</v>
      </c>
      <c r="D304" t="s">
        <v>516</v>
      </c>
      <c r="E304" t="s">
        <v>119</v>
      </c>
      <c r="F304" t="s">
        <v>75</v>
      </c>
      <c r="G304" s="5">
        <v>65.33</v>
      </c>
      <c r="H304" s="8">
        <v>323700</v>
      </c>
      <c r="I304">
        <f t="shared" si="4"/>
        <v>303</v>
      </c>
      <c r="K304">
        <v>298289</v>
      </c>
      <c r="L304">
        <v>64.400000000000006</v>
      </c>
    </row>
    <row r="305" spans="1:12" x14ac:dyDescent="0.2">
      <c r="A305">
        <v>294429</v>
      </c>
      <c r="B305">
        <v>443</v>
      </c>
      <c r="C305" t="s">
        <v>89</v>
      </c>
      <c r="D305" t="s">
        <v>520</v>
      </c>
      <c r="E305" t="s">
        <v>25</v>
      </c>
      <c r="F305" t="s">
        <v>9</v>
      </c>
      <c r="G305" s="5">
        <v>65</v>
      </c>
      <c r="H305" s="8">
        <v>322100</v>
      </c>
      <c r="I305">
        <f t="shared" si="4"/>
        <v>304</v>
      </c>
      <c r="K305">
        <v>1005330</v>
      </c>
      <c r="L305">
        <v>64.290000000000006</v>
      </c>
    </row>
    <row r="306" spans="1:12" x14ac:dyDescent="0.2">
      <c r="A306">
        <v>291548</v>
      </c>
      <c r="B306">
        <v>66</v>
      </c>
      <c r="C306" t="s">
        <v>142</v>
      </c>
      <c r="D306" t="s">
        <v>665</v>
      </c>
      <c r="E306" t="s">
        <v>28</v>
      </c>
      <c r="F306" t="s">
        <v>12</v>
      </c>
      <c r="G306" s="5">
        <v>65</v>
      </c>
      <c r="H306" s="8">
        <v>250500</v>
      </c>
      <c r="I306">
        <f t="shared" si="4"/>
        <v>305</v>
      </c>
      <c r="K306">
        <v>1011803</v>
      </c>
      <c r="L306">
        <v>64</v>
      </c>
    </row>
    <row r="307" spans="1:12" x14ac:dyDescent="0.2">
      <c r="A307">
        <v>1008882</v>
      </c>
      <c r="B307">
        <v>266</v>
      </c>
      <c r="C307" t="s">
        <v>208</v>
      </c>
      <c r="D307" t="s">
        <v>442</v>
      </c>
      <c r="E307" t="s">
        <v>31</v>
      </c>
      <c r="F307" t="s">
        <v>12</v>
      </c>
      <c r="G307" s="5">
        <v>64.83</v>
      </c>
      <c r="H307" s="8">
        <v>357000</v>
      </c>
      <c r="I307">
        <f t="shared" si="4"/>
        <v>306</v>
      </c>
      <c r="K307">
        <v>1000980</v>
      </c>
      <c r="L307">
        <v>63.94</v>
      </c>
    </row>
    <row r="308" spans="1:12" x14ac:dyDescent="0.2">
      <c r="A308">
        <v>1001024</v>
      </c>
      <c r="B308">
        <v>429</v>
      </c>
      <c r="C308" t="s">
        <v>443</v>
      </c>
      <c r="D308" t="s">
        <v>444</v>
      </c>
      <c r="E308" t="s">
        <v>44</v>
      </c>
      <c r="F308" t="s">
        <v>11</v>
      </c>
      <c r="G308" s="5">
        <v>64.75</v>
      </c>
      <c r="H308" s="8">
        <v>356500</v>
      </c>
      <c r="I308">
        <f t="shared" si="4"/>
        <v>307</v>
      </c>
      <c r="K308">
        <v>998134</v>
      </c>
      <c r="L308">
        <v>63.86</v>
      </c>
    </row>
    <row r="309" spans="1:12" x14ac:dyDescent="0.2">
      <c r="A309">
        <v>280944</v>
      </c>
      <c r="B309">
        <v>524</v>
      </c>
      <c r="C309" t="s">
        <v>38</v>
      </c>
      <c r="D309" t="s">
        <v>445</v>
      </c>
      <c r="E309" t="s">
        <v>107</v>
      </c>
      <c r="F309" t="s">
        <v>10</v>
      </c>
      <c r="G309" s="5">
        <v>64.739999999999995</v>
      </c>
      <c r="H309" s="8">
        <v>356400</v>
      </c>
      <c r="I309">
        <f t="shared" si="4"/>
        <v>308</v>
      </c>
      <c r="K309">
        <v>998647</v>
      </c>
      <c r="L309">
        <v>63.5</v>
      </c>
    </row>
    <row r="310" spans="1:12" x14ac:dyDescent="0.2">
      <c r="A310">
        <v>996580</v>
      </c>
      <c r="B310">
        <v>238</v>
      </c>
      <c r="C310" t="s">
        <v>603</v>
      </c>
      <c r="D310" t="s">
        <v>604</v>
      </c>
      <c r="E310" t="s">
        <v>54</v>
      </c>
      <c r="F310" t="s">
        <v>185</v>
      </c>
      <c r="G310" s="5">
        <v>64.400000000000006</v>
      </c>
      <c r="H310" s="8">
        <v>283700</v>
      </c>
      <c r="I310">
        <f t="shared" si="4"/>
        <v>309</v>
      </c>
      <c r="K310">
        <v>1023025</v>
      </c>
      <c r="L310">
        <v>63.47</v>
      </c>
    </row>
    <row r="311" spans="1:12" x14ac:dyDescent="0.2">
      <c r="A311">
        <v>1002259</v>
      </c>
      <c r="B311">
        <v>121</v>
      </c>
      <c r="C311" t="s">
        <v>446</v>
      </c>
      <c r="D311" t="s">
        <v>103</v>
      </c>
      <c r="E311" t="s">
        <v>57</v>
      </c>
      <c r="F311" t="s">
        <v>9</v>
      </c>
      <c r="G311" s="5">
        <v>64.37</v>
      </c>
      <c r="H311" s="8">
        <v>354400</v>
      </c>
      <c r="I311">
        <f t="shared" si="4"/>
        <v>310</v>
      </c>
      <c r="K311">
        <v>1002143</v>
      </c>
      <c r="L311">
        <v>63.21</v>
      </c>
    </row>
    <row r="312" spans="1:12" x14ac:dyDescent="0.2">
      <c r="A312">
        <v>1000864</v>
      </c>
      <c r="B312">
        <v>398</v>
      </c>
      <c r="C312" t="s">
        <v>429</v>
      </c>
      <c r="D312" t="s">
        <v>447</v>
      </c>
      <c r="E312" t="s">
        <v>44</v>
      </c>
      <c r="F312" t="s">
        <v>12</v>
      </c>
      <c r="G312" s="5">
        <v>64.33</v>
      </c>
      <c r="H312" s="8">
        <v>354200</v>
      </c>
      <c r="I312">
        <f t="shared" si="4"/>
        <v>311</v>
      </c>
      <c r="K312">
        <v>997846</v>
      </c>
      <c r="L312">
        <v>63.17</v>
      </c>
    </row>
    <row r="313" spans="1:12" x14ac:dyDescent="0.2">
      <c r="A313">
        <v>1015810</v>
      </c>
      <c r="B313">
        <v>182</v>
      </c>
      <c r="C313" t="s">
        <v>60</v>
      </c>
      <c r="D313" t="s">
        <v>448</v>
      </c>
      <c r="E313" t="s">
        <v>51</v>
      </c>
      <c r="F313" t="s">
        <v>9</v>
      </c>
      <c r="G313" s="5">
        <v>64.3</v>
      </c>
      <c r="H313" s="8">
        <v>354000</v>
      </c>
      <c r="I313">
        <f t="shared" si="4"/>
        <v>312</v>
      </c>
      <c r="K313">
        <v>1012833</v>
      </c>
      <c r="L313">
        <v>63.14</v>
      </c>
    </row>
    <row r="314" spans="1:12" x14ac:dyDescent="0.2">
      <c r="A314">
        <v>993917</v>
      </c>
      <c r="B314">
        <v>291</v>
      </c>
      <c r="C314" t="s">
        <v>115</v>
      </c>
      <c r="D314" t="s">
        <v>449</v>
      </c>
      <c r="E314" t="s">
        <v>31</v>
      </c>
      <c r="F314" t="s">
        <v>202</v>
      </c>
      <c r="G314" s="5">
        <v>64.28</v>
      </c>
      <c r="H314" s="8">
        <v>353900</v>
      </c>
      <c r="I314">
        <f t="shared" si="4"/>
        <v>313</v>
      </c>
      <c r="K314">
        <v>1002264</v>
      </c>
      <c r="L314">
        <v>63.06</v>
      </c>
    </row>
    <row r="315" spans="1:12" x14ac:dyDescent="0.2">
      <c r="A315">
        <v>1013220</v>
      </c>
      <c r="B315">
        <v>243</v>
      </c>
      <c r="C315" t="s">
        <v>271</v>
      </c>
      <c r="D315" t="s">
        <v>450</v>
      </c>
      <c r="E315" t="s">
        <v>54</v>
      </c>
      <c r="F315" t="s">
        <v>9</v>
      </c>
      <c r="G315" s="5">
        <v>64.099999999999994</v>
      </c>
      <c r="H315" s="8">
        <v>352900</v>
      </c>
      <c r="I315">
        <f t="shared" si="4"/>
        <v>314</v>
      </c>
      <c r="K315">
        <v>1023167</v>
      </c>
      <c r="L315">
        <v>62.73</v>
      </c>
    </row>
    <row r="316" spans="1:12" x14ac:dyDescent="0.2">
      <c r="A316">
        <v>998791</v>
      </c>
      <c r="B316">
        <v>763</v>
      </c>
      <c r="C316" t="s">
        <v>451</v>
      </c>
      <c r="D316" t="s">
        <v>452</v>
      </c>
      <c r="E316" t="s">
        <v>87</v>
      </c>
      <c r="F316" t="s">
        <v>12</v>
      </c>
      <c r="G316" s="5">
        <v>64.06</v>
      </c>
      <c r="H316" s="8">
        <v>352700</v>
      </c>
      <c r="I316">
        <f t="shared" si="4"/>
        <v>315</v>
      </c>
      <c r="K316">
        <v>993953</v>
      </c>
      <c r="L316">
        <v>62.43</v>
      </c>
    </row>
    <row r="317" spans="1:12" x14ac:dyDescent="0.2">
      <c r="A317">
        <v>291962</v>
      </c>
      <c r="B317">
        <v>436</v>
      </c>
      <c r="C317" t="s">
        <v>138</v>
      </c>
      <c r="D317" t="s">
        <v>453</v>
      </c>
      <c r="E317" t="s">
        <v>44</v>
      </c>
      <c r="F317" t="s">
        <v>10</v>
      </c>
      <c r="G317" s="5">
        <v>64</v>
      </c>
      <c r="H317" s="8">
        <v>352400</v>
      </c>
      <c r="I317">
        <f t="shared" si="4"/>
        <v>316</v>
      </c>
      <c r="K317">
        <v>1002228</v>
      </c>
      <c r="L317">
        <v>62.33</v>
      </c>
    </row>
    <row r="318" spans="1:12" x14ac:dyDescent="0.2">
      <c r="A318">
        <v>991988</v>
      </c>
      <c r="B318">
        <v>632</v>
      </c>
      <c r="C318" t="s">
        <v>148</v>
      </c>
      <c r="D318" t="s">
        <v>452</v>
      </c>
      <c r="E318" t="s">
        <v>41</v>
      </c>
      <c r="F318" t="s">
        <v>9</v>
      </c>
      <c r="G318" s="5">
        <v>64</v>
      </c>
      <c r="H318" s="8">
        <v>352400</v>
      </c>
      <c r="I318">
        <f t="shared" si="4"/>
        <v>317</v>
      </c>
      <c r="K318">
        <v>1018016</v>
      </c>
      <c r="L318">
        <v>62.29</v>
      </c>
    </row>
    <row r="319" spans="1:12" x14ac:dyDescent="0.2">
      <c r="A319">
        <v>1004938</v>
      </c>
      <c r="B319">
        <v>334</v>
      </c>
      <c r="C319" t="s">
        <v>455</v>
      </c>
      <c r="D319" t="s">
        <v>456</v>
      </c>
      <c r="E319" t="s">
        <v>69</v>
      </c>
      <c r="F319" t="s">
        <v>10</v>
      </c>
      <c r="G319" s="5">
        <v>63.79</v>
      </c>
      <c r="H319" s="8">
        <v>351200</v>
      </c>
      <c r="I319">
        <f t="shared" si="4"/>
        <v>318</v>
      </c>
      <c r="K319">
        <v>998390</v>
      </c>
      <c r="L319">
        <v>62.25</v>
      </c>
    </row>
    <row r="320" spans="1:12" x14ac:dyDescent="0.2">
      <c r="A320">
        <v>1017110</v>
      </c>
      <c r="B320">
        <v>434</v>
      </c>
      <c r="C320" t="s">
        <v>73</v>
      </c>
      <c r="D320" t="s">
        <v>247</v>
      </c>
      <c r="E320" t="s">
        <v>44</v>
      </c>
      <c r="F320" t="s">
        <v>9</v>
      </c>
      <c r="G320" s="5">
        <v>63.79</v>
      </c>
      <c r="H320" s="8">
        <v>351200</v>
      </c>
      <c r="I320">
        <f t="shared" si="4"/>
        <v>319</v>
      </c>
      <c r="K320">
        <v>993795</v>
      </c>
      <c r="L320">
        <v>62.2</v>
      </c>
    </row>
    <row r="321" spans="1:12" x14ac:dyDescent="0.2">
      <c r="A321">
        <v>998484</v>
      </c>
      <c r="B321">
        <v>525</v>
      </c>
      <c r="C321" t="s">
        <v>120</v>
      </c>
      <c r="D321" t="s">
        <v>457</v>
      </c>
      <c r="E321" t="s">
        <v>107</v>
      </c>
      <c r="F321" t="s">
        <v>10</v>
      </c>
      <c r="G321" s="5">
        <v>63.79</v>
      </c>
      <c r="H321" s="8">
        <v>351200</v>
      </c>
      <c r="I321">
        <f t="shared" si="4"/>
        <v>320</v>
      </c>
      <c r="K321">
        <v>1011994</v>
      </c>
      <c r="L321">
        <v>62.15</v>
      </c>
    </row>
    <row r="322" spans="1:12" x14ac:dyDescent="0.2">
      <c r="A322">
        <v>1009241</v>
      </c>
      <c r="B322">
        <v>111</v>
      </c>
      <c r="C322" t="s">
        <v>98</v>
      </c>
      <c r="D322" t="s">
        <v>673</v>
      </c>
      <c r="E322" t="s">
        <v>57</v>
      </c>
      <c r="F322" t="s">
        <v>202</v>
      </c>
      <c r="G322" s="5">
        <v>63.67</v>
      </c>
      <c r="H322" s="8">
        <v>245400</v>
      </c>
      <c r="I322">
        <f t="shared" si="4"/>
        <v>321</v>
      </c>
      <c r="K322">
        <v>993816</v>
      </c>
      <c r="L322">
        <v>62</v>
      </c>
    </row>
    <row r="323" spans="1:12" x14ac:dyDescent="0.2">
      <c r="A323">
        <v>280744</v>
      </c>
      <c r="B323">
        <v>399</v>
      </c>
      <c r="C323" t="s">
        <v>89</v>
      </c>
      <c r="D323" t="s">
        <v>458</v>
      </c>
      <c r="E323" t="s">
        <v>44</v>
      </c>
      <c r="F323" t="s">
        <v>10</v>
      </c>
      <c r="G323" s="5">
        <v>63.62</v>
      </c>
      <c r="H323" s="8">
        <v>350300</v>
      </c>
      <c r="I323">
        <f t="shared" si="4"/>
        <v>322</v>
      </c>
      <c r="K323">
        <v>1009229</v>
      </c>
      <c r="L323">
        <v>61.47</v>
      </c>
    </row>
    <row r="324" spans="1:12" x14ac:dyDescent="0.2">
      <c r="A324">
        <v>1011640</v>
      </c>
      <c r="B324">
        <v>546</v>
      </c>
      <c r="C324" t="s">
        <v>459</v>
      </c>
      <c r="D324" t="s">
        <v>460</v>
      </c>
      <c r="E324" t="s">
        <v>82</v>
      </c>
      <c r="F324" t="s">
        <v>75</v>
      </c>
      <c r="G324" s="5">
        <v>63.35</v>
      </c>
      <c r="H324" s="8">
        <v>348800</v>
      </c>
      <c r="I324">
        <f t="shared" ref="I324:I387" si="5">I323+1</f>
        <v>323</v>
      </c>
      <c r="K324">
        <v>291357</v>
      </c>
      <c r="L324">
        <v>61.4</v>
      </c>
    </row>
    <row r="325" spans="1:12" x14ac:dyDescent="0.2">
      <c r="A325">
        <v>291570</v>
      </c>
      <c r="B325">
        <v>235</v>
      </c>
      <c r="C325" t="s">
        <v>543</v>
      </c>
      <c r="D325" t="s">
        <v>544</v>
      </c>
      <c r="E325" t="s">
        <v>54</v>
      </c>
      <c r="F325" t="s">
        <v>75</v>
      </c>
      <c r="G325" s="5">
        <v>63.29</v>
      </c>
      <c r="H325" s="8">
        <v>313600</v>
      </c>
      <c r="I325">
        <f t="shared" si="5"/>
        <v>324</v>
      </c>
      <c r="K325">
        <v>290838</v>
      </c>
      <c r="L325">
        <v>61.3</v>
      </c>
    </row>
    <row r="326" spans="1:12" x14ac:dyDescent="0.2">
      <c r="A326">
        <v>998215</v>
      </c>
      <c r="B326">
        <v>207</v>
      </c>
      <c r="C326" t="s">
        <v>97</v>
      </c>
      <c r="D326" t="s">
        <v>461</v>
      </c>
      <c r="E326" t="s">
        <v>51</v>
      </c>
      <c r="F326" t="s">
        <v>9</v>
      </c>
      <c r="G326" s="5">
        <v>63.25</v>
      </c>
      <c r="H326" s="8">
        <v>348200</v>
      </c>
      <c r="I326">
        <f t="shared" si="5"/>
        <v>325</v>
      </c>
      <c r="K326">
        <v>297473</v>
      </c>
      <c r="L326">
        <v>61.24</v>
      </c>
    </row>
    <row r="327" spans="1:12" x14ac:dyDescent="0.2">
      <c r="A327">
        <v>297456</v>
      </c>
      <c r="B327">
        <v>285</v>
      </c>
      <c r="C327" t="s">
        <v>117</v>
      </c>
      <c r="D327" t="s">
        <v>462</v>
      </c>
      <c r="E327" t="s">
        <v>31</v>
      </c>
      <c r="F327" t="s">
        <v>10</v>
      </c>
      <c r="G327" s="5">
        <v>63.25</v>
      </c>
      <c r="H327" s="8">
        <v>348200</v>
      </c>
      <c r="I327">
        <f t="shared" si="5"/>
        <v>326</v>
      </c>
      <c r="K327">
        <v>998260</v>
      </c>
      <c r="L327">
        <v>61.18</v>
      </c>
    </row>
    <row r="328" spans="1:12" x14ac:dyDescent="0.2">
      <c r="A328">
        <v>1012144</v>
      </c>
      <c r="B328">
        <v>490</v>
      </c>
      <c r="C328" t="s">
        <v>613</v>
      </c>
      <c r="D328" t="s">
        <v>72</v>
      </c>
      <c r="E328" t="s">
        <v>107</v>
      </c>
      <c r="F328" t="s">
        <v>12</v>
      </c>
      <c r="G328" s="5">
        <v>63.25</v>
      </c>
      <c r="H328" s="8">
        <v>278600</v>
      </c>
      <c r="I328">
        <f t="shared" si="5"/>
        <v>327</v>
      </c>
      <c r="K328">
        <v>1006143</v>
      </c>
      <c r="L328">
        <v>61.1</v>
      </c>
    </row>
    <row r="329" spans="1:12" x14ac:dyDescent="0.2">
      <c r="A329">
        <v>1017109</v>
      </c>
      <c r="B329">
        <v>39</v>
      </c>
      <c r="C329" t="s">
        <v>180</v>
      </c>
      <c r="D329" t="s">
        <v>463</v>
      </c>
      <c r="E329" t="s">
        <v>22</v>
      </c>
      <c r="F329" t="s">
        <v>9</v>
      </c>
      <c r="G329" s="5">
        <v>63.19</v>
      </c>
      <c r="H329" s="8">
        <v>347900</v>
      </c>
      <c r="I329">
        <f t="shared" si="5"/>
        <v>328</v>
      </c>
      <c r="K329">
        <v>1005107</v>
      </c>
      <c r="L329">
        <v>60.95</v>
      </c>
    </row>
    <row r="330" spans="1:12" x14ac:dyDescent="0.2">
      <c r="A330">
        <v>1017088</v>
      </c>
      <c r="B330">
        <v>187</v>
      </c>
      <c r="C330" t="s">
        <v>115</v>
      </c>
      <c r="D330" t="s">
        <v>464</v>
      </c>
      <c r="E330" t="s">
        <v>51</v>
      </c>
      <c r="F330" t="s">
        <v>10</v>
      </c>
      <c r="G330" s="5">
        <v>63.19</v>
      </c>
      <c r="H330" s="8">
        <v>347900</v>
      </c>
      <c r="I330">
        <f t="shared" si="5"/>
        <v>329</v>
      </c>
      <c r="K330">
        <v>280744</v>
      </c>
      <c r="L330">
        <v>60.86</v>
      </c>
    </row>
    <row r="331" spans="1:12" x14ac:dyDescent="0.2">
      <c r="A331">
        <v>998260</v>
      </c>
      <c r="B331">
        <v>311</v>
      </c>
      <c r="C331" t="s">
        <v>38</v>
      </c>
      <c r="D331" t="s">
        <v>616</v>
      </c>
      <c r="E331" t="s">
        <v>69</v>
      </c>
      <c r="F331" t="s">
        <v>12</v>
      </c>
      <c r="G331" s="5">
        <v>63</v>
      </c>
      <c r="H331" s="8">
        <v>277500</v>
      </c>
      <c r="I331">
        <f t="shared" si="5"/>
        <v>330</v>
      </c>
      <c r="K331">
        <v>1008893</v>
      </c>
      <c r="L331">
        <v>60.64</v>
      </c>
    </row>
    <row r="332" spans="1:12" x14ac:dyDescent="0.2">
      <c r="A332">
        <v>1008083</v>
      </c>
      <c r="B332">
        <v>376</v>
      </c>
      <c r="C332" t="s">
        <v>165</v>
      </c>
      <c r="D332" t="s">
        <v>465</v>
      </c>
      <c r="E332" t="s">
        <v>77</v>
      </c>
      <c r="F332" t="s">
        <v>12</v>
      </c>
      <c r="G332" s="5">
        <v>62.81</v>
      </c>
      <c r="H332" s="8">
        <v>345800</v>
      </c>
      <c r="I332">
        <f t="shared" si="5"/>
        <v>331</v>
      </c>
      <c r="K332">
        <v>1009301</v>
      </c>
      <c r="L332">
        <v>60.57</v>
      </c>
    </row>
    <row r="333" spans="1:12" x14ac:dyDescent="0.2">
      <c r="A333">
        <v>1004985</v>
      </c>
      <c r="B333">
        <v>640</v>
      </c>
      <c r="C333" t="s">
        <v>115</v>
      </c>
      <c r="D333" t="s">
        <v>466</v>
      </c>
      <c r="E333" t="s">
        <v>41</v>
      </c>
      <c r="F333" t="s">
        <v>12</v>
      </c>
      <c r="G333" s="5">
        <v>62.8</v>
      </c>
      <c r="H333" s="8">
        <v>345800</v>
      </c>
      <c r="I333">
        <f t="shared" si="5"/>
        <v>332</v>
      </c>
      <c r="K333">
        <v>999321</v>
      </c>
      <c r="L333">
        <v>60.42</v>
      </c>
    </row>
    <row r="334" spans="1:12" x14ac:dyDescent="0.2">
      <c r="A334">
        <v>293738</v>
      </c>
      <c r="B334">
        <v>403</v>
      </c>
      <c r="C334" t="s">
        <v>60</v>
      </c>
      <c r="D334" t="s">
        <v>467</v>
      </c>
      <c r="E334" t="s">
        <v>44</v>
      </c>
      <c r="F334" t="s">
        <v>12</v>
      </c>
      <c r="G334" s="5">
        <v>62.75</v>
      </c>
      <c r="H334" s="8">
        <v>345500</v>
      </c>
      <c r="I334">
        <f t="shared" si="5"/>
        <v>333</v>
      </c>
      <c r="K334">
        <v>298470</v>
      </c>
      <c r="L334">
        <v>67.14</v>
      </c>
    </row>
    <row r="335" spans="1:12" x14ac:dyDescent="0.2">
      <c r="A335">
        <v>296035</v>
      </c>
      <c r="B335">
        <v>538</v>
      </c>
      <c r="C335" t="s">
        <v>273</v>
      </c>
      <c r="D335" t="s">
        <v>468</v>
      </c>
      <c r="E335" t="s">
        <v>82</v>
      </c>
      <c r="F335" t="s">
        <v>9</v>
      </c>
      <c r="G335" s="5">
        <v>62.75</v>
      </c>
      <c r="H335" s="8">
        <v>345500</v>
      </c>
      <c r="I335">
        <f t="shared" si="5"/>
        <v>334</v>
      </c>
      <c r="K335">
        <v>281091</v>
      </c>
      <c r="L335">
        <v>60.36</v>
      </c>
    </row>
    <row r="336" spans="1:12" x14ac:dyDescent="0.2">
      <c r="A336">
        <v>1020802</v>
      </c>
      <c r="B336">
        <v>749</v>
      </c>
      <c r="C336" t="s">
        <v>230</v>
      </c>
      <c r="D336" t="s">
        <v>617</v>
      </c>
      <c r="E336" t="s">
        <v>87</v>
      </c>
      <c r="F336" t="s">
        <v>9</v>
      </c>
      <c r="G336" s="5">
        <v>62.75</v>
      </c>
      <c r="H336" s="8">
        <v>276400</v>
      </c>
      <c r="I336">
        <f t="shared" si="5"/>
        <v>335</v>
      </c>
      <c r="K336">
        <v>1008230</v>
      </c>
      <c r="L336">
        <v>60.12</v>
      </c>
    </row>
    <row r="337" spans="1:12" x14ac:dyDescent="0.2">
      <c r="A337">
        <v>292145</v>
      </c>
      <c r="B337">
        <v>549</v>
      </c>
      <c r="C337" t="s">
        <v>67</v>
      </c>
      <c r="D337" t="s">
        <v>469</v>
      </c>
      <c r="E337" t="s">
        <v>82</v>
      </c>
      <c r="F337" t="s">
        <v>12</v>
      </c>
      <c r="G337" s="5">
        <v>62.57</v>
      </c>
      <c r="H337" s="8">
        <v>344500</v>
      </c>
      <c r="I337">
        <f t="shared" si="5"/>
        <v>336</v>
      </c>
      <c r="K337">
        <v>1006135</v>
      </c>
      <c r="L337">
        <v>60.08</v>
      </c>
    </row>
    <row r="338" spans="1:12" x14ac:dyDescent="0.2">
      <c r="A338">
        <v>296269</v>
      </c>
      <c r="B338">
        <v>62</v>
      </c>
      <c r="C338" t="s">
        <v>62</v>
      </c>
      <c r="D338" t="s">
        <v>470</v>
      </c>
      <c r="E338" t="s">
        <v>28</v>
      </c>
      <c r="F338" t="s">
        <v>12</v>
      </c>
      <c r="G338" s="5">
        <v>62.56</v>
      </c>
      <c r="H338" s="8">
        <v>344400</v>
      </c>
      <c r="I338">
        <f t="shared" si="5"/>
        <v>337</v>
      </c>
      <c r="K338">
        <v>1008154</v>
      </c>
      <c r="L338">
        <v>60</v>
      </c>
    </row>
    <row r="339" spans="1:12" x14ac:dyDescent="0.2">
      <c r="A339">
        <v>296041</v>
      </c>
      <c r="B339">
        <v>726</v>
      </c>
      <c r="C339" t="s">
        <v>78</v>
      </c>
      <c r="D339" t="s">
        <v>103</v>
      </c>
      <c r="E339" t="s">
        <v>37</v>
      </c>
      <c r="F339" t="s">
        <v>12</v>
      </c>
      <c r="G339" s="5">
        <v>62.55</v>
      </c>
      <c r="H339" s="8">
        <v>344400</v>
      </c>
      <c r="I339">
        <f t="shared" si="5"/>
        <v>338</v>
      </c>
      <c r="K339">
        <v>1008139</v>
      </c>
      <c r="L339">
        <v>59.94</v>
      </c>
    </row>
    <row r="340" spans="1:12" x14ac:dyDescent="0.2">
      <c r="A340">
        <v>1004530</v>
      </c>
      <c r="B340">
        <v>393</v>
      </c>
      <c r="C340" t="s">
        <v>393</v>
      </c>
      <c r="D340" t="s">
        <v>471</v>
      </c>
      <c r="E340" t="s">
        <v>77</v>
      </c>
      <c r="F340" t="s">
        <v>9</v>
      </c>
      <c r="G340" s="5">
        <v>62.5</v>
      </c>
      <c r="H340" s="8">
        <v>344100</v>
      </c>
      <c r="I340">
        <f t="shared" si="5"/>
        <v>339</v>
      </c>
      <c r="K340">
        <v>291978</v>
      </c>
      <c r="L340">
        <v>59.91</v>
      </c>
    </row>
    <row r="341" spans="1:12" x14ac:dyDescent="0.2">
      <c r="A341">
        <v>298470</v>
      </c>
      <c r="B341">
        <v>19</v>
      </c>
      <c r="C341" t="s">
        <v>473</v>
      </c>
      <c r="D341" t="s">
        <v>474</v>
      </c>
      <c r="E341" t="s">
        <v>22</v>
      </c>
      <c r="F341" t="s">
        <v>10</v>
      </c>
      <c r="G341" s="5">
        <v>62.2</v>
      </c>
      <c r="H341" s="8">
        <v>342500</v>
      </c>
      <c r="I341">
        <f t="shared" si="5"/>
        <v>340</v>
      </c>
      <c r="K341">
        <v>296190</v>
      </c>
      <c r="L341">
        <v>59.55</v>
      </c>
    </row>
    <row r="342" spans="1:12" x14ac:dyDescent="0.2">
      <c r="A342">
        <v>296225</v>
      </c>
      <c r="B342">
        <v>561</v>
      </c>
      <c r="C342" t="s">
        <v>475</v>
      </c>
      <c r="D342" t="s">
        <v>182</v>
      </c>
      <c r="E342" t="s">
        <v>82</v>
      </c>
      <c r="F342" t="s">
        <v>75</v>
      </c>
      <c r="G342" s="5">
        <v>62.15</v>
      </c>
      <c r="H342" s="8">
        <v>342200</v>
      </c>
      <c r="I342">
        <f t="shared" si="5"/>
        <v>341</v>
      </c>
      <c r="K342">
        <v>1012860</v>
      </c>
      <c r="L342">
        <v>59.55</v>
      </c>
    </row>
    <row r="343" spans="1:12" x14ac:dyDescent="0.2">
      <c r="A343">
        <v>1002227</v>
      </c>
      <c r="B343">
        <v>627</v>
      </c>
      <c r="C343" t="s">
        <v>38</v>
      </c>
      <c r="D343" t="s">
        <v>476</v>
      </c>
      <c r="E343" t="s">
        <v>41</v>
      </c>
      <c r="F343" t="s">
        <v>10</v>
      </c>
      <c r="G343" s="5">
        <v>62.06</v>
      </c>
      <c r="H343" s="8">
        <v>341700</v>
      </c>
      <c r="I343">
        <f t="shared" si="5"/>
        <v>342</v>
      </c>
      <c r="K343">
        <v>1008384</v>
      </c>
      <c r="L343">
        <v>59.43</v>
      </c>
    </row>
    <row r="344" spans="1:12" x14ac:dyDescent="0.2">
      <c r="A344">
        <v>997501</v>
      </c>
      <c r="B344">
        <v>712</v>
      </c>
      <c r="C344" t="s">
        <v>142</v>
      </c>
      <c r="D344" t="s">
        <v>477</v>
      </c>
      <c r="E344" t="s">
        <v>37</v>
      </c>
      <c r="F344" t="s">
        <v>12</v>
      </c>
      <c r="G344" s="5">
        <v>61.71</v>
      </c>
      <c r="H344" s="8">
        <v>339800</v>
      </c>
      <c r="I344">
        <f t="shared" si="5"/>
        <v>343</v>
      </c>
      <c r="K344">
        <v>1023500</v>
      </c>
      <c r="L344">
        <v>59.26</v>
      </c>
    </row>
    <row r="345" spans="1:12" x14ac:dyDescent="0.2">
      <c r="A345">
        <v>290160</v>
      </c>
      <c r="B345">
        <v>449</v>
      </c>
      <c r="C345" t="s">
        <v>421</v>
      </c>
      <c r="D345" t="s">
        <v>478</v>
      </c>
      <c r="E345" t="s">
        <v>25</v>
      </c>
      <c r="F345" t="s">
        <v>12</v>
      </c>
      <c r="G345" s="5">
        <v>61.7</v>
      </c>
      <c r="H345" s="8">
        <v>339700</v>
      </c>
      <c r="I345">
        <f t="shared" si="5"/>
        <v>344</v>
      </c>
      <c r="K345">
        <v>991773</v>
      </c>
      <c r="L345">
        <v>59</v>
      </c>
    </row>
    <row r="346" spans="1:12" x14ac:dyDescent="0.2">
      <c r="A346">
        <v>1002403</v>
      </c>
      <c r="B346">
        <v>592</v>
      </c>
      <c r="C346" t="s">
        <v>115</v>
      </c>
      <c r="D346" t="s">
        <v>30</v>
      </c>
      <c r="E346" t="s">
        <v>119</v>
      </c>
      <c r="F346" t="s">
        <v>12</v>
      </c>
      <c r="G346" s="5">
        <v>61.7</v>
      </c>
      <c r="H346" s="8">
        <v>339700</v>
      </c>
      <c r="I346">
        <f t="shared" si="5"/>
        <v>345</v>
      </c>
      <c r="K346">
        <v>1013230</v>
      </c>
      <c r="L346">
        <v>59</v>
      </c>
    </row>
    <row r="347" spans="1:12" x14ac:dyDescent="0.2">
      <c r="A347">
        <v>997974</v>
      </c>
      <c r="B347">
        <v>152</v>
      </c>
      <c r="C347" t="s">
        <v>490</v>
      </c>
      <c r="D347" t="s">
        <v>568</v>
      </c>
      <c r="E347" t="s">
        <v>151</v>
      </c>
      <c r="F347" t="s">
        <v>10</v>
      </c>
      <c r="G347" s="5">
        <v>61.67</v>
      </c>
      <c r="H347" s="8">
        <v>305600</v>
      </c>
      <c r="I347">
        <f t="shared" si="5"/>
        <v>346</v>
      </c>
      <c r="K347">
        <v>1002403</v>
      </c>
      <c r="L347">
        <v>58.85</v>
      </c>
    </row>
    <row r="348" spans="1:12" x14ac:dyDescent="0.2">
      <c r="A348">
        <v>296254</v>
      </c>
      <c r="B348">
        <v>408</v>
      </c>
      <c r="C348" t="s">
        <v>479</v>
      </c>
      <c r="D348" t="s">
        <v>480</v>
      </c>
      <c r="E348" t="s">
        <v>44</v>
      </c>
      <c r="F348" t="s">
        <v>12</v>
      </c>
      <c r="G348" s="5">
        <v>61.63</v>
      </c>
      <c r="H348" s="8">
        <v>339300</v>
      </c>
      <c r="I348">
        <f t="shared" si="5"/>
        <v>347</v>
      </c>
      <c r="K348">
        <v>298409</v>
      </c>
      <c r="L348">
        <v>58.83</v>
      </c>
    </row>
    <row r="349" spans="1:12" x14ac:dyDescent="0.2">
      <c r="A349">
        <v>291867</v>
      </c>
      <c r="B349">
        <v>441</v>
      </c>
      <c r="C349" t="s">
        <v>115</v>
      </c>
      <c r="D349" t="s">
        <v>481</v>
      </c>
      <c r="E349" t="s">
        <v>25</v>
      </c>
      <c r="F349" t="s">
        <v>10</v>
      </c>
      <c r="G349" s="5">
        <v>61.59</v>
      </c>
      <c r="H349" s="8">
        <v>339100</v>
      </c>
      <c r="I349">
        <f t="shared" si="5"/>
        <v>348</v>
      </c>
      <c r="K349">
        <v>1006232</v>
      </c>
      <c r="L349">
        <v>58.7</v>
      </c>
    </row>
    <row r="350" spans="1:12" x14ac:dyDescent="0.2">
      <c r="A350">
        <v>294518</v>
      </c>
      <c r="B350">
        <v>57</v>
      </c>
      <c r="C350" t="s">
        <v>482</v>
      </c>
      <c r="D350" t="s">
        <v>483</v>
      </c>
      <c r="E350" t="s">
        <v>28</v>
      </c>
      <c r="F350" t="s">
        <v>10</v>
      </c>
      <c r="G350" s="5">
        <v>61.53</v>
      </c>
      <c r="H350" s="8">
        <v>338800</v>
      </c>
      <c r="I350">
        <f t="shared" si="5"/>
        <v>349</v>
      </c>
      <c r="K350">
        <v>293581</v>
      </c>
      <c r="L350">
        <v>58.62</v>
      </c>
    </row>
    <row r="351" spans="1:12" x14ac:dyDescent="0.2">
      <c r="A351">
        <v>1000937</v>
      </c>
      <c r="B351">
        <v>327</v>
      </c>
      <c r="C351" t="s">
        <v>38</v>
      </c>
      <c r="D351" t="s">
        <v>484</v>
      </c>
      <c r="E351" t="s">
        <v>69</v>
      </c>
      <c r="F351" t="s">
        <v>12</v>
      </c>
      <c r="G351" s="5">
        <v>61.5</v>
      </c>
      <c r="H351" s="8">
        <v>338600</v>
      </c>
      <c r="I351">
        <f t="shared" si="5"/>
        <v>350</v>
      </c>
      <c r="K351">
        <v>297504</v>
      </c>
      <c r="L351">
        <v>58.58</v>
      </c>
    </row>
    <row r="352" spans="1:12" x14ac:dyDescent="0.2">
      <c r="A352">
        <v>1005199</v>
      </c>
      <c r="B352">
        <v>14</v>
      </c>
      <c r="C352" t="s">
        <v>329</v>
      </c>
      <c r="D352" t="s">
        <v>201</v>
      </c>
      <c r="E352" t="s">
        <v>22</v>
      </c>
      <c r="F352" t="s">
        <v>10</v>
      </c>
      <c r="G352" s="5">
        <v>61.45</v>
      </c>
      <c r="H352" s="8">
        <v>338400</v>
      </c>
      <c r="I352">
        <f t="shared" si="5"/>
        <v>351</v>
      </c>
      <c r="K352">
        <v>281078</v>
      </c>
      <c r="L352">
        <v>58.56</v>
      </c>
    </row>
    <row r="353" spans="1:12" x14ac:dyDescent="0.2">
      <c r="A353">
        <v>1005107</v>
      </c>
      <c r="B353">
        <v>165</v>
      </c>
      <c r="C353" t="s">
        <v>271</v>
      </c>
      <c r="D353" t="s">
        <v>485</v>
      </c>
      <c r="E353" t="s">
        <v>151</v>
      </c>
      <c r="F353" t="s">
        <v>12</v>
      </c>
      <c r="G353" s="5">
        <v>61.23</v>
      </c>
      <c r="H353" s="8">
        <v>337100</v>
      </c>
      <c r="I353">
        <f t="shared" si="5"/>
        <v>352</v>
      </c>
      <c r="K353">
        <v>996580</v>
      </c>
      <c r="L353">
        <v>58.5</v>
      </c>
    </row>
    <row r="354" spans="1:12" x14ac:dyDescent="0.2">
      <c r="A354">
        <v>298336</v>
      </c>
      <c r="B354">
        <v>54</v>
      </c>
      <c r="C354" t="s">
        <v>573</v>
      </c>
      <c r="D354" t="s">
        <v>574</v>
      </c>
      <c r="E354" t="s">
        <v>28</v>
      </c>
      <c r="F354" t="s">
        <v>10</v>
      </c>
      <c r="G354" s="5">
        <v>61.14</v>
      </c>
      <c r="H354" s="8">
        <v>303000</v>
      </c>
      <c r="I354">
        <f t="shared" si="5"/>
        <v>353</v>
      </c>
      <c r="K354">
        <v>296291</v>
      </c>
      <c r="L354">
        <v>58.42</v>
      </c>
    </row>
    <row r="355" spans="1:12" x14ac:dyDescent="0.2">
      <c r="A355">
        <v>1008154</v>
      </c>
      <c r="B355">
        <v>95</v>
      </c>
      <c r="C355" t="s">
        <v>140</v>
      </c>
      <c r="D355" t="s">
        <v>488</v>
      </c>
      <c r="E355" t="s">
        <v>57</v>
      </c>
      <c r="F355" t="s">
        <v>75</v>
      </c>
      <c r="G355" s="5">
        <v>61</v>
      </c>
      <c r="H355" s="8">
        <v>335900</v>
      </c>
      <c r="I355">
        <f t="shared" si="5"/>
        <v>354</v>
      </c>
      <c r="K355">
        <v>298437</v>
      </c>
      <c r="L355">
        <v>58.33</v>
      </c>
    </row>
    <row r="356" spans="1:12" x14ac:dyDescent="0.2">
      <c r="A356">
        <v>1005053</v>
      </c>
      <c r="B356">
        <v>48</v>
      </c>
      <c r="C356" t="s">
        <v>110</v>
      </c>
      <c r="D356" t="s">
        <v>489</v>
      </c>
      <c r="E356" t="s">
        <v>28</v>
      </c>
      <c r="F356" t="s">
        <v>12</v>
      </c>
      <c r="G356" s="5">
        <v>60.95</v>
      </c>
      <c r="H356" s="8">
        <v>335600</v>
      </c>
      <c r="I356">
        <f t="shared" si="5"/>
        <v>355</v>
      </c>
      <c r="K356">
        <v>1014038</v>
      </c>
      <c r="L356">
        <v>58.25</v>
      </c>
    </row>
    <row r="357" spans="1:12" x14ac:dyDescent="0.2">
      <c r="A357">
        <v>1006137</v>
      </c>
      <c r="B357">
        <v>517</v>
      </c>
      <c r="C357" t="s">
        <v>491</v>
      </c>
      <c r="D357" t="s">
        <v>195</v>
      </c>
      <c r="E357" t="s">
        <v>107</v>
      </c>
      <c r="F357" t="s">
        <v>9</v>
      </c>
      <c r="G357" s="5">
        <v>60.91</v>
      </c>
      <c r="H357" s="8">
        <v>335300</v>
      </c>
      <c r="I357">
        <f t="shared" si="5"/>
        <v>356</v>
      </c>
      <c r="K357">
        <v>1006137</v>
      </c>
      <c r="L357">
        <v>58.19</v>
      </c>
    </row>
    <row r="358" spans="1:12" x14ac:dyDescent="0.2">
      <c r="A358">
        <v>1009253</v>
      </c>
      <c r="B358">
        <v>353</v>
      </c>
      <c r="C358" t="s">
        <v>26</v>
      </c>
      <c r="D358" t="s">
        <v>490</v>
      </c>
      <c r="E358" t="s">
        <v>77</v>
      </c>
      <c r="F358" t="s">
        <v>9</v>
      </c>
      <c r="G358" s="5">
        <v>60.9</v>
      </c>
      <c r="H358" s="8">
        <v>335300</v>
      </c>
      <c r="I358">
        <f t="shared" si="5"/>
        <v>357</v>
      </c>
      <c r="K358">
        <v>1006030</v>
      </c>
      <c r="L358">
        <v>58.17</v>
      </c>
    </row>
    <row r="359" spans="1:12" x14ac:dyDescent="0.2">
      <c r="A359">
        <v>998647</v>
      </c>
      <c r="B359">
        <v>138</v>
      </c>
      <c r="C359" t="s">
        <v>170</v>
      </c>
      <c r="D359" t="s">
        <v>282</v>
      </c>
      <c r="E359" t="s">
        <v>151</v>
      </c>
      <c r="F359" t="s">
        <v>250</v>
      </c>
      <c r="G359" s="5">
        <v>60.87</v>
      </c>
      <c r="H359" s="8">
        <v>335100</v>
      </c>
      <c r="I359">
        <f t="shared" si="5"/>
        <v>358</v>
      </c>
      <c r="K359">
        <v>1013268</v>
      </c>
      <c r="L359">
        <v>58.11</v>
      </c>
    </row>
    <row r="360" spans="1:12" x14ac:dyDescent="0.2">
      <c r="A360">
        <v>1017093</v>
      </c>
      <c r="B360">
        <v>372</v>
      </c>
      <c r="C360" t="s">
        <v>633</v>
      </c>
      <c r="D360" t="s">
        <v>682</v>
      </c>
      <c r="E360" t="s">
        <v>77</v>
      </c>
      <c r="F360" t="s">
        <v>12</v>
      </c>
      <c r="G360" s="5">
        <v>60.67</v>
      </c>
      <c r="H360" s="8">
        <v>233800</v>
      </c>
      <c r="I360">
        <f t="shared" si="5"/>
        <v>359</v>
      </c>
      <c r="K360">
        <v>1004848</v>
      </c>
      <c r="L360">
        <v>58</v>
      </c>
    </row>
    <row r="361" spans="1:12" x14ac:dyDescent="0.2">
      <c r="A361">
        <v>1008282</v>
      </c>
      <c r="B361">
        <v>768</v>
      </c>
      <c r="C361" t="s">
        <v>492</v>
      </c>
      <c r="D361" t="s">
        <v>493</v>
      </c>
      <c r="E361" t="s">
        <v>87</v>
      </c>
      <c r="F361" t="s">
        <v>9</v>
      </c>
      <c r="G361" s="5">
        <v>60.64</v>
      </c>
      <c r="H361" s="8">
        <v>333800</v>
      </c>
      <c r="I361">
        <f t="shared" si="5"/>
        <v>360</v>
      </c>
      <c r="K361">
        <v>992374</v>
      </c>
      <c r="L361">
        <v>57.87</v>
      </c>
    </row>
    <row r="362" spans="1:12" x14ac:dyDescent="0.2">
      <c r="A362">
        <v>290757</v>
      </c>
      <c r="B362">
        <v>649</v>
      </c>
      <c r="C362" t="s">
        <v>494</v>
      </c>
      <c r="D362" t="s">
        <v>495</v>
      </c>
      <c r="E362" t="s">
        <v>41</v>
      </c>
      <c r="F362" t="s">
        <v>12</v>
      </c>
      <c r="G362" s="5">
        <v>60.6</v>
      </c>
      <c r="H362" s="8">
        <v>333600</v>
      </c>
      <c r="I362">
        <f t="shared" si="5"/>
        <v>361</v>
      </c>
      <c r="K362">
        <v>1023270</v>
      </c>
      <c r="L362">
        <v>57.83</v>
      </c>
    </row>
    <row r="363" spans="1:12" x14ac:dyDescent="0.2">
      <c r="A363">
        <v>294504</v>
      </c>
      <c r="B363">
        <v>535</v>
      </c>
      <c r="C363" t="s">
        <v>67</v>
      </c>
      <c r="D363" t="s">
        <v>496</v>
      </c>
      <c r="E363" t="s">
        <v>82</v>
      </c>
      <c r="F363" t="s">
        <v>12</v>
      </c>
      <c r="G363" s="5">
        <v>60.54</v>
      </c>
      <c r="H363" s="8">
        <v>333300</v>
      </c>
      <c r="I363">
        <f t="shared" si="5"/>
        <v>362</v>
      </c>
      <c r="K363">
        <v>1023495</v>
      </c>
      <c r="L363">
        <v>57.76</v>
      </c>
    </row>
    <row r="364" spans="1:12" x14ac:dyDescent="0.2">
      <c r="A364">
        <v>1011985</v>
      </c>
      <c r="B364">
        <v>597</v>
      </c>
      <c r="C364" t="s">
        <v>497</v>
      </c>
      <c r="D364" t="s">
        <v>498</v>
      </c>
      <c r="E364" t="s">
        <v>119</v>
      </c>
      <c r="F364" t="s">
        <v>12</v>
      </c>
      <c r="G364" s="5">
        <v>60.54</v>
      </c>
      <c r="H364" s="8">
        <v>333300</v>
      </c>
      <c r="I364">
        <f t="shared" si="5"/>
        <v>363</v>
      </c>
      <c r="K364">
        <v>997230</v>
      </c>
      <c r="L364">
        <v>57.58</v>
      </c>
    </row>
    <row r="365" spans="1:12" x14ac:dyDescent="0.2">
      <c r="A365">
        <v>999715</v>
      </c>
      <c r="B365">
        <v>279</v>
      </c>
      <c r="C365" t="s">
        <v>198</v>
      </c>
      <c r="D365" t="s">
        <v>499</v>
      </c>
      <c r="E365" t="s">
        <v>31</v>
      </c>
      <c r="F365" t="s">
        <v>12</v>
      </c>
      <c r="G365" s="5">
        <v>60.5</v>
      </c>
      <c r="H365" s="8">
        <v>333100</v>
      </c>
      <c r="I365">
        <f t="shared" si="5"/>
        <v>364</v>
      </c>
      <c r="K365">
        <v>993771</v>
      </c>
      <c r="L365">
        <v>57.57</v>
      </c>
    </row>
    <row r="366" spans="1:12" x14ac:dyDescent="0.2">
      <c r="A366">
        <v>297473</v>
      </c>
      <c r="B366">
        <v>189</v>
      </c>
      <c r="C366" t="s">
        <v>180</v>
      </c>
      <c r="D366" t="s">
        <v>76</v>
      </c>
      <c r="E366" t="s">
        <v>51</v>
      </c>
      <c r="F366" t="s">
        <v>12</v>
      </c>
      <c r="G366" s="5">
        <v>60.33</v>
      </c>
      <c r="H366" s="8">
        <v>332200</v>
      </c>
      <c r="I366">
        <f t="shared" si="5"/>
        <v>365</v>
      </c>
      <c r="K366">
        <v>1006550</v>
      </c>
      <c r="L366">
        <v>57.5</v>
      </c>
    </row>
    <row r="367" spans="1:12" x14ac:dyDescent="0.2">
      <c r="A367">
        <v>294101</v>
      </c>
      <c r="B367">
        <v>714</v>
      </c>
      <c r="C367" t="s">
        <v>459</v>
      </c>
      <c r="D367" t="s">
        <v>581</v>
      </c>
      <c r="E367" t="s">
        <v>37</v>
      </c>
      <c r="F367" t="s">
        <v>10</v>
      </c>
      <c r="G367" s="5">
        <v>60.29</v>
      </c>
      <c r="H367" s="8">
        <v>298700</v>
      </c>
      <c r="I367">
        <f t="shared" si="5"/>
        <v>366</v>
      </c>
      <c r="K367">
        <v>1017703</v>
      </c>
      <c r="L367">
        <v>57.43</v>
      </c>
    </row>
    <row r="368" spans="1:12" x14ac:dyDescent="0.2">
      <c r="A368">
        <v>1008198</v>
      </c>
      <c r="B368">
        <v>675</v>
      </c>
      <c r="C368" t="s">
        <v>67</v>
      </c>
      <c r="D368" t="s">
        <v>374</v>
      </c>
      <c r="E368" t="s">
        <v>34</v>
      </c>
      <c r="F368" t="s">
        <v>12</v>
      </c>
      <c r="G368" s="5">
        <v>60.14</v>
      </c>
      <c r="H368" s="8">
        <v>331100</v>
      </c>
      <c r="I368">
        <f t="shared" si="5"/>
        <v>367</v>
      </c>
      <c r="K368">
        <v>1011589</v>
      </c>
      <c r="L368">
        <v>57.33</v>
      </c>
    </row>
    <row r="369" spans="1:12" x14ac:dyDescent="0.2">
      <c r="A369">
        <v>1013462</v>
      </c>
      <c r="B369">
        <v>531</v>
      </c>
      <c r="C369" t="s">
        <v>582</v>
      </c>
      <c r="D369" t="s">
        <v>583</v>
      </c>
      <c r="E369" t="s">
        <v>82</v>
      </c>
      <c r="F369" t="s">
        <v>12</v>
      </c>
      <c r="G369" s="5">
        <v>60.14</v>
      </c>
      <c r="H369" s="8">
        <v>298000</v>
      </c>
      <c r="I369">
        <f t="shared" si="5"/>
        <v>368</v>
      </c>
      <c r="K369">
        <v>1006127</v>
      </c>
      <c r="L369">
        <v>57.25</v>
      </c>
    </row>
    <row r="370" spans="1:12" x14ac:dyDescent="0.2">
      <c r="A370">
        <v>291720</v>
      </c>
      <c r="B370">
        <v>150</v>
      </c>
      <c r="C370" t="s">
        <v>97</v>
      </c>
      <c r="D370" t="s">
        <v>503</v>
      </c>
      <c r="E370" t="s">
        <v>151</v>
      </c>
      <c r="F370" t="s">
        <v>10</v>
      </c>
      <c r="G370" s="5">
        <v>60.1</v>
      </c>
      <c r="H370" s="8">
        <v>330900</v>
      </c>
      <c r="I370">
        <f t="shared" si="5"/>
        <v>369</v>
      </c>
      <c r="K370">
        <v>1006148</v>
      </c>
      <c r="L370">
        <v>57.14</v>
      </c>
    </row>
    <row r="371" spans="1:12" x14ac:dyDescent="0.2">
      <c r="A371">
        <v>999321</v>
      </c>
      <c r="B371">
        <v>234</v>
      </c>
      <c r="C371" t="s">
        <v>421</v>
      </c>
      <c r="D371" t="s">
        <v>504</v>
      </c>
      <c r="E371" t="s">
        <v>54</v>
      </c>
      <c r="F371" t="s">
        <v>10</v>
      </c>
      <c r="G371" s="5">
        <v>60.05</v>
      </c>
      <c r="H371" s="8">
        <v>330600</v>
      </c>
      <c r="I371">
        <f t="shared" si="5"/>
        <v>370</v>
      </c>
      <c r="K371">
        <v>1002347</v>
      </c>
      <c r="L371">
        <v>57</v>
      </c>
    </row>
    <row r="372" spans="1:12" x14ac:dyDescent="0.2">
      <c r="A372">
        <v>294125</v>
      </c>
      <c r="B372">
        <v>258</v>
      </c>
      <c r="C372" t="s">
        <v>271</v>
      </c>
      <c r="D372" t="s">
        <v>638</v>
      </c>
      <c r="E372" t="s">
        <v>54</v>
      </c>
      <c r="F372" t="s">
        <v>12</v>
      </c>
      <c r="G372" s="5">
        <v>60</v>
      </c>
      <c r="H372" s="8">
        <v>264300</v>
      </c>
      <c r="I372">
        <f t="shared" si="5"/>
        <v>371</v>
      </c>
      <c r="K372">
        <v>1011583</v>
      </c>
      <c r="L372">
        <v>57</v>
      </c>
    </row>
    <row r="373" spans="1:12" x14ac:dyDescent="0.2">
      <c r="A373">
        <v>290307</v>
      </c>
      <c r="B373">
        <v>685</v>
      </c>
      <c r="C373" t="s">
        <v>505</v>
      </c>
      <c r="D373" t="s">
        <v>506</v>
      </c>
      <c r="E373" t="s">
        <v>34</v>
      </c>
      <c r="F373" t="s">
        <v>12</v>
      </c>
      <c r="G373" s="5">
        <v>59.95</v>
      </c>
      <c r="H373" s="8">
        <v>330100</v>
      </c>
      <c r="I373">
        <f t="shared" si="5"/>
        <v>372</v>
      </c>
      <c r="K373">
        <v>998129</v>
      </c>
      <c r="L373">
        <v>71.2</v>
      </c>
    </row>
    <row r="374" spans="1:12" x14ac:dyDescent="0.2">
      <c r="A374">
        <v>1002245</v>
      </c>
      <c r="B374">
        <v>570</v>
      </c>
      <c r="C374" t="s">
        <v>110</v>
      </c>
      <c r="D374" t="s">
        <v>507</v>
      </c>
      <c r="E374" t="s">
        <v>119</v>
      </c>
      <c r="F374" t="s">
        <v>202</v>
      </c>
      <c r="G374" s="5">
        <v>59.94</v>
      </c>
      <c r="H374" s="8">
        <v>330000</v>
      </c>
      <c r="I374">
        <f t="shared" si="5"/>
        <v>373</v>
      </c>
      <c r="K374">
        <v>291720</v>
      </c>
      <c r="L374">
        <v>56.85</v>
      </c>
    </row>
    <row r="375" spans="1:12" x14ac:dyDescent="0.2">
      <c r="A375">
        <v>291509</v>
      </c>
      <c r="B375">
        <v>380</v>
      </c>
      <c r="C375" t="s">
        <v>95</v>
      </c>
      <c r="D375" t="s">
        <v>141</v>
      </c>
      <c r="E375" t="s">
        <v>77</v>
      </c>
      <c r="F375" t="s">
        <v>12</v>
      </c>
      <c r="G375" s="5">
        <v>59.82</v>
      </c>
      <c r="H375" s="8">
        <v>329400</v>
      </c>
      <c r="I375">
        <f t="shared" si="5"/>
        <v>374</v>
      </c>
      <c r="K375">
        <v>293738</v>
      </c>
      <c r="L375">
        <v>56.72</v>
      </c>
    </row>
    <row r="376" spans="1:12" x14ac:dyDescent="0.2">
      <c r="A376">
        <v>1003192</v>
      </c>
      <c r="B376">
        <v>777</v>
      </c>
      <c r="C376" t="s">
        <v>165</v>
      </c>
      <c r="D376" t="s">
        <v>428</v>
      </c>
      <c r="E376" t="s">
        <v>87</v>
      </c>
      <c r="F376" t="s">
        <v>75</v>
      </c>
      <c r="G376" s="5">
        <v>59.69</v>
      </c>
      <c r="H376" s="8">
        <v>328700</v>
      </c>
      <c r="I376">
        <f t="shared" si="5"/>
        <v>375</v>
      </c>
      <c r="K376">
        <v>1006144</v>
      </c>
      <c r="L376">
        <v>56.6</v>
      </c>
    </row>
    <row r="377" spans="1:12" x14ac:dyDescent="0.2">
      <c r="A377">
        <v>298409</v>
      </c>
      <c r="B377">
        <v>245</v>
      </c>
      <c r="C377" t="s">
        <v>112</v>
      </c>
      <c r="D377" t="s">
        <v>508</v>
      </c>
      <c r="E377" t="s">
        <v>54</v>
      </c>
      <c r="F377" t="s">
        <v>12</v>
      </c>
      <c r="G377" s="5">
        <v>59.68</v>
      </c>
      <c r="H377" s="8">
        <v>328600</v>
      </c>
      <c r="I377">
        <f t="shared" si="5"/>
        <v>376</v>
      </c>
      <c r="K377">
        <v>1012819</v>
      </c>
      <c r="L377">
        <v>56.53</v>
      </c>
    </row>
    <row r="378" spans="1:12" x14ac:dyDescent="0.2">
      <c r="A378">
        <v>291849</v>
      </c>
      <c r="B378">
        <v>161</v>
      </c>
      <c r="C378" t="s">
        <v>510</v>
      </c>
      <c r="D378" t="s">
        <v>511</v>
      </c>
      <c r="E378" t="s">
        <v>151</v>
      </c>
      <c r="F378" t="s">
        <v>10</v>
      </c>
      <c r="G378" s="5">
        <v>59.6</v>
      </c>
      <c r="H378" s="8">
        <v>328100</v>
      </c>
      <c r="I378">
        <f t="shared" si="5"/>
        <v>377</v>
      </c>
      <c r="K378">
        <v>1008091</v>
      </c>
      <c r="L378">
        <v>56.36</v>
      </c>
    </row>
    <row r="379" spans="1:12" x14ac:dyDescent="0.2">
      <c r="A379">
        <v>1009226</v>
      </c>
      <c r="B379">
        <v>582</v>
      </c>
      <c r="C379" t="s">
        <v>593</v>
      </c>
      <c r="D379" t="s">
        <v>594</v>
      </c>
      <c r="E379" t="s">
        <v>119</v>
      </c>
      <c r="F379" t="s">
        <v>9</v>
      </c>
      <c r="G379" s="5">
        <v>59.5</v>
      </c>
      <c r="H379" s="8">
        <v>294800</v>
      </c>
      <c r="I379">
        <f t="shared" si="5"/>
        <v>378</v>
      </c>
      <c r="K379">
        <v>998180</v>
      </c>
      <c r="L379">
        <v>56.29</v>
      </c>
    </row>
    <row r="380" spans="1:12" x14ac:dyDescent="0.2">
      <c r="A380">
        <v>1008123</v>
      </c>
      <c r="B380">
        <v>388</v>
      </c>
      <c r="C380" t="s">
        <v>180</v>
      </c>
      <c r="D380" t="s">
        <v>512</v>
      </c>
      <c r="E380" t="s">
        <v>77</v>
      </c>
      <c r="F380" t="s">
        <v>10</v>
      </c>
      <c r="G380" s="5">
        <v>59.14</v>
      </c>
      <c r="H380" s="8">
        <v>325600</v>
      </c>
      <c r="I380">
        <f t="shared" si="5"/>
        <v>379</v>
      </c>
      <c r="K380">
        <v>1017118</v>
      </c>
      <c r="L380">
        <v>56.2</v>
      </c>
    </row>
    <row r="381" spans="1:12" x14ac:dyDescent="0.2">
      <c r="A381">
        <v>294068</v>
      </c>
      <c r="B381">
        <v>203</v>
      </c>
      <c r="C381" t="s">
        <v>52</v>
      </c>
      <c r="D381" t="s">
        <v>513</v>
      </c>
      <c r="E381" t="s">
        <v>51</v>
      </c>
      <c r="F381" t="s">
        <v>11</v>
      </c>
      <c r="G381" s="5">
        <v>59.11</v>
      </c>
      <c r="H381" s="8">
        <v>325500</v>
      </c>
      <c r="I381">
        <f t="shared" si="5"/>
        <v>380</v>
      </c>
      <c r="K381">
        <v>1015370</v>
      </c>
      <c r="L381">
        <v>56.14</v>
      </c>
    </row>
    <row r="382" spans="1:12" x14ac:dyDescent="0.2">
      <c r="A382">
        <v>992054</v>
      </c>
      <c r="B382">
        <v>731</v>
      </c>
      <c r="C382" t="s">
        <v>597</v>
      </c>
      <c r="D382" t="s">
        <v>126</v>
      </c>
      <c r="E382" t="s">
        <v>37</v>
      </c>
      <c r="F382" t="s">
        <v>9</v>
      </c>
      <c r="G382" s="5">
        <v>59</v>
      </c>
      <c r="H382" s="8">
        <v>292400</v>
      </c>
      <c r="I382">
        <f t="shared" si="5"/>
        <v>381</v>
      </c>
      <c r="K382">
        <v>1011659</v>
      </c>
      <c r="L382">
        <v>55.86</v>
      </c>
    </row>
    <row r="383" spans="1:12" x14ac:dyDescent="0.2">
      <c r="A383">
        <v>1009385</v>
      </c>
      <c r="B383">
        <v>82</v>
      </c>
      <c r="C383" t="s">
        <v>652</v>
      </c>
      <c r="D383" t="s">
        <v>653</v>
      </c>
      <c r="E383" t="s">
        <v>28</v>
      </c>
      <c r="F383" t="s">
        <v>9</v>
      </c>
      <c r="G383" s="5">
        <v>59</v>
      </c>
      <c r="H383" s="8">
        <v>259900</v>
      </c>
      <c r="I383">
        <f t="shared" si="5"/>
        <v>382</v>
      </c>
      <c r="K383">
        <v>1012218</v>
      </c>
      <c r="L383">
        <v>55.81</v>
      </c>
    </row>
    <row r="384" spans="1:12" x14ac:dyDescent="0.2">
      <c r="A384">
        <v>1009378</v>
      </c>
      <c r="B384">
        <v>467</v>
      </c>
      <c r="C384" t="s">
        <v>273</v>
      </c>
      <c r="D384" t="s">
        <v>514</v>
      </c>
      <c r="E384" t="s">
        <v>25</v>
      </c>
      <c r="F384" t="s">
        <v>12</v>
      </c>
      <c r="G384" s="5">
        <v>58.88</v>
      </c>
      <c r="H384" s="8">
        <v>324200</v>
      </c>
      <c r="I384">
        <f t="shared" si="5"/>
        <v>383</v>
      </c>
      <c r="K384">
        <v>1002220</v>
      </c>
      <c r="L384">
        <v>55.81</v>
      </c>
    </row>
    <row r="385" spans="1:12" x14ac:dyDescent="0.2">
      <c r="A385">
        <v>1000960</v>
      </c>
      <c r="B385">
        <v>414</v>
      </c>
      <c r="C385" t="s">
        <v>45</v>
      </c>
      <c r="D385" t="s">
        <v>162</v>
      </c>
      <c r="E385" t="s">
        <v>44</v>
      </c>
      <c r="F385" t="s">
        <v>11</v>
      </c>
      <c r="G385" s="5">
        <v>58.71</v>
      </c>
      <c r="H385" s="8">
        <v>290900</v>
      </c>
      <c r="I385">
        <f t="shared" si="5"/>
        <v>384</v>
      </c>
      <c r="K385">
        <v>281007</v>
      </c>
      <c r="L385">
        <v>55.25</v>
      </c>
    </row>
    <row r="386" spans="1:12" x14ac:dyDescent="0.2">
      <c r="A386">
        <v>1007102</v>
      </c>
      <c r="B386">
        <v>338</v>
      </c>
      <c r="C386" t="s">
        <v>131</v>
      </c>
      <c r="D386" t="s">
        <v>517</v>
      </c>
      <c r="E386" t="s">
        <v>69</v>
      </c>
      <c r="F386" t="s">
        <v>12</v>
      </c>
      <c r="G386" s="5">
        <v>58.68</v>
      </c>
      <c r="H386" s="8">
        <v>323100</v>
      </c>
      <c r="I386">
        <f t="shared" si="5"/>
        <v>385</v>
      </c>
      <c r="K386">
        <v>1016268</v>
      </c>
      <c r="L386">
        <v>55.19</v>
      </c>
    </row>
    <row r="387" spans="1:12" x14ac:dyDescent="0.2">
      <c r="A387">
        <v>1008543</v>
      </c>
      <c r="B387">
        <v>34</v>
      </c>
      <c r="C387" t="s">
        <v>158</v>
      </c>
      <c r="D387" t="s">
        <v>518</v>
      </c>
      <c r="E387" t="s">
        <v>22</v>
      </c>
      <c r="F387" t="s">
        <v>9</v>
      </c>
      <c r="G387" s="5">
        <v>58.63</v>
      </c>
      <c r="H387" s="8">
        <v>322800</v>
      </c>
      <c r="I387">
        <f t="shared" si="5"/>
        <v>386</v>
      </c>
      <c r="K387">
        <v>992644</v>
      </c>
      <c r="L387">
        <v>0</v>
      </c>
    </row>
    <row r="388" spans="1:12" x14ac:dyDescent="0.2">
      <c r="A388">
        <v>280819</v>
      </c>
      <c r="B388">
        <v>586</v>
      </c>
      <c r="C388" t="s">
        <v>153</v>
      </c>
      <c r="D388" t="s">
        <v>519</v>
      </c>
      <c r="E388" t="s">
        <v>119</v>
      </c>
      <c r="F388" t="s">
        <v>12</v>
      </c>
      <c r="G388" s="5">
        <v>58.53</v>
      </c>
      <c r="H388" s="8">
        <v>322300</v>
      </c>
      <c r="I388">
        <f t="shared" ref="I388:I451" si="6">I387+1</f>
        <v>387</v>
      </c>
      <c r="K388">
        <v>294592</v>
      </c>
      <c r="L388">
        <v>55.09</v>
      </c>
    </row>
    <row r="389" spans="1:12" x14ac:dyDescent="0.2">
      <c r="A389">
        <v>1006087</v>
      </c>
      <c r="B389">
        <v>283</v>
      </c>
      <c r="C389" t="s">
        <v>203</v>
      </c>
      <c r="D389" t="s">
        <v>339</v>
      </c>
      <c r="E389" t="s">
        <v>31</v>
      </c>
      <c r="F389" t="s">
        <v>12</v>
      </c>
      <c r="G389" s="5">
        <v>58.4</v>
      </c>
      <c r="H389" s="8">
        <v>321500</v>
      </c>
      <c r="I389">
        <f t="shared" si="6"/>
        <v>388</v>
      </c>
      <c r="K389">
        <v>291867</v>
      </c>
      <c r="L389">
        <v>61.14</v>
      </c>
    </row>
    <row r="390" spans="1:12" x14ac:dyDescent="0.2">
      <c r="A390">
        <v>990882</v>
      </c>
      <c r="B390">
        <v>24</v>
      </c>
      <c r="C390" t="s">
        <v>521</v>
      </c>
      <c r="D390" t="s">
        <v>522</v>
      </c>
      <c r="E390" t="s">
        <v>22</v>
      </c>
      <c r="F390" t="s">
        <v>10</v>
      </c>
      <c r="G390" s="5">
        <v>58.33</v>
      </c>
      <c r="H390" s="8">
        <v>321200</v>
      </c>
      <c r="I390">
        <f t="shared" si="6"/>
        <v>389</v>
      </c>
      <c r="K390">
        <v>1002256</v>
      </c>
      <c r="L390">
        <v>55</v>
      </c>
    </row>
    <row r="391" spans="1:12" x14ac:dyDescent="0.2">
      <c r="A391">
        <v>294013</v>
      </c>
      <c r="B391">
        <v>290</v>
      </c>
      <c r="C391" t="s">
        <v>99</v>
      </c>
      <c r="D391" t="s">
        <v>523</v>
      </c>
      <c r="E391" t="s">
        <v>31</v>
      </c>
      <c r="F391" t="s">
        <v>12</v>
      </c>
      <c r="G391" s="5">
        <v>58.25</v>
      </c>
      <c r="H391" s="8">
        <v>320700</v>
      </c>
      <c r="I391">
        <f t="shared" si="6"/>
        <v>390</v>
      </c>
      <c r="K391">
        <v>290527</v>
      </c>
      <c r="L391">
        <v>54.94</v>
      </c>
    </row>
    <row r="392" spans="1:12" x14ac:dyDescent="0.2">
      <c r="A392">
        <v>1008893</v>
      </c>
      <c r="B392">
        <v>465</v>
      </c>
      <c r="C392" t="s">
        <v>524</v>
      </c>
      <c r="D392" t="s">
        <v>525</v>
      </c>
      <c r="E392" t="s">
        <v>25</v>
      </c>
      <c r="F392" t="s">
        <v>12</v>
      </c>
      <c r="G392" s="5">
        <v>58.25</v>
      </c>
      <c r="H392" s="8">
        <v>320700</v>
      </c>
      <c r="I392">
        <f t="shared" si="6"/>
        <v>391</v>
      </c>
      <c r="K392">
        <v>1029416</v>
      </c>
      <c r="L392">
        <v>54.8</v>
      </c>
    </row>
    <row r="393" spans="1:12" x14ac:dyDescent="0.2">
      <c r="A393">
        <v>996232</v>
      </c>
      <c r="B393">
        <v>183</v>
      </c>
      <c r="C393" t="s">
        <v>206</v>
      </c>
      <c r="D393" t="s">
        <v>526</v>
      </c>
      <c r="E393" t="s">
        <v>51</v>
      </c>
      <c r="F393" t="s">
        <v>10</v>
      </c>
      <c r="G393" s="5">
        <v>58.1</v>
      </c>
      <c r="H393" s="8">
        <v>319900</v>
      </c>
      <c r="I393">
        <f t="shared" si="6"/>
        <v>392</v>
      </c>
      <c r="K393">
        <v>1021103</v>
      </c>
      <c r="L393">
        <v>54.75</v>
      </c>
    </row>
    <row r="394" spans="1:12" x14ac:dyDescent="0.2">
      <c r="A394">
        <v>1010174</v>
      </c>
      <c r="B394">
        <v>544</v>
      </c>
      <c r="C394" t="s">
        <v>213</v>
      </c>
      <c r="D394" t="s">
        <v>527</v>
      </c>
      <c r="E394" t="s">
        <v>82</v>
      </c>
      <c r="F394" t="s">
        <v>10</v>
      </c>
      <c r="G394" s="5">
        <v>58</v>
      </c>
      <c r="H394" s="8">
        <v>319300</v>
      </c>
      <c r="I394">
        <f t="shared" si="6"/>
        <v>393</v>
      </c>
      <c r="K394">
        <v>281124</v>
      </c>
      <c r="L394">
        <v>54.65</v>
      </c>
    </row>
    <row r="395" spans="1:12" x14ac:dyDescent="0.2">
      <c r="A395">
        <v>1013532</v>
      </c>
      <c r="B395">
        <v>61</v>
      </c>
      <c r="C395" t="s">
        <v>67</v>
      </c>
      <c r="D395" t="s">
        <v>656</v>
      </c>
      <c r="E395" t="s">
        <v>28</v>
      </c>
      <c r="F395" t="s">
        <v>10</v>
      </c>
      <c r="G395" s="5">
        <v>58</v>
      </c>
      <c r="H395" s="8">
        <v>255500</v>
      </c>
      <c r="I395">
        <f t="shared" si="6"/>
        <v>394</v>
      </c>
      <c r="K395">
        <v>1013511</v>
      </c>
      <c r="L395">
        <v>54.6</v>
      </c>
    </row>
    <row r="396" spans="1:12" x14ac:dyDescent="0.2">
      <c r="A396">
        <v>1008384</v>
      </c>
      <c r="B396">
        <v>42</v>
      </c>
      <c r="C396" t="s">
        <v>324</v>
      </c>
      <c r="D396" t="s">
        <v>528</v>
      </c>
      <c r="E396" t="s">
        <v>22</v>
      </c>
      <c r="F396" t="s">
        <v>10</v>
      </c>
      <c r="G396" s="5">
        <v>57.91</v>
      </c>
      <c r="H396" s="8">
        <v>318800</v>
      </c>
      <c r="I396">
        <f t="shared" si="6"/>
        <v>395</v>
      </c>
      <c r="K396">
        <v>1017700</v>
      </c>
      <c r="L396">
        <v>54.56</v>
      </c>
    </row>
    <row r="397" spans="1:12" x14ac:dyDescent="0.2">
      <c r="A397">
        <v>295265</v>
      </c>
      <c r="B397">
        <v>373</v>
      </c>
      <c r="C397" t="s">
        <v>117</v>
      </c>
      <c r="D397" t="s">
        <v>529</v>
      </c>
      <c r="E397" t="s">
        <v>77</v>
      </c>
      <c r="F397" t="s">
        <v>12</v>
      </c>
      <c r="G397" s="5">
        <v>57.88</v>
      </c>
      <c r="H397" s="8">
        <v>318700</v>
      </c>
      <c r="I397">
        <f t="shared" si="6"/>
        <v>396</v>
      </c>
      <c r="K397">
        <v>1017396</v>
      </c>
      <c r="L397">
        <v>54.53</v>
      </c>
    </row>
    <row r="398" spans="1:12" x14ac:dyDescent="0.2">
      <c r="A398">
        <v>1001017</v>
      </c>
      <c r="B398">
        <v>502</v>
      </c>
      <c r="C398" t="s">
        <v>117</v>
      </c>
      <c r="D398" t="s">
        <v>530</v>
      </c>
      <c r="E398" t="s">
        <v>107</v>
      </c>
      <c r="F398" t="s">
        <v>10</v>
      </c>
      <c r="G398" s="5">
        <v>57.85</v>
      </c>
      <c r="H398" s="8">
        <v>318500</v>
      </c>
      <c r="I398">
        <f t="shared" si="6"/>
        <v>397</v>
      </c>
      <c r="K398">
        <v>1002401</v>
      </c>
      <c r="L398">
        <v>54.48</v>
      </c>
    </row>
    <row r="399" spans="1:12" x14ac:dyDescent="0.2">
      <c r="A399">
        <v>294654</v>
      </c>
      <c r="B399">
        <v>210</v>
      </c>
      <c r="C399" t="s">
        <v>42</v>
      </c>
      <c r="D399" t="s">
        <v>68</v>
      </c>
      <c r="E399" t="s">
        <v>51</v>
      </c>
      <c r="F399" t="s">
        <v>12</v>
      </c>
      <c r="G399" s="5">
        <v>57.8</v>
      </c>
      <c r="H399" s="8">
        <v>254600</v>
      </c>
      <c r="I399">
        <f t="shared" si="6"/>
        <v>398</v>
      </c>
      <c r="K399">
        <v>290797</v>
      </c>
      <c r="L399">
        <v>54.44</v>
      </c>
    </row>
    <row r="400" spans="1:12" x14ac:dyDescent="0.2">
      <c r="A400">
        <v>1008436</v>
      </c>
      <c r="B400">
        <v>355</v>
      </c>
      <c r="C400" t="s">
        <v>657</v>
      </c>
      <c r="D400" t="s">
        <v>658</v>
      </c>
      <c r="E400" t="s">
        <v>77</v>
      </c>
      <c r="F400" t="s">
        <v>11</v>
      </c>
      <c r="G400" s="5">
        <v>57.75</v>
      </c>
      <c r="H400" s="8">
        <v>254400</v>
      </c>
      <c r="I400">
        <f t="shared" si="6"/>
        <v>399</v>
      </c>
      <c r="K400">
        <v>1013973</v>
      </c>
      <c r="L400">
        <v>54.38</v>
      </c>
    </row>
    <row r="401" spans="1:12" x14ac:dyDescent="0.2">
      <c r="A401">
        <v>270325</v>
      </c>
      <c r="B401">
        <v>608</v>
      </c>
      <c r="C401" t="s">
        <v>317</v>
      </c>
      <c r="D401" t="s">
        <v>533</v>
      </c>
      <c r="E401" t="s">
        <v>119</v>
      </c>
      <c r="F401" t="s">
        <v>12</v>
      </c>
      <c r="G401" s="5">
        <v>57.68</v>
      </c>
      <c r="H401" s="8">
        <v>317600</v>
      </c>
      <c r="I401">
        <f t="shared" si="6"/>
        <v>400</v>
      </c>
      <c r="K401">
        <v>996232</v>
      </c>
      <c r="L401">
        <v>54.31</v>
      </c>
    </row>
    <row r="402" spans="1:12" x14ac:dyDescent="0.2">
      <c r="A402">
        <v>992351</v>
      </c>
      <c r="B402">
        <v>738</v>
      </c>
      <c r="C402" t="s">
        <v>100</v>
      </c>
      <c r="D402" t="s">
        <v>314</v>
      </c>
      <c r="E402" t="s">
        <v>37</v>
      </c>
      <c r="F402" t="s">
        <v>185</v>
      </c>
      <c r="G402" s="5">
        <v>57.57</v>
      </c>
      <c r="H402" s="8">
        <v>317000</v>
      </c>
      <c r="I402">
        <f t="shared" si="6"/>
        <v>401</v>
      </c>
      <c r="K402">
        <v>1012386</v>
      </c>
      <c r="L402">
        <v>54.21</v>
      </c>
    </row>
    <row r="403" spans="1:12" x14ac:dyDescent="0.2">
      <c r="A403">
        <v>280824</v>
      </c>
      <c r="B403">
        <v>460</v>
      </c>
      <c r="C403" t="s">
        <v>180</v>
      </c>
      <c r="D403" t="s">
        <v>535</v>
      </c>
      <c r="E403" t="s">
        <v>25</v>
      </c>
      <c r="F403" t="s">
        <v>10</v>
      </c>
      <c r="G403" s="5">
        <v>57.56</v>
      </c>
      <c r="H403" s="8">
        <v>316900</v>
      </c>
      <c r="I403">
        <f t="shared" si="6"/>
        <v>402</v>
      </c>
      <c r="K403">
        <v>298358</v>
      </c>
      <c r="L403">
        <v>54.2</v>
      </c>
    </row>
    <row r="404" spans="1:12" x14ac:dyDescent="0.2">
      <c r="A404">
        <v>1012857</v>
      </c>
      <c r="B404">
        <v>147</v>
      </c>
      <c r="C404" t="s">
        <v>38</v>
      </c>
      <c r="D404" t="s">
        <v>534</v>
      </c>
      <c r="E404" t="s">
        <v>151</v>
      </c>
      <c r="F404" t="s">
        <v>10</v>
      </c>
      <c r="G404" s="5">
        <v>57.55</v>
      </c>
      <c r="H404" s="8">
        <v>316900</v>
      </c>
      <c r="I404">
        <f t="shared" si="6"/>
        <v>403</v>
      </c>
      <c r="K404">
        <v>1008855</v>
      </c>
      <c r="L404">
        <v>54.17</v>
      </c>
    </row>
    <row r="405" spans="1:12" x14ac:dyDescent="0.2">
      <c r="A405">
        <v>1008185</v>
      </c>
      <c r="B405">
        <v>21</v>
      </c>
      <c r="C405" t="s">
        <v>443</v>
      </c>
      <c r="D405" t="s">
        <v>536</v>
      </c>
      <c r="E405" t="s">
        <v>22</v>
      </c>
      <c r="F405" t="s">
        <v>10</v>
      </c>
      <c r="G405" s="5">
        <v>57.5</v>
      </c>
      <c r="H405" s="8">
        <v>316600</v>
      </c>
      <c r="I405">
        <f t="shared" si="6"/>
        <v>404</v>
      </c>
      <c r="K405">
        <v>291533</v>
      </c>
      <c r="L405">
        <v>60.17</v>
      </c>
    </row>
    <row r="406" spans="1:12" x14ac:dyDescent="0.2">
      <c r="A406">
        <v>998195</v>
      </c>
      <c r="B406">
        <v>628</v>
      </c>
      <c r="C406" t="s">
        <v>67</v>
      </c>
      <c r="D406" t="s">
        <v>661</v>
      </c>
      <c r="E406" t="s">
        <v>41</v>
      </c>
      <c r="F406" t="s">
        <v>12</v>
      </c>
      <c r="G406" s="5">
        <v>57.33</v>
      </c>
      <c r="H406" s="8">
        <v>252500</v>
      </c>
      <c r="I406">
        <f t="shared" si="6"/>
        <v>405</v>
      </c>
      <c r="K406">
        <v>997501</v>
      </c>
      <c r="L406">
        <v>54.1</v>
      </c>
    </row>
    <row r="407" spans="1:12" x14ac:dyDescent="0.2">
      <c r="A407">
        <v>1004757</v>
      </c>
      <c r="B407">
        <v>158</v>
      </c>
      <c r="C407" t="s">
        <v>537</v>
      </c>
      <c r="D407" t="s">
        <v>538</v>
      </c>
      <c r="E407" t="s">
        <v>151</v>
      </c>
      <c r="F407" t="s">
        <v>10</v>
      </c>
      <c r="G407" s="5">
        <v>57.28</v>
      </c>
      <c r="H407" s="8">
        <v>315400</v>
      </c>
      <c r="I407">
        <f t="shared" si="6"/>
        <v>406</v>
      </c>
      <c r="K407">
        <v>1016825</v>
      </c>
      <c r="L407">
        <v>54</v>
      </c>
    </row>
    <row r="408" spans="1:12" x14ac:dyDescent="0.2">
      <c r="A408">
        <v>1002264</v>
      </c>
      <c r="B408">
        <v>619</v>
      </c>
      <c r="C408" t="s">
        <v>368</v>
      </c>
      <c r="D408" t="s">
        <v>216</v>
      </c>
      <c r="E408" t="s">
        <v>41</v>
      </c>
      <c r="F408" t="s">
        <v>12</v>
      </c>
      <c r="G408" s="5">
        <v>57.25</v>
      </c>
      <c r="H408" s="8">
        <v>315200</v>
      </c>
      <c r="I408">
        <f t="shared" si="6"/>
        <v>407</v>
      </c>
      <c r="K408">
        <v>1020339</v>
      </c>
      <c r="L408">
        <v>60</v>
      </c>
    </row>
    <row r="409" spans="1:12" x14ac:dyDescent="0.2">
      <c r="A409">
        <v>294624</v>
      </c>
      <c r="B409">
        <v>125</v>
      </c>
      <c r="C409" t="s">
        <v>26</v>
      </c>
      <c r="D409" t="s">
        <v>539</v>
      </c>
      <c r="E409" t="s">
        <v>57</v>
      </c>
      <c r="F409" t="s">
        <v>12</v>
      </c>
      <c r="G409" s="5">
        <v>57.2</v>
      </c>
      <c r="H409" s="8">
        <v>314900</v>
      </c>
      <c r="I409">
        <f t="shared" si="6"/>
        <v>408</v>
      </c>
      <c r="K409">
        <v>1008454</v>
      </c>
      <c r="L409">
        <v>77</v>
      </c>
    </row>
    <row r="410" spans="1:12" x14ac:dyDescent="0.2">
      <c r="A410">
        <v>1015873</v>
      </c>
      <c r="B410">
        <v>202</v>
      </c>
      <c r="C410" t="s">
        <v>540</v>
      </c>
      <c r="D410" t="s">
        <v>541</v>
      </c>
      <c r="E410" t="s">
        <v>51</v>
      </c>
      <c r="F410" t="s">
        <v>10</v>
      </c>
      <c r="G410" s="5">
        <v>57.11</v>
      </c>
      <c r="H410" s="8">
        <v>314400</v>
      </c>
      <c r="I410">
        <f t="shared" si="6"/>
        <v>409</v>
      </c>
      <c r="K410">
        <v>1020594</v>
      </c>
      <c r="L410">
        <v>53.82</v>
      </c>
    </row>
    <row r="411" spans="1:12" x14ac:dyDescent="0.2">
      <c r="A411">
        <v>280737</v>
      </c>
      <c r="B411">
        <v>513</v>
      </c>
      <c r="C411" t="s">
        <v>296</v>
      </c>
      <c r="D411" t="s">
        <v>542</v>
      </c>
      <c r="E411" t="s">
        <v>107</v>
      </c>
      <c r="F411" t="s">
        <v>75</v>
      </c>
      <c r="G411" s="5">
        <v>57</v>
      </c>
      <c r="H411" s="8">
        <v>313800</v>
      </c>
      <c r="I411">
        <f t="shared" si="6"/>
        <v>410</v>
      </c>
      <c r="K411">
        <v>1004757</v>
      </c>
      <c r="L411">
        <v>53.77</v>
      </c>
    </row>
    <row r="412" spans="1:12" x14ac:dyDescent="0.2">
      <c r="A412">
        <v>1002256</v>
      </c>
      <c r="B412">
        <v>103</v>
      </c>
      <c r="C412" t="s">
        <v>373</v>
      </c>
      <c r="D412" t="s">
        <v>594</v>
      </c>
      <c r="E412" t="s">
        <v>57</v>
      </c>
      <c r="F412" t="s">
        <v>9</v>
      </c>
      <c r="G412" s="5">
        <v>57</v>
      </c>
      <c r="H412" s="8">
        <v>251100</v>
      </c>
      <c r="I412">
        <f t="shared" si="6"/>
        <v>411</v>
      </c>
      <c r="K412">
        <v>291962</v>
      </c>
      <c r="L412">
        <v>53.57</v>
      </c>
    </row>
    <row r="413" spans="1:12" x14ac:dyDescent="0.2">
      <c r="A413">
        <v>1013260</v>
      </c>
      <c r="B413">
        <v>76</v>
      </c>
      <c r="C413" t="s">
        <v>743</v>
      </c>
      <c r="D413" t="s">
        <v>421</v>
      </c>
      <c r="E413" t="s">
        <v>28</v>
      </c>
      <c r="F413" t="s">
        <v>12</v>
      </c>
      <c r="G413" s="5">
        <v>57</v>
      </c>
      <c r="H413" s="8">
        <v>188300</v>
      </c>
      <c r="I413">
        <f t="shared" si="6"/>
        <v>412</v>
      </c>
      <c r="K413">
        <v>291351</v>
      </c>
      <c r="L413">
        <v>53.18</v>
      </c>
    </row>
    <row r="414" spans="1:12" x14ac:dyDescent="0.2">
      <c r="A414">
        <v>297767</v>
      </c>
      <c r="B414">
        <v>105</v>
      </c>
      <c r="C414" t="s">
        <v>60</v>
      </c>
      <c r="D414" t="s">
        <v>679</v>
      </c>
      <c r="E414" t="s">
        <v>57</v>
      </c>
      <c r="F414" t="s">
        <v>12</v>
      </c>
      <c r="G414" s="5">
        <v>57</v>
      </c>
      <c r="H414" s="8">
        <v>188300</v>
      </c>
      <c r="I414">
        <f t="shared" si="6"/>
        <v>413</v>
      </c>
      <c r="K414">
        <v>298419</v>
      </c>
      <c r="L414">
        <v>53</v>
      </c>
    </row>
    <row r="415" spans="1:12" x14ac:dyDescent="0.2">
      <c r="A415">
        <v>1013973</v>
      </c>
      <c r="B415">
        <v>122</v>
      </c>
      <c r="C415" t="s">
        <v>140</v>
      </c>
      <c r="D415" t="s">
        <v>545</v>
      </c>
      <c r="E415" t="s">
        <v>57</v>
      </c>
      <c r="F415" t="s">
        <v>10</v>
      </c>
      <c r="G415" s="5">
        <v>56.88</v>
      </c>
      <c r="H415" s="8">
        <v>313200</v>
      </c>
      <c r="I415">
        <f t="shared" si="6"/>
        <v>414</v>
      </c>
      <c r="K415">
        <v>1005992</v>
      </c>
      <c r="L415">
        <v>58.86</v>
      </c>
    </row>
    <row r="416" spans="1:12" x14ac:dyDescent="0.2">
      <c r="A416">
        <v>996442</v>
      </c>
      <c r="B416">
        <v>656</v>
      </c>
      <c r="C416" t="s">
        <v>142</v>
      </c>
      <c r="D416" t="s">
        <v>546</v>
      </c>
      <c r="E416" t="s">
        <v>34</v>
      </c>
      <c r="F416" t="s">
        <v>10</v>
      </c>
      <c r="G416" s="5">
        <v>56.88</v>
      </c>
      <c r="H416" s="8">
        <v>313100</v>
      </c>
      <c r="I416">
        <f t="shared" si="6"/>
        <v>415</v>
      </c>
      <c r="K416">
        <v>1004364</v>
      </c>
      <c r="L416">
        <v>75.33</v>
      </c>
    </row>
    <row r="417" spans="1:12" x14ac:dyDescent="0.2">
      <c r="A417">
        <v>1002143</v>
      </c>
      <c r="B417">
        <v>507</v>
      </c>
      <c r="C417" t="s">
        <v>115</v>
      </c>
      <c r="D417" t="s">
        <v>294</v>
      </c>
      <c r="E417" t="s">
        <v>107</v>
      </c>
      <c r="F417" t="s">
        <v>12</v>
      </c>
      <c r="G417" s="5">
        <v>56.87</v>
      </c>
      <c r="H417" s="8">
        <v>313100</v>
      </c>
      <c r="I417">
        <f t="shared" si="6"/>
        <v>416</v>
      </c>
      <c r="K417">
        <v>1008510</v>
      </c>
      <c r="L417">
        <v>52.64</v>
      </c>
    </row>
    <row r="418" spans="1:12" x14ac:dyDescent="0.2">
      <c r="A418">
        <v>993953</v>
      </c>
      <c r="B418">
        <v>64</v>
      </c>
      <c r="C418" t="s">
        <v>547</v>
      </c>
      <c r="D418" t="s">
        <v>548</v>
      </c>
      <c r="E418" t="s">
        <v>28</v>
      </c>
      <c r="F418" t="s">
        <v>10</v>
      </c>
      <c r="G418" s="5">
        <v>56.86</v>
      </c>
      <c r="H418" s="8">
        <v>313000</v>
      </c>
      <c r="I418">
        <f t="shared" si="6"/>
        <v>417</v>
      </c>
      <c r="K418">
        <v>1012857</v>
      </c>
      <c r="L418">
        <v>52.64</v>
      </c>
    </row>
    <row r="419" spans="1:12" x14ac:dyDescent="0.2">
      <c r="A419">
        <v>1000061</v>
      </c>
      <c r="B419">
        <v>484</v>
      </c>
      <c r="C419" t="s">
        <v>32</v>
      </c>
      <c r="D419" t="s">
        <v>549</v>
      </c>
      <c r="E419" t="s">
        <v>107</v>
      </c>
      <c r="F419" t="s">
        <v>250</v>
      </c>
      <c r="G419" s="5">
        <v>56.8</v>
      </c>
      <c r="H419" s="8">
        <v>312700</v>
      </c>
      <c r="I419">
        <f t="shared" si="6"/>
        <v>418</v>
      </c>
      <c r="K419">
        <v>1008543</v>
      </c>
      <c r="L419">
        <v>52.55</v>
      </c>
    </row>
    <row r="420" spans="1:12" x14ac:dyDescent="0.2">
      <c r="A420">
        <v>1009386</v>
      </c>
      <c r="B420">
        <v>79</v>
      </c>
      <c r="C420" t="s">
        <v>550</v>
      </c>
      <c r="D420" t="s">
        <v>551</v>
      </c>
      <c r="E420" t="s">
        <v>28</v>
      </c>
      <c r="F420" t="s">
        <v>9</v>
      </c>
      <c r="G420" s="5">
        <v>56.7</v>
      </c>
      <c r="H420" s="8">
        <v>312200</v>
      </c>
      <c r="I420">
        <f t="shared" si="6"/>
        <v>419</v>
      </c>
      <c r="K420">
        <v>1008123</v>
      </c>
      <c r="L420">
        <v>52.56</v>
      </c>
    </row>
    <row r="421" spans="1:12" x14ac:dyDescent="0.2">
      <c r="A421">
        <v>296291</v>
      </c>
      <c r="B421">
        <v>331</v>
      </c>
      <c r="C421" t="s">
        <v>180</v>
      </c>
      <c r="D421" t="s">
        <v>552</v>
      </c>
      <c r="E421" t="s">
        <v>69</v>
      </c>
      <c r="F421" t="s">
        <v>12</v>
      </c>
      <c r="G421" s="5">
        <v>56.7</v>
      </c>
      <c r="H421" s="8">
        <v>312200</v>
      </c>
      <c r="I421">
        <f t="shared" si="6"/>
        <v>420</v>
      </c>
      <c r="K421">
        <v>996743</v>
      </c>
      <c r="L421">
        <v>58.29</v>
      </c>
    </row>
    <row r="422" spans="1:12" x14ac:dyDescent="0.2">
      <c r="A422">
        <v>290085</v>
      </c>
      <c r="B422">
        <v>708</v>
      </c>
      <c r="C422" t="s">
        <v>195</v>
      </c>
      <c r="D422" t="s">
        <v>553</v>
      </c>
      <c r="E422" t="s">
        <v>37</v>
      </c>
      <c r="F422" t="s">
        <v>12</v>
      </c>
      <c r="G422" s="5">
        <v>56.58</v>
      </c>
      <c r="H422" s="8">
        <v>311500</v>
      </c>
      <c r="I422">
        <f t="shared" si="6"/>
        <v>421</v>
      </c>
      <c r="K422">
        <v>1000864</v>
      </c>
      <c r="L422">
        <v>52.27</v>
      </c>
    </row>
    <row r="423" spans="1:12" x14ac:dyDescent="0.2">
      <c r="A423">
        <v>1012805</v>
      </c>
      <c r="B423">
        <v>312</v>
      </c>
      <c r="C423" t="s">
        <v>554</v>
      </c>
      <c r="D423" t="s">
        <v>555</v>
      </c>
      <c r="E423" t="s">
        <v>69</v>
      </c>
      <c r="F423" t="s">
        <v>75</v>
      </c>
      <c r="G423" s="5">
        <v>56.56</v>
      </c>
      <c r="H423" s="8">
        <v>311400</v>
      </c>
      <c r="I423">
        <f t="shared" si="6"/>
        <v>422</v>
      </c>
      <c r="K423">
        <v>990816</v>
      </c>
      <c r="L423">
        <v>52.21</v>
      </c>
    </row>
    <row r="424" spans="1:12" x14ac:dyDescent="0.2">
      <c r="A424">
        <v>293854</v>
      </c>
      <c r="B424">
        <v>252</v>
      </c>
      <c r="C424" t="s">
        <v>206</v>
      </c>
      <c r="D424" t="s">
        <v>556</v>
      </c>
      <c r="E424" t="s">
        <v>54</v>
      </c>
      <c r="F424" t="s">
        <v>10</v>
      </c>
      <c r="G424" s="5">
        <v>56.54</v>
      </c>
      <c r="H424" s="8">
        <v>311300</v>
      </c>
      <c r="I424">
        <f t="shared" si="6"/>
        <v>423</v>
      </c>
      <c r="K424">
        <v>1005000</v>
      </c>
      <c r="L424">
        <v>52.18</v>
      </c>
    </row>
    <row r="425" spans="1:12" x14ac:dyDescent="0.2">
      <c r="A425">
        <v>996554</v>
      </c>
      <c r="B425">
        <v>776</v>
      </c>
      <c r="C425" t="s">
        <v>180</v>
      </c>
      <c r="D425" t="s">
        <v>557</v>
      </c>
      <c r="E425" t="s">
        <v>87</v>
      </c>
      <c r="F425" t="s">
        <v>10</v>
      </c>
      <c r="G425" s="5">
        <v>56.47</v>
      </c>
      <c r="H425" s="8">
        <v>310900</v>
      </c>
      <c r="I425">
        <f t="shared" si="6"/>
        <v>424</v>
      </c>
      <c r="K425">
        <v>1023784</v>
      </c>
      <c r="L425">
        <v>52.06</v>
      </c>
    </row>
    <row r="426" spans="1:12" x14ac:dyDescent="0.2">
      <c r="A426">
        <v>1000998</v>
      </c>
      <c r="B426">
        <v>25</v>
      </c>
      <c r="C426" t="s">
        <v>429</v>
      </c>
      <c r="D426" t="s">
        <v>485</v>
      </c>
      <c r="E426" t="s">
        <v>22</v>
      </c>
      <c r="F426" t="s">
        <v>10</v>
      </c>
      <c r="G426" s="5">
        <v>56.41</v>
      </c>
      <c r="H426" s="8">
        <v>310600</v>
      </c>
      <c r="I426">
        <f t="shared" si="6"/>
        <v>425</v>
      </c>
      <c r="K426">
        <v>1018433</v>
      </c>
      <c r="L426">
        <v>51.89</v>
      </c>
    </row>
    <row r="427" spans="1:12" x14ac:dyDescent="0.2">
      <c r="A427">
        <v>996464</v>
      </c>
      <c r="B427">
        <v>293</v>
      </c>
      <c r="C427" t="s">
        <v>62</v>
      </c>
      <c r="D427" t="s">
        <v>558</v>
      </c>
      <c r="E427" t="s">
        <v>31</v>
      </c>
      <c r="F427" t="s">
        <v>202</v>
      </c>
      <c r="G427" s="5">
        <v>56.38</v>
      </c>
      <c r="H427" s="8">
        <v>310400</v>
      </c>
      <c r="I427">
        <f t="shared" si="6"/>
        <v>426</v>
      </c>
      <c r="K427">
        <v>1013974</v>
      </c>
      <c r="L427">
        <v>64.8</v>
      </c>
    </row>
    <row r="428" spans="1:12" x14ac:dyDescent="0.2">
      <c r="A428">
        <v>290797</v>
      </c>
      <c r="B428">
        <v>717</v>
      </c>
      <c r="C428" t="s">
        <v>112</v>
      </c>
      <c r="D428" t="s">
        <v>559</v>
      </c>
      <c r="E428" t="s">
        <v>37</v>
      </c>
      <c r="F428" t="s">
        <v>12</v>
      </c>
      <c r="G428" s="5">
        <v>56.36</v>
      </c>
      <c r="H428" s="8">
        <v>310300</v>
      </c>
      <c r="I428">
        <f t="shared" si="6"/>
        <v>427</v>
      </c>
      <c r="K428">
        <v>1023496</v>
      </c>
      <c r="L428">
        <v>51.84</v>
      </c>
    </row>
    <row r="429" spans="1:12" x14ac:dyDescent="0.2">
      <c r="A429">
        <v>280988</v>
      </c>
      <c r="B429">
        <v>226</v>
      </c>
      <c r="C429" t="s">
        <v>83</v>
      </c>
      <c r="D429" t="s">
        <v>560</v>
      </c>
      <c r="E429" t="s">
        <v>54</v>
      </c>
      <c r="F429" t="s">
        <v>10</v>
      </c>
      <c r="G429" s="5">
        <v>56.24</v>
      </c>
      <c r="H429" s="8">
        <v>309600</v>
      </c>
      <c r="I429">
        <f t="shared" si="6"/>
        <v>428</v>
      </c>
      <c r="K429">
        <v>1023708</v>
      </c>
      <c r="L429">
        <v>51.55</v>
      </c>
    </row>
    <row r="430" spans="1:12" x14ac:dyDescent="0.2">
      <c r="A430">
        <v>291978</v>
      </c>
      <c r="B430">
        <v>657</v>
      </c>
      <c r="C430" t="s">
        <v>158</v>
      </c>
      <c r="D430" t="s">
        <v>561</v>
      </c>
      <c r="E430" t="s">
        <v>34</v>
      </c>
      <c r="F430" t="s">
        <v>12</v>
      </c>
      <c r="G430" s="5">
        <v>56.22</v>
      </c>
      <c r="H430" s="8">
        <v>309500</v>
      </c>
      <c r="I430">
        <f t="shared" si="6"/>
        <v>429</v>
      </c>
      <c r="K430">
        <v>1005986</v>
      </c>
      <c r="L430">
        <v>51.53</v>
      </c>
    </row>
    <row r="431" spans="1:12" x14ac:dyDescent="0.2">
      <c r="A431">
        <v>1002222</v>
      </c>
      <c r="B431">
        <v>437</v>
      </c>
      <c r="C431" t="s">
        <v>42</v>
      </c>
      <c r="D431" t="s">
        <v>562</v>
      </c>
      <c r="E431" t="s">
        <v>44</v>
      </c>
      <c r="F431" t="s">
        <v>9</v>
      </c>
      <c r="G431" s="5">
        <v>56.18</v>
      </c>
      <c r="H431" s="8">
        <v>309300</v>
      </c>
      <c r="I431">
        <f t="shared" si="6"/>
        <v>430</v>
      </c>
      <c r="K431">
        <v>1020137</v>
      </c>
      <c r="L431">
        <v>51.43</v>
      </c>
    </row>
    <row r="432" spans="1:12" x14ac:dyDescent="0.2">
      <c r="A432">
        <v>1011437</v>
      </c>
      <c r="B432">
        <v>753</v>
      </c>
      <c r="C432" t="s">
        <v>158</v>
      </c>
      <c r="D432" t="s">
        <v>564</v>
      </c>
      <c r="E432" t="s">
        <v>87</v>
      </c>
      <c r="F432" t="s">
        <v>12</v>
      </c>
      <c r="G432" s="5">
        <v>56.06</v>
      </c>
      <c r="H432" s="8">
        <v>308600</v>
      </c>
      <c r="I432">
        <f t="shared" si="6"/>
        <v>431</v>
      </c>
      <c r="K432">
        <v>293813</v>
      </c>
      <c r="L432">
        <v>64.25</v>
      </c>
    </row>
    <row r="433" spans="1:12" x14ac:dyDescent="0.2">
      <c r="A433">
        <v>1002282</v>
      </c>
      <c r="B433">
        <v>473</v>
      </c>
      <c r="C433" t="s">
        <v>208</v>
      </c>
      <c r="D433" t="s">
        <v>563</v>
      </c>
      <c r="E433" t="s">
        <v>25</v>
      </c>
      <c r="F433" t="s">
        <v>10</v>
      </c>
      <c r="G433" s="5">
        <v>56.05</v>
      </c>
      <c r="H433" s="8">
        <v>308600</v>
      </c>
      <c r="I433">
        <f t="shared" si="6"/>
        <v>432</v>
      </c>
      <c r="K433">
        <v>992048</v>
      </c>
      <c r="L433">
        <v>51.41</v>
      </c>
    </row>
    <row r="434" spans="1:12" x14ac:dyDescent="0.2">
      <c r="A434">
        <v>1005144</v>
      </c>
      <c r="B434">
        <v>178</v>
      </c>
      <c r="C434" t="s">
        <v>614</v>
      </c>
      <c r="D434" t="s">
        <v>615</v>
      </c>
      <c r="E434" t="s">
        <v>51</v>
      </c>
      <c r="F434" t="s">
        <v>12</v>
      </c>
      <c r="G434" s="5">
        <v>56</v>
      </c>
      <c r="H434" s="8">
        <v>277500</v>
      </c>
      <c r="I434">
        <f t="shared" si="6"/>
        <v>433</v>
      </c>
      <c r="K434">
        <v>290188</v>
      </c>
      <c r="L434">
        <v>0</v>
      </c>
    </row>
    <row r="435" spans="1:12" x14ac:dyDescent="0.2">
      <c r="A435">
        <v>1011659</v>
      </c>
      <c r="B435">
        <v>510</v>
      </c>
      <c r="C435" t="s">
        <v>67</v>
      </c>
      <c r="D435" t="s">
        <v>316</v>
      </c>
      <c r="E435" t="s">
        <v>107</v>
      </c>
      <c r="F435" t="s">
        <v>75</v>
      </c>
      <c r="G435" s="5">
        <v>55.94</v>
      </c>
      <c r="H435" s="8">
        <v>308000</v>
      </c>
      <c r="I435">
        <f t="shared" si="6"/>
        <v>434</v>
      </c>
      <c r="K435">
        <v>290085</v>
      </c>
      <c r="L435">
        <v>51.25</v>
      </c>
    </row>
    <row r="436" spans="1:12" x14ac:dyDescent="0.2">
      <c r="A436">
        <v>290527</v>
      </c>
      <c r="B436">
        <v>557</v>
      </c>
      <c r="C436" t="s">
        <v>273</v>
      </c>
      <c r="D436" t="s">
        <v>335</v>
      </c>
      <c r="E436" t="s">
        <v>82</v>
      </c>
      <c r="F436" t="s">
        <v>12</v>
      </c>
      <c r="G436" s="5">
        <v>55.57</v>
      </c>
      <c r="H436" s="8">
        <v>275400</v>
      </c>
      <c r="I436">
        <f t="shared" si="6"/>
        <v>435</v>
      </c>
      <c r="K436">
        <v>994599</v>
      </c>
      <c r="L436">
        <v>50.91</v>
      </c>
    </row>
    <row r="437" spans="1:12" x14ac:dyDescent="0.2">
      <c r="A437">
        <v>291357</v>
      </c>
      <c r="B437">
        <v>342</v>
      </c>
      <c r="C437" t="s">
        <v>565</v>
      </c>
      <c r="D437" t="s">
        <v>566</v>
      </c>
      <c r="E437" t="s">
        <v>69</v>
      </c>
      <c r="F437" t="s">
        <v>10</v>
      </c>
      <c r="G437" s="5">
        <v>55.56</v>
      </c>
      <c r="H437" s="8">
        <v>305900</v>
      </c>
      <c r="I437">
        <f t="shared" si="6"/>
        <v>436</v>
      </c>
      <c r="K437">
        <v>1018018</v>
      </c>
      <c r="L437">
        <v>50.87</v>
      </c>
    </row>
    <row r="438" spans="1:12" x14ac:dyDescent="0.2">
      <c r="A438">
        <v>1006030</v>
      </c>
      <c r="B438">
        <v>411</v>
      </c>
      <c r="C438" t="s">
        <v>393</v>
      </c>
      <c r="D438" t="s">
        <v>567</v>
      </c>
      <c r="E438" t="s">
        <v>44</v>
      </c>
      <c r="F438" t="s">
        <v>10</v>
      </c>
      <c r="G438" s="5">
        <v>55.53</v>
      </c>
      <c r="H438" s="8">
        <v>305800</v>
      </c>
      <c r="I438">
        <f t="shared" si="6"/>
        <v>437</v>
      </c>
      <c r="K438">
        <v>1002795</v>
      </c>
      <c r="L438">
        <v>50.75</v>
      </c>
    </row>
    <row r="439" spans="1:12" x14ac:dyDescent="0.2">
      <c r="A439">
        <v>1005599</v>
      </c>
      <c r="B439">
        <v>755</v>
      </c>
      <c r="C439" t="s">
        <v>89</v>
      </c>
      <c r="D439" t="s">
        <v>569</v>
      </c>
      <c r="E439" t="s">
        <v>87</v>
      </c>
      <c r="F439" t="s">
        <v>12</v>
      </c>
      <c r="G439" s="5">
        <v>55.44</v>
      </c>
      <c r="H439" s="8">
        <v>305200</v>
      </c>
      <c r="I439">
        <f t="shared" si="6"/>
        <v>438</v>
      </c>
      <c r="K439">
        <v>291570</v>
      </c>
      <c r="L439">
        <v>50.67</v>
      </c>
    </row>
    <row r="440" spans="1:12" x14ac:dyDescent="0.2">
      <c r="A440">
        <v>1023266</v>
      </c>
      <c r="B440">
        <v>359</v>
      </c>
      <c r="C440" t="s">
        <v>636</v>
      </c>
      <c r="D440" t="s">
        <v>676</v>
      </c>
      <c r="E440" t="s">
        <v>77</v>
      </c>
      <c r="F440" t="s">
        <v>9</v>
      </c>
      <c r="G440" s="5">
        <v>55.4</v>
      </c>
      <c r="H440" s="8">
        <v>244000</v>
      </c>
      <c r="I440">
        <f t="shared" si="6"/>
        <v>439</v>
      </c>
      <c r="K440">
        <v>993917</v>
      </c>
      <c r="L440">
        <v>50.13</v>
      </c>
    </row>
    <row r="441" spans="1:12" x14ac:dyDescent="0.2">
      <c r="A441">
        <v>1017126</v>
      </c>
      <c r="B441">
        <v>707</v>
      </c>
      <c r="C441" t="s">
        <v>60</v>
      </c>
      <c r="D441" t="s">
        <v>62</v>
      </c>
      <c r="E441" t="s">
        <v>37</v>
      </c>
      <c r="F441" t="s">
        <v>202</v>
      </c>
      <c r="G441" s="5">
        <v>55.33</v>
      </c>
      <c r="H441" s="8">
        <v>243700</v>
      </c>
      <c r="I441">
        <f t="shared" si="6"/>
        <v>440</v>
      </c>
      <c r="K441">
        <v>1013220</v>
      </c>
      <c r="L441">
        <v>49.9</v>
      </c>
    </row>
    <row r="442" spans="1:12" x14ac:dyDescent="0.2">
      <c r="A442">
        <v>1006114</v>
      </c>
      <c r="B442">
        <v>778</v>
      </c>
      <c r="C442" t="s">
        <v>570</v>
      </c>
      <c r="D442" t="s">
        <v>314</v>
      </c>
      <c r="E442" t="s">
        <v>87</v>
      </c>
      <c r="F442" t="s">
        <v>11</v>
      </c>
      <c r="G442" s="5">
        <v>55.29</v>
      </c>
      <c r="H442" s="8">
        <v>304400</v>
      </c>
      <c r="I442">
        <f t="shared" si="6"/>
        <v>441</v>
      </c>
      <c r="K442">
        <v>294596</v>
      </c>
      <c r="L442">
        <v>55.43</v>
      </c>
    </row>
    <row r="443" spans="1:12" x14ac:dyDescent="0.2">
      <c r="A443">
        <v>1009410</v>
      </c>
      <c r="B443">
        <v>255</v>
      </c>
      <c r="C443" t="s">
        <v>183</v>
      </c>
      <c r="D443" t="s">
        <v>200</v>
      </c>
      <c r="E443" t="s">
        <v>54</v>
      </c>
      <c r="F443" t="s">
        <v>12</v>
      </c>
      <c r="G443" s="5">
        <v>55.26</v>
      </c>
      <c r="H443" s="8">
        <v>304300</v>
      </c>
      <c r="I443">
        <f t="shared" si="6"/>
        <v>442</v>
      </c>
      <c r="K443">
        <v>997974</v>
      </c>
      <c r="L443">
        <v>49.73</v>
      </c>
    </row>
    <row r="444" spans="1:12" x14ac:dyDescent="0.2">
      <c r="A444">
        <v>291819</v>
      </c>
      <c r="B444">
        <v>475</v>
      </c>
      <c r="C444" t="s">
        <v>95</v>
      </c>
      <c r="D444" t="s">
        <v>621</v>
      </c>
      <c r="E444" t="s">
        <v>25</v>
      </c>
      <c r="F444" t="s">
        <v>12</v>
      </c>
      <c r="G444" s="5">
        <v>55.14</v>
      </c>
      <c r="H444" s="8">
        <v>273200</v>
      </c>
      <c r="I444">
        <f t="shared" si="6"/>
        <v>443</v>
      </c>
      <c r="K444">
        <v>993806</v>
      </c>
      <c r="L444">
        <v>49.5</v>
      </c>
    </row>
    <row r="445" spans="1:12" x14ac:dyDescent="0.2">
      <c r="A445">
        <v>1015507</v>
      </c>
      <c r="B445">
        <v>648</v>
      </c>
      <c r="C445" t="s">
        <v>571</v>
      </c>
      <c r="D445" t="s">
        <v>572</v>
      </c>
      <c r="E445" t="s">
        <v>41</v>
      </c>
      <c r="F445" t="s">
        <v>9</v>
      </c>
      <c r="G445" s="5">
        <v>55.06</v>
      </c>
      <c r="H445" s="8">
        <v>303200</v>
      </c>
      <c r="I445">
        <f t="shared" si="6"/>
        <v>444</v>
      </c>
      <c r="K445">
        <v>1012862</v>
      </c>
      <c r="L445">
        <v>49.44</v>
      </c>
    </row>
    <row r="446" spans="1:12" x14ac:dyDescent="0.2">
      <c r="A446">
        <v>992048</v>
      </c>
      <c r="B446">
        <v>729</v>
      </c>
      <c r="C446" t="s">
        <v>576</v>
      </c>
      <c r="D446" t="s">
        <v>155</v>
      </c>
      <c r="E446" t="s">
        <v>37</v>
      </c>
      <c r="F446" t="s">
        <v>9</v>
      </c>
      <c r="G446" s="5">
        <v>54.86</v>
      </c>
      <c r="H446" s="8">
        <v>302000</v>
      </c>
      <c r="I446">
        <f t="shared" si="6"/>
        <v>445</v>
      </c>
      <c r="K446">
        <v>1018075</v>
      </c>
      <c r="L446">
        <v>61.75</v>
      </c>
    </row>
    <row r="447" spans="1:12" x14ac:dyDescent="0.2">
      <c r="A447">
        <v>992462</v>
      </c>
      <c r="B447">
        <v>501</v>
      </c>
      <c r="C447" t="s">
        <v>143</v>
      </c>
      <c r="D447" t="s">
        <v>255</v>
      </c>
      <c r="E447" t="s">
        <v>107</v>
      </c>
      <c r="F447" t="s">
        <v>9</v>
      </c>
      <c r="G447" s="5">
        <v>54.75</v>
      </c>
      <c r="H447" s="8">
        <v>301400</v>
      </c>
      <c r="I447">
        <f t="shared" si="6"/>
        <v>446</v>
      </c>
      <c r="K447">
        <v>1013409</v>
      </c>
      <c r="L447">
        <v>49.29</v>
      </c>
    </row>
    <row r="448" spans="1:12" x14ac:dyDescent="0.2">
      <c r="A448">
        <v>993806</v>
      </c>
      <c r="B448">
        <v>215</v>
      </c>
      <c r="C448" t="s">
        <v>60</v>
      </c>
      <c r="D448" t="s">
        <v>579</v>
      </c>
      <c r="E448" t="s">
        <v>51</v>
      </c>
      <c r="F448" t="s">
        <v>10</v>
      </c>
      <c r="G448" s="5">
        <v>54.5</v>
      </c>
      <c r="H448" s="8">
        <v>300100</v>
      </c>
      <c r="I448">
        <f t="shared" si="6"/>
        <v>447</v>
      </c>
      <c r="K448">
        <v>1002240</v>
      </c>
      <c r="L448">
        <v>49.29</v>
      </c>
    </row>
    <row r="449" spans="1:12" x14ac:dyDescent="0.2">
      <c r="A449">
        <v>1014038</v>
      </c>
      <c r="B449">
        <v>356</v>
      </c>
      <c r="C449" t="s">
        <v>630</v>
      </c>
      <c r="D449" t="s">
        <v>481</v>
      </c>
      <c r="E449" t="s">
        <v>77</v>
      </c>
      <c r="F449" t="s">
        <v>12</v>
      </c>
      <c r="G449" s="5">
        <v>54.5</v>
      </c>
      <c r="H449" s="8">
        <v>270100</v>
      </c>
      <c r="I449">
        <f t="shared" si="6"/>
        <v>448</v>
      </c>
      <c r="K449">
        <v>1004985</v>
      </c>
      <c r="L449">
        <v>49.25</v>
      </c>
    </row>
    <row r="450" spans="1:12" x14ac:dyDescent="0.2">
      <c r="A450">
        <v>993797</v>
      </c>
      <c r="B450">
        <v>173</v>
      </c>
      <c r="C450" t="s">
        <v>67</v>
      </c>
      <c r="D450" t="s">
        <v>638</v>
      </c>
      <c r="E450" t="s">
        <v>151</v>
      </c>
      <c r="F450" t="s">
        <v>202</v>
      </c>
      <c r="G450" s="5">
        <v>54.5</v>
      </c>
      <c r="H450" s="8">
        <v>210000</v>
      </c>
      <c r="I450">
        <f t="shared" si="6"/>
        <v>449</v>
      </c>
      <c r="K450">
        <v>1006013</v>
      </c>
      <c r="L450">
        <v>49.1</v>
      </c>
    </row>
    <row r="451" spans="1:12" x14ac:dyDescent="0.2">
      <c r="A451">
        <v>992374</v>
      </c>
      <c r="B451">
        <v>615</v>
      </c>
      <c r="C451" t="s">
        <v>122</v>
      </c>
      <c r="D451" t="s">
        <v>580</v>
      </c>
      <c r="E451" t="s">
        <v>41</v>
      </c>
      <c r="F451" t="s">
        <v>10</v>
      </c>
      <c r="G451" s="5">
        <v>54.32</v>
      </c>
      <c r="H451" s="8">
        <v>299000</v>
      </c>
      <c r="I451">
        <f t="shared" si="6"/>
        <v>450</v>
      </c>
      <c r="K451">
        <v>280819</v>
      </c>
      <c r="L451">
        <v>48.91</v>
      </c>
    </row>
    <row r="452" spans="1:12" x14ac:dyDescent="0.2">
      <c r="A452">
        <v>296190</v>
      </c>
      <c r="B452">
        <v>115</v>
      </c>
      <c r="C452" t="s">
        <v>38</v>
      </c>
      <c r="D452" t="s">
        <v>225</v>
      </c>
      <c r="E452" t="s">
        <v>57</v>
      </c>
      <c r="F452" t="s">
        <v>10</v>
      </c>
      <c r="G452" s="5">
        <v>54</v>
      </c>
      <c r="H452" s="8">
        <v>297300</v>
      </c>
      <c r="I452">
        <f t="shared" ref="I452:I515" si="7">I451+1</f>
        <v>451</v>
      </c>
      <c r="K452">
        <v>994077</v>
      </c>
      <c r="L452">
        <v>48.88</v>
      </c>
    </row>
    <row r="453" spans="1:12" x14ac:dyDescent="0.2">
      <c r="A453">
        <v>998529</v>
      </c>
      <c r="B453">
        <v>605</v>
      </c>
      <c r="C453" t="s">
        <v>584</v>
      </c>
      <c r="D453" t="s">
        <v>585</v>
      </c>
      <c r="E453" t="s">
        <v>119</v>
      </c>
      <c r="F453" t="s">
        <v>250</v>
      </c>
      <c r="G453" s="5">
        <v>54</v>
      </c>
      <c r="H453" s="8">
        <v>297300</v>
      </c>
      <c r="I453">
        <f t="shared" si="7"/>
        <v>452</v>
      </c>
      <c r="K453">
        <v>298211</v>
      </c>
      <c r="L453">
        <v>54.14</v>
      </c>
    </row>
    <row r="454" spans="1:12" x14ac:dyDescent="0.2">
      <c r="A454">
        <v>1011803</v>
      </c>
      <c r="B454">
        <v>736</v>
      </c>
      <c r="C454" t="s">
        <v>587</v>
      </c>
      <c r="D454" t="s">
        <v>588</v>
      </c>
      <c r="E454" t="s">
        <v>37</v>
      </c>
      <c r="F454" t="s">
        <v>10</v>
      </c>
      <c r="G454" s="5">
        <v>53.95</v>
      </c>
      <c r="H454" s="8">
        <v>297000</v>
      </c>
      <c r="I454">
        <f t="shared" si="7"/>
        <v>453</v>
      </c>
      <c r="K454">
        <v>1013197</v>
      </c>
      <c r="L454">
        <v>54</v>
      </c>
    </row>
    <row r="455" spans="1:12" x14ac:dyDescent="0.2">
      <c r="A455">
        <v>1017059</v>
      </c>
      <c r="B455">
        <v>583</v>
      </c>
      <c r="C455" t="s">
        <v>73</v>
      </c>
      <c r="D455" t="s">
        <v>586</v>
      </c>
      <c r="E455" t="s">
        <v>119</v>
      </c>
      <c r="F455" t="s">
        <v>12</v>
      </c>
      <c r="G455" s="5">
        <v>53.94</v>
      </c>
      <c r="H455" s="8">
        <v>297000</v>
      </c>
      <c r="I455">
        <f t="shared" si="7"/>
        <v>454</v>
      </c>
      <c r="K455">
        <v>1023482</v>
      </c>
      <c r="L455">
        <v>48.57</v>
      </c>
    </row>
    <row r="456" spans="1:12" x14ac:dyDescent="0.2">
      <c r="A456">
        <v>1002947</v>
      </c>
      <c r="B456">
        <v>488</v>
      </c>
      <c r="C456" t="s">
        <v>320</v>
      </c>
      <c r="D456" t="s">
        <v>491</v>
      </c>
      <c r="E456" t="s">
        <v>107</v>
      </c>
      <c r="F456" t="s">
        <v>10</v>
      </c>
      <c r="G456" s="5">
        <v>53.87</v>
      </c>
      <c r="H456" s="8">
        <v>296600</v>
      </c>
      <c r="I456">
        <f t="shared" si="7"/>
        <v>455</v>
      </c>
      <c r="K456">
        <v>294013</v>
      </c>
      <c r="L456">
        <v>48.27</v>
      </c>
    </row>
    <row r="457" spans="1:12" x14ac:dyDescent="0.2">
      <c r="A457">
        <v>1004364</v>
      </c>
      <c r="B457">
        <v>772</v>
      </c>
      <c r="C457" t="s">
        <v>296</v>
      </c>
      <c r="D457" t="s">
        <v>142</v>
      </c>
      <c r="E457" t="s">
        <v>87</v>
      </c>
      <c r="F457" t="s">
        <v>10</v>
      </c>
      <c r="G457" s="5">
        <v>53.71</v>
      </c>
      <c r="H457" s="8">
        <v>295700</v>
      </c>
      <c r="I457">
        <f t="shared" si="7"/>
        <v>456</v>
      </c>
      <c r="K457">
        <v>295222</v>
      </c>
      <c r="L457">
        <v>59.25</v>
      </c>
    </row>
    <row r="458" spans="1:12" x14ac:dyDescent="0.2">
      <c r="A458">
        <v>1005729</v>
      </c>
      <c r="B458">
        <v>518</v>
      </c>
      <c r="C458" t="s">
        <v>591</v>
      </c>
      <c r="D458" t="s">
        <v>592</v>
      </c>
      <c r="E458" t="s">
        <v>107</v>
      </c>
      <c r="F458" t="s">
        <v>75</v>
      </c>
      <c r="G458" s="5">
        <v>53.7</v>
      </c>
      <c r="H458" s="8">
        <v>295700</v>
      </c>
      <c r="I458">
        <f t="shared" si="7"/>
        <v>457</v>
      </c>
      <c r="K458">
        <v>1013201</v>
      </c>
      <c r="L458">
        <v>46.86</v>
      </c>
    </row>
    <row r="459" spans="1:12" x14ac:dyDescent="0.2">
      <c r="A459">
        <v>1004948</v>
      </c>
      <c r="B459">
        <v>433</v>
      </c>
      <c r="C459" t="s">
        <v>633</v>
      </c>
      <c r="D459" t="s">
        <v>420</v>
      </c>
      <c r="E459" t="s">
        <v>44</v>
      </c>
      <c r="F459" t="s">
        <v>9</v>
      </c>
      <c r="G459" s="5">
        <v>53.6</v>
      </c>
      <c r="H459" s="8">
        <v>265600</v>
      </c>
      <c r="I459">
        <f t="shared" si="7"/>
        <v>458</v>
      </c>
      <c r="K459">
        <v>1002282</v>
      </c>
      <c r="L459">
        <v>46.77</v>
      </c>
    </row>
    <row r="460" spans="1:12" x14ac:dyDescent="0.2">
      <c r="A460">
        <v>291753</v>
      </c>
      <c r="B460">
        <v>277</v>
      </c>
      <c r="C460" t="s">
        <v>60</v>
      </c>
      <c r="D460" t="s">
        <v>434</v>
      </c>
      <c r="E460" t="s">
        <v>31</v>
      </c>
      <c r="F460" t="s">
        <v>10</v>
      </c>
      <c r="G460" s="5">
        <v>53.5</v>
      </c>
      <c r="H460" s="8">
        <v>235600</v>
      </c>
      <c r="I460">
        <f t="shared" si="7"/>
        <v>459</v>
      </c>
      <c r="K460">
        <v>1009029</v>
      </c>
      <c r="L460">
        <v>58.25</v>
      </c>
    </row>
    <row r="461" spans="1:12" x14ac:dyDescent="0.2">
      <c r="A461">
        <v>1013133</v>
      </c>
      <c r="B461">
        <v>655</v>
      </c>
      <c r="C461" t="s">
        <v>595</v>
      </c>
      <c r="D461" t="s">
        <v>575</v>
      </c>
      <c r="E461" t="s">
        <v>34</v>
      </c>
      <c r="F461" t="s">
        <v>12</v>
      </c>
      <c r="G461" s="5">
        <v>53.42</v>
      </c>
      <c r="H461" s="8">
        <v>294100</v>
      </c>
      <c r="I461">
        <f t="shared" si="7"/>
        <v>460</v>
      </c>
      <c r="K461">
        <v>1017095</v>
      </c>
      <c r="L461">
        <v>46.5</v>
      </c>
    </row>
    <row r="462" spans="1:12" x14ac:dyDescent="0.2">
      <c r="A462">
        <v>298437</v>
      </c>
      <c r="B462">
        <v>46</v>
      </c>
      <c r="C462" t="s">
        <v>32</v>
      </c>
      <c r="D462" t="s">
        <v>596</v>
      </c>
      <c r="E462" t="s">
        <v>28</v>
      </c>
      <c r="F462" t="s">
        <v>9</v>
      </c>
      <c r="G462" s="5">
        <v>53.28</v>
      </c>
      <c r="H462" s="8">
        <v>293300</v>
      </c>
      <c r="I462">
        <f t="shared" si="7"/>
        <v>461</v>
      </c>
      <c r="K462">
        <v>1002947</v>
      </c>
      <c r="L462">
        <v>46.48</v>
      </c>
    </row>
    <row r="463" spans="1:12" x14ac:dyDescent="0.2">
      <c r="A463">
        <v>1011994</v>
      </c>
      <c r="B463">
        <v>616</v>
      </c>
      <c r="C463" t="s">
        <v>142</v>
      </c>
      <c r="D463" t="s">
        <v>642</v>
      </c>
      <c r="E463" t="s">
        <v>41</v>
      </c>
      <c r="F463" t="s">
        <v>75</v>
      </c>
      <c r="G463" s="5">
        <v>53</v>
      </c>
      <c r="H463" s="8">
        <v>262600</v>
      </c>
      <c r="I463">
        <f t="shared" si="7"/>
        <v>462</v>
      </c>
      <c r="K463">
        <v>298302</v>
      </c>
      <c r="L463">
        <v>51.6</v>
      </c>
    </row>
    <row r="464" spans="1:12" x14ac:dyDescent="0.2">
      <c r="A464">
        <v>1009383</v>
      </c>
      <c r="B464">
        <v>170</v>
      </c>
      <c r="C464" t="s">
        <v>684</v>
      </c>
      <c r="D464" t="s">
        <v>685</v>
      </c>
      <c r="E464" t="s">
        <v>151</v>
      </c>
      <c r="F464" t="s">
        <v>12</v>
      </c>
      <c r="G464" s="5">
        <v>53</v>
      </c>
      <c r="H464" s="8">
        <v>233400</v>
      </c>
      <c r="I464">
        <f t="shared" si="7"/>
        <v>463</v>
      </c>
      <c r="K464">
        <v>991939</v>
      </c>
      <c r="L464">
        <v>46.31</v>
      </c>
    </row>
    <row r="465" spans="1:12" x14ac:dyDescent="0.2">
      <c r="A465">
        <v>1013230</v>
      </c>
      <c r="B465">
        <v>676</v>
      </c>
      <c r="C465" t="s">
        <v>598</v>
      </c>
      <c r="D465" t="s">
        <v>210</v>
      </c>
      <c r="E465" t="s">
        <v>34</v>
      </c>
      <c r="F465" t="s">
        <v>10</v>
      </c>
      <c r="G465" s="5">
        <v>52.8</v>
      </c>
      <c r="H465" s="8">
        <v>290700</v>
      </c>
      <c r="I465">
        <f t="shared" si="7"/>
        <v>464</v>
      </c>
      <c r="K465">
        <v>297899</v>
      </c>
      <c r="L465">
        <v>46.22</v>
      </c>
    </row>
    <row r="466" spans="1:12" x14ac:dyDescent="0.2">
      <c r="A466">
        <v>1006550</v>
      </c>
      <c r="B466">
        <v>770</v>
      </c>
      <c r="C466" t="s">
        <v>38</v>
      </c>
      <c r="D466" t="s">
        <v>599</v>
      </c>
      <c r="E466" t="s">
        <v>87</v>
      </c>
      <c r="F466" t="s">
        <v>10</v>
      </c>
      <c r="G466" s="5">
        <v>52.75</v>
      </c>
      <c r="H466" s="8">
        <v>290400</v>
      </c>
      <c r="I466">
        <f t="shared" si="7"/>
        <v>465</v>
      </c>
      <c r="K466">
        <v>293716</v>
      </c>
      <c r="L466">
        <v>51.29</v>
      </c>
    </row>
    <row r="467" spans="1:12" x14ac:dyDescent="0.2">
      <c r="A467">
        <v>1020250</v>
      </c>
      <c r="B467">
        <v>233</v>
      </c>
      <c r="C467" t="s">
        <v>688</v>
      </c>
      <c r="D467" t="s">
        <v>689</v>
      </c>
      <c r="E467" t="s">
        <v>54</v>
      </c>
      <c r="F467" t="s">
        <v>9</v>
      </c>
      <c r="G467" s="5">
        <v>52.25</v>
      </c>
      <c r="H467" s="8">
        <v>230100</v>
      </c>
      <c r="I467">
        <f t="shared" si="7"/>
        <v>466</v>
      </c>
      <c r="K467">
        <v>997823</v>
      </c>
      <c r="L467">
        <v>46.15</v>
      </c>
    </row>
    <row r="468" spans="1:12" x14ac:dyDescent="0.2">
      <c r="A468">
        <v>1017051</v>
      </c>
      <c r="B468">
        <v>32</v>
      </c>
      <c r="C468" t="s">
        <v>73</v>
      </c>
      <c r="D468" t="s">
        <v>600</v>
      </c>
      <c r="E468" t="s">
        <v>22</v>
      </c>
      <c r="F468" t="s">
        <v>10</v>
      </c>
      <c r="G468" s="5">
        <v>52.15</v>
      </c>
      <c r="H468" s="8">
        <v>287100</v>
      </c>
      <c r="I468">
        <f t="shared" si="7"/>
        <v>467</v>
      </c>
      <c r="K468">
        <v>1009410</v>
      </c>
      <c r="L468">
        <v>46</v>
      </c>
    </row>
    <row r="469" spans="1:12" x14ac:dyDescent="0.2">
      <c r="A469">
        <v>994385</v>
      </c>
      <c r="B469">
        <v>760</v>
      </c>
      <c r="C469" t="s">
        <v>124</v>
      </c>
      <c r="D469" t="s">
        <v>601</v>
      </c>
      <c r="E469" t="s">
        <v>87</v>
      </c>
      <c r="F469" t="s">
        <v>12</v>
      </c>
      <c r="G469" s="5">
        <v>51.88</v>
      </c>
      <c r="H469" s="8">
        <v>285600</v>
      </c>
      <c r="I469">
        <f t="shared" si="7"/>
        <v>468</v>
      </c>
      <c r="K469">
        <v>1012881</v>
      </c>
      <c r="L469">
        <v>45.64</v>
      </c>
    </row>
    <row r="470" spans="1:12" x14ac:dyDescent="0.2">
      <c r="A470">
        <v>1008159</v>
      </c>
      <c r="B470">
        <v>12</v>
      </c>
      <c r="C470" t="s">
        <v>97</v>
      </c>
      <c r="D470" t="s">
        <v>602</v>
      </c>
      <c r="E470" t="s">
        <v>22</v>
      </c>
      <c r="F470" t="s">
        <v>12</v>
      </c>
      <c r="G470" s="5">
        <v>51.58</v>
      </c>
      <c r="H470" s="8">
        <v>284000</v>
      </c>
      <c r="I470">
        <f t="shared" si="7"/>
        <v>469</v>
      </c>
      <c r="K470">
        <v>1009226</v>
      </c>
      <c r="L470">
        <v>57</v>
      </c>
    </row>
    <row r="471" spans="1:12" x14ac:dyDescent="0.2">
      <c r="A471">
        <v>1008691</v>
      </c>
      <c r="B471">
        <v>351</v>
      </c>
      <c r="C471" t="s">
        <v>693</v>
      </c>
      <c r="D471" t="s">
        <v>694</v>
      </c>
      <c r="E471" t="s">
        <v>77</v>
      </c>
      <c r="F471" t="s">
        <v>12</v>
      </c>
      <c r="G471" s="5">
        <v>51.5</v>
      </c>
      <c r="H471" s="8">
        <v>226800</v>
      </c>
      <c r="I471">
        <f t="shared" si="7"/>
        <v>470</v>
      </c>
      <c r="K471">
        <v>1020670</v>
      </c>
      <c r="L471">
        <v>45.57</v>
      </c>
    </row>
    <row r="472" spans="1:12" x14ac:dyDescent="0.2">
      <c r="A472">
        <v>1007591</v>
      </c>
      <c r="B472">
        <v>565</v>
      </c>
      <c r="C472" t="s">
        <v>728</v>
      </c>
      <c r="D472" t="s">
        <v>729</v>
      </c>
      <c r="E472" t="s">
        <v>82</v>
      </c>
      <c r="F472" t="s">
        <v>11</v>
      </c>
      <c r="G472" s="5">
        <v>51.5</v>
      </c>
      <c r="H472" s="8">
        <v>198500</v>
      </c>
      <c r="I472">
        <f t="shared" si="7"/>
        <v>471</v>
      </c>
      <c r="K472">
        <v>1009385</v>
      </c>
      <c r="L472">
        <v>45.38</v>
      </c>
    </row>
    <row r="473" spans="1:12" x14ac:dyDescent="0.2">
      <c r="A473">
        <v>1006096</v>
      </c>
      <c r="B473">
        <v>539</v>
      </c>
      <c r="C473" t="s">
        <v>492</v>
      </c>
      <c r="D473" t="s">
        <v>605</v>
      </c>
      <c r="E473" t="s">
        <v>82</v>
      </c>
      <c r="F473" t="s">
        <v>9</v>
      </c>
      <c r="G473" s="5">
        <v>51.27</v>
      </c>
      <c r="H473" s="8">
        <v>282300</v>
      </c>
      <c r="I473">
        <f t="shared" si="7"/>
        <v>472</v>
      </c>
      <c r="K473">
        <v>1004819</v>
      </c>
      <c r="L473">
        <v>45.3</v>
      </c>
    </row>
    <row r="474" spans="1:12" x14ac:dyDescent="0.2">
      <c r="A474">
        <v>991933</v>
      </c>
      <c r="B474">
        <v>577</v>
      </c>
      <c r="C474" t="s">
        <v>459</v>
      </c>
      <c r="D474" t="s">
        <v>606</v>
      </c>
      <c r="E474" t="s">
        <v>119</v>
      </c>
      <c r="F474" t="s">
        <v>10</v>
      </c>
      <c r="G474" s="5">
        <v>51.19</v>
      </c>
      <c r="H474" s="8">
        <v>281800</v>
      </c>
      <c r="I474">
        <f t="shared" si="7"/>
        <v>473</v>
      </c>
      <c r="K474">
        <v>1013224</v>
      </c>
      <c r="L474">
        <v>64.33</v>
      </c>
    </row>
    <row r="475" spans="1:12" x14ac:dyDescent="0.2">
      <c r="A475">
        <v>994539</v>
      </c>
      <c r="B475">
        <v>769</v>
      </c>
      <c r="C475" t="s">
        <v>60</v>
      </c>
      <c r="D475" t="s">
        <v>607</v>
      </c>
      <c r="E475" t="s">
        <v>87</v>
      </c>
      <c r="F475" t="s">
        <v>10</v>
      </c>
      <c r="G475" s="5">
        <v>51.14</v>
      </c>
      <c r="H475" s="8">
        <v>281600</v>
      </c>
      <c r="I475">
        <f t="shared" si="7"/>
        <v>474</v>
      </c>
      <c r="K475">
        <v>1006576</v>
      </c>
      <c r="L475">
        <v>44.93</v>
      </c>
    </row>
    <row r="476" spans="1:12" x14ac:dyDescent="0.2">
      <c r="A476">
        <v>1004995</v>
      </c>
      <c r="B476">
        <v>4</v>
      </c>
      <c r="C476" t="s">
        <v>342</v>
      </c>
      <c r="D476" t="s">
        <v>608</v>
      </c>
      <c r="E476" t="s">
        <v>22</v>
      </c>
      <c r="F476" t="s">
        <v>12</v>
      </c>
      <c r="G476" s="5">
        <v>50.95</v>
      </c>
      <c r="H476" s="8">
        <v>280500</v>
      </c>
      <c r="I476">
        <f t="shared" si="7"/>
        <v>475</v>
      </c>
      <c r="K476">
        <v>293883</v>
      </c>
      <c r="L476">
        <v>44.87</v>
      </c>
    </row>
    <row r="477" spans="1:12" x14ac:dyDescent="0.2">
      <c r="A477">
        <v>1005986</v>
      </c>
      <c r="B477">
        <v>298</v>
      </c>
      <c r="C477" t="s">
        <v>609</v>
      </c>
      <c r="D477" t="s">
        <v>610</v>
      </c>
      <c r="E477" t="s">
        <v>31</v>
      </c>
      <c r="F477" t="s">
        <v>10</v>
      </c>
      <c r="G477" s="5">
        <v>50.73</v>
      </c>
      <c r="H477" s="8">
        <v>279300</v>
      </c>
      <c r="I477">
        <f t="shared" si="7"/>
        <v>476</v>
      </c>
      <c r="K477">
        <v>1000061</v>
      </c>
      <c r="L477">
        <v>44.78</v>
      </c>
    </row>
    <row r="478" spans="1:12" x14ac:dyDescent="0.2">
      <c r="A478">
        <v>1017094</v>
      </c>
      <c r="B478">
        <v>416</v>
      </c>
      <c r="C478" t="s">
        <v>165</v>
      </c>
      <c r="D478" t="s">
        <v>611</v>
      </c>
      <c r="E478" t="s">
        <v>44</v>
      </c>
      <c r="F478" t="s">
        <v>10</v>
      </c>
      <c r="G478" s="5">
        <v>50.68</v>
      </c>
      <c r="H478" s="8">
        <v>279100</v>
      </c>
      <c r="I478">
        <f t="shared" si="7"/>
        <v>477</v>
      </c>
      <c r="K478">
        <v>1013611</v>
      </c>
      <c r="L478">
        <v>44.71</v>
      </c>
    </row>
    <row r="479" spans="1:12" x14ac:dyDescent="0.2">
      <c r="A479">
        <v>990606</v>
      </c>
      <c r="B479">
        <v>209</v>
      </c>
      <c r="C479" t="s">
        <v>97</v>
      </c>
      <c r="D479" t="s">
        <v>612</v>
      </c>
      <c r="E479" t="s">
        <v>51</v>
      </c>
      <c r="F479" t="s">
        <v>10</v>
      </c>
      <c r="G479" s="5">
        <v>50.63</v>
      </c>
      <c r="H479" s="8">
        <v>278700</v>
      </c>
      <c r="I479">
        <f t="shared" si="7"/>
        <v>478</v>
      </c>
      <c r="K479">
        <v>991988</v>
      </c>
      <c r="L479">
        <v>55.75</v>
      </c>
    </row>
    <row r="480" spans="1:12" x14ac:dyDescent="0.2">
      <c r="A480">
        <v>1023272</v>
      </c>
      <c r="B480">
        <v>639</v>
      </c>
      <c r="C480" t="s">
        <v>213</v>
      </c>
      <c r="D480" t="s">
        <v>667</v>
      </c>
      <c r="E480" t="s">
        <v>41</v>
      </c>
      <c r="F480" t="s">
        <v>10</v>
      </c>
      <c r="G480" s="5">
        <v>50.43</v>
      </c>
      <c r="H480" s="8">
        <v>249900</v>
      </c>
      <c r="I480">
        <f t="shared" si="7"/>
        <v>479</v>
      </c>
      <c r="K480">
        <v>1010708</v>
      </c>
      <c r="L480">
        <v>44.13</v>
      </c>
    </row>
    <row r="481" spans="1:12" x14ac:dyDescent="0.2">
      <c r="A481">
        <v>1003546</v>
      </c>
      <c r="B481">
        <v>472</v>
      </c>
      <c r="C481" t="s">
        <v>577</v>
      </c>
      <c r="D481" t="s">
        <v>126</v>
      </c>
      <c r="E481" t="s">
        <v>25</v>
      </c>
      <c r="F481" t="s">
        <v>12</v>
      </c>
      <c r="G481" s="5">
        <v>50.2</v>
      </c>
      <c r="H481" s="8">
        <v>221100</v>
      </c>
      <c r="I481">
        <f t="shared" si="7"/>
        <v>480</v>
      </c>
      <c r="K481">
        <v>1023785</v>
      </c>
      <c r="L481">
        <v>55</v>
      </c>
    </row>
    <row r="482" spans="1:12" x14ac:dyDescent="0.2">
      <c r="A482">
        <v>1002795</v>
      </c>
      <c r="B482">
        <v>92</v>
      </c>
      <c r="C482" t="s">
        <v>71</v>
      </c>
      <c r="D482" t="s">
        <v>671</v>
      </c>
      <c r="E482" t="s">
        <v>57</v>
      </c>
      <c r="F482" t="s">
        <v>12</v>
      </c>
      <c r="G482" s="5">
        <v>49.86</v>
      </c>
      <c r="H482" s="8">
        <v>247100</v>
      </c>
      <c r="I482">
        <f t="shared" si="7"/>
        <v>481</v>
      </c>
      <c r="K482">
        <v>280824</v>
      </c>
      <c r="L482">
        <v>43.92</v>
      </c>
    </row>
    <row r="483" spans="1:12" x14ac:dyDescent="0.2">
      <c r="A483">
        <v>1005000</v>
      </c>
      <c r="B483">
        <v>735</v>
      </c>
      <c r="C483" t="s">
        <v>618</v>
      </c>
      <c r="D483" t="s">
        <v>619</v>
      </c>
      <c r="E483" t="s">
        <v>37</v>
      </c>
      <c r="F483" t="s">
        <v>10</v>
      </c>
      <c r="G483" s="5">
        <v>49.78</v>
      </c>
      <c r="H483" s="8">
        <v>274100</v>
      </c>
      <c r="I483">
        <f t="shared" si="7"/>
        <v>482</v>
      </c>
      <c r="K483">
        <v>1011755</v>
      </c>
      <c r="L483">
        <v>48.6</v>
      </c>
    </row>
    <row r="484" spans="1:12" x14ac:dyDescent="0.2">
      <c r="A484">
        <v>1008139</v>
      </c>
      <c r="B484">
        <v>354</v>
      </c>
      <c r="C484" t="s">
        <v>145</v>
      </c>
      <c r="D484" t="s">
        <v>620</v>
      </c>
      <c r="E484" t="s">
        <v>77</v>
      </c>
      <c r="F484" t="s">
        <v>10</v>
      </c>
      <c r="G484" s="5">
        <v>49.75</v>
      </c>
      <c r="H484" s="8">
        <v>273900</v>
      </c>
      <c r="I484">
        <f t="shared" si="7"/>
        <v>483</v>
      </c>
      <c r="K484">
        <v>296351</v>
      </c>
      <c r="L484">
        <v>62.33</v>
      </c>
    </row>
    <row r="485" spans="1:12" x14ac:dyDescent="0.2">
      <c r="A485">
        <v>293651</v>
      </c>
      <c r="B485">
        <v>704</v>
      </c>
      <c r="C485" t="s">
        <v>176</v>
      </c>
      <c r="D485" t="s">
        <v>701</v>
      </c>
      <c r="E485" t="s">
        <v>37</v>
      </c>
      <c r="F485" t="s">
        <v>12</v>
      </c>
      <c r="G485" s="5">
        <v>49.6</v>
      </c>
      <c r="H485" s="8">
        <v>218500</v>
      </c>
      <c r="I485">
        <f t="shared" si="7"/>
        <v>484</v>
      </c>
      <c r="K485">
        <v>1021031</v>
      </c>
      <c r="L485">
        <v>54.5</v>
      </c>
    </row>
    <row r="486" spans="1:12" x14ac:dyDescent="0.2">
      <c r="A486">
        <v>280921</v>
      </c>
      <c r="B486">
        <v>487</v>
      </c>
      <c r="C486" t="s">
        <v>115</v>
      </c>
      <c r="D486" t="s">
        <v>327</v>
      </c>
      <c r="E486" t="s">
        <v>107</v>
      </c>
      <c r="F486" t="s">
        <v>75</v>
      </c>
      <c r="G486" s="5">
        <v>49.5</v>
      </c>
      <c r="H486" s="8">
        <v>419000</v>
      </c>
      <c r="I486">
        <f t="shared" si="7"/>
        <v>485</v>
      </c>
      <c r="K486">
        <v>1003546</v>
      </c>
      <c r="L486">
        <v>43.58</v>
      </c>
    </row>
    <row r="487" spans="1:12" x14ac:dyDescent="0.2">
      <c r="A487">
        <v>993816</v>
      </c>
      <c r="B487">
        <v>519</v>
      </c>
      <c r="C487" t="s">
        <v>62</v>
      </c>
      <c r="D487" t="s">
        <v>622</v>
      </c>
      <c r="E487" t="s">
        <v>107</v>
      </c>
      <c r="F487" t="s">
        <v>75</v>
      </c>
      <c r="G487" s="5">
        <v>49.5</v>
      </c>
      <c r="H487" s="8">
        <v>272500</v>
      </c>
      <c r="I487">
        <f t="shared" si="7"/>
        <v>486</v>
      </c>
      <c r="K487">
        <v>1017043</v>
      </c>
      <c r="L487">
        <v>43.31</v>
      </c>
    </row>
    <row r="488" spans="1:12" x14ac:dyDescent="0.2">
      <c r="A488">
        <v>997823</v>
      </c>
      <c r="B488">
        <v>771</v>
      </c>
      <c r="C488" t="s">
        <v>73</v>
      </c>
      <c r="D488" t="s">
        <v>623</v>
      </c>
      <c r="E488" t="s">
        <v>87</v>
      </c>
      <c r="F488" t="s">
        <v>12</v>
      </c>
      <c r="G488" s="5">
        <v>49.46</v>
      </c>
      <c r="H488" s="8">
        <v>272300</v>
      </c>
      <c r="I488">
        <f t="shared" si="7"/>
        <v>487</v>
      </c>
      <c r="K488">
        <v>1017255</v>
      </c>
      <c r="L488">
        <v>42.9</v>
      </c>
    </row>
    <row r="489" spans="1:12" x14ac:dyDescent="0.2">
      <c r="A489">
        <v>293883</v>
      </c>
      <c r="B489">
        <v>309</v>
      </c>
      <c r="C489" t="s">
        <v>289</v>
      </c>
      <c r="D489" t="s">
        <v>624</v>
      </c>
      <c r="E489" t="s">
        <v>69</v>
      </c>
      <c r="F489" t="s">
        <v>12</v>
      </c>
      <c r="G489" s="5">
        <v>49.4</v>
      </c>
      <c r="H489" s="8">
        <v>272000</v>
      </c>
      <c r="I489">
        <f t="shared" si="7"/>
        <v>488</v>
      </c>
      <c r="K489">
        <v>1020250</v>
      </c>
      <c r="L489">
        <v>42.64</v>
      </c>
    </row>
    <row r="490" spans="1:12" x14ac:dyDescent="0.2">
      <c r="A490">
        <v>1006013</v>
      </c>
      <c r="B490">
        <v>385</v>
      </c>
      <c r="C490" t="s">
        <v>42</v>
      </c>
      <c r="D490" t="s">
        <v>625</v>
      </c>
      <c r="E490" t="s">
        <v>77</v>
      </c>
      <c r="F490" t="s">
        <v>10</v>
      </c>
      <c r="G490" s="5">
        <v>49.33</v>
      </c>
      <c r="H490" s="8">
        <v>271600</v>
      </c>
      <c r="I490">
        <f t="shared" si="7"/>
        <v>489</v>
      </c>
      <c r="K490">
        <v>1009320</v>
      </c>
      <c r="L490">
        <v>42.38</v>
      </c>
    </row>
    <row r="491" spans="1:12" x14ac:dyDescent="0.2">
      <c r="A491">
        <v>998782</v>
      </c>
      <c r="B491">
        <v>718</v>
      </c>
      <c r="C491" t="s">
        <v>626</v>
      </c>
      <c r="D491" t="s">
        <v>627</v>
      </c>
      <c r="E491" t="s">
        <v>37</v>
      </c>
      <c r="F491" t="s">
        <v>202</v>
      </c>
      <c r="G491" s="5">
        <v>49.25</v>
      </c>
      <c r="H491" s="8">
        <v>271200</v>
      </c>
      <c r="I491">
        <f t="shared" si="7"/>
        <v>490</v>
      </c>
      <c r="K491">
        <v>1018335</v>
      </c>
      <c r="L491">
        <v>70</v>
      </c>
    </row>
    <row r="492" spans="1:12" x14ac:dyDescent="0.2">
      <c r="A492">
        <v>281124</v>
      </c>
      <c r="B492">
        <v>272</v>
      </c>
      <c r="C492" t="s">
        <v>628</v>
      </c>
      <c r="D492" t="s">
        <v>629</v>
      </c>
      <c r="E492" t="s">
        <v>31</v>
      </c>
      <c r="F492" t="s">
        <v>10</v>
      </c>
      <c r="G492" s="5">
        <v>49.14</v>
      </c>
      <c r="H492" s="8">
        <v>270600</v>
      </c>
      <c r="I492">
        <f t="shared" si="7"/>
        <v>491</v>
      </c>
      <c r="K492">
        <v>1008185</v>
      </c>
      <c r="L492">
        <v>42</v>
      </c>
    </row>
    <row r="493" spans="1:12" x14ac:dyDescent="0.2">
      <c r="A493">
        <v>1012860</v>
      </c>
      <c r="B493">
        <v>328</v>
      </c>
      <c r="C493" t="s">
        <v>24</v>
      </c>
      <c r="D493" t="s">
        <v>484</v>
      </c>
      <c r="E493" t="s">
        <v>69</v>
      </c>
      <c r="F493" t="s">
        <v>10</v>
      </c>
      <c r="G493" s="5">
        <v>49.08</v>
      </c>
      <c r="H493" s="8">
        <v>270200</v>
      </c>
      <c r="I493">
        <f t="shared" si="7"/>
        <v>492</v>
      </c>
      <c r="K493">
        <v>1015827</v>
      </c>
      <c r="L493">
        <v>46.67</v>
      </c>
    </row>
    <row r="494" spans="1:12" x14ac:dyDescent="0.2">
      <c r="A494">
        <v>1008478</v>
      </c>
      <c r="B494">
        <v>589</v>
      </c>
      <c r="C494" t="s">
        <v>741</v>
      </c>
      <c r="D494" t="s">
        <v>742</v>
      </c>
      <c r="E494" t="s">
        <v>119</v>
      </c>
      <c r="F494" t="s">
        <v>12</v>
      </c>
      <c r="G494" s="5">
        <v>49</v>
      </c>
      <c r="H494" s="8">
        <v>188800</v>
      </c>
      <c r="I494">
        <f t="shared" si="7"/>
        <v>493</v>
      </c>
      <c r="K494">
        <v>1004995</v>
      </c>
      <c r="L494">
        <v>41.94</v>
      </c>
    </row>
    <row r="495" spans="1:12" x14ac:dyDescent="0.2">
      <c r="A495">
        <v>1006203</v>
      </c>
      <c r="B495">
        <v>16</v>
      </c>
      <c r="C495" t="s">
        <v>631</v>
      </c>
      <c r="D495" t="s">
        <v>452</v>
      </c>
      <c r="E495" t="s">
        <v>22</v>
      </c>
      <c r="F495" t="s">
        <v>12</v>
      </c>
      <c r="G495" s="5">
        <v>48.8</v>
      </c>
      <c r="H495" s="8">
        <v>268700</v>
      </c>
      <c r="I495">
        <f t="shared" si="7"/>
        <v>494</v>
      </c>
      <c r="K495">
        <v>1005199</v>
      </c>
      <c r="L495">
        <v>52.33</v>
      </c>
    </row>
    <row r="496" spans="1:12" x14ac:dyDescent="0.2">
      <c r="A496">
        <v>1011755</v>
      </c>
      <c r="B496">
        <v>188</v>
      </c>
      <c r="C496" t="s">
        <v>524</v>
      </c>
      <c r="D496" t="s">
        <v>452</v>
      </c>
      <c r="E496" t="s">
        <v>51</v>
      </c>
      <c r="F496" t="s">
        <v>10</v>
      </c>
      <c r="G496" s="5">
        <v>48.8</v>
      </c>
      <c r="H496" s="8">
        <v>268700</v>
      </c>
      <c r="I496">
        <f t="shared" si="7"/>
        <v>495</v>
      </c>
      <c r="K496">
        <v>1007099</v>
      </c>
      <c r="L496">
        <v>51.67</v>
      </c>
    </row>
    <row r="497" spans="1:12" x14ac:dyDescent="0.2">
      <c r="A497">
        <v>294643</v>
      </c>
      <c r="B497">
        <v>300</v>
      </c>
      <c r="C497" t="s">
        <v>112</v>
      </c>
      <c r="D497" t="s">
        <v>705</v>
      </c>
      <c r="E497" t="s">
        <v>31</v>
      </c>
      <c r="F497" t="s">
        <v>10</v>
      </c>
      <c r="G497" s="5">
        <v>48.67</v>
      </c>
      <c r="H497" s="8">
        <v>214400</v>
      </c>
      <c r="I497">
        <f t="shared" si="7"/>
        <v>496</v>
      </c>
      <c r="K497">
        <v>1010174</v>
      </c>
      <c r="L497">
        <v>59</v>
      </c>
    </row>
    <row r="498" spans="1:12" x14ac:dyDescent="0.2">
      <c r="A498">
        <v>1020968</v>
      </c>
      <c r="B498">
        <v>481</v>
      </c>
      <c r="C498" t="s">
        <v>252</v>
      </c>
      <c r="D498" t="s">
        <v>706</v>
      </c>
      <c r="E498" t="s">
        <v>107</v>
      </c>
      <c r="F498" t="s">
        <v>12</v>
      </c>
      <c r="G498" s="5">
        <v>48.67</v>
      </c>
      <c r="H498" s="8">
        <v>214400</v>
      </c>
      <c r="I498">
        <f t="shared" si="7"/>
        <v>497</v>
      </c>
      <c r="K498">
        <v>990840</v>
      </c>
      <c r="L498">
        <v>51</v>
      </c>
    </row>
    <row r="499" spans="1:12" x14ac:dyDescent="0.2">
      <c r="A499">
        <v>1023270</v>
      </c>
      <c r="B499">
        <v>651</v>
      </c>
      <c r="C499" t="s">
        <v>35</v>
      </c>
      <c r="D499" t="s">
        <v>632</v>
      </c>
      <c r="E499" t="s">
        <v>41</v>
      </c>
      <c r="F499" t="s">
        <v>75</v>
      </c>
      <c r="G499" s="5">
        <v>48.35</v>
      </c>
      <c r="H499" s="8">
        <v>266200</v>
      </c>
      <c r="I499">
        <f t="shared" si="7"/>
        <v>498</v>
      </c>
      <c r="K499">
        <v>1003520</v>
      </c>
      <c r="L499">
        <v>45.2</v>
      </c>
    </row>
    <row r="500" spans="1:12" x14ac:dyDescent="0.2">
      <c r="A500">
        <v>1001449</v>
      </c>
      <c r="B500">
        <v>713</v>
      </c>
      <c r="C500" t="s">
        <v>213</v>
      </c>
      <c r="D500" t="s">
        <v>680</v>
      </c>
      <c r="E500" t="s">
        <v>37</v>
      </c>
      <c r="F500" t="s">
        <v>12</v>
      </c>
      <c r="G500" s="5">
        <v>48.29</v>
      </c>
      <c r="H500" s="8">
        <v>239300</v>
      </c>
      <c r="I500">
        <f t="shared" si="7"/>
        <v>499</v>
      </c>
      <c r="K500">
        <v>1015781</v>
      </c>
      <c r="L500">
        <v>45.14</v>
      </c>
    </row>
    <row r="501" spans="1:12" x14ac:dyDescent="0.2">
      <c r="A501">
        <v>1011583</v>
      </c>
      <c r="B501">
        <v>550</v>
      </c>
      <c r="C501" t="s">
        <v>26</v>
      </c>
      <c r="D501" t="s">
        <v>452</v>
      </c>
      <c r="E501" t="s">
        <v>82</v>
      </c>
      <c r="F501" t="s">
        <v>202</v>
      </c>
      <c r="G501" s="5">
        <v>48.23</v>
      </c>
      <c r="H501" s="8">
        <v>265500</v>
      </c>
      <c r="I501">
        <f t="shared" si="7"/>
        <v>500</v>
      </c>
      <c r="K501">
        <v>1012807</v>
      </c>
      <c r="L501">
        <v>50.75</v>
      </c>
    </row>
    <row r="502" spans="1:12" x14ac:dyDescent="0.2">
      <c r="A502">
        <v>1011771</v>
      </c>
      <c r="B502">
        <v>508</v>
      </c>
      <c r="C502" t="s">
        <v>253</v>
      </c>
      <c r="D502" t="s">
        <v>634</v>
      </c>
      <c r="E502" t="s">
        <v>107</v>
      </c>
      <c r="F502" t="s">
        <v>185</v>
      </c>
      <c r="G502" s="5">
        <v>48.2</v>
      </c>
      <c r="H502" s="8">
        <v>265400</v>
      </c>
      <c r="I502">
        <f t="shared" si="7"/>
        <v>501</v>
      </c>
      <c r="K502">
        <v>1008478</v>
      </c>
      <c r="L502">
        <v>40.47</v>
      </c>
    </row>
    <row r="503" spans="1:12" x14ac:dyDescent="0.2">
      <c r="A503">
        <v>296588</v>
      </c>
      <c r="B503">
        <v>722</v>
      </c>
      <c r="C503" t="s">
        <v>317</v>
      </c>
      <c r="D503" t="s">
        <v>635</v>
      </c>
      <c r="E503" t="s">
        <v>37</v>
      </c>
      <c r="F503" t="s">
        <v>75</v>
      </c>
      <c r="G503" s="5">
        <v>48.08</v>
      </c>
      <c r="H503" s="8">
        <v>264700</v>
      </c>
      <c r="I503">
        <f t="shared" si="7"/>
        <v>502</v>
      </c>
      <c r="K503">
        <v>1005144</v>
      </c>
      <c r="L503">
        <v>40.25</v>
      </c>
    </row>
    <row r="504" spans="1:12" x14ac:dyDescent="0.2">
      <c r="A504">
        <v>1009421</v>
      </c>
      <c r="B504">
        <v>418</v>
      </c>
      <c r="C504" t="s">
        <v>636</v>
      </c>
      <c r="D504" t="s">
        <v>637</v>
      </c>
      <c r="E504" t="s">
        <v>44</v>
      </c>
      <c r="F504" t="s">
        <v>9</v>
      </c>
      <c r="G504" s="5">
        <v>48.06</v>
      </c>
      <c r="H504" s="8">
        <v>264600</v>
      </c>
      <c r="I504">
        <f t="shared" si="7"/>
        <v>503</v>
      </c>
      <c r="K504">
        <v>1015777</v>
      </c>
      <c r="L504">
        <v>39.869999999999997</v>
      </c>
    </row>
    <row r="505" spans="1:12" x14ac:dyDescent="0.2">
      <c r="A505">
        <v>992499</v>
      </c>
      <c r="B505">
        <v>520</v>
      </c>
      <c r="C505" t="s">
        <v>639</v>
      </c>
      <c r="D505" t="s">
        <v>640</v>
      </c>
      <c r="E505" t="s">
        <v>107</v>
      </c>
      <c r="F505" t="s">
        <v>12</v>
      </c>
      <c r="G505" s="5">
        <v>48</v>
      </c>
      <c r="H505" s="8">
        <v>264300</v>
      </c>
      <c r="I505">
        <f t="shared" si="7"/>
        <v>504</v>
      </c>
      <c r="K505">
        <v>1008975</v>
      </c>
      <c r="L505">
        <v>48.5</v>
      </c>
    </row>
    <row r="506" spans="1:12" x14ac:dyDescent="0.2">
      <c r="A506">
        <v>1005150</v>
      </c>
      <c r="B506">
        <v>409</v>
      </c>
      <c r="C506" t="s">
        <v>709</v>
      </c>
      <c r="D506" t="s">
        <v>710</v>
      </c>
      <c r="E506" t="s">
        <v>44</v>
      </c>
      <c r="F506" t="s">
        <v>202</v>
      </c>
      <c r="G506" s="5">
        <v>48</v>
      </c>
      <c r="H506" s="8">
        <v>211400</v>
      </c>
      <c r="I506">
        <f t="shared" si="7"/>
        <v>505</v>
      </c>
      <c r="K506">
        <v>294685</v>
      </c>
      <c r="L506">
        <v>0</v>
      </c>
    </row>
    <row r="507" spans="1:12" x14ac:dyDescent="0.2">
      <c r="A507">
        <v>1013268</v>
      </c>
      <c r="B507">
        <v>276</v>
      </c>
      <c r="C507" t="s">
        <v>112</v>
      </c>
      <c r="D507" t="s">
        <v>641</v>
      </c>
      <c r="E507" t="s">
        <v>31</v>
      </c>
      <c r="F507" t="s">
        <v>75</v>
      </c>
      <c r="G507" s="5">
        <v>47.8</v>
      </c>
      <c r="H507" s="8">
        <v>263200</v>
      </c>
      <c r="I507">
        <f t="shared" si="7"/>
        <v>506</v>
      </c>
      <c r="K507">
        <v>1021353</v>
      </c>
      <c r="L507">
        <v>42.29</v>
      </c>
    </row>
    <row r="508" spans="1:12" x14ac:dyDescent="0.2">
      <c r="A508">
        <v>1018018</v>
      </c>
      <c r="B508">
        <v>644</v>
      </c>
      <c r="C508" t="s">
        <v>633</v>
      </c>
      <c r="D508" t="s">
        <v>643</v>
      </c>
      <c r="E508" t="s">
        <v>41</v>
      </c>
      <c r="F508" t="s">
        <v>202</v>
      </c>
      <c r="G508" s="5">
        <v>47.67</v>
      </c>
      <c r="H508" s="8">
        <v>262400</v>
      </c>
      <c r="I508">
        <f t="shared" si="7"/>
        <v>507</v>
      </c>
      <c r="K508">
        <v>1020371</v>
      </c>
      <c r="L508">
        <v>37.799999999999997</v>
      </c>
    </row>
    <row r="509" spans="1:12" x14ac:dyDescent="0.2">
      <c r="A509">
        <v>1005326</v>
      </c>
      <c r="B509">
        <v>558</v>
      </c>
      <c r="C509" t="s">
        <v>252</v>
      </c>
      <c r="D509" t="s">
        <v>646</v>
      </c>
      <c r="E509" t="s">
        <v>82</v>
      </c>
      <c r="F509" t="s">
        <v>75</v>
      </c>
      <c r="G509" s="5">
        <v>47.6</v>
      </c>
      <c r="H509" s="8">
        <v>262100</v>
      </c>
      <c r="I509">
        <f t="shared" si="7"/>
        <v>508</v>
      </c>
      <c r="K509">
        <v>1009421</v>
      </c>
      <c r="L509">
        <v>37.69</v>
      </c>
    </row>
    <row r="510" spans="1:12" x14ac:dyDescent="0.2">
      <c r="A510">
        <v>1017718</v>
      </c>
      <c r="B510">
        <v>743</v>
      </c>
      <c r="C510" t="s">
        <v>647</v>
      </c>
      <c r="D510" t="s">
        <v>648</v>
      </c>
      <c r="E510" t="s">
        <v>87</v>
      </c>
      <c r="F510" t="s">
        <v>12</v>
      </c>
      <c r="G510" s="5">
        <v>47.5</v>
      </c>
      <c r="H510" s="8">
        <v>261500</v>
      </c>
      <c r="I510">
        <f t="shared" si="7"/>
        <v>509</v>
      </c>
      <c r="K510">
        <v>1032966</v>
      </c>
      <c r="L510">
        <v>37.33</v>
      </c>
    </row>
    <row r="511" spans="1:12" x14ac:dyDescent="0.2">
      <c r="A511">
        <v>1009301</v>
      </c>
      <c r="B511">
        <v>734</v>
      </c>
      <c r="C511" t="s">
        <v>649</v>
      </c>
      <c r="D511" t="s">
        <v>650</v>
      </c>
      <c r="E511" t="s">
        <v>37</v>
      </c>
      <c r="F511" t="s">
        <v>10</v>
      </c>
      <c r="G511" s="5">
        <v>47.47</v>
      </c>
      <c r="H511" s="8">
        <v>261300</v>
      </c>
      <c r="I511">
        <f t="shared" si="7"/>
        <v>510</v>
      </c>
      <c r="K511">
        <v>1017933</v>
      </c>
      <c r="L511">
        <v>37.299999999999997</v>
      </c>
    </row>
    <row r="512" spans="1:12" x14ac:dyDescent="0.2">
      <c r="A512">
        <v>1017396</v>
      </c>
      <c r="B512">
        <v>264</v>
      </c>
      <c r="C512" t="s">
        <v>715</v>
      </c>
      <c r="D512" t="s">
        <v>52</v>
      </c>
      <c r="E512" t="s">
        <v>31</v>
      </c>
      <c r="F512" t="s">
        <v>12</v>
      </c>
      <c r="G512" s="5">
        <v>47.25</v>
      </c>
      <c r="H512" s="8">
        <v>208100</v>
      </c>
      <c r="I512">
        <f t="shared" si="7"/>
        <v>511</v>
      </c>
      <c r="K512">
        <v>290314</v>
      </c>
      <c r="L512">
        <v>37.270000000000003</v>
      </c>
    </row>
    <row r="513" spans="1:12" x14ac:dyDescent="0.2">
      <c r="A513">
        <v>1006232</v>
      </c>
      <c r="B513">
        <v>696</v>
      </c>
      <c r="C513" t="s">
        <v>60</v>
      </c>
      <c r="D513" t="s">
        <v>651</v>
      </c>
      <c r="E513" t="s">
        <v>34</v>
      </c>
      <c r="F513" t="s">
        <v>10</v>
      </c>
      <c r="G513" s="5">
        <v>47.22</v>
      </c>
      <c r="H513" s="8">
        <v>260000</v>
      </c>
      <c r="I513">
        <f t="shared" si="7"/>
        <v>512</v>
      </c>
      <c r="K513">
        <v>1031829</v>
      </c>
      <c r="L513">
        <v>93</v>
      </c>
    </row>
    <row r="514" spans="1:12" x14ac:dyDescent="0.2">
      <c r="A514">
        <v>1013233</v>
      </c>
      <c r="B514">
        <v>93</v>
      </c>
      <c r="C514" t="s">
        <v>38</v>
      </c>
      <c r="D514" t="s">
        <v>717</v>
      </c>
      <c r="E514" t="s">
        <v>57</v>
      </c>
      <c r="F514" t="s">
        <v>10</v>
      </c>
      <c r="G514" s="5">
        <v>47</v>
      </c>
      <c r="H514" s="8">
        <v>207000</v>
      </c>
      <c r="I514">
        <f t="shared" si="7"/>
        <v>513</v>
      </c>
      <c r="K514">
        <v>1023492</v>
      </c>
      <c r="L514">
        <v>0</v>
      </c>
    </row>
    <row r="515" spans="1:12" x14ac:dyDescent="0.2">
      <c r="A515">
        <v>1008230</v>
      </c>
      <c r="B515">
        <v>26</v>
      </c>
      <c r="C515" t="s">
        <v>117</v>
      </c>
      <c r="D515" t="s">
        <v>654</v>
      </c>
      <c r="E515" t="s">
        <v>22</v>
      </c>
      <c r="F515" t="s">
        <v>12</v>
      </c>
      <c r="G515" s="5">
        <v>46.69</v>
      </c>
      <c r="H515" s="8">
        <v>257000</v>
      </c>
      <c r="I515">
        <f t="shared" si="7"/>
        <v>514</v>
      </c>
      <c r="K515">
        <v>1011985</v>
      </c>
      <c r="L515">
        <v>36.92</v>
      </c>
    </row>
    <row r="516" spans="1:12" x14ac:dyDescent="0.2">
      <c r="A516">
        <v>1009260</v>
      </c>
      <c r="B516">
        <v>282</v>
      </c>
      <c r="C516" t="s">
        <v>60</v>
      </c>
      <c r="D516" t="s">
        <v>655</v>
      </c>
      <c r="E516" t="s">
        <v>31</v>
      </c>
      <c r="F516" t="s">
        <v>75</v>
      </c>
      <c r="G516" s="5">
        <v>46.56</v>
      </c>
      <c r="H516" s="8">
        <v>256300</v>
      </c>
      <c r="I516">
        <f t="shared" ref="I516:I579" si="8">I515+1</f>
        <v>515</v>
      </c>
      <c r="K516">
        <v>999715</v>
      </c>
      <c r="L516">
        <v>36.78</v>
      </c>
    </row>
    <row r="517" spans="1:12" x14ac:dyDescent="0.2">
      <c r="A517">
        <v>1003520</v>
      </c>
      <c r="B517">
        <v>786</v>
      </c>
      <c r="C517" t="s">
        <v>749</v>
      </c>
      <c r="D517" t="s">
        <v>750</v>
      </c>
      <c r="E517" t="s">
        <v>28</v>
      </c>
      <c r="F517" t="s">
        <v>12</v>
      </c>
      <c r="G517" s="5">
        <v>46.5</v>
      </c>
      <c r="H517" s="8">
        <v>179200</v>
      </c>
      <c r="I517">
        <f t="shared" si="8"/>
        <v>516</v>
      </c>
      <c r="K517">
        <v>1024272</v>
      </c>
      <c r="L517">
        <v>0</v>
      </c>
    </row>
    <row r="518" spans="1:12" x14ac:dyDescent="0.2">
      <c r="A518">
        <v>1012817</v>
      </c>
      <c r="B518">
        <v>205</v>
      </c>
      <c r="C518" t="s">
        <v>49</v>
      </c>
      <c r="D518" t="s">
        <v>243</v>
      </c>
      <c r="E518" t="s">
        <v>51</v>
      </c>
      <c r="F518" t="s">
        <v>12</v>
      </c>
      <c r="G518" s="5">
        <v>46.29</v>
      </c>
      <c r="H518" s="8">
        <v>229400</v>
      </c>
      <c r="I518">
        <f t="shared" si="8"/>
        <v>517</v>
      </c>
      <c r="K518">
        <v>1011839</v>
      </c>
      <c r="L518">
        <v>36.200000000000003</v>
      </c>
    </row>
    <row r="519" spans="1:12" x14ac:dyDescent="0.2">
      <c r="A519">
        <v>1013093</v>
      </c>
      <c r="B519">
        <v>404</v>
      </c>
      <c r="C519" t="s">
        <v>659</v>
      </c>
      <c r="D519" t="s">
        <v>660</v>
      </c>
      <c r="E519" t="s">
        <v>44</v>
      </c>
      <c r="F519" t="s">
        <v>12</v>
      </c>
      <c r="G519" s="5">
        <v>46.19</v>
      </c>
      <c r="H519" s="8">
        <v>254300</v>
      </c>
      <c r="I519">
        <f t="shared" si="8"/>
        <v>518</v>
      </c>
      <c r="K519">
        <v>1016433</v>
      </c>
      <c r="L519">
        <v>45</v>
      </c>
    </row>
    <row r="520" spans="1:12" x14ac:dyDescent="0.2">
      <c r="A520">
        <v>1004819</v>
      </c>
      <c r="B520">
        <v>556</v>
      </c>
      <c r="C520" t="s">
        <v>289</v>
      </c>
      <c r="D520" t="s">
        <v>691</v>
      </c>
      <c r="E520" t="s">
        <v>82</v>
      </c>
      <c r="F520" t="s">
        <v>10</v>
      </c>
      <c r="G520" s="5">
        <v>46.14</v>
      </c>
      <c r="H520" s="8">
        <v>228600</v>
      </c>
      <c r="I520">
        <f t="shared" si="8"/>
        <v>519</v>
      </c>
      <c r="K520">
        <v>1005326</v>
      </c>
      <c r="L520">
        <v>39.71</v>
      </c>
    </row>
    <row r="521" spans="1:12" x14ac:dyDescent="0.2">
      <c r="A521">
        <v>290675</v>
      </c>
      <c r="B521">
        <v>381</v>
      </c>
      <c r="C521" t="s">
        <v>143</v>
      </c>
      <c r="D521" t="s">
        <v>181</v>
      </c>
      <c r="E521" t="s">
        <v>77</v>
      </c>
      <c r="F521" t="s">
        <v>10</v>
      </c>
      <c r="G521" s="5">
        <v>46.09</v>
      </c>
      <c r="H521" s="8">
        <v>253800</v>
      </c>
      <c r="I521">
        <f t="shared" si="8"/>
        <v>520</v>
      </c>
      <c r="K521">
        <v>999824</v>
      </c>
      <c r="L521">
        <v>44.67</v>
      </c>
    </row>
    <row r="522" spans="1:12" x14ac:dyDescent="0.2">
      <c r="A522">
        <v>1007238</v>
      </c>
      <c r="B522">
        <v>302</v>
      </c>
      <c r="C522" t="s">
        <v>180</v>
      </c>
      <c r="D522" t="s">
        <v>692</v>
      </c>
      <c r="E522" t="s">
        <v>31</v>
      </c>
      <c r="F522" t="s">
        <v>12</v>
      </c>
      <c r="G522" s="5">
        <v>45.86</v>
      </c>
      <c r="H522" s="8">
        <v>227200</v>
      </c>
      <c r="I522">
        <f t="shared" si="8"/>
        <v>521</v>
      </c>
      <c r="K522">
        <v>1017057</v>
      </c>
      <c r="L522">
        <v>35.71</v>
      </c>
    </row>
    <row r="523" spans="1:12" x14ac:dyDescent="0.2">
      <c r="A523">
        <v>1011243</v>
      </c>
      <c r="B523">
        <v>762</v>
      </c>
      <c r="C523" t="s">
        <v>32</v>
      </c>
      <c r="D523" t="s">
        <v>662</v>
      </c>
      <c r="E523" t="s">
        <v>87</v>
      </c>
      <c r="F523" t="s">
        <v>11</v>
      </c>
      <c r="G523" s="5">
        <v>45.67</v>
      </c>
      <c r="H523" s="8">
        <v>251400</v>
      </c>
      <c r="I523">
        <f t="shared" si="8"/>
        <v>522</v>
      </c>
      <c r="K523">
        <v>1011243</v>
      </c>
      <c r="L523">
        <v>44.5</v>
      </c>
    </row>
    <row r="524" spans="1:12" x14ac:dyDescent="0.2">
      <c r="A524">
        <v>1023167</v>
      </c>
      <c r="B524">
        <v>759</v>
      </c>
      <c r="C524" t="s">
        <v>663</v>
      </c>
      <c r="D524" t="s">
        <v>664</v>
      </c>
      <c r="E524" t="s">
        <v>87</v>
      </c>
      <c r="F524" t="s">
        <v>185</v>
      </c>
      <c r="G524" s="5">
        <v>45.53</v>
      </c>
      <c r="H524" s="8">
        <v>250700</v>
      </c>
      <c r="I524">
        <f t="shared" si="8"/>
        <v>523</v>
      </c>
      <c r="K524">
        <v>1023736</v>
      </c>
      <c r="L524">
        <v>0</v>
      </c>
    </row>
    <row r="525" spans="1:12" x14ac:dyDescent="0.2">
      <c r="A525">
        <v>1012819</v>
      </c>
      <c r="B525">
        <v>253</v>
      </c>
      <c r="C525" t="s">
        <v>73</v>
      </c>
      <c r="D525" t="s">
        <v>725</v>
      </c>
      <c r="E525" t="s">
        <v>54</v>
      </c>
      <c r="F525" t="s">
        <v>10</v>
      </c>
      <c r="G525" s="5">
        <v>45.5</v>
      </c>
      <c r="H525" s="8">
        <v>200400</v>
      </c>
      <c r="I525">
        <f t="shared" si="8"/>
        <v>524</v>
      </c>
      <c r="K525">
        <v>1011437</v>
      </c>
      <c r="L525">
        <v>44</v>
      </c>
    </row>
    <row r="526" spans="1:12" x14ac:dyDescent="0.2">
      <c r="A526">
        <v>1011449</v>
      </c>
      <c r="B526">
        <v>775</v>
      </c>
      <c r="C526" t="s">
        <v>757</v>
      </c>
      <c r="D526" t="s">
        <v>758</v>
      </c>
      <c r="E526" t="s">
        <v>87</v>
      </c>
      <c r="F526" t="s">
        <v>75</v>
      </c>
      <c r="G526" s="5">
        <v>45.5</v>
      </c>
      <c r="H526" s="8">
        <v>175400</v>
      </c>
      <c r="I526">
        <f t="shared" si="8"/>
        <v>525</v>
      </c>
      <c r="K526">
        <v>1023494</v>
      </c>
      <c r="L526">
        <v>0</v>
      </c>
    </row>
    <row r="527" spans="1:12" x14ac:dyDescent="0.2">
      <c r="A527">
        <v>290314</v>
      </c>
      <c r="B527">
        <v>378</v>
      </c>
      <c r="C527" t="s">
        <v>429</v>
      </c>
      <c r="D527" t="s">
        <v>666</v>
      </c>
      <c r="E527" t="s">
        <v>77</v>
      </c>
      <c r="F527" t="s">
        <v>12</v>
      </c>
      <c r="G527" s="5">
        <v>45.41</v>
      </c>
      <c r="H527" s="8">
        <v>250000</v>
      </c>
      <c r="I527">
        <f t="shared" si="8"/>
        <v>526</v>
      </c>
      <c r="K527">
        <v>1021013</v>
      </c>
      <c r="L527">
        <v>49.5</v>
      </c>
    </row>
    <row r="528" spans="1:12" x14ac:dyDescent="0.2">
      <c r="A528">
        <v>1011954</v>
      </c>
      <c r="B528">
        <v>175</v>
      </c>
      <c r="C528" t="s">
        <v>117</v>
      </c>
      <c r="D528" t="s">
        <v>726</v>
      </c>
      <c r="E528" t="s">
        <v>51</v>
      </c>
      <c r="F528" t="s">
        <v>250</v>
      </c>
      <c r="G528" s="5">
        <v>45.4</v>
      </c>
      <c r="H528" s="9" t="s">
        <v>727</v>
      </c>
      <c r="I528">
        <f t="shared" si="8"/>
        <v>527</v>
      </c>
      <c r="K528">
        <v>1020802</v>
      </c>
      <c r="L528">
        <v>43.2</v>
      </c>
    </row>
    <row r="529" spans="1:12" x14ac:dyDescent="0.2">
      <c r="A529">
        <v>990978</v>
      </c>
      <c r="B529">
        <v>746</v>
      </c>
      <c r="C529" t="s">
        <v>668</v>
      </c>
      <c r="D529" t="s">
        <v>216</v>
      </c>
      <c r="E529" t="s">
        <v>87</v>
      </c>
      <c r="F529" t="s">
        <v>9</v>
      </c>
      <c r="G529" s="5">
        <v>45.33</v>
      </c>
      <c r="H529" s="8">
        <v>249600</v>
      </c>
      <c r="I529">
        <f t="shared" si="8"/>
        <v>528</v>
      </c>
      <c r="K529">
        <v>1020959</v>
      </c>
      <c r="L529">
        <v>49</v>
      </c>
    </row>
    <row r="530" spans="1:12" x14ac:dyDescent="0.2">
      <c r="A530">
        <v>1013153</v>
      </c>
      <c r="B530">
        <v>30</v>
      </c>
      <c r="C530" t="s">
        <v>58</v>
      </c>
      <c r="D530" t="s">
        <v>669</v>
      </c>
      <c r="E530" t="s">
        <v>22</v>
      </c>
      <c r="F530" t="s">
        <v>12</v>
      </c>
      <c r="G530" s="5">
        <v>45.09</v>
      </c>
      <c r="H530" s="8">
        <v>248300</v>
      </c>
      <c r="I530">
        <f t="shared" si="8"/>
        <v>529</v>
      </c>
      <c r="K530">
        <v>1015929</v>
      </c>
      <c r="L530">
        <v>49</v>
      </c>
    </row>
    <row r="531" spans="1:12" x14ac:dyDescent="0.2">
      <c r="A531">
        <v>1008091</v>
      </c>
      <c r="B531">
        <v>653</v>
      </c>
      <c r="C531" t="s">
        <v>577</v>
      </c>
      <c r="D531" t="s">
        <v>697</v>
      </c>
      <c r="E531" t="s">
        <v>34</v>
      </c>
      <c r="F531" t="s">
        <v>10</v>
      </c>
      <c r="G531" s="5">
        <v>45</v>
      </c>
      <c r="H531" s="8">
        <v>223000</v>
      </c>
      <c r="I531">
        <f t="shared" si="8"/>
        <v>530</v>
      </c>
      <c r="K531">
        <v>1020586</v>
      </c>
      <c r="L531">
        <v>34.15</v>
      </c>
    </row>
    <row r="532" spans="1:12" x14ac:dyDescent="0.2">
      <c r="A532">
        <v>298302</v>
      </c>
      <c r="B532">
        <v>114</v>
      </c>
      <c r="C532" t="s">
        <v>203</v>
      </c>
      <c r="D532" t="s">
        <v>731</v>
      </c>
      <c r="E532" t="s">
        <v>57</v>
      </c>
      <c r="F532" t="s">
        <v>12</v>
      </c>
      <c r="G532" s="5">
        <v>45</v>
      </c>
      <c r="H532" s="8">
        <v>198200</v>
      </c>
      <c r="I532">
        <f t="shared" si="8"/>
        <v>531</v>
      </c>
      <c r="K532">
        <v>1009308</v>
      </c>
      <c r="L532">
        <v>34</v>
      </c>
    </row>
    <row r="533" spans="1:12" x14ac:dyDescent="0.2">
      <c r="A533">
        <v>1015827</v>
      </c>
      <c r="B533">
        <v>177</v>
      </c>
      <c r="C533" t="s">
        <v>732</v>
      </c>
      <c r="D533" t="s">
        <v>282</v>
      </c>
      <c r="E533" t="s">
        <v>51</v>
      </c>
      <c r="F533" t="s">
        <v>9</v>
      </c>
      <c r="G533" s="5">
        <v>45</v>
      </c>
      <c r="H533" s="8">
        <v>198200</v>
      </c>
      <c r="I533">
        <f t="shared" si="8"/>
        <v>532</v>
      </c>
      <c r="K533">
        <v>1023473</v>
      </c>
      <c r="L533">
        <v>0</v>
      </c>
    </row>
    <row r="534" spans="1:12" x14ac:dyDescent="0.2">
      <c r="A534">
        <v>1012218</v>
      </c>
      <c r="B534">
        <v>31</v>
      </c>
      <c r="C534" t="s">
        <v>89</v>
      </c>
      <c r="D534" t="s">
        <v>761</v>
      </c>
      <c r="E534" t="s">
        <v>22</v>
      </c>
      <c r="F534" t="s">
        <v>10</v>
      </c>
      <c r="G534" s="5">
        <v>45</v>
      </c>
      <c r="H534" s="8">
        <v>173400</v>
      </c>
      <c r="I534">
        <f t="shared" si="8"/>
        <v>533</v>
      </c>
      <c r="K534">
        <v>296269</v>
      </c>
      <c r="L534">
        <v>48</v>
      </c>
    </row>
    <row r="535" spans="1:12" x14ac:dyDescent="0.2">
      <c r="A535">
        <v>1009551</v>
      </c>
      <c r="B535">
        <v>600</v>
      </c>
      <c r="C535" t="s">
        <v>672</v>
      </c>
      <c r="D535" t="s">
        <v>182</v>
      </c>
      <c r="E535" t="s">
        <v>119</v>
      </c>
      <c r="F535" t="s">
        <v>10</v>
      </c>
      <c r="G535" s="5">
        <v>44.79</v>
      </c>
      <c r="H535" s="8">
        <v>246600</v>
      </c>
      <c r="I535">
        <f t="shared" si="8"/>
        <v>534</v>
      </c>
      <c r="K535">
        <v>1017939</v>
      </c>
      <c r="L535">
        <v>0</v>
      </c>
    </row>
    <row r="536" spans="1:12" x14ac:dyDescent="0.2">
      <c r="A536">
        <v>1017043</v>
      </c>
      <c r="B536">
        <v>578</v>
      </c>
      <c r="C536" t="s">
        <v>733</v>
      </c>
      <c r="D536" t="s">
        <v>546</v>
      </c>
      <c r="E536" t="s">
        <v>119</v>
      </c>
      <c r="F536" t="s">
        <v>10</v>
      </c>
      <c r="G536" s="5">
        <v>44.67</v>
      </c>
      <c r="H536" s="8">
        <v>196700</v>
      </c>
      <c r="I536">
        <f t="shared" si="8"/>
        <v>535</v>
      </c>
      <c r="K536">
        <v>1023680</v>
      </c>
      <c r="L536">
        <v>66</v>
      </c>
    </row>
    <row r="537" spans="1:12" x14ac:dyDescent="0.2">
      <c r="A537">
        <v>1011839</v>
      </c>
      <c r="B537">
        <v>397</v>
      </c>
      <c r="C537" t="s">
        <v>42</v>
      </c>
      <c r="D537" t="s">
        <v>674</v>
      </c>
      <c r="E537" t="s">
        <v>44</v>
      </c>
      <c r="F537" t="s">
        <v>12</v>
      </c>
      <c r="G537" s="5">
        <v>44.5</v>
      </c>
      <c r="H537" s="8">
        <v>245000</v>
      </c>
      <c r="I537">
        <f t="shared" si="8"/>
        <v>536</v>
      </c>
      <c r="K537">
        <v>1012144</v>
      </c>
      <c r="L537">
        <v>41</v>
      </c>
    </row>
    <row r="538" spans="1:12" x14ac:dyDescent="0.2">
      <c r="A538">
        <v>1009015</v>
      </c>
      <c r="B538">
        <v>724</v>
      </c>
      <c r="C538" t="s">
        <v>429</v>
      </c>
      <c r="D538" t="s">
        <v>675</v>
      </c>
      <c r="E538" t="s">
        <v>37</v>
      </c>
      <c r="F538" t="s">
        <v>75</v>
      </c>
      <c r="G538" s="5">
        <v>44.47</v>
      </c>
      <c r="H538" s="8">
        <v>244800</v>
      </c>
      <c r="I538">
        <f t="shared" si="8"/>
        <v>537</v>
      </c>
      <c r="K538">
        <v>1020695</v>
      </c>
      <c r="L538">
        <v>81.5</v>
      </c>
    </row>
    <row r="539" spans="1:12" x14ac:dyDescent="0.2">
      <c r="A539">
        <v>1027021</v>
      </c>
      <c r="B539">
        <v>137</v>
      </c>
      <c r="C539" t="s">
        <v>73</v>
      </c>
      <c r="D539" t="s">
        <v>700</v>
      </c>
      <c r="E539" t="s">
        <v>151</v>
      </c>
      <c r="F539" t="s">
        <v>75</v>
      </c>
      <c r="G539" s="5">
        <v>44.17</v>
      </c>
      <c r="H539" s="8">
        <v>218900</v>
      </c>
      <c r="I539">
        <f t="shared" si="8"/>
        <v>538</v>
      </c>
      <c r="K539">
        <v>1012852</v>
      </c>
      <c r="L539">
        <v>36</v>
      </c>
    </row>
    <row r="540" spans="1:12" x14ac:dyDescent="0.2">
      <c r="A540">
        <v>1017700</v>
      </c>
      <c r="B540">
        <v>119</v>
      </c>
      <c r="C540" t="s">
        <v>256</v>
      </c>
      <c r="D540" t="s">
        <v>677</v>
      </c>
      <c r="E540" t="s">
        <v>57</v>
      </c>
      <c r="F540" t="s">
        <v>10</v>
      </c>
      <c r="G540" s="5">
        <v>44.08</v>
      </c>
      <c r="H540" s="8">
        <v>242700</v>
      </c>
      <c r="I540">
        <f t="shared" si="8"/>
        <v>539</v>
      </c>
      <c r="K540">
        <v>1027821</v>
      </c>
      <c r="L540">
        <v>0</v>
      </c>
    </row>
    <row r="541" spans="1:12" x14ac:dyDescent="0.2">
      <c r="A541">
        <v>1006576</v>
      </c>
      <c r="B541">
        <v>754</v>
      </c>
      <c r="C541" t="s">
        <v>89</v>
      </c>
      <c r="D541" t="s">
        <v>564</v>
      </c>
      <c r="E541" t="s">
        <v>87</v>
      </c>
      <c r="F541" t="s">
        <v>9</v>
      </c>
      <c r="G541" s="5">
        <v>44</v>
      </c>
      <c r="H541" s="8">
        <v>193800</v>
      </c>
      <c r="I541">
        <f t="shared" si="8"/>
        <v>540</v>
      </c>
      <c r="K541">
        <v>1015332</v>
      </c>
      <c r="L541">
        <v>40.25</v>
      </c>
    </row>
    <row r="542" spans="1:12" x14ac:dyDescent="0.2">
      <c r="A542">
        <v>295222</v>
      </c>
      <c r="B542">
        <v>236</v>
      </c>
      <c r="C542" t="s">
        <v>577</v>
      </c>
      <c r="D542" t="s">
        <v>767</v>
      </c>
      <c r="E542" t="s">
        <v>54</v>
      </c>
      <c r="F542" t="s">
        <v>12</v>
      </c>
      <c r="G542" s="5">
        <v>44</v>
      </c>
      <c r="H542" s="8">
        <v>169600</v>
      </c>
      <c r="I542">
        <f t="shared" si="8"/>
        <v>541</v>
      </c>
      <c r="K542">
        <v>1017063</v>
      </c>
      <c r="L542">
        <v>46</v>
      </c>
    </row>
    <row r="543" spans="1:12" x14ac:dyDescent="0.2">
      <c r="A543">
        <v>993841</v>
      </c>
      <c r="B543">
        <v>469</v>
      </c>
      <c r="C543" t="s">
        <v>73</v>
      </c>
      <c r="D543" t="s">
        <v>702</v>
      </c>
      <c r="E543" t="s">
        <v>25</v>
      </c>
      <c r="F543" t="s">
        <v>10</v>
      </c>
      <c r="G543" s="5">
        <v>43.86</v>
      </c>
      <c r="H543" s="8">
        <v>217300</v>
      </c>
      <c r="I543">
        <f t="shared" si="8"/>
        <v>542</v>
      </c>
      <c r="K543">
        <v>1013462</v>
      </c>
      <c r="L543">
        <v>40.200000000000003</v>
      </c>
    </row>
    <row r="544" spans="1:12" x14ac:dyDescent="0.2">
      <c r="A544">
        <v>1008510</v>
      </c>
      <c r="B544">
        <v>104</v>
      </c>
      <c r="C544" t="s">
        <v>678</v>
      </c>
      <c r="D544" t="s">
        <v>679</v>
      </c>
      <c r="E544" t="s">
        <v>57</v>
      </c>
      <c r="F544" t="s">
        <v>10</v>
      </c>
      <c r="G544" s="5">
        <v>43.76</v>
      </c>
      <c r="H544" s="8">
        <v>240900</v>
      </c>
      <c r="I544">
        <f t="shared" si="8"/>
        <v>543</v>
      </c>
      <c r="K544">
        <v>1017093</v>
      </c>
      <c r="L544">
        <v>40</v>
      </c>
    </row>
    <row r="545" spans="1:12" x14ac:dyDescent="0.2">
      <c r="A545">
        <v>1008312</v>
      </c>
      <c r="B545">
        <v>784</v>
      </c>
      <c r="C545" t="s">
        <v>296</v>
      </c>
      <c r="D545" t="s">
        <v>704</v>
      </c>
      <c r="E545" t="s">
        <v>41</v>
      </c>
      <c r="F545" t="s">
        <v>12</v>
      </c>
      <c r="G545" s="5">
        <v>43.67</v>
      </c>
      <c r="H545" s="8">
        <v>216400</v>
      </c>
      <c r="I545">
        <f t="shared" si="8"/>
        <v>544</v>
      </c>
      <c r="K545">
        <v>1017718</v>
      </c>
      <c r="L545">
        <v>32</v>
      </c>
    </row>
    <row r="546" spans="1:12" x14ac:dyDescent="0.2">
      <c r="A546">
        <v>997254</v>
      </c>
      <c r="B546">
        <v>154</v>
      </c>
      <c r="C546" t="s">
        <v>271</v>
      </c>
      <c r="D546" t="s">
        <v>736</v>
      </c>
      <c r="E546" t="s">
        <v>151</v>
      </c>
      <c r="F546" t="s">
        <v>10</v>
      </c>
      <c r="G546" s="5">
        <v>43.67</v>
      </c>
      <c r="H546" s="8">
        <v>192300</v>
      </c>
      <c r="I546">
        <f t="shared" si="8"/>
        <v>545</v>
      </c>
      <c r="K546">
        <v>1005053</v>
      </c>
      <c r="L546">
        <v>35</v>
      </c>
    </row>
    <row r="547" spans="1:12" x14ac:dyDescent="0.2">
      <c r="A547">
        <v>990816</v>
      </c>
      <c r="B547">
        <v>661</v>
      </c>
      <c r="C547" t="s">
        <v>127</v>
      </c>
      <c r="D547" t="s">
        <v>739</v>
      </c>
      <c r="E547" t="s">
        <v>34</v>
      </c>
      <c r="F547" t="s">
        <v>202</v>
      </c>
      <c r="G547" s="5">
        <v>43</v>
      </c>
      <c r="H547" s="8">
        <v>189400</v>
      </c>
      <c r="I547">
        <f t="shared" si="8"/>
        <v>546</v>
      </c>
      <c r="K547">
        <v>1009189</v>
      </c>
      <c r="L547">
        <v>45</v>
      </c>
    </row>
    <row r="548" spans="1:12" x14ac:dyDescent="0.2">
      <c r="A548">
        <v>1017124</v>
      </c>
      <c r="B548">
        <v>413</v>
      </c>
      <c r="C548" t="s">
        <v>443</v>
      </c>
      <c r="D548" t="s">
        <v>449</v>
      </c>
      <c r="E548" t="s">
        <v>44</v>
      </c>
      <c r="F548" t="s">
        <v>9</v>
      </c>
      <c r="G548" s="5">
        <v>43</v>
      </c>
      <c r="H548" s="8">
        <v>165700</v>
      </c>
      <c r="I548">
        <f t="shared" si="8"/>
        <v>547</v>
      </c>
      <c r="K548">
        <v>296334</v>
      </c>
      <c r="L548">
        <v>39.33</v>
      </c>
    </row>
    <row r="549" spans="1:12" x14ac:dyDescent="0.2">
      <c r="A549">
        <v>1020339</v>
      </c>
      <c r="B549">
        <v>691</v>
      </c>
      <c r="C549" t="s">
        <v>114</v>
      </c>
      <c r="D549" t="s">
        <v>772</v>
      </c>
      <c r="E549" t="s">
        <v>34</v>
      </c>
      <c r="F549" t="s">
        <v>75</v>
      </c>
      <c r="G549" s="5">
        <v>43</v>
      </c>
      <c r="H549" s="8">
        <v>165700</v>
      </c>
      <c r="I549">
        <f t="shared" si="8"/>
        <v>548</v>
      </c>
      <c r="K549">
        <v>1024023</v>
      </c>
      <c r="L549">
        <v>0</v>
      </c>
    </row>
    <row r="550" spans="1:12" x14ac:dyDescent="0.2">
      <c r="A550">
        <v>1006533</v>
      </c>
      <c r="B550">
        <v>711</v>
      </c>
      <c r="C550" t="s">
        <v>324</v>
      </c>
      <c r="D550" t="s">
        <v>707</v>
      </c>
      <c r="E550" t="s">
        <v>37</v>
      </c>
      <c r="F550" t="s">
        <v>10</v>
      </c>
      <c r="G550" s="5">
        <v>42.83</v>
      </c>
      <c r="H550" s="8">
        <v>212200</v>
      </c>
      <c r="I550">
        <f t="shared" si="8"/>
        <v>549</v>
      </c>
      <c r="K550">
        <v>1018425</v>
      </c>
      <c r="L550">
        <v>39.25</v>
      </c>
    </row>
    <row r="551" spans="1:12" x14ac:dyDescent="0.2">
      <c r="A551">
        <v>1009189</v>
      </c>
      <c r="B551">
        <v>505</v>
      </c>
      <c r="C551" t="s">
        <v>38</v>
      </c>
      <c r="D551" t="s">
        <v>681</v>
      </c>
      <c r="E551" t="s">
        <v>107</v>
      </c>
      <c r="F551" t="s">
        <v>10</v>
      </c>
      <c r="G551" s="5">
        <v>42.75</v>
      </c>
      <c r="H551" s="8">
        <v>235400</v>
      </c>
      <c r="I551">
        <f t="shared" si="8"/>
        <v>550</v>
      </c>
      <c r="K551">
        <v>1009551</v>
      </c>
      <c r="L551">
        <v>31.4</v>
      </c>
    </row>
    <row r="552" spans="1:12" x14ac:dyDescent="0.2">
      <c r="A552">
        <v>1021108</v>
      </c>
      <c r="B552">
        <v>86</v>
      </c>
      <c r="C552" t="s">
        <v>42</v>
      </c>
      <c r="D552" t="s">
        <v>744</v>
      </c>
      <c r="E552" t="s">
        <v>28</v>
      </c>
      <c r="F552" t="s">
        <v>9</v>
      </c>
      <c r="G552" s="5">
        <v>42.67</v>
      </c>
      <c r="H552" s="8">
        <v>187900</v>
      </c>
      <c r="I552">
        <f t="shared" si="8"/>
        <v>551</v>
      </c>
      <c r="K552">
        <v>1013153</v>
      </c>
      <c r="L552">
        <v>39.200000000000003</v>
      </c>
    </row>
    <row r="553" spans="1:12" x14ac:dyDescent="0.2">
      <c r="A553">
        <v>1015748</v>
      </c>
      <c r="B553">
        <v>134</v>
      </c>
      <c r="C553" t="s">
        <v>719</v>
      </c>
      <c r="D553" t="s">
        <v>745</v>
      </c>
      <c r="E553" t="s">
        <v>151</v>
      </c>
      <c r="F553" t="s">
        <v>250</v>
      </c>
      <c r="G553" s="5">
        <v>42.67</v>
      </c>
      <c r="H553" s="8">
        <v>187900</v>
      </c>
      <c r="I553">
        <f t="shared" si="8"/>
        <v>552</v>
      </c>
      <c r="K553">
        <v>1029261</v>
      </c>
      <c r="L553">
        <v>44.5</v>
      </c>
    </row>
    <row r="554" spans="1:12" x14ac:dyDescent="0.2">
      <c r="A554">
        <v>998180</v>
      </c>
      <c r="B554">
        <v>220</v>
      </c>
      <c r="C554" t="s">
        <v>100</v>
      </c>
      <c r="D554" t="s">
        <v>683</v>
      </c>
      <c r="E554" t="s">
        <v>54</v>
      </c>
      <c r="F554" t="s">
        <v>10</v>
      </c>
      <c r="G554" s="5">
        <v>42.44</v>
      </c>
      <c r="H554" s="8">
        <v>233700</v>
      </c>
      <c r="I554">
        <f t="shared" si="8"/>
        <v>553</v>
      </c>
      <c r="K554">
        <v>1017091</v>
      </c>
      <c r="L554">
        <v>44.5</v>
      </c>
    </row>
    <row r="555" spans="1:12" x14ac:dyDescent="0.2">
      <c r="A555">
        <v>991939</v>
      </c>
      <c r="B555">
        <v>622</v>
      </c>
      <c r="C555" t="s">
        <v>686</v>
      </c>
      <c r="D555" t="s">
        <v>687</v>
      </c>
      <c r="E555" t="s">
        <v>41</v>
      </c>
      <c r="F555" t="s">
        <v>12</v>
      </c>
      <c r="G555" s="5">
        <v>42.08</v>
      </c>
      <c r="H555" s="8">
        <v>231700</v>
      </c>
      <c r="I555">
        <f t="shared" si="8"/>
        <v>554</v>
      </c>
      <c r="K555">
        <v>1009386</v>
      </c>
      <c r="L555">
        <v>38.799999999999997</v>
      </c>
    </row>
    <row r="556" spans="1:12" x14ac:dyDescent="0.2">
      <c r="A556">
        <v>1018075</v>
      </c>
      <c r="B556">
        <v>11</v>
      </c>
      <c r="C556" t="s">
        <v>429</v>
      </c>
      <c r="D556" t="s">
        <v>714</v>
      </c>
      <c r="E556" t="s">
        <v>22</v>
      </c>
      <c r="F556" t="s">
        <v>10</v>
      </c>
      <c r="G556" s="5">
        <v>42</v>
      </c>
      <c r="H556" s="8">
        <v>208100</v>
      </c>
      <c r="I556">
        <f t="shared" si="8"/>
        <v>555</v>
      </c>
      <c r="K556">
        <v>293854</v>
      </c>
      <c r="L556">
        <v>38.5</v>
      </c>
    </row>
    <row r="557" spans="1:12" x14ac:dyDescent="0.2">
      <c r="A557">
        <v>1008171</v>
      </c>
      <c r="B557">
        <v>783</v>
      </c>
      <c r="C557" t="s">
        <v>515</v>
      </c>
      <c r="D557" t="s">
        <v>481</v>
      </c>
      <c r="E557" t="s">
        <v>22</v>
      </c>
      <c r="F557" t="s">
        <v>690</v>
      </c>
      <c r="G557" s="5">
        <v>41.63</v>
      </c>
      <c r="H557" s="8">
        <v>229200</v>
      </c>
      <c r="I557">
        <f t="shared" si="8"/>
        <v>556</v>
      </c>
      <c r="K557">
        <v>1027033</v>
      </c>
      <c r="L557">
        <v>0</v>
      </c>
    </row>
    <row r="558" spans="1:12" x14ac:dyDescent="0.2">
      <c r="A558">
        <v>294472</v>
      </c>
      <c r="B558">
        <v>265</v>
      </c>
      <c r="C558" t="s">
        <v>20</v>
      </c>
      <c r="D558" t="s">
        <v>259</v>
      </c>
      <c r="E558" t="s">
        <v>31</v>
      </c>
      <c r="F558" t="s">
        <v>185</v>
      </c>
      <c r="G558" s="5">
        <v>41.14</v>
      </c>
      <c r="H558" s="8">
        <v>203900</v>
      </c>
      <c r="I558">
        <f t="shared" si="8"/>
        <v>557</v>
      </c>
      <c r="K558">
        <v>1027899</v>
      </c>
      <c r="L558">
        <v>0</v>
      </c>
    </row>
    <row r="559" spans="1:12" x14ac:dyDescent="0.2">
      <c r="A559">
        <v>1005988</v>
      </c>
      <c r="B559">
        <v>237</v>
      </c>
      <c r="C559" t="s">
        <v>296</v>
      </c>
      <c r="D559" t="s">
        <v>484</v>
      </c>
      <c r="E559" t="s">
        <v>54</v>
      </c>
      <c r="F559" t="s">
        <v>75</v>
      </c>
      <c r="G559" s="5">
        <v>40.83</v>
      </c>
      <c r="H559" s="8">
        <v>202300</v>
      </c>
      <c r="I559">
        <f t="shared" si="8"/>
        <v>558</v>
      </c>
      <c r="K559">
        <v>1021122</v>
      </c>
      <c r="L559">
        <v>33</v>
      </c>
    </row>
    <row r="560" spans="1:12" x14ac:dyDescent="0.2">
      <c r="A560">
        <v>1009380</v>
      </c>
      <c r="B560">
        <v>301</v>
      </c>
      <c r="C560" t="s">
        <v>194</v>
      </c>
      <c r="D560" t="s">
        <v>695</v>
      </c>
      <c r="E560" t="s">
        <v>31</v>
      </c>
      <c r="F560" t="s">
        <v>9</v>
      </c>
      <c r="G560" s="5">
        <v>40.82</v>
      </c>
      <c r="H560" s="8">
        <v>224700</v>
      </c>
      <c r="I560">
        <f t="shared" si="8"/>
        <v>559</v>
      </c>
      <c r="K560">
        <v>1024666</v>
      </c>
      <c r="L560">
        <v>42</v>
      </c>
    </row>
    <row r="561" spans="1:12" x14ac:dyDescent="0.2">
      <c r="A561">
        <v>1009186</v>
      </c>
      <c r="B561">
        <v>135</v>
      </c>
      <c r="C561" t="s">
        <v>273</v>
      </c>
      <c r="D561" t="s">
        <v>698</v>
      </c>
      <c r="E561" t="s">
        <v>151</v>
      </c>
      <c r="F561" t="s">
        <v>75</v>
      </c>
      <c r="G561" s="5">
        <v>40.380000000000003</v>
      </c>
      <c r="H561" s="8">
        <v>222300</v>
      </c>
      <c r="I561">
        <f t="shared" si="8"/>
        <v>560</v>
      </c>
      <c r="K561">
        <v>1006100</v>
      </c>
      <c r="L561">
        <v>32.5</v>
      </c>
    </row>
    <row r="562" spans="1:12" x14ac:dyDescent="0.2">
      <c r="A562">
        <v>1006148</v>
      </c>
      <c r="B562">
        <v>149</v>
      </c>
      <c r="C562" t="s">
        <v>699</v>
      </c>
      <c r="D562" t="s">
        <v>331</v>
      </c>
      <c r="E562" t="s">
        <v>151</v>
      </c>
      <c r="F562" t="s">
        <v>10</v>
      </c>
      <c r="G562" s="5">
        <v>40.270000000000003</v>
      </c>
      <c r="H562" s="8">
        <v>221700</v>
      </c>
      <c r="I562">
        <f t="shared" si="8"/>
        <v>561</v>
      </c>
      <c r="K562">
        <v>1006087</v>
      </c>
      <c r="L562">
        <v>0</v>
      </c>
    </row>
    <row r="563" spans="1:12" x14ac:dyDescent="0.2">
      <c r="A563">
        <v>1002938</v>
      </c>
      <c r="B563">
        <v>110</v>
      </c>
      <c r="C563" t="s">
        <v>73</v>
      </c>
      <c r="D563" t="s">
        <v>751</v>
      </c>
      <c r="E563" t="s">
        <v>57</v>
      </c>
      <c r="F563" t="s">
        <v>10</v>
      </c>
      <c r="G563" s="5">
        <v>40.25</v>
      </c>
      <c r="H563" s="8">
        <v>177300</v>
      </c>
      <c r="I563">
        <f t="shared" si="8"/>
        <v>562</v>
      </c>
      <c r="K563">
        <v>1027877</v>
      </c>
      <c r="L563">
        <v>0</v>
      </c>
    </row>
    <row r="564" spans="1:12" x14ac:dyDescent="0.2">
      <c r="A564">
        <v>1013278</v>
      </c>
      <c r="B564">
        <v>159</v>
      </c>
      <c r="C564" t="s">
        <v>752</v>
      </c>
      <c r="D564" t="s">
        <v>753</v>
      </c>
      <c r="E564" t="s">
        <v>151</v>
      </c>
      <c r="F564" t="s">
        <v>10</v>
      </c>
      <c r="G564" s="5">
        <v>40</v>
      </c>
      <c r="H564" s="8">
        <v>176200</v>
      </c>
      <c r="I564">
        <f t="shared" si="8"/>
        <v>563</v>
      </c>
      <c r="K564">
        <v>1009015</v>
      </c>
      <c r="L564">
        <v>28.46</v>
      </c>
    </row>
    <row r="565" spans="1:12" x14ac:dyDescent="0.2">
      <c r="A565">
        <v>1009291</v>
      </c>
      <c r="B565">
        <v>780</v>
      </c>
      <c r="C565" t="s">
        <v>754</v>
      </c>
      <c r="D565" t="s">
        <v>755</v>
      </c>
      <c r="E565" t="s">
        <v>87</v>
      </c>
      <c r="F565" t="s">
        <v>10</v>
      </c>
      <c r="G565" s="5">
        <v>40</v>
      </c>
      <c r="H565" s="8">
        <v>176200</v>
      </c>
      <c r="I565">
        <f t="shared" si="8"/>
        <v>564</v>
      </c>
      <c r="K565">
        <v>992330</v>
      </c>
      <c r="L565">
        <v>0</v>
      </c>
    </row>
    <row r="566" spans="1:12" x14ac:dyDescent="0.2">
      <c r="A566">
        <v>1013201</v>
      </c>
      <c r="B566">
        <v>197</v>
      </c>
      <c r="C566" t="s">
        <v>283</v>
      </c>
      <c r="D566" t="s">
        <v>782</v>
      </c>
      <c r="E566" t="s">
        <v>51</v>
      </c>
      <c r="F566" t="s">
        <v>10</v>
      </c>
      <c r="G566" s="5">
        <v>40</v>
      </c>
      <c r="H566" s="8">
        <v>154200</v>
      </c>
      <c r="I566">
        <f t="shared" si="8"/>
        <v>565</v>
      </c>
      <c r="K566">
        <v>1008616</v>
      </c>
      <c r="L566">
        <v>35.5</v>
      </c>
    </row>
    <row r="567" spans="1:12" x14ac:dyDescent="0.2">
      <c r="A567">
        <v>1002220</v>
      </c>
      <c r="B567">
        <v>340</v>
      </c>
      <c r="C567" t="s">
        <v>759</v>
      </c>
      <c r="D567" t="s">
        <v>760</v>
      </c>
      <c r="E567" t="s">
        <v>69</v>
      </c>
      <c r="F567" t="s">
        <v>250</v>
      </c>
      <c r="G567" s="5">
        <v>39.5</v>
      </c>
      <c r="H567" s="8">
        <v>174000</v>
      </c>
      <c r="I567">
        <f t="shared" si="8"/>
        <v>566</v>
      </c>
      <c r="K567">
        <v>1032042</v>
      </c>
      <c r="L567">
        <v>0</v>
      </c>
    </row>
    <row r="568" spans="1:12" x14ac:dyDescent="0.2">
      <c r="A568">
        <v>1012852</v>
      </c>
      <c r="B568">
        <v>503</v>
      </c>
      <c r="C568" t="s">
        <v>208</v>
      </c>
      <c r="D568" t="s">
        <v>703</v>
      </c>
      <c r="E568" t="s">
        <v>107</v>
      </c>
      <c r="F568" t="s">
        <v>10</v>
      </c>
      <c r="G568" s="5">
        <v>39.44</v>
      </c>
      <c r="H568" s="8">
        <v>217200</v>
      </c>
      <c r="I568">
        <f t="shared" si="8"/>
        <v>567</v>
      </c>
      <c r="K568">
        <v>1012210</v>
      </c>
      <c r="L568">
        <v>31.17</v>
      </c>
    </row>
    <row r="569" spans="1:12" x14ac:dyDescent="0.2">
      <c r="A569">
        <v>1008975</v>
      </c>
      <c r="B569">
        <v>174</v>
      </c>
      <c r="C569" t="s">
        <v>762</v>
      </c>
      <c r="D569" t="s">
        <v>763</v>
      </c>
      <c r="E569" t="s">
        <v>51</v>
      </c>
      <c r="F569" t="s">
        <v>10</v>
      </c>
      <c r="G569" s="5">
        <v>39.25</v>
      </c>
      <c r="H569" s="8">
        <v>172900</v>
      </c>
      <c r="I569">
        <f t="shared" si="8"/>
        <v>568</v>
      </c>
      <c r="K569">
        <v>1020979</v>
      </c>
      <c r="L569">
        <v>35</v>
      </c>
    </row>
    <row r="570" spans="1:12" x14ac:dyDescent="0.2">
      <c r="A570">
        <v>1006193</v>
      </c>
      <c r="B570">
        <v>594</v>
      </c>
      <c r="C570" t="s">
        <v>786</v>
      </c>
      <c r="D570" t="s">
        <v>787</v>
      </c>
      <c r="E570" t="s">
        <v>119</v>
      </c>
      <c r="F570" t="s">
        <v>12</v>
      </c>
      <c r="G570" s="5">
        <v>39</v>
      </c>
      <c r="H570" s="8">
        <v>150300</v>
      </c>
      <c r="I570">
        <f t="shared" si="8"/>
        <v>569</v>
      </c>
      <c r="K570">
        <v>1017086</v>
      </c>
      <c r="L570">
        <v>69</v>
      </c>
    </row>
    <row r="571" spans="1:12" x14ac:dyDescent="0.2">
      <c r="A571">
        <v>1018335</v>
      </c>
      <c r="B571">
        <v>5</v>
      </c>
      <c r="C571" t="s">
        <v>267</v>
      </c>
      <c r="D571" t="s">
        <v>708</v>
      </c>
      <c r="E571" t="s">
        <v>22</v>
      </c>
      <c r="F571" t="s">
        <v>9</v>
      </c>
      <c r="G571" s="5">
        <v>38.5</v>
      </c>
      <c r="H571" s="8">
        <v>212000</v>
      </c>
      <c r="I571">
        <f t="shared" si="8"/>
        <v>570</v>
      </c>
      <c r="K571">
        <v>291753</v>
      </c>
      <c r="L571">
        <v>34.33</v>
      </c>
    </row>
    <row r="572" spans="1:12" x14ac:dyDescent="0.2">
      <c r="A572">
        <v>1013978</v>
      </c>
      <c r="B572">
        <v>69</v>
      </c>
      <c r="C572" t="s">
        <v>42</v>
      </c>
      <c r="D572" t="s">
        <v>788</v>
      </c>
      <c r="E572" t="s">
        <v>28</v>
      </c>
      <c r="F572" t="s">
        <v>12</v>
      </c>
      <c r="G572" s="5">
        <v>38.5</v>
      </c>
      <c r="H572" s="8">
        <v>148400</v>
      </c>
      <c r="I572">
        <f t="shared" si="8"/>
        <v>571</v>
      </c>
      <c r="K572">
        <v>1024982</v>
      </c>
      <c r="L572">
        <v>30.5</v>
      </c>
    </row>
    <row r="573" spans="1:12" x14ac:dyDescent="0.2">
      <c r="A573">
        <v>1025034</v>
      </c>
      <c r="B573">
        <v>321</v>
      </c>
      <c r="C573" t="s">
        <v>24</v>
      </c>
      <c r="D573" t="s">
        <v>789</v>
      </c>
      <c r="E573" t="s">
        <v>69</v>
      </c>
      <c r="F573" t="s">
        <v>10</v>
      </c>
      <c r="G573" s="5">
        <v>38.5</v>
      </c>
      <c r="H573" s="8">
        <v>148400</v>
      </c>
      <c r="I573">
        <f t="shared" si="8"/>
        <v>572</v>
      </c>
      <c r="K573">
        <v>1023640</v>
      </c>
      <c r="L573">
        <v>0</v>
      </c>
    </row>
    <row r="574" spans="1:12" x14ac:dyDescent="0.2">
      <c r="A574">
        <v>1002228</v>
      </c>
      <c r="B574">
        <v>107</v>
      </c>
      <c r="C574" t="s">
        <v>26</v>
      </c>
      <c r="D574" t="s">
        <v>410</v>
      </c>
      <c r="E574" t="s">
        <v>57</v>
      </c>
      <c r="F574" t="s">
        <v>75</v>
      </c>
      <c r="G574" s="5">
        <v>38</v>
      </c>
      <c r="H574" s="8">
        <v>167400</v>
      </c>
      <c r="I574">
        <f t="shared" si="8"/>
        <v>573</v>
      </c>
      <c r="K574">
        <v>1012828</v>
      </c>
      <c r="L574">
        <v>39</v>
      </c>
    </row>
    <row r="575" spans="1:12" x14ac:dyDescent="0.2">
      <c r="A575">
        <v>1014026</v>
      </c>
      <c r="B575">
        <v>67</v>
      </c>
      <c r="C575" t="s">
        <v>790</v>
      </c>
      <c r="D575" t="s">
        <v>791</v>
      </c>
      <c r="E575" t="s">
        <v>28</v>
      </c>
      <c r="F575" t="s">
        <v>10</v>
      </c>
      <c r="G575" s="5">
        <v>38</v>
      </c>
      <c r="H575" s="8">
        <v>146500</v>
      </c>
      <c r="I575">
        <f t="shared" si="8"/>
        <v>574</v>
      </c>
      <c r="K575">
        <v>1012127</v>
      </c>
      <c r="L575">
        <v>34</v>
      </c>
    </row>
    <row r="576" spans="1:12" x14ac:dyDescent="0.2">
      <c r="A576">
        <v>1004894</v>
      </c>
      <c r="B576">
        <v>483</v>
      </c>
      <c r="C576" t="s">
        <v>719</v>
      </c>
      <c r="D576" t="s">
        <v>720</v>
      </c>
      <c r="E576" t="s">
        <v>107</v>
      </c>
      <c r="F576" t="s">
        <v>12</v>
      </c>
      <c r="G576" s="5">
        <v>37</v>
      </c>
      <c r="H576" s="8">
        <v>203700</v>
      </c>
      <c r="I576">
        <f t="shared" si="8"/>
        <v>575</v>
      </c>
      <c r="K576">
        <v>1014026</v>
      </c>
      <c r="L576">
        <v>30</v>
      </c>
    </row>
    <row r="577" spans="1:12" x14ac:dyDescent="0.2">
      <c r="A577">
        <v>1005547</v>
      </c>
      <c r="B577">
        <v>227</v>
      </c>
      <c r="C577" t="s">
        <v>73</v>
      </c>
      <c r="D577" t="s">
        <v>774</v>
      </c>
      <c r="E577" t="s">
        <v>54</v>
      </c>
      <c r="F577" t="s">
        <v>10</v>
      </c>
      <c r="G577" s="5">
        <v>37</v>
      </c>
      <c r="H577" s="8">
        <v>163000</v>
      </c>
      <c r="I577">
        <f t="shared" si="8"/>
        <v>576</v>
      </c>
      <c r="K577">
        <v>1017114</v>
      </c>
      <c r="L577">
        <v>30</v>
      </c>
    </row>
    <row r="578" spans="1:12" x14ac:dyDescent="0.2">
      <c r="A578">
        <v>1006135</v>
      </c>
      <c r="B578">
        <v>384</v>
      </c>
      <c r="C578" t="s">
        <v>492</v>
      </c>
      <c r="D578" t="s">
        <v>724</v>
      </c>
      <c r="E578" t="s">
        <v>77</v>
      </c>
      <c r="F578" t="s">
        <v>9</v>
      </c>
      <c r="G578" s="5">
        <v>36.71</v>
      </c>
      <c r="H578" s="8">
        <v>202100</v>
      </c>
      <c r="I578">
        <f t="shared" si="8"/>
        <v>577</v>
      </c>
      <c r="K578">
        <v>1017059</v>
      </c>
      <c r="L578">
        <v>0</v>
      </c>
    </row>
    <row r="579" spans="1:12" x14ac:dyDescent="0.2">
      <c r="A579">
        <v>291492</v>
      </c>
      <c r="B579">
        <v>700</v>
      </c>
      <c r="C579" t="s">
        <v>73</v>
      </c>
      <c r="D579" t="s">
        <v>775</v>
      </c>
      <c r="E579" t="s">
        <v>37</v>
      </c>
      <c r="F579" t="s">
        <v>10</v>
      </c>
      <c r="G579" s="5">
        <v>36.6</v>
      </c>
      <c r="H579" s="8">
        <v>161200</v>
      </c>
      <c r="I579">
        <f t="shared" si="8"/>
        <v>578</v>
      </c>
      <c r="K579">
        <v>1018123</v>
      </c>
      <c r="L579">
        <v>0</v>
      </c>
    </row>
    <row r="580" spans="1:12" x14ac:dyDescent="0.2">
      <c r="A580">
        <v>1009320</v>
      </c>
      <c r="B580">
        <v>296</v>
      </c>
      <c r="C580" t="s">
        <v>776</v>
      </c>
      <c r="D580" t="s">
        <v>777</v>
      </c>
      <c r="E580" t="s">
        <v>31</v>
      </c>
      <c r="F580" t="s">
        <v>10</v>
      </c>
      <c r="G580" s="5">
        <v>36.5</v>
      </c>
      <c r="H580" s="8">
        <v>160800</v>
      </c>
      <c r="I580">
        <f t="shared" ref="I580:I643" si="9">I579+1</f>
        <v>579</v>
      </c>
      <c r="K580">
        <v>1021200</v>
      </c>
      <c r="L580">
        <v>38</v>
      </c>
    </row>
    <row r="581" spans="1:12" x14ac:dyDescent="0.2">
      <c r="A581">
        <v>1021103</v>
      </c>
      <c r="B581">
        <v>330</v>
      </c>
      <c r="C581" t="s">
        <v>150</v>
      </c>
      <c r="D581" t="s">
        <v>794</v>
      </c>
      <c r="E581" t="s">
        <v>69</v>
      </c>
      <c r="F581" t="s">
        <v>9</v>
      </c>
      <c r="G581" s="5">
        <v>36.5</v>
      </c>
      <c r="H581" s="8">
        <v>140700</v>
      </c>
      <c r="I581">
        <f t="shared" si="9"/>
        <v>580</v>
      </c>
      <c r="K581">
        <v>1025034</v>
      </c>
      <c r="L581">
        <v>33.200000000000003</v>
      </c>
    </row>
    <row r="582" spans="1:12" x14ac:dyDescent="0.2">
      <c r="A582">
        <v>1000068</v>
      </c>
      <c r="B582">
        <v>271</v>
      </c>
      <c r="C582" t="s">
        <v>796</v>
      </c>
      <c r="D582" t="s">
        <v>797</v>
      </c>
      <c r="E582" t="s">
        <v>31</v>
      </c>
      <c r="F582" t="s">
        <v>202</v>
      </c>
      <c r="G582" s="5">
        <v>36</v>
      </c>
      <c r="H582" s="8">
        <v>138700</v>
      </c>
      <c r="I582">
        <f t="shared" si="9"/>
        <v>581</v>
      </c>
      <c r="K582">
        <v>294504</v>
      </c>
      <c r="L582">
        <v>29</v>
      </c>
    </row>
    <row r="583" spans="1:12" x14ac:dyDescent="0.2">
      <c r="A583">
        <v>1010708</v>
      </c>
      <c r="B583">
        <v>401</v>
      </c>
      <c r="C583" t="s">
        <v>60</v>
      </c>
      <c r="D583" t="s">
        <v>580</v>
      </c>
      <c r="E583" t="s">
        <v>44</v>
      </c>
      <c r="F583" t="s">
        <v>10</v>
      </c>
      <c r="G583" s="5">
        <v>35.89</v>
      </c>
      <c r="H583" s="8">
        <v>197600</v>
      </c>
      <c r="I583">
        <f t="shared" si="9"/>
        <v>582</v>
      </c>
      <c r="K583">
        <v>1005547</v>
      </c>
      <c r="L583">
        <v>32.6</v>
      </c>
    </row>
    <row r="584" spans="1:12" x14ac:dyDescent="0.2">
      <c r="A584">
        <v>1016433</v>
      </c>
      <c r="B584">
        <v>337</v>
      </c>
      <c r="C584" t="s">
        <v>85</v>
      </c>
      <c r="D584" t="s">
        <v>27</v>
      </c>
      <c r="E584" t="s">
        <v>69</v>
      </c>
      <c r="F584" t="s">
        <v>10</v>
      </c>
      <c r="G584" s="5">
        <v>33.5</v>
      </c>
      <c r="H584" s="8">
        <v>129100</v>
      </c>
      <c r="I584">
        <f t="shared" si="9"/>
        <v>583</v>
      </c>
      <c r="K584">
        <v>291509</v>
      </c>
      <c r="L584">
        <v>32.6</v>
      </c>
    </row>
    <row r="585" spans="1:12" x14ac:dyDescent="0.2">
      <c r="A585">
        <v>1008537</v>
      </c>
      <c r="B585">
        <v>422</v>
      </c>
      <c r="C585" t="s">
        <v>73</v>
      </c>
      <c r="D585" t="s">
        <v>793</v>
      </c>
      <c r="E585" t="s">
        <v>44</v>
      </c>
      <c r="F585" t="s">
        <v>12</v>
      </c>
      <c r="G585" s="5">
        <v>32.4</v>
      </c>
      <c r="H585" s="8">
        <v>142700</v>
      </c>
      <c r="I585">
        <f t="shared" si="9"/>
        <v>584</v>
      </c>
      <c r="K585">
        <v>1013996</v>
      </c>
      <c r="L585">
        <v>0</v>
      </c>
    </row>
    <row r="586" spans="1:12" x14ac:dyDescent="0.2">
      <c r="A586">
        <v>1017091</v>
      </c>
      <c r="B586">
        <v>431</v>
      </c>
      <c r="C586" t="s">
        <v>230</v>
      </c>
      <c r="D586" t="s">
        <v>204</v>
      </c>
      <c r="E586" t="s">
        <v>44</v>
      </c>
      <c r="F586" t="s">
        <v>10</v>
      </c>
      <c r="G586" s="5">
        <v>31.5</v>
      </c>
      <c r="H586" s="8">
        <v>123900</v>
      </c>
      <c r="I586">
        <f t="shared" si="9"/>
        <v>585</v>
      </c>
      <c r="K586">
        <v>1008159</v>
      </c>
      <c r="L586">
        <v>0</v>
      </c>
    </row>
    <row r="587" spans="1:12" x14ac:dyDescent="0.2">
      <c r="A587">
        <v>1017255</v>
      </c>
      <c r="B587">
        <v>540</v>
      </c>
      <c r="C587" t="s">
        <v>739</v>
      </c>
      <c r="D587" t="s">
        <v>798</v>
      </c>
      <c r="E587" t="s">
        <v>82</v>
      </c>
      <c r="F587" t="s">
        <v>10</v>
      </c>
      <c r="G587" s="5">
        <v>31</v>
      </c>
      <c r="H587" s="8">
        <v>136500</v>
      </c>
      <c r="I587">
        <f t="shared" si="9"/>
        <v>586</v>
      </c>
      <c r="K587">
        <v>1020968</v>
      </c>
      <c r="L587">
        <v>32</v>
      </c>
    </row>
    <row r="588" spans="1:12" x14ac:dyDescent="0.2">
      <c r="A588">
        <v>1015781</v>
      </c>
      <c r="B588">
        <v>485</v>
      </c>
      <c r="C588" t="s">
        <v>208</v>
      </c>
      <c r="D588" t="s">
        <v>871</v>
      </c>
      <c r="E588" t="s">
        <v>107</v>
      </c>
      <c r="F588" t="s">
        <v>10</v>
      </c>
      <c r="G588" s="5">
        <v>31</v>
      </c>
      <c r="H588" s="8">
        <v>123900</v>
      </c>
      <c r="I588">
        <f t="shared" si="9"/>
        <v>587</v>
      </c>
      <c r="K588">
        <v>1017128</v>
      </c>
      <c r="L588">
        <v>32</v>
      </c>
    </row>
    <row r="589" spans="1:12" x14ac:dyDescent="0.2">
      <c r="A589">
        <v>1015822</v>
      </c>
      <c r="B589">
        <v>698</v>
      </c>
      <c r="C589" t="s">
        <v>895</v>
      </c>
      <c r="D589" t="s">
        <v>896</v>
      </c>
      <c r="E589" t="s">
        <v>37</v>
      </c>
      <c r="F589" t="s">
        <v>9</v>
      </c>
      <c r="G589" s="5">
        <v>30.5</v>
      </c>
      <c r="H589" s="8">
        <v>123900</v>
      </c>
      <c r="I589">
        <f t="shared" si="9"/>
        <v>588</v>
      </c>
      <c r="K589">
        <v>1027901</v>
      </c>
      <c r="L589">
        <v>0</v>
      </c>
    </row>
    <row r="590" spans="1:12" x14ac:dyDescent="0.2">
      <c r="A590">
        <v>1006100</v>
      </c>
      <c r="B590">
        <v>267</v>
      </c>
      <c r="C590" t="s">
        <v>592</v>
      </c>
      <c r="D590" t="s">
        <v>228</v>
      </c>
      <c r="E590" t="s">
        <v>31</v>
      </c>
      <c r="F590" t="s">
        <v>10</v>
      </c>
      <c r="G590" s="5">
        <v>27</v>
      </c>
      <c r="H590" s="8">
        <v>123900</v>
      </c>
      <c r="I590">
        <f t="shared" si="9"/>
        <v>589</v>
      </c>
      <c r="K590">
        <v>1011449</v>
      </c>
      <c r="L590">
        <v>31</v>
      </c>
    </row>
    <row r="591" spans="1:12" x14ac:dyDescent="0.2">
      <c r="A591">
        <v>1015862</v>
      </c>
      <c r="B591">
        <v>390</v>
      </c>
      <c r="C591" t="s">
        <v>423</v>
      </c>
      <c r="D591" t="s">
        <v>852</v>
      </c>
      <c r="E591" t="s">
        <v>77</v>
      </c>
      <c r="F591" t="s">
        <v>10</v>
      </c>
      <c r="G591" s="5">
        <v>27</v>
      </c>
      <c r="H591" s="8">
        <v>123900</v>
      </c>
      <c r="I591">
        <f t="shared" si="9"/>
        <v>590</v>
      </c>
      <c r="K591">
        <v>1013093</v>
      </c>
      <c r="L591">
        <v>27.29</v>
      </c>
    </row>
    <row r="592" spans="1:12" x14ac:dyDescent="0.2">
      <c r="A592">
        <v>296280</v>
      </c>
      <c r="B592">
        <v>304</v>
      </c>
      <c r="C592" t="s">
        <v>42</v>
      </c>
      <c r="D592" t="s">
        <v>840</v>
      </c>
      <c r="E592" t="s">
        <v>31</v>
      </c>
      <c r="F592" t="s">
        <v>75</v>
      </c>
      <c r="G592" s="5">
        <v>26</v>
      </c>
      <c r="H592" s="8">
        <v>123900</v>
      </c>
      <c r="I592">
        <f t="shared" si="9"/>
        <v>591</v>
      </c>
      <c r="K592">
        <v>1017665</v>
      </c>
      <c r="L592">
        <v>30.67</v>
      </c>
    </row>
    <row r="593" spans="1:12" x14ac:dyDescent="0.2">
      <c r="A593">
        <v>1020959</v>
      </c>
      <c r="B593">
        <v>476</v>
      </c>
      <c r="C593" t="s">
        <v>143</v>
      </c>
      <c r="D593" t="s">
        <v>640</v>
      </c>
      <c r="E593" t="s">
        <v>25</v>
      </c>
      <c r="F593" t="s">
        <v>12</v>
      </c>
      <c r="G593" s="5">
        <v>26</v>
      </c>
      <c r="H593" s="8">
        <v>123900</v>
      </c>
      <c r="I593">
        <f t="shared" si="9"/>
        <v>592</v>
      </c>
      <c r="K593">
        <v>1017751</v>
      </c>
      <c r="L593">
        <v>27.14</v>
      </c>
    </row>
    <row r="594" spans="1:12" x14ac:dyDescent="0.2">
      <c r="A594">
        <v>1011647</v>
      </c>
      <c r="B594">
        <v>515</v>
      </c>
      <c r="C594" t="s">
        <v>874</v>
      </c>
      <c r="D594" t="s">
        <v>875</v>
      </c>
      <c r="E594" t="s">
        <v>107</v>
      </c>
      <c r="F594" t="s">
        <v>10</v>
      </c>
      <c r="G594" s="5">
        <v>24.6</v>
      </c>
      <c r="H594" s="8">
        <v>123900</v>
      </c>
      <c r="I594">
        <f t="shared" si="9"/>
        <v>593</v>
      </c>
      <c r="K594">
        <v>1032119</v>
      </c>
      <c r="L594">
        <v>0</v>
      </c>
    </row>
    <row r="595" spans="1:12" x14ac:dyDescent="0.2">
      <c r="A595">
        <v>1012833</v>
      </c>
      <c r="B595">
        <v>493</v>
      </c>
      <c r="C595" t="s">
        <v>872</v>
      </c>
      <c r="D595" t="s">
        <v>873</v>
      </c>
      <c r="E595" t="s">
        <v>107</v>
      </c>
      <c r="F595" t="s">
        <v>10</v>
      </c>
      <c r="G595" s="5">
        <v>24.5</v>
      </c>
      <c r="H595" s="8">
        <v>123900</v>
      </c>
      <c r="I595">
        <f t="shared" si="9"/>
        <v>594</v>
      </c>
      <c r="K595">
        <v>1021015</v>
      </c>
      <c r="L595">
        <v>30</v>
      </c>
    </row>
    <row r="596" spans="1:12" x14ac:dyDescent="0.2">
      <c r="A596">
        <v>1017078</v>
      </c>
      <c r="B596">
        <v>564</v>
      </c>
      <c r="C596" t="s">
        <v>73</v>
      </c>
      <c r="D596" t="s">
        <v>877</v>
      </c>
      <c r="E596" t="s">
        <v>82</v>
      </c>
      <c r="F596" t="s">
        <v>75</v>
      </c>
      <c r="G596" s="5">
        <v>24</v>
      </c>
      <c r="H596" s="8">
        <v>123900</v>
      </c>
      <c r="I596">
        <f t="shared" si="9"/>
        <v>595</v>
      </c>
      <c r="K596">
        <v>294643</v>
      </c>
      <c r="L596">
        <v>23.88</v>
      </c>
    </row>
    <row r="597" spans="1:12" x14ac:dyDescent="0.2">
      <c r="A597">
        <v>1012521</v>
      </c>
      <c r="B597">
        <v>214</v>
      </c>
      <c r="C597" t="s">
        <v>826</v>
      </c>
      <c r="D597" t="s">
        <v>827</v>
      </c>
      <c r="E597" t="s">
        <v>51</v>
      </c>
      <c r="F597" t="s">
        <v>10</v>
      </c>
      <c r="G597" s="5">
        <v>22</v>
      </c>
      <c r="H597" s="8">
        <v>123900</v>
      </c>
      <c r="I597">
        <f t="shared" si="9"/>
        <v>596</v>
      </c>
      <c r="K597">
        <v>1027875</v>
      </c>
      <c r="L597">
        <v>0</v>
      </c>
    </row>
    <row r="598" spans="1:12" x14ac:dyDescent="0.2">
      <c r="A598">
        <v>1007099</v>
      </c>
      <c r="B598">
        <v>83</v>
      </c>
      <c r="C598" t="s">
        <v>158</v>
      </c>
      <c r="D598" t="s">
        <v>695</v>
      </c>
      <c r="E598" t="s">
        <v>28</v>
      </c>
      <c r="F598" t="s">
        <v>9</v>
      </c>
      <c r="G598" s="5">
        <v>21.75</v>
      </c>
      <c r="H598" s="8">
        <v>123900</v>
      </c>
      <c r="I598">
        <f t="shared" si="9"/>
        <v>597</v>
      </c>
      <c r="K598">
        <v>1000068</v>
      </c>
      <c r="L598">
        <v>33</v>
      </c>
    </row>
    <row r="599" spans="1:12" x14ac:dyDescent="0.2">
      <c r="A599">
        <v>997206</v>
      </c>
      <c r="B599">
        <v>22</v>
      </c>
      <c r="C599" t="s">
        <v>52</v>
      </c>
      <c r="D599" t="s">
        <v>781</v>
      </c>
      <c r="E599" t="s">
        <v>22</v>
      </c>
      <c r="F599" t="s">
        <v>12</v>
      </c>
      <c r="G599" s="5">
        <v>20</v>
      </c>
      <c r="H599" s="8">
        <v>155700</v>
      </c>
      <c r="I599">
        <f t="shared" si="9"/>
        <v>598</v>
      </c>
      <c r="K599">
        <v>1019038</v>
      </c>
      <c r="L599">
        <v>22.83</v>
      </c>
    </row>
    <row r="600" spans="1:12" x14ac:dyDescent="0.2">
      <c r="A600">
        <v>1012828</v>
      </c>
      <c r="B600">
        <v>156</v>
      </c>
      <c r="C600" t="s">
        <v>819</v>
      </c>
      <c r="D600" t="s">
        <v>39</v>
      </c>
      <c r="E600" t="s">
        <v>151</v>
      </c>
      <c r="F600" t="s">
        <v>75</v>
      </c>
      <c r="G600" s="5">
        <v>16</v>
      </c>
      <c r="H600" s="8">
        <v>123900</v>
      </c>
      <c r="I600">
        <f t="shared" si="9"/>
        <v>599</v>
      </c>
      <c r="K600">
        <v>1022410</v>
      </c>
      <c r="L600">
        <v>0</v>
      </c>
    </row>
    <row r="601" spans="1:12" x14ac:dyDescent="0.2">
      <c r="A601">
        <v>1015777</v>
      </c>
      <c r="B601">
        <v>352</v>
      </c>
      <c r="C601" t="s">
        <v>142</v>
      </c>
      <c r="D601" t="s">
        <v>847</v>
      </c>
      <c r="E601" t="s">
        <v>77</v>
      </c>
      <c r="F601" t="s">
        <v>75</v>
      </c>
      <c r="G601" s="5">
        <v>13</v>
      </c>
      <c r="H601" s="8">
        <v>123900</v>
      </c>
      <c r="I601">
        <f t="shared" si="9"/>
        <v>600</v>
      </c>
      <c r="K601">
        <v>1012826</v>
      </c>
      <c r="L601">
        <v>28</v>
      </c>
    </row>
    <row r="602" spans="1:12" x14ac:dyDescent="0.2">
      <c r="A602">
        <v>1012210</v>
      </c>
      <c r="B602">
        <v>688</v>
      </c>
      <c r="C602" t="s">
        <v>206</v>
      </c>
      <c r="D602" t="s">
        <v>893</v>
      </c>
      <c r="E602" t="s">
        <v>34</v>
      </c>
      <c r="F602" t="s">
        <v>9</v>
      </c>
      <c r="G602" s="5">
        <v>8</v>
      </c>
      <c r="H602" s="8">
        <v>123900</v>
      </c>
      <c r="I602">
        <f t="shared" si="9"/>
        <v>601</v>
      </c>
      <c r="K602">
        <v>1006533</v>
      </c>
      <c r="L602">
        <v>28</v>
      </c>
    </row>
    <row r="603" spans="1:12" x14ac:dyDescent="0.2">
      <c r="A603">
        <v>1005330</v>
      </c>
      <c r="B603">
        <v>442</v>
      </c>
      <c r="C603" t="s">
        <v>859</v>
      </c>
      <c r="D603" t="s">
        <v>860</v>
      </c>
      <c r="E603" t="s">
        <v>25</v>
      </c>
      <c r="F603" t="s">
        <v>10</v>
      </c>
      <c r="G603" s="5">
        <v>6.33</v>
      </c>
      <c r="H603" s="8">
        <v>123900</v>
      </c>
      <c r="I603">
        <f t="shared" si="9"/>
        <v>602</v>
      </c>
      <c r="K603">
        <v>1023534</v>
      </c>
      <c r="L603">
        <v>0</v>
      </c>
    </row>
    <row r="604" spans="1:12" x14ac:dyDescent="0.2">
      <c r="A604">
        <v>1002242</v>
      </c>
      <c r="B604">
        <v>275</v>
      </c>
      <c r="C604" t="s">
        <v>208</v>
      </c>
      <c r="D604" t="s">
        <v>836</v>
      </c>
      <c r="E604" t="s">
        <v>31</v>
      </c>
      <c r="F604" t="s">
        <v>185</v>
      </c>
      <c r="G604" s="5">
        <v>6</v>
      </c>
      <c r="H604" s="8">
        <v>123900</v>
      </c>
      <c r="I604">
        <f t="shared" si="9"/>
        <v>603</v>
      </c>
      <c r="K604">
        <v>1015329</v>
      </c>
      <c r="L604">
        <v>0</v>
      </c>
    </row>
    <row r="605" spans="1:12" x14ac:dyDescent="0.2">
      <c r="A605">
        <v>294733</v>
      </c>
      <c r="B605">
        <v>35</v>
      </c>
      <c r="C605" t="s">
        <v>320</v>
      </c>
      <c r="D605" t="s">
        <v>321</v>
      </c>
      <c r="E605" t="s">
        <v>22</v>
      </c>
      <c r="F605" t="s">
        <v>9</v>
      </c>
      <c r="G605" s="5">
        <v>0</v>
      </c>
      <c r="H605" s="8">
        <v>422000</v>
      </c>
      <c r="I605">
        <f t="shared" si="9"/>
        <v>604</v>
      </c>
      <c r="K605">
        <v>1008752</v>
      </c>
      <c r="L605">
        <v>0</v>
      </c>
    </row>
    <row r="606" spans="1:12" x14ac:dyDescent="0.2">
      <c r="A606">
        <v>270146</v>
      </c>
      <c r="B606">
        <v>100</v>
      </c>
      <c r="C606" t="s">
        <v>261</v>
      </c>
      <c r="D606" t="s">
        <v>235</v>
      </c>
      <c r="E606" t="s">
        <v>57</v>
      </c>
      <c r="F606" t="s">
        <v>9</v>
      </c>
      <c r="G606" s="5">
        <v>0</v>
      </c>
      <c r="H606" s="8">
        <v>379400</v>
      </c>
      <c r="I606">
        <f t="shared" si="9"/>
        <v>605</v>
      </c>
      <c r="K606">
        <v>1017065</v>
      </c>
      <c r="L606">
        <v>0</v>
      </c>
    </row>
    <row r="607" spans="1:12" x14ac:dyDescent="0.2">
      <c r="A607">
        <v>281078</v>
      </c>
      <c r="B607">
        <v>716</v>
      </c>
      <c r="C607" t="s">
        <v>296</v>
      </c>
      <c r="D607" t="s">
        <v>452</v>
      </c>
      <c r="E607" t="s">
        <v>37</v>
      </c>
      <c r="F607" t="s">
        <v>12</v>
      </c>
      <c r="G607" s="5">
        <v>0</v>
      </c>
      <c r="H607" s="8">
        <v>228100</v>
      </c>
      <c r="I607">
        <f t="shared" si="9"/>
        <v>606</v>
      </c>
      <c r="K607">
        <v>1028105</v>
      </c>
      <c r="L607">
        <v>0</v>
      </c>
    </row>
    <row r="608" spans="1:12" x14ac:dyDescent="0.2">
      <c r="A608">
        <v>1004385</v>
      </c>
      <c r="B608">
        <v>739</v>
      </c>
      <c r="C608" t="s">
        <v>211</v>
      </c>
      <c r="D608" t="s">
        <v>711</v>
      </c>
      <c r="E608" t="s">
        <v>87</v>
      </c>
      <c r="F608" t="s">
        <v>10</v>
      </c>
      <c r="G608" s="5">
        <v>0</v>
      </c>
      <c r="H608" s="8">
        <v>210200</v>
      </c>
      <c r="I608">
        <f t="shared" si="9"/>
        <v>607</v>
      </c>
      <c r="K608">
        <v>1018296</v>
      </c>
      <c r="L608">
        <v>0</v>
      </c>
    </row>
    <row r="609" spans="1:12" x14ac:dyDescent="0.2">
      <c r="A609">
        <v>294092</v>
      </c>
      <c r="B609">
        <v>195</v>
      </c>
      <c r="C609" t="s">
        <v>576</v>
      </c>
      <c r="D609" t="s">
        <v>712</v>
      </c>
      <c r="E609" t="s">
        <v>51</v>
      </c>
      <c r="F609" t="s">
        <v>10</v>
      </c>
      <c r="G609" s="5">
        <v>0</v>
      </c>
      <c r="H609" s="8">
        <v>209600</v>
      </c>
      <c r="I609">
        <f t="shared" si="9"/>
        <v>608</v>
      </c>
      <c r="K609">
        <v>1013978</v>
      </c>
      <c r="L609">
        <v>27</v>
      </c>
    </row>
    <row r="610" spans="1:12" x14ac:dyDescent="0.2">
      <c r="A610">
        <v>1005717</v>
      </c>
      <c r="B610">
        <v>620</v>
      </c>
      <c r="C610" t="s">
        <v>117</v>
      </c>
      <c r="D610" t="s">
        <v>713</v>
      </c>
      <c r="E610" t="s">
        <v>41</v>
      </c>
      <c r="F610" t="s">
        <v>12</v>
      </c>
      <c r="G610" s="5">
        <v>0</v>
      </c>
      <c r="H610" s="8">
        <v>208800</v>
      </c>
      <c r="I610">
        <f t="shared" si="9"/>
        <v>609</v>
      </c>
      <c r="K610">
        <v>1013260</v>
      </c>
      <c r="L610">
        <v>0</v>
      </c>
    </row>
    <row r="611" spans="1:12" x14ac:dyDescent="0.2">
      <c r="A611">
        <v>1019038</v>
      </c>
      <c r="B611">
        <v>358</v>
      </c>
      <c r="C611" t="s">
        <v>127</v>
      </c>
      <c r="D611" t="s">
        <v>716</v>
      </c>
      <c r="E611" t="s">
        <v>77</v>
      </c>
      <c r="F611" t="s">
        <v>10</v>
      </c>
      <c r="G611" s="5">
        <v>0</v>
      </c>
      <c r="H611" s="8">
        <v>207300</v>
      </c>
      <c r="I611">
        <f t="shared" si="9"/>
        <v>610</v>
      </c>
      <c r="K611">
        <v>1016189</v>
      </c>
      <c r="L611">
        <v>0</v>
      </c>
    </row>
    <row r="612" spans="1:12" x14ac:dyDescent="0.2">
      <c r="A612">
        <v>1009708</v>
      </c>
      <c r="B612">
        <v>357</v>
      </c>
      <c r="C612" t="s">
        <v>38</v>
      </c>
      <c r="D612" t="s">
        <v>718</v>
      </c>
      <c r="E612" t="s">
        <v>77</v>
      </c>
      <c r="F612" t="s">
        <v>12</v>
      </c>
      <c r="G612" s="5">
        <v>0</v>
      </c>
      <c r="H612" s="8">
        <v>205000</v>
      </c>
      <c r="I612">
        <f t="shared" si="9"/>
        <v>611</v>
      </c>
      <c r="K612">
        <v>1021108</v>
      </c>
      <c r="L612">
        <v>22</v>
      </c>
    </row>
    <row r="613" spans="1:12" x14ac:dyDescent="0.2">
      <c r="A613">
        <v>296334</v>
      </c>
      <c r="B613">
        <v>541</v>
      </c>
      <c r="C613" t="s">
        <v>721</v>
      </c>
      <c r="D613" t="s">
        <v>722</v>
      </c>
      <c r="E613" t="s">
        <v>82</v>
      </c>
      <c r="F613" t="s">
        <v>10</v>
      </c>
      <c r="G613" s="5">
        <v>0</v>
      </c>
      <c r="H613" s="8">
        <v>203300</v>
      </c>
      <c r="I613">
        <f t="shared" si="9"/>
        <v>612</v>
      </c>
      <c r="K613">
        <v>1015830</v>
      </c>
      <c r="L613">
        <v>0</v>
      </c>
    </row>
    <row r="614" spans="1:12" x14ac:dyDescent="0.2">
      <c r="A614">
        <v>1023517</v>
      </c>
      <c r="B614">
        <v>49</v>
      </c>
      <c r="C614" t="s">
        <v>97</v>
      </c>
      <c r="D614" t="s">
        <v>723</v>
      </c>
      <c r="E614" t="s">
        <v>28</v>
      </c>
      <c r="F614" t="s">
        <v>9</v>
      </c>
      <c r="G614" s="5">
        <v>0</v>
      </c>
      <c r="H614" s="8">
        <v>202800</v>
      </c>
      <c r="I614">
        <f t="shared" si="9"/>
        <v>613</v>
      </c>
      <c r="K614">
        <v>1023533</v>
      </c>
      <c r="L614">
        <v>0</v>
      </c>
    </row>
    <row r="615" spans="1:12" x14ac:dyDescent="0.2">
      <c r="A615">
        <v>1023518</v>
      </c>
      <c r="B615">
        <v>512</v>
      </c>
      <c r="C615" t="s">
        <v>158</v>
      </c>
      <c r="D615" t="s">
        <v>730</v>
      </c>
      <c r="E615" t="s">
        <v>107</v>
      </c>
      <c r="F615" t="s">
        <v>10</v>
      </c>
      <c r="G615" s="5">
        <v>0</v>
      </c>
      <c r="H615" s="8">
        <v>198300</v>
      </c>
      <c r="I615">
        <f t="shared" si="9"/>
        <v>614</v>
      </c>
      <c r="K615">
        <v>1013233</v>
      </c>
      <c r="L615">
        <v>9</v>
      </c>
    </row>
    <row r="616" spans="1:12" x14ac:dyDescent="0.2">
      <c r="A616">
        <v>1023477</v>
      </c>
      <c r="B616">
        <v>521</v>
      </c>
      <c r="C616" t="s">
        <v>55</v>
      </c>
      <c r="D616" t="s">
        <v>734</v>
      </c>
      <c r="E616" t="s">
        <v>107</v>
      </c>
      <c r="F616" t="s">
        <v>9</v>
      </c>
      <c r="G616" s="5">
        <v>0</v>
      </c>
      <c r="H616" s="8">
        <v>193800</v>
      </c>
      <c r="I616">
        <f t="shared" si="9"/>
        <v>615</v>
      </c>
      <c r="K616">
        <v>297767</v>
      </c>
      <c r="L616">
        <v>0</v>
      </c>
    </row>
    <row r="617" spans="1:12" x14ac:dyDescent="0.2">
      <c r="A617">
        <v>1002251</v>
      </c>
      <c r="B617">
        <v>362</v>
      </c>
      <c r="C617" t="s">
        <v>737</v>
      </c>
      <c r="D617" t="s">
        <v>738</v>
      </c>
      <c r="E617" t="s">
        <v>77</v>
      </c>
      <c r="F617" t="s">
        <v>10</v>
      </c>
      <c r="G617" s="5">
        <v>0</v>
      </c>
      <c r="H617" s="8">
        <v>191300</v>
      </c>
      <c r="I617">
        <f t="shared" si="9"/>
        <v>616</v>
      </c>
      <c r="K617">
        <v>1020072</v>
      </c>
      <c r="L617">
        <v>0</v>
      </c>
    </row>
    <row r="618" spans="1:12" x14ac:dyDescent="0.2">
      <c r="A618">
        <v>1023785</v>
      </c>
      <c r="B618">
        <v>212</v>
      </c>
      <c r="C618" t="s">
        <v>531</v>
      </c>
      <c r="D618" t="s">
        <v>740</v>
      </c>
      <c r="E618" t="s">
        <v>51</v>
      </c>
      <c r="F618" t="s">
        <v>9</v>
      </c>
      <c r="G618" s="5">
        <v>0</v>
      </c>
      <c r="H618" s="8">
        <v>189300</v>
      </c>
      <c r="I618">
        <f t="shared" si="9"/>
        <v>617</v>
      </c>
      <c r="K618">
        <v>1023446</v>
      </c>
      <c r="L618">
        <v>0</v>
      </c>
    </row>
    <row r="619" spans="1:12" x14ac:dyDescent="0.2">
      <c r="A619">
        <v>1023500</v>
      </c>
      <c r="B619">
        <v>286</v>
      </c>
      <c r="C619" t="s">
        <v>100</v>
      </c>
      <c r="D619" t="s">
        <v>746</v>
      </c>
      <c r="E619" t="s">
        <v>31</v>
      </c>
      <c r="F619" t="s">
        <v>75</v>
      </c>
      <c r="G619" s="5">
        <v>0</v>
      </c>
      <c r="H619" s="8">
        <v>184800</v>
      </c>
      <c r="I619">
        <f t="shared" si="9"/>
        <v>618</v>
      </c>
      <c r="K619">
        <v>1023489</v>
      </c>
      <c r="L619">
        <v>0</v>
      </c>
    </row>
    <row r="620" spans="1:12" x14ac:dyDescent="0.2">
      <c r="A620">
        <v>993820</v>
      </c>
      <c r="B620">
        <v>747</v>
      </c>
      <c r="C620" t="s">
        <v>67</v>
      </c>
      <c r="D620" t="s">
        <v>747</v>
      </c>
      <c r="E620" t="s">
        <v>87</v>
      </c>
      <c r="F620" t="s">
        <v>12</v>
      </c>
      <c r="G620" s="5">
        <v>0</v>
      </c>
      <c r="H620" s="8">
        <v>182300</v>
      </c>
      <c r="I620">
        <f t="shared" si="9"/>
        <v>619</v>
      </c>
      <c r="K620">
        <v>1022915</v>
      </c>
      <c r="L620">
        <v>0</v>
      </c>
    </row>
    <row r="621" spans="1:12" x14ac:dyDescent="0.2">
      <c r="A621">
        <v>1023482</v>
      </c>
      <c r="B621">
        <v>417</v>
      </c>
      <c r="C621" t="s">
        <v>370</v>
      </c>
      <c r="D621" t="s">
        <v>748</v>
      </c>
      <c r="E621" t="s">
        <v>44</v>
      </c>
      <c r="F621" t="s">
        <v>9</v>
      </c>
      <c r="G621" s="5">
        <v>0</v>
      </c>
      <c r="H621" s="8">
        <v>180300</v>
      </c>
      <c r="I621">
        <f t="shared" si="9"/>
        <v>620</v>
      </c>
      <c r="K621">
        <v>1015748</v>
      </c>
      <c r="L621">
        <v>0</v>
      </c>
    </row>
    <row r="622" spans="1:12" x14ac:dyDescent="0.2">
      <c r="A622">
        <v>996483</v>
      </c>
      <c r="B622">
        <v>723</v>
      </c>
      <c r="C622" t="s">
        <v>145</v>
      </c>
      <c r="D622" t="s">
        <v>419</v>
      </c>
      <c r="E622" t="s">
        <v>37</v>
      </c>
      <c r="F622" t="s">
        <v>75</v>
      </c>
      <c r="G622" s="5">
        <v>0</v>
      </c>
      <c r="H622" s="8">
        <v>178900</v>
      </c>
      <c r="I622">
        <f t="shared" si="9"/>
        <v>621</v>
      </c>
      <c r="K622">
        <v>1027021</v>
      </c>
      <c r="L622">
        <v>15</v>
      </c>
    </row>
    <row r="623" spans="1:12" x14ac:dyDescent="0.2">
      <c r="A623">
        <v>1006144</v>
      </c>
      <c r="B623">
        <v>289</v>
      </c>
      <c r="C623" t="s">
        <v>115</v>
      </c>
      <c r="D623" t="s">
        <v>386</v>
      </c>
      <c r="E623" t="s">
        <v>31</v>
      </c>
      <c r="F623" t="s">
        <v>10</v>
      </c>
      <c r="G623" s="5">
        <v>0</v>
      </c>
      <c r="H623" s="8">
        <v>176300</v>
      </c>
      <c r="I623">
        <f t="shared" si="9"/>
        <v>622</v>
      </c>
      <c r="K623">
        <v>1009197</v>
      </c>
      <c r="L623">
        <v>0</v>
      </c>
    </row>
    <row r="624" spans="1:12" x14ac:dyDescent="0.2">
      <c r="A624">
        <v>1023537</v>
      </c>
      <c r="B624">
        <v>315</v>
      </c>
      <c r="C624" t="s">
        <v>756</v>
      </c>
      <c r="D624" t="s">
        <v>216</v>
      </c>
      <c r="E624" t="s">
        <v>69</v>
      </c>
      <c r="F624" t="s">
        <v>9</v>
      </c>
      <c r="G624" s="5">
        <v>0</v>
      </c>
      <c r="H624" s="8">
        <v>175800</v>
      </c>
      <c r="I624">
        <f t="shared" si="9"/>
        <v>623</v>
      </c>
      <c r="K624">
        <v>997254</v>
      </c>
      <c r="L624">
        <v>8.5</v>
      </c>
    </row>
    <row r="625" spans="1:12" x14ac:dyDescent="0.2">
      <c r="A625">
        <v>996743</v>
      </c>
      <c r="B625">
        <v>679</v>
      </c>
      <c r="C625" t="s">
        <v>288</v>
      </c>
      <c r="D625" t="s">
        <v>764</v>
      </c>
      <c r="E625" t="s">
        <v>34</v>
      </c>
      <c r="F625" t="s">
        <v>12</v>
      </c>
      <c r="G625" s="5">
        <v>0</v>
      </c>
      <c r="H625" s="8">
        <v>172300</v>
      </c>
      <c r="I625">
        <f t="shared" si="9"/>
        <v>624</v>
      </c>
      <c r="K625">
        <v>1013278</v>
      </c>
      <c r="L625">
        <v>21.4</v>
      </c>
    </row>
    <row r="626" spans="1:12" x14ac:dyDescent="0.2">
      <c r="A626">
        <v>1023025</v>
      </c>
      <c r="B626">
        <v>757</v>
      </c>
      <c r="C626" t="s">
        <v>765</v>
      </c>
      <c r="D626" t="s">
        <v>766</v>
      </c>
      <c r="E626" t="s">
        <v>87</v>
      </c>
      <c r="F626" t="s">
        <v>185</v>
      </c>
      <c r="G626" s="5">
        <v>0</v>
      </c>
      <c r="H626" s="8">
        <v>171300</v>
      </c>
      <c r="I626">
        <f t="shared" si="9"/>
        <v>625</v>
      </c>
      <c r="K626">
        <v>1008239</v>
      </c>
      <c r="L626">
        <v>0</v>
      </c>
    </row>
    <row r="627" spans="1:12" x14ac:dyDescent="0.2">
      <c r="A627">
        <v>997846</v>
      </c>
      <c r="B627">
        <v>75</v>
      </c>
      <c r="C627" t="s">
        <v>423</v>
      </c>
      <c r="D627" t="s">
        <v>768</v>
      </c>
      <c r="E627" t="s">
        <v>28</v>
      </c>
      <c r="F627" t="s">
        <v>12</v>
      </c>
      <c r="G627" s="5">
        <v>0</v>
      </c>
      <c r="H627" s="8">
        <v>167500</v>
      </c>
      <c r="I627">
        <f t="shared" si="9"/>
        <v>626</v>
      </c>
      <c r="K627">
        <v>1020104</v>
      </c>
      <c r="L627">
        <v>12</v>
      </c>
    </row>
    <row r="628" spans="1:12" x14ac:dyDescent="0.2">
      <c r="A628">
        <v>1020137</v>
      </c>
      <c r="B628">
        <v>642</v>
      </c>
      <c r="C628" t="s">
        <v>769</v>
      </c>
      <c r="D628" t="s">
        <v>770</v>
      </c>
      <c r="E628" t="s">
        <v>41</v>
      </c>
      <c r="F628" t="s">
        <v>75</v>
      </c>
      <c r="G628" s="5">
        <v>0</v>
      </c>
      <c r="H628" s="8">
        <v>166800</v>
      </c>
      <c r="I628">
        <f t="shared" si="9"/>
        <v>627</v>
      </c>
      <c r="K628">
        <v>1022844</v>
      </c>
      <c r="L628">
        <v>0</v>
      </c>
    </row>
    <row r="629" spans="1:12" x14ac:dyDescent="0.2">
      <c r="A629">
        <v>1004940</v>
      </c>
      <c r="B629">
        <v>343</v>
      </c>
      <c r="C629" t="s">
        <v>60</v>
      </c>
      <c r="D629" t="s">
        <v>771</v>
      </c>
      <c r="E629" t="s">
        <v>69</v>
      </c>
      <c r="F629" t="s">
        <v>75</v>
      </c>
      <c r="G629" s="5">
        <v>0</v>
      </c>
      <c r="H629" s="8">
        <v>166100</v>
      </c>
      <c r="I629">
        <f t="shared" si="9"/>
        <v>628</v>
      </c>
      <c r="K629">
        <v>1017961</v>
      </c>
      <c r="L629">
        <v>0</v>
      </c>
    </row>
    <row r="630" spans="1:12" x14ac:dyDescent="0.2">
      <c r="A630">
        <v>993795</v>
      </c>
      <c r="B630">
        <v>98</v>
      </c>
      <c r="C630" t="s">
        <v>233</v>
      </c>
      <c r="D630" t="s">
        <v>773</v>
      </c>
      <c r="E630" t="s">
        <v>57</v>
      </c>
      <c r="F630" t="s">
        <v>75</v>
      </c>
      <c r="G630" s="5">
        <v>0</v>
      </c>
      <c r="H630" s="8">
        <v>163800</v>
      </c>
      <c r="I630">
        <f t="shared" si="9"/>
        <v>629</v>
      </c>
      <c r="K630">
        <v>1023487</v>
      </c>
      <c r="L630">
        <v>0</v>
      </c>
    </row>
    <row r="631" spans="1:12" x14ac:dyDescent="0.2">
      <c r="A631">
        <v>1023495</v>
      </c>
      <c r="B631">
        <v>109</v>
      </c>
      <c r="C631" t="s">
        <v>24</v>
      </c>
      <c r="D631" t="s">
        <v>532</v>
      </c>
      <c r="E631" t="s">
        <v>57</v>
      </c>
      <c r="F631" t="s">
        <v>9</v>
      </c>
      <c r="G631" s="5">
        <v>0</v>
      </c>
      <c r="H631" s="8">
        <v>162300</v>
      </c>
      <c r="I631">
        <f t="shared" si="9"/>
        <v>630</v>
      </c>
      <c r="K631">
        <v>1020424</v>
      </c>
      <c r="L631">
        <v>0</v>
      </c>
    </row>
    <row r="632" spans="1:12" x14ac:dyDescent="0.2">
      <c r="A632">
        <v>1002922</v>
      </c>
      <c r="B632">
        <v>617</v>
      </c>
      <c r="C632" t="s">
        <v>38</v>
      </c>
      <c r="D632" t="s">
        <v>778</v>
      </c>
      <c r="E632" t="s">
        <v>41</v>
      </c>
      <c r="F632" t="s">
        <v>9</v>
      </c>
      <c r="G632" s="5">
        <v>0</v>
      </c>
      <c r="H632" s="8">
        <v>158600</v>
      </c>
      <c r="I632">
        <f t="shared" si="9"/>
        <v>631</v>
      </c>
      <c r="K632">
        <v>1012817</v>
      </c>
      <c r="L632">
        <v>0</v>
      </c>
    </row>
    <row r="633" spans="1:12" x14ac:dyDescent="0.2">
      <c r="A633">
        <v>1012829</v>
      </c>
      <c r="B633">
        <v>509</v>
      </c>
      <c r="C633" t="s">
        <v>97</v>
      </c>
      <c r="D633" t="s">
        <v>513</v>
      </c>
      <c r="E633" t="s">
        <v>107</v>
      </c>
      <c r="F633" t="s">
        <v>9</v>
      </c>
      <c r="G633" s="5">
        <v>0</v>
      </c>
      <c r="H633" s="8">
        <v>158300</v>
      </c>
      <c r="I633">
        <f t="shared" si="9"/>
        <v>632</v>
      </c>
      <c r="K633">
        <v>1012521</v>
      </c>
      <c r="L633">
        <v>0</v>
      </c>
    </row>
    <row r="634" spans="1:12" x14ac:dyDescent="0.2">
      <c r="A634">
        <v>1023708</v>
      </c>
      <c r="B634">
        <v>59</v>
      </c>
      <c r="C634" t="s">
        <v>779</v>
      </c>
      <c r="D634" t="s">
        <v>780</v>
      </c>
      <c r="E634" t="s">
        <v>28</v>
      </c>
      <c r="F634" t="s">
        <v>9</v>
      </c>
      <c r="G634" s="5">
        <v>0</v>
      </c>
      <c r="H634" s="8">
        <v>157800</v>
      </c>
      <c r="I634">
        <f t="shared" si="9"/>
        <v>633</v>
      </c>
      <c r="K634">
        <v>1022927</v>
      </c>
      <c r="L634">
        <v>0</v>
      </c>
    </row>
    <row r="635" spans="1:12" x14ac:dyDescent="0.2">
      <c r="A635">
        <v>1023017</v>
      </c>
      <c r="B635">
        <v>701</v>
      </c>
      <c r="C635" t="s">
        <v>783</v>
      </c>
      <c r="D635" t="s">
        <v>784</v>
      </c>
      <c r="E635" t="s">
        <v>37</v>
      </c>
      <c r="F635" t="s">
        <v>12</v>
      </c>
      <c r="G635" s="5">
        <v>0</v>
      </c>
      <c r="H635" s="8">
        <v>153300</v>
      </c>
      <c r="I635">
        <f t="shared" si="9"/>
        <v>634</v>
      </c>
      <c r="K635">
        <v>1020668</v>
      </c>
      <c r="L635">
        <v>0</v>
      </c>
    </row>
    <row r="636" spans="1:12" x14ac:dyDescent="0.2">
      <c r="A636">
        <v>1013974</v>
      </c>
      <c r="B636">
        <v>785</v>
      </c>
      <c r="C636" t="s">
        <v>131</v>
      </c>
      <c r="D636" t="s">
        <v>785</v>
      </c>
      <c r="E636" t="s">
        <v>22</v>
      </c>
      <c r="F636" t="s">
        <v>12</v>
      </c>
      <c r="G636" s="5">
        <v>0</v>
      </c>
      <c r="H636" s="8">
        <v>150700</v>
      </c>
      <c r="I636">
        <f t="shared" si="9"/>
        <v>635</v>
      </c>
      <c r="K636">
        <v>1027701</v>
      </c>
      <c r="L636">
        <v>0</v>
      </c>
    </row>
    <row r="637" spans="1:12" x14ac:dyDescent="0.2">
      <c r="A637">
        <v>1020670</v>
      </c>
      <c r="B637">
        <v>758</v>
      </c>
      <c r="C637" t="s">
        <v>531</v>
      </c>
      <c r="D637" t="s">
        <v>56</v>
      </c>
      <c r="E637" t="s">
        <v>87</v>
      </c>
      <c r="F637" t="s">
        <v>9</v>
      </c>
      <c r="G637" s="5">
        <v>0</v>
      </c>
      <c r="H637" s="8">
        <v>148800</v>
      </c>
      <c r="I637">
        <f t="shared" si="9"/>
        <v>636</v>
      </c>
      <c r="K637">
        <v>1012048</v>
      </c>
      <c r="L637">
        <v>0</v>
      </c>
    </row>
    <row r="638" spans="1:12" x14ac:dyDescent="0.2">
      <c r="A638">
        <v>1023486</v>
      </c>
      <c r="B638">
        <v>452</v>
      </c>
      <c r="C638" t="s">
        <v>140</v>
      </c>
      <c r="D638" t="s">
        <v>792</v>
      </c>
      <c r="E638" t="s">
        <v>25</v>
      </c>
      <c r="F638" t="s">
        <v>10</v>
      </c>
      <c r="G638" s="5">
        <v>0</v>
      </c>
      <c r="H638" s="8">
        <v>144300</v>
      </c>
      <c r="I638">
        <f t="shared" si="9"/>
        <v>637</v>
      </c>
      <c r="K638">
        <v>992472</v>
      </c>
      <c r="L638">
        <v>0</v>
      </c>
    </row>
    <row r="639" spans="1:12" x14ac:dyDescent="0.2">
      <c r="A639">
        <v>1021122</v>
      </c>
      <c r="B639">
        <v>389</v>
      </c>
      <c r="C639" t="s">
        <v>158</v>
      </c>
      <c r="D639" t="s">
        <v>795</v>
      </c>
      <c r="E639" t="s">
        <v>77</v>
      </c>
      <c r="F639" t="s">
        <v>9</v>
      </c>
      <c r="G639" s="5">
        <v>0</v>
      </c>
      <c r="H639" s="8">
        <v>139800</v>
      </c>
      <c r="I639">
        <f t="shared" si="9"/>
        <v>638</v>
      </c>
      <c r="K639">
        <v>1023346</v>
      </c>
      <c r="L639">
        <v>0</v>
      </c>
    </row>
    <row r="640" spans="1:12" x14ac:dyDescent="0.2">
      <c r="A640">
        <v>1015370</v>
      </c>
      <c r="B640">
        <v>23</v>
      </c>
      <c r="C640" t="s">
        <v>45</v>
      </c>
      <c r="D640" t="s">
        <v>799</v>
      </c>
      <c r="E640" t="s">
        <v>22</v>
      </c>
      <c r="F640" t="s">
        <v>12</v>
      </c>
      <c r="G640" s="5">
        <v>0</v>
      </c>
      <c r="H640" s="8">
        <v>135300</v>
      </c>
      <c r="I640">
        <f t="shared" si="9"/>
        <v>639</v>
      </c>
      <c r="K640">
        <v>1009380</v>
      </c>
      <c r="L640">
        <v>0</v>
      </c>
    </row>
    <row r="641" spans="1:12" x14ac:dyDescent="0.2">
      <c r="A641">
        <v>1027935</v>
      </c>
      <c r="B641">
        <v>435</v>
      </c>
      <c r="C641" t="s">
        <v>73</v>
      </c>
      <c r="D641" t="s">
        <v>800</v>
      </c>
      <c r="E641" t="s">
        <v>44</v>
      </c>
      <c r="F641" t="s">
        <v>12</v>
      </c>
      <c r="G641" s="5">
        <v>0</v>
      </c>
      <c r="H641" s="8">
        <v>130800</v>
      </c>
      <c r="I641">
        <f t="shared" si="9"/>
        <v>640</v>
      </c>
      <c r="K641">
        <v>1031801</v>
      </c>
      <c r="L641">
        <v>13</v>
      </c>
    </row>
    <row r="642" spans="1:12" x14ac:dyDescent="0.2">
      <c r="A642">
        <v>1022915</v>
      </c>
      <c r="B642">
        <v>133</v>
      </c>
      <c r="C642" t="s">
        <v>801</v>
      </c>
      <c r="D642" t="s">
        <v>802</v>
      </c>
      <c r="E642" t="s">
        <v>151</v>
      </c>
      <c r="F642" t="s">
        <v>9</v>
      </c>
      <c r="G642" s="5">
        <v>0</v>
      </c>
      <c r="H642" s="8">
        <v>126300</v>
      </c>
      <c r="I642">
        <f t="shared" si="9"/>
        <v>641</v>
      </c>
      <c r="K642">
        <v>1017970</v>
      </c>
      <c r="L642">
        <v>0</v>
      </c>
    </row>
    <row r="643" spans="1:12" x14ac:dyDescent="0.2">
      <c r="A643">
        <v>1009029</v>
      </c>
      <c r="B643">
        <v>3</v>
      </c>
      <c r="C643" t="s">
        <v>42</v>
      </c>
      <c r="D643" t="s">
        <v>803</v>
      </c>
      <c r="E643" t="s">
        <v>22</v>
      </c>
      <c r="F643" t="s">
        <v>12</v>
      </c>
      <c r="G643" s="5">
        <v>0</v>
      </c>
      <c r="H643" s="8">
        <v>123900</v>
      </c>
      <c r="I643">
        <f t="shared" si="9"/>
        <v>642</v>
      </c>
      <c r="K643">
        <v>1013315</v>
      </c>
      <c r="L643">
        <v>0</v>
      </c>
    </row>
    <row r="644" spans="1:12" x14ac:dyDescent="0.2">
      <c r="A644">
        <v>1009201</v>
      </c>
      <c r="B644">
        <v>20</v>
      </c>
      <c r="C644" t="s">
        <v>804</v>
      </c>
      <c r="D644" t="s">
        <v>805</v>
      </c>
      <c r="E644" t="s">
        <v>22</v>
      </c>
      <c r="F644" t="s">
        <v>202</v>
      </c>
      <c r="G644" s="5">
        <v>0</v>
      </c>
      <c r="H644" s="8">
        <v>123900</v>
      </c>
      <c r="I644">
        <f t="shared" ref="I644:I707" si="10">I643+1</f>
        <v>643</v>
      </c>
      <c r="K644">
        <v>1017089</v>
      </c>
      <c r="L644">
        <v>0</v>
      </c>
    </row>
    <row r="645" spans="1:12" x14ac:dyDescent="0.2">
      <c r="A645">
        <v>1021031</v>
      </c>
      <c r="B645">
        <v>27</v>
      </c>
      <c r="C645" t="s">
        <v>89</v>
      </c>
      <c r="D645" t="s">
        <v>146</v>
      </c>
      <c r="E645" t="s">
        <v>22</v>
      </c>
      <c r="F645" t="s">
        <v>75</v>
      </c>
      <c r="G645" s="5">
        <v>0</v>
      </c>
      <c r="H645" s="8">
        <v>123900</v>
      </c>
      <c r="I645">
        <f t="shared" si="10"/>
        <v>644</v>
      </c>
      <c r="K645">
        <v>296280</v>
      </c>
      <c r="L645">
        <v>22.25</v>
      </c>
    </row>
    <row r="646" spans="1:12" x14ac:dyDescent="0.2">
      <c r="A646">
        <v>1016082</v>
      </c>
      <c r="B646">
        <v>28</v>
      </c>
      <c r="C646" t="s">
        <v>806</v>
      </c>
      <c r="D646" t="s">
        <v>807</v>
      </c>
      <c r="E646" t="s">
        <v>22</v>
      </c>
      <c r="F646" t="s">
        <v>10</v>
      </c>
      <c r="G646" s="5">
        <v>0</v>
      </c>
      <c r="H646" s="8">
        <v>123900</v>
      </c>
      <c r="I646">
        <f t="shared" si="10"/>
        <v>645</v>
      </c>
      <c r="K646">
        <v>1023537</v>
      </c>
      <c r="L646">
        <v>13</v>
      </c>
    </row>
    <row r="647" spans="1:12" x14ac:dyDescent="0.2">
      <c r="A647">
        <v>1017065</v>
      </c>
      <c r="B647">
        <v>41</v>
      </c>
      <c r="C647" t="s">
        <v>313</v>
      </c>
      <c r="D647" t="s">
        <v>195</v>
      </c>
      <c r="E647" t="s">
        <v>22</v>
      </c>
      <c r="F647" t="s">
        <v>9</v>
      </c>
      <c r="G647" s="5">
        <v>0</v>
      </c>
      <c r="H647" s="8">
        <v>123900</v>
      </c>
      <c r="I647">
        <f t="shared" si="10"/>
        <v>646</v>
      </c>
      <c r="K647">
        <v>1023542</v>
      </c>
      <c r="L647">
        <v>22</v>
      </c>
    </row>
    <row r="648" spans="1:12" x14ac:dyDescent="0.2">
      <c r="A648">
        <v>1013256</v>
      </c>
      <c r="B648">
        <v>55</v>
      </c>
      <c r="C648" t="s">
        <v>265</v>
      </c>
      <c r="D648" t="s">
        <v>227</v>
      </c>
      <c r="E648" t="s">
        <v>28</v>
      </c>
      <c r="F648" t="s">
        <v>10</v>
      </c>
      <c r="G648" s="5">
        <v>0</v>
      </c>
      <c r="H648" s="8">
        <v>123900</v>
      </c>
      <c r="I648">
        <f t="shared" si="10"/>
        <v>647</v>
      </c>
      <c r="K648">
        <v>1019945</v>
      </c>
      <c r="L648">
        <v>0</v>
      </c>
    </row>
    <row r="649" spans="1:12" x14ac:dyDescent="0.2">
      <c r="A649">
        <v>1018296</v>
      </c>
      <c r="B649">
        <v>65</v>
      </c>
      <c r="C649" t="s">
        <v>808</v>
      </c>
      <c r="D649" t="s">
        <v>809</v>
      </c>
      <c r="E649" t="s">
        <v>28</v>
      </c>
      <c r="F649" t="s">
        <v>11</v>
      </c>
      <c r="G649" s="5">
        <v>0</v>
      </c>
      <c r="H649" s="8">
        <v>123900</v>
      </c>
      <c r="I649">
        <f t="shared" si="10"/>
        <v>648</v>
      </c>
      <c r="K649">
        <v>1008825</v>
      </c>
      <c r="L649">
        <v>0</v>
      </c>
    </row>
    <row r="650" spans="1:12" x14ac:dyDescent="0.2">
      <c r="A650">
        <v>1016189</v>
      </c>
      <c r="B650">
        <v>84</v>
      </c>
      <c r="C650" t="s">
        <v>484</v>
      </c>
      <c r="D650" t="s">
        <v>126</v>
      </c>
      <c r="E650" t="s">
        <v>28</v>
      </c>
      <c r="F650" t="s">
        <v>250</v>
      </c>
      <c r="G650" s="5">
        <v>0</v>
      </c>
      <c r="H650" s="8">
        <v>123900</v>
      </c>
      <c r="I650">
        <f t="shared" si="10"/>
        <v>649</v>
      </c>
      <c r="K650">
        <v>1005150</v>
      </c>
      <c r="L650">
        <v>0</v>
      </c>
    </row>
    <row r="651" spans="1:12" x14ac:dyDescent="0.2">
      <c r="A651">
        <v>1017067</v>
      </c>
      <c r="B651">
        <v>87</v>
      </c>
      <c r="C651" t="s">
        <v>62</v>
      </c>
      <c r="D651" t="s">
        <v>810</v>
      </c>
      <c r="E651" t="s">
        <v>28</v>
      </c>
      <c r="F651" t="s">
        <v>12</v>
      </c>
      <c r="G651" s="5">
        <v>0</v>
      </c>
      <c r="H651" s="8">
        <v>123900</v>
      </c>
      <c r="I651">
        <f t="shared" si="10"/>
        <v>650</v>
      </c>
      <c r="K651">
        <v>1027852</v>
      </c>
      <c r="L651">
        <v>0</v>
      </c>
    </row>
    <row r="652" spans="1:12" x14ac:dyDescent="0.2">
      <c r="A652">
        <v>1015830</v>
      </c>
      <c r="B652">
        <v>90</v>
      </c>
      <c r="C652" t="s">
        <v>811</v>
      </c>
      <c r="D652" t="s">
        <v>812</v>
      </c>
      <c r="E652" t="s">
        <v>57</v>
      </c>
      <c r="F652" t="s">
        <v>813</v>
      </c>
      <c r="G652" s="5">
        <v>0</v>
      </c>
      <c r="H652" s="8">
        <v>123900</v>
      </c>
      <c r="I652">
        <f t="shared" si="10"/>
        <v>651</v>
      </c>
      <c r="K652">
        <v>1011633</v>
      </c>
      <c r="L652">
        <v>0</v>
      </c>
    </row>
    <row r="653" spans="1:12" x14ac:dyDescent="0.2">
      <c r="A653">
        <v>1023446</v>
      </c>
      <c r="B653">
        <v>118</v>
      </c>
      <c r="C653" t="s">
        <v>112</v>
      </c>
      <c r="D653" t="s">
        <v>814</v>
      </c>
      <c r="E653" t="s">
        <v>57</v>
      </c>
      <c r="F653" t="s">
        <v>11</v>
      </c>
      <c r="G653" s="5">
        <v>0</v>
      </c>
      <c r="H653" s="8">
        <v>123900</v>
      </c>
      <c r="I653">
        <f t="shared" si="10"/>
        <v>652</v>
      </c>
      <c r="K653">
        <v>1008691</v>
      </c>
      <c r="L653">
        <v>0</v>
      </c>
    </row>
    <row r="654" spans="1:12" x14ac:dyDescent="0.2">
      <c r="A654">
        <v>1011929</v>
      </c>
      <c r="B654">
        <v>123</v>
      </c>
      <c r="C654" t="s">
        <v>60</v>
      </c>
      <c r="D654" t="s">
        <v>815</v>
      </c>
      <c r="E654" t="s">
        <v>57</v>
      </c>
      <c r="F654" t="s">
        <v>10</v>
      </c>
      <c r="G654" s="5">
        <v>0</v>
      </c>
      <c r="H654" s="8">
        <v>123900</v>
      </c>
      <c r="I654">
        <f t="shared" si="10"/>
        <v>653</v>
      </c>
      <c r="K654">
        <v>1016140</v>
      </c>
      <c r="L654">
        <v>0</v>
      </c>
    </row>
    <row r="655" spans="1:12" x14ac:dyDescent="0.2">
      <c r="A655">
        <v>1009197</v>
      </c>
      <c r="B655">
        <v>143</v>
      </c>
      <c r="C655" t="s">
        <v>208</v>
      </c>
      <c r="D655" t="s">
        <v>816</v>
      </c>
      <c r="E655" t="s">
        <v>151</v>
      </c>
      <c r="F655" t="s">
        <v>12</v>
      </c>
      <c r="G655" s="5">
        <v>0</v>
      </c>
      <c r="H655" s="8">
        <v>123900</v>
      </c>
      <c r="I655">
        <f t="shared" si="10"/>
        <v>654</v>
      </c>
      <c r="K655">
        <v>1027921</v>
      </c>
      <c r="L655">
        <v>0</v>
      </c>
    </row>
    <row r="656" spans="1:12" x14ac:dyDescent="0.2">
      <c r="A656">
        <v>1011637</v>
      </c>
      <c r="B656">
        <v>144</v>
      </c>
      <c r="C656" t="s">
        <v>817</v>
      </c>
      <c r="D656" t="s">
        <v>358</v>
      </c>
      <c r="E656" t="s">
        <v>151</v>
      </c>
      <c r="F656" t="s">
        <v>12</v>
      </c>
      <c r="G656" s="5">
        <v>0</v>
      </c>
      <c r="H656" s="8">
        <v>123900</v>
      </c>
      <c r="I656">
        <f t="shared" si="10"/>
        <v>655</v>
      </c>
      <c r="K656">
        <v>1020650</v>
      </c>
      <c r="L656">
        <v>0</v>
      </c>
    </row>
    <row r="657" spans="1:12" x14ac:dyDescent="0.2">
      <c r="A657">
        <v>1015332</v>
      </c>
      <c r="B657">
        <v>148</v>
      </c>
      <c r="C657" t="s">
        <v>818</v>
      </c>
      <c r="D657" t="s">
        <v>524</v>
      </c>
      <c r="E657" t="s">
        <v>151</v>
      </c>
      <c r="F657" t="s">
        <v>10</v>
      </c>
      <c r="G657" s="5">
        <v>0</v>
      </c>
      <c r="H657" s="8">
        <v>123900</v>
      </c>
      <c r="I657">
        <f t="shared" si="10"/>
        <v>656</v>
      </c>
      <c r="K657">
        <v>1023743</v>
      </c>
      <c r="L657">
        <v>0</v>
      </c>
    </row>
    <row r="658" spans="1:12" x14ac:dyDescent="0.2">
      <c r="A658">
        <v>1008285</v>
      </c>
      <c r="B658">
        <v>153</v>
      </c>
      <c r="C658" t="s">
        <v>97</v>
      </c>
      <c r="D658" t="s">
        <v>76</v>
      </c>
      <c r="E658" t="s">
        <v>151</v>
      </c>
      <c r="F658" t="s">
        <v>12</v>
      </c>
      <c r="G658" s="5">
        <v>0</v>
      </c>
      <c r="H658" s="8">
        <v>123900</v>
      </c>
      <c r="I658">
        <f t="shared" si="10"/>
        <v>657</v>
      </c>
      <c r="K658">
        <v>1027971</v>
      </c>
      <c r="L658">
        <v>17.670000000000002</v>
      </c>
    </row>
    <row r="659" spans="1:12" x14ac:dyDescent="0.2">
      <c r="A659">
        <v>1011718</v>
      </c>
      <c r="B659">
        <v>164</v>
      </c>
      <c r="C659" t="s">
        <v>633</v>
      </c>
      <c r="D659" t="s">
        <v>820</v>
      </c>
      <c r="E659" t="s">
        <v>151</v>
      </c>
      <c r="F659" t="s">
        <v>75</v>
      </c>
      <c r="G659" s="5">
        <v>0</v>
      </c>
      <c r="H659" s="8">
        <v>123900</v>
      </c>
      <c r="I659">
        <f t="shared" si="10"/>
        <v>658</v>
      </c>
      <c r="K659">
        <v>1015862</v>
      </c>
      <c r="L659">
        <v>16</v>
      </c>
    </row>
    <row r="660" spans="1:12" x14ac:dyDescent="0.2">
      <c r="A660">
        <v>1015369</v>
      </c>
      <c r="B660">
        <v>192</v>
      </c>
      <c r="C660" t="s">
        <v>821</v>
      </c>
      <c r="D660" t="s">
        <v>822</v>
      </c>
      <c r="E660" t="s">
        <v>51</v>
      </c>
      <c r="F660" t="s">
        <v>12</v>
      </c>
      <c r="G660" s="5">
        <v>0</v>
      </c>
      <c r="H660" s="8">
        <v>123900</v>
      </c>
      <c r="I660">
        <f t="shared" si="10"/>
        <v>659</v>
      </c>
      <c r="K660">
        <v>1004530</v>
      </c>
      <c r="L660">
        <v>26.25</v>
      </c>
    </row>
    <row r="661" spans="1:12" x14ac:dyDescent="0.2">
      <c r="A661">
        <v>1018969</v>
      </c>
      <c r="B661">
        <v>194</v>
      </c>
      <c r="C661" t="s">
        <v>823</v>
      </c>
      <c r="D661" t="s">
        <v>824</v>
      </c>
      <c r="E661" t="s">
        <v>51</v>
      </c>
      <c r="F661" t="s">
        <v>813</v>
      </c>
      <c r="G661" s="5">
        <v>0</v>
      </c>
      <c r="H661" s="8">
        <v>123900</v>
      </c>
      <c r="I661">
        <f t="shared" si="10"/>
        <v>660</v>
      </c>
      <c r="K661">
        <v>1018106</v>
      </c>
      <c r="L661">
        <v>0</v>
      </c>
    </row>
    <row r="662" spans="1:12" x14ac:dyDescent="0.2">
      <c r="A662">
        <v>1017754</v>
      </c>
      <c r="B662">
        <v>213</v>
      </c>
      <c r="C662" t="s">
        <v>58</v>
      </c>
      <c r="D662" t="s">
        <v>825</v>
      </c>
      <c r="E662" t="s">
        <v>51</v>
      </c>
      <c r="F662" t="s">
        <v>10</v>
      </c>
      <c r="G662" s="5">
        <v>0</v>
      </c>
      <c r="H662" s="8">
        <v>123900</v>
      </c>
      <c r="I662">
        <f t="shared" si="10"/>
        <v>661</v>
      </c>
      <c r="K662">
        <v>1023531</v>
      </c>
      <c r="L662">
        <v>0</v>
      </c>
    </row>
    <row r="663" spans="1:12" x14ac:dyDescent="0.2">
      <c r="A663">
        <v>1022889</v>
      </c>
      <c r="B663">
        <v>221</v>
      </c>
      <c r="C663" t="s">
        <v>547</v>
      </c>
      <c r="D663" t="s">
        <v>828</v>
      </c>
      <c r="E663" t="s">
        <v>54</v>
      </c>
      <c r="F663" t="s">
        <v>11</v>
      </c>
      <c r="G663" s="5">
        <v>0</v>
      </c>
      <c r="H663" s="8">
        <v>123900</v>
      </c>
      <c r="I663">
        <f t="shared" si="10"/>
        <v>662</v>
      </c>
      <c r="K663">
        <v>1027965</v>
      </c>
      <c r="L663">
        <v>25.5</v>
      </c>
    </row>
    <row r="664" spans="1:12" x14ac:dyDescent="0.2">
      <c r="A664">
        <v>1016825</v>
      </c>
      <c r="B664">
        <v>240</v>
      </c>
      <c r="C664" t="s">
        <v>140</v>
      </c>
      <c r="D664" t="s">
        <v>568</v>
      </c>
      <c r="E664" t="s">
        <v>54</v>
      </c>
      <c r="F664" t="s">
        <v>9</v>
      </c>
      <c r="G664" s="5">
        <v>0</v>
      </c>
      <c r="H664" s="8">
        <v>123900</v>
      </c>
      <c r="I664">
        <f t="shared" si="10"/>
        <v>663</v>
      </c>
      <c r="K664">
        <v>1004948</v>
      </c>
      <c r="L664">
        <v>0</v>
      </c>
    </row>
    <row r="665" spans="1:12" x14ac:dyDescent="0.2">
      <c r="A665">
        <v>1012048</v>
      </c>
      <c r="B665">
        <v>242</v>
      </c>
      <c r="C665" t="s">
        <v>829</v>
      </c>
      <c r="D665" t="s">
        <v>830</v>
      </c>
      <c r="E665" t="s">
        <v>54</v>
      </c>
      <c r="F665" t="s">
        <v>10</v>
      </c>
      <c r="G665" s="5">
        <v>0</v>
      </c>
      <c r="H665" s="8">
        <v>123900</v>
      </c>
      <c r="I665">
        <f t="shared" si="10"/>
        <v>664</v>
      </c>
      <c r="K665">
        <v>1027837</v>
      </c>
      <c r="L665">
        <v>0</v>
      </c>
    </row>
    <row r="666" spans="1:12" x14ac:dyDescent="0.2">
      <c r="A666">
        <v>1013611</v>
      </c>
      <c r="B666">
        <v>250</v>
      </c>
      <c r="C666" t="s">
        <v>60</v>
      </c>
      <c r="D666" t="s">
        <v>831</v>
      </c>
      <c r="E666" t="s">
        <v>54</v>
      </c>
      <c r="F666" t="s">
        <v>10</v>
      </c>
      <c r="G666" s="5">
        <v>0</v>
      </c>
      <c r="H666" s="8">
        <v>123900</v>
      </c>
      <c r="I666">
        <f t="shared" si="10"/>
        <v>665</v>
      </c>
      <c r="K666">
        <v>1023174</v>
      </c>
      <c r="L666">
        <v>0</v>
      </c>
    </row>
    <row r="667" spans="1:12" x14ac:dyDescent="0.2">
      <c r="A667">
        <v>1021015</v>
      </c>
      <c r="B667">
        <v>259</v>
      </c>
      <c r="C667" t="s">
        <v>174</v>
      </c>
      <c r="D667" t="s">
        <v>832</v>
      </c>
      <c r="E667" t="s">
        <v>54</v>
      </c>
      <c r="F667" t="s">
        <v>185</v>
      </c>
      <c r="G667" s="5">
        <v>0</v>
      </c>
      <c r="H667" s="8">
        <v>123900</v>
      </c>
      <c r="I667">
        <f t="shared" si="10"/>
        <v>666</v>
      </c>
      <c r="K667">
        <v>1030866</v>
      </c>
      <c r="L667">
        <v>0</v>
      </c>
    </row>
    <row r="668" spans="1:12" x14ac:dyDescent="0.2">
      <c r="A668">
        <v>298450</v>
      </c>
      <c r="B668">
        <v>268</v>
      </c>
      <c r="C668" t="s">
        <v>165</v>
      </c>
      <c r="D668" t="s">
        <v>833</v>
      </c>
      <c r="E668" t="s">
        <v>31</v>
      </c>
      <c r="F668" t="s">
        <v>9</v>
      </c>
      <c r="G668" s="5">
        <v>0</v>
      </c>
      <c r="H668" s="8">
        <v>123900</v>
      </c>
      <c r="I668">
        <f t="shared" si="10"/>
        <v>667</v>
      </c>
      <c r="K668">
        <v>1013532</v>
      </c>
      <c r="L668">
        <v>0</v>
      </c>
    </row>
    <row r="669" spans="1:12" x14ac:dyDescent="0.2">
      <c r="A669">
        <v>1013315</v>
      </c>
      <c r="B669">
        <v>269</v>
      </c>
      <c r="C669" t="s">
        <v>834</v>
      </c>
      <c r="D669" t="s">
        <v>835</v>
      </c>
      <c r="E669" t="s">
        <v>31</v>
      </c>
      <c r="F669" t="s">
        <v>12</v>
      </c>
      <c r="G669" s="5">
        <v>0</v>
      </c>
      <c r="H669" s="8">
        <v>123900</v>
      </c>
      <c r="I669">
        <f t="shared" si="10"/>
        <v>668</v>
      </c>
      <c r="K669">
        <v>996692</v>
      </c>
      <c r="L669">
        <v>0</v>
      </c>
    </row>
    <row r="670" spans="1:12" x14ac:dyDescent="0.2">
      <c r="A670">
        <v>1017089</v>
      </c>
      <c r="B670">
        <v>280</v>
      </c>
      <c r="C670" t="s">
        <v>837</v>
      </c>
      <c r="D670" t="s">
        <v>838</v>
      </c>
      <c r="E670" t="s">
        <v>31</v>
      </c>
      <c r="F670" t="s">
        <v>75</v>
      </c>
      <c r="G670" s="5">
        <v>0</v>
      </c>
      <c r="H670" s="8">
        <v>123900</v>
      </c>
      <c r="I670">
        <f t="shared" si="10"/>
        <v>669</v>
      </c>
      <c r="K670">
        <v>1017122</v>
      </c>
      <c r="L670">
        <v>0</v>
      </c>
    </row>
    <row r="671" spans="1:12" x14ac:dyDescent="0.2">
      <c r="A671">
        <v>1021013</v>
      </c>
      <c r="B671">
        <v>295</v>
      </c>
      <c r="C671" t="s">
        <v>443</v>
      </c>
      <c r="D671" t="s">
        <v>839</v>
      </c>
      <c r="E671" t="s">
        <v>31</v>
      </c>
      <c r="F671" t="s">
        <v>11</v>
      </c>
      <c r="G671" s="5">
        <v>0</v>
      </c>
      <c r="H671" s="8">
        <v>123900</v>
      </c>
      <c r="I671">
        <f t="shared" si="10"/>
        <v>670</v>
      </c>
      <c r="K671">
        <v>1023486</v>
      </c>
      <c r="L671">
        <v>0</v>
      </c>
    </row>
    <row r="672" spans="1:12" x14ac:dyDescent="0.2">
      <c r="A672">
        <v>1017665</v>
      </c>
      <c r="B672">
        <v>305</v>
      </c>
      <c r="C672" t="s">
        <v>841</v>
      </c>
      <c r="D672" t="s">
        <v>842</v>
      </c>
      <c r="E672" t="s">
        <v>31</v>
      </c>
      <c r="F672" t="s">
        <v>185</v>
      </c>
      <c r="G672" s="5">
        <v>0</v>
      </c>
      <c r="H672" s="8">
        <v>123900</v>
      </c>
      <c r="I672">
        <f t="shared" si="10"/>
        <v>671</v>
      </c>
      <c r="K672">
        <v>1013165</v>
      </c>
      <c r="L672">
        <v>0</v>
      </c>
    </row>
    <row r="673" spans="1:12" x14ac:dyDescent="0.2">
      <c r="A673">
        <v>1017063</v>
      </c>
      <c r="B673">
        <v>318</v>
      </c>
      <c r="C673" t="s">
        <v>145</v>
      </c>
      <c r="D673" t="s">
        <v>843</v>
      </c>
      <c r="E673" t="s">
        <v>69</v>
      </c>
      <c r="F673" t="s">
        <v>11</v>
      </c>
      <c r="G673" s="5">
        <v>0</v>
      </c>
      <c r="H673" s="8">
        <v>123900</v>
      </c>
      <c r="I673">
        <f t="shared" si="10"/>
        <v>672</v>
      </c>
      <c r="K673">
        <v>993841</v>
      </c>
      <c r="L673">
        <v>21.5</v>
      </c>
    </row>
    <row r="674" spans="1:12" x14ac:dyDescent="0.2">
      <c r="A674">
        <v>1018020</v>
      </c>
      <c r="B674">
        <v>332</v>
      </c>
      <c r="C674" t="s">
        <v>253</v>
      </c>
      <c r="D674" t="s">
        <v>844</v>
      </c>
      <c r="E674" t="s">
        <v>69</v>
      </c>
      <c r="F674" t="s">
        <v>9</v>
      </c>
      <c r="G674" s="5">
        <v>0</v>
      </c>
      <c r="H674" s="8">
        <v>123900</v>
      </c>
      <c r="I674">
        <f t="shared" si="10"/>
        <v>673</v>
      </c>
      <c r="K674">
        <v>1029973</v>
      </c>
      <c r="L674">
        <v>0</v>
      </c>
    </row>
    <row r="675" spans="1:12" x14ac:dyDescent="0.2">
      <c r="A675">
        <v>1021090</v>
      </c>
      <c r="B675">
        <v>349</v>
      </c>
      <c r="C675" t="s">
        <v>633</v>
      </c>
      <c r="D675" t="s">
        <v>845</v>
      </c>
      <c r="E675" t="s">
        <v>69</v>
      </c>
      <c r="F675" t="s">
        <v>75</v>
      </c>
      <c r="G675" s="5">
        <v>0</v>
      </c>
      <c r="H675" s="8">
        <v>123900</v>
      </c>
      <c r="I675">
        <f t="shared" si="10"/>
        <v>674</v>
      </c>
      <c r="K675">
        <v>1015473</v>
      </c>
      <c r="L675">
        <v>0</v>
      </c>
    </row>
    <row r="676" spans="1:12" x14ac:dyDescent="0.2">
      <c r="A676">
        <v>1011633</v>
      </c>
      <c r="B676">
        <v>350</v>
      </c>
      <c r="C676" t="s">
        <v>42</v>
      </c>
      <c r="D676" t="s">
        <v>846</v>
      </c>
      <c r="E676" t="s">
        <v>69</v>
      </c>
      <c r="F676" t="s">
        <v>75</v>
      </c>
      <c r="G676" s="5">
        <v>0</v>
      </c>
      <c r="H676" s="8">
        <v>123900</v>
      </c>
      <c r="I676">
        <f t="shared" si="10"/>
        <v>675</v>
      </c>
      <c r="K676">
        <v>1023475</v>
      </c>
      <c r="L676">
        <v>22.25</v>
      </c>
    </row>
    <row r="677" spans="1:12" x14ac:dyDescent="0.2">
      <c r="A677">
        <v>1016140</v>
      </c>
      <c r="B677">
        <v>364</v>
      </c>
      <c r="C677" t="s">
        <v>848</v>
      </c>
      <c r="D677" t="s">
        <v>849</v>
      </c>
      <c r="E677" t="s">
        <v>77</v>
      </c>
      <c r="F677" t="s">
        <v>10</v>
      </c>
      <c r="G677" s="5">
        <v>0</v>
      </c>
      <c r="H677" s="8">
        <v>123900</v>
      </c>
      <c r="I677">
        <f t="shared" si="10"/>
        <v>676</v>
      </c>
      <c r="K677">
        <v>1020627</v>
      </c>
      <c r="L677">
        <v>0</v>
      </c>
    </row>
    <row r="678" spans="1:12" x14ac:dyDescent="0.2">
      <c r="A678">
        <v>1017751</v>
      </c>
      <c r="B678">
        <v>365</v>
      </c>
      <c r="C678" t="s">
        <v>73</v>
      </c>
      <c r="D678" t="s">
        <v>850</v>
      </c>
      <c r="E678" t="s">
        <v>77</v>
      </c>
      <c r="F678" t="s">
        <v>185</v>
      </c>
      <c r="G678" s="5">
        <v>0</v>
      </c>
      <c r="H678" s="8">
        <v>123900</v>
      </c>
      <c r="I678">
        <f t="shared" si="10"/>
        <v>677</v>
      </c>
      <c r="K678">
        <v>1023544</v>
      </c>
      <c r="L678">
        <v>0</v>
      </c>
    </row>
    <row r="679" spans="1:12" x14ac:dyDescent="0.2">
      <c r="A679">
        <v>1012863</v>
      </c>
      <c r="B679">
        <v>366</v>
      </c>
      <c r="C679" t="s">
        <v>120</v>
      </c>
      <c r="D679" t="s">
        <v>851</v>
      </c>
      <c r="E679" t="s">
        <v>77</v>
      </c>
      <c r="F679" t="s">
        <v>12</v>
      </c>
      <c r="G679" s="5">
        <v>0</v>
      </c>
      <c r="H679" s="8">
        <v>123900</v>
      </c>
      <c r="I679">
        <f t="shared" si="10"/>
        <v>678</v>
      </c>
      <c r="K679">
        <v>1023144</v>
      </c>
      <c r="L679">
        <v>15</v>
      </c>
    </row>
    <row r="680" spans="1:12" x14ac:dyDescent="0.2">
      <c r="A680">
        <v>1013511</v>
      </c>
      <c r="B680">
        <v>400</v>
      </c>
      <c r="C680" t="s">
        <v>515</v>
      </c>
      <c r="D680" t="s">
        <v>853</v>
      </c>
      <c r="E680" t="s">
        <v>44</v>
      </c>
      <c r="F680" t="s">
        <v>10</v>
      </c>
      <c r="G680" s="5">
        <v>0</v>
      </c>
      <c r="H680" s="8">
        <v>123900</v>
      </c>
      <c r="I680">
        <f t="shared" si="10"/>
        <v>679</v>
      </c>
      <c r="K680">
        <v>1006193</v>
      </c>
      <c r="L680">
        <v>0</v>
      </c>
    </row>
    <row r="681" spans="1:12" x14ac:dyDescent="0.2">
      <c r="A681">
        <v>1006303</v>
      </c>
      <c r="B681">
        <v>405</v>
      </c>
      <c r="C681" t="s">
        <v>854</v>
      </c>
      <c r="D681" t="s">
        <v>322</v>
      </c>
      <c r="E681" t="s">
        <v>44</v>
      </c>
      <c r="F681" t="s">
        <v>10</v>
      </c>
      <c r="G681" s="5">
        <v>0</v>
      </c>
      <c r="H681" s="8">
        <v>123900</v>
      </c>
      <c r="I681">
        <f t="shared" si="10"/>
        <v>680</v>
      </c>
      <c r="K681">
        <v>1002138</v>
      </c>
      <c r="L681">
        <v>0</v>
      </c>
    </row>
    <row r="682" spans="1:12" x14ac:dyDescent="0.2">
      <c r="A682">
        <v>1018016</v>
      </c>
      <c r="B682">
        <v>420</v>
      </c>
      <c r="C682" t="s">
        <v>855</v>
      </c>
      <c r="D682" t="s">
        <v>150</v>
      </c>
      <c r="E682" t="s">
        <v>44</v>
      </c>
      <c r="F682" t="s">
        <v>202</v>
      </c>
      <c r="G682" s="5">
        <v>0</v>
      </c>
      <c r="H682" s="8">
        <v>123900</v>
      </c>
      <c r="I682">
        <f t="shared" si="10"/>
        <v>681</v>
      </c>
      <c r="K682">
        <v>1015330</v>
      </c>
      <c r="L682">
        <v>0</v>
      </c>
    </row>
    <row r="683" spans="1:12" x14ac:dyDescent="0.2">
      <c r="A683">
        <v>1024939</v>
      </c>
      <c r="B683">
        <v>426</v>
      </c>
      <c r="C683" t="s">
        <v>856</v>
      </c>
      <c r="D683" t="s">
        <v>857</v>
      </c>
      <c r="E683" t="s">
        <v>44</v>
      </c>
      <c r="F683" t="s">
        <v>12</v>
      </c>
      <c r="G683" s="5">
        <v>0</v>
      </c>
      <c r="H683" s="8">
        <v>123900</v>
      </c>
      <c r="I683">
        <f t="shared" si="10"/>
        <v>682</v>
      </c>
      <c r="K683">
        <v>1021276</v>
      </c>
      <c r="L683">
        <v>0</v>
      </c>
    </row>
    <row r="684" spans="1:12" x14ac:dyDescent="0.2">
      <c r="A684">
        <v>1027965</v>
      </c>
      <c r="B684">
        <v>428</v>
      </c>
      <c r="C684" t="s">
        <v>45</v>
      </c>
      <c r="D684" t="s">
        <v>858</v>
      </c>
      <c r="E684" t="s">
        <v>44</v>
      </c>
      <c r="F684" t="s">
        <v>250</v>
      </c>
      <c r="G684" s="5">
        <v>0</v>
      </c>
      <c r="H684" s="8">
        <v>123900</v>
      </c>
      <c r="I684">
        <f t="shared" si="10"/>
        <v>683</v>
      </c>
      <c r="K684">
        <v>1021296</v>
      </c>
      <c r="L684">
        <v>0</v>
      </c>
    </row>
    <row r="685" spans="1:12" x14ac:dyDescent="0.2">
      <c r="A685">
        <v>1017122</v>
      </c>
      <c r="B685">
        <v>450</v>
      </c>
      <c r="C685" t="s">
        <v>265</v>
      </c>
      <c r="D685" t="s">
        <v>861</v>
      </c>
      <c r="E685" t="s">
        <v>25</v>
      </c>
      <c r="F685" t="s">
        <v>75</v>
      </c>
      <c r="G685" s="5">
        <v>0</v>
      </c>
      <c r="H685" s="8">
        <v>123900</v>
      </c>
      <c r="I685">
        <f t="shared" si="10"/>
        <v>684</v>
      </c>
      <c r="K685">
        <v>1020066</v>
      </c>
      <c r="L685">
        <v>0</v>
      </c>
    </row>
    <row r="686" spans="1:12" x14ac:dyDescent="0.2">
      <c r="A686">
        <v>1012826</v>
      </c>
      <c r="B686">
        <v>455</v>
      </c>
      <c r="C686" t="s">
        <v>100</v>
      </c>
      <c r="D686" t="s">
        <v>862</v>
      </c>
      <c r="E686" t="s">
        <v>25</v>
      </c>
      <c r="F686" t="s">
        <v>75</v>
      </c>
      <c r="G686" s="5">
        <v>0</v>
      </c>
      <c r="H686" s="8">
        <v>123900</v>
      </c>
      <c r="I686">
        <f t="shared" si="10"/>
        <v>685</v>
      </c>
      <c r="K686">
        <v>1017078</v>
      </c>
      <c r="L686">
        <v>21.67</v>
      </c>
    </row>
    <row r="687" spans="1:12" x14ac:dyDescent="0.2">
      <c r="A687">
        <v>1017703</v>
      </c>
      <c r="B687">
        <v>459</v>
      </c>
      <c r="C687" t="s">
        <v>863</v>
      </c>
      <c r="D687" t="s">
        <v>864</v>
      </c>
      <c r="E687" t="s">
        <v>25</v>
      </c>
      <c r="F687" t="s">
        <v>185</v>
      </c>
      <c r="G687" s="5">
        <v>0</v>
      </c>
      <c r="H687" s="8">
        <v>123900</v>
      </c>
      <c r="I687">
        <f t="shared" si="10"/>
        <v>686</v>
      </c>
      <c r="K687">
        <v>1021152</v>
      </c>
      <c r="L687">
        <v>20</v>
      </c>
    </row>
    <row r="688" spans="1:12" x14ac:dyDescent="0.2">
      <c r="A688">
        <v>1013165</v>
      </c>
      <c r="B688">
        <v>461</v>
      </c>
      <c r="C688" t="s">
        <v>865</v>
      </c>
      <c r="D688" t="s">
        <v>866</v>
      </c>
      <c r="E688" t="s">
        <v>25</v>
      </c>
      <c r="F688" t="s">
        <v>10</v>
      </c>
      <c r="G688" s="5">
        <v>0</v>
      </c>
      <c r="H688" s="8">
        <v>123900</v>
      </c>
      <c r="I688">
        <f t="shared" si="10"/>
        <v>687</v>
      </c>
      <c r="K688">
        <v>1023275</v>
      </c>
      <c r="L688">
        <v>0</v>
      </c>
    </row>
    <row r="689" spans="1:12" x14ac:dyDescent="0.2">
      <c r="A689">
        <v>1009288</v>
      </c>
      <c r="B689">
        <v>471</v>
      </c>
      <c r="C689" t="s">
        <v>867</v>
      </c>
      <c r="D689" t="s">
        <v>126</v>
      </c>
      <c r="E689" t="s">
        <v>25</v>
      </c>
      <c r="F689" t="s">
        <v>12</v>
      </c>
      <c r="G689" s="5">
        <v>0</v>
      </c>
      <c r="H689" s="8">
        <v>123900</v>
      </c>
      <c r="I689">
        <f t="shared" si="10"/>
        <v>688</v>
      </c>
      <c r="K689">
        <v>1021660</v>
      </c>
      <c r="L689">
        <v>0</v>
      </c>
    </row>
    <row r="690" spans="1:12" x14ac:dyDescent="0.2">
      <c r="A690">
        <v>1017720</v>
      </c>
      <c r="B690">
        <v>477</v>
      </c>
      <c r="C690" t="s">
        <v>393</v>
      </c>
      <c r="D690" t="s">
        <v>868</v>
      </c>
      <c r="E690" t="s">
        <v>25</v>
      </c>
      <c r="F690" t="s">
        <v>10</v>
      </c>
      <c r="G690" s="5">
        <v>0</v>
      </c>
      <c r="H690" s="8">
        <v>123900</v>
      </c>
      <c r="I690">
        <f t="shared" si="10"/>
        <v>689</v>
      </c>
      <c r="K690">
        <v>1023056</v>
      </c>
      <c r="L690">
        <v>0</v>
      </c>
    </row>
    <row r="691" spans="1:12" x14ac:dyDescent="0.2">
      <c r="A691">
        <v>1018425</v>
      </c>
      <c r="B691">
        <v>480</v>
      </c>
      <c r="C691" t="s">
        <v>869</v>
      </c>
      <c r="D691" t="s">
        <v>870</v>
      </c>
      <c r="E691" t="s">
        <v>25</v>
      </c>
      <c r="F691" t="s">
        <v>75</v>
      </c>
      <c r="G691" s="5">
        <v>0</v>
      </c>
      <c r="H691" s="8">
        <v>123900</v>
      </c>
      <c r="I691">
        <f t="shared" si="10"/>
        <v>690</v>
      </c>
      <c r="K691">
        <v>298144</v>
      </c>
      <c r="L691">
        <v>0</v>
      </c>
    </row>
    <row r="692" spans="1:12" x14ac:dyDescent="0.2">
      <c r="A692">
        <v>1015895</v>
      </c>
      <c r="B692">
        <v>492</v>
      </c>
      <c r="C692" t="s">
        <v>393</v>
      </c>
      <c r="D692" t="s">
        <v>564</v>
      </c>
      <c r="E692" t="s">
        <v>107</v>
      </c>
      <c r="F692" t="s">
        <v>250</v>
      </c>
      <c r="G692" s="5">
        <v>0</v>
      </c>
      <c r="H692" s="8">
        <v>123900</v>
      </c>
      <c r="I692">
        <f t="shared" si="10"/>
        <v>691</v>
      </c>
      <c r="K692">
        <v>1022999</v>
      </c>
      <c r="L692">
        <v>0</v>
      </c>
    </row>
    <row r="693" spans="1:12" x14ac:dyDescent="0.2">
      <c r="A693">
        <v>1015330</v>
      </c>
      <c r="B693">
        <v>548</v>
      </c>
      <c r="C693" t="s">
        <v>93</v>
      </c>
      <c r="D693" t="s">
        <v>252</v>
      </c>
      <c r="E693" t="s">
        <v>82</v>
      </c>
      <c r="F693" t="s">
        <v>75</v>
      </c>
      <c r="G693" s="5">
        <v>0</v>
      </c>
      <c r="H693" s="8">
        <v>123900</v>
      </c>
      <c r="I693">
        <f t="shared" si="10"/>
        <v>692</v>
      </c>
      <c r="K693">
        <v>1015714</v>
      </c>
      <c r="L693">
        <v>0</v>
      </c>
    </row>
    <row r="694" spans="1:12" x14ac:dyDescent="0.2">
      <c r="A694">
        <v>1012881</v>
      </c>
      <c r="B694">
        <v>551</v>
      </c>
      <c r="C694" t="s">
        <v>80</v>
      </c>
      <c r="D694" t="s">
        <v>822</v>
      </c>
      <c r="E694" t="s">
        <v>82</v>
      </c>
      <c r="F694" t="s">
        <v>202</v>
      </c>
      <c r="G694" s="5">
        <v>0</v>
      </c>
      <c r="H694" s="8">
        <v>123900</v>
      </c>
      <c r="I694">
        <f t="shared" si="10"/>
        <v>693</v>
      </c>
      <c r="K694">
        <v>290246</v>
      </c>
      <c r="L694">
        <v>0</v>
      </c>
    </row>
    <row r="695" spans="1:12" x14ac:dyDescent="0.2">
      <c r="A695">
        <v>1009389</v>
      </c>
      <c r="B695">
        <v>559</v>
      </c>
      <c r="C695" t="s">
        <v>180</v>
      </c>
      <c r="D695" t="s">
        <v>876</v>
      </c>
      <c r="E695" t="s">
        <v>82</v>
      </c>
      <c r="F695" t="s">
        <v>12</v>
      </c>
      <c r="G695" s="5">
        <v>0</v>
      </c>
      <c r="H695" s="8">
        <v>123900</v>
      </c>
      <c r="I695">
        <f t="shared" si="10"/>
        <v>694</v>
      </c>
      <c r="K695">
        <v>1015886</v>
      </c>
      <c r="L695">
        <v>0</v>
      </c>
    </row>
    <row r="696" spans="1:12" x14ac:dyDescent="0.2">
      <c r="A696">
        <v>1017128</v>
      </c>
      <c r="B696">
        <v>566</v>
      </c>
      <c r="C696" t="s">
        <v>878</v>
      </c>
      <c r="D696" t="s">
        <v>879</v>
      </c>
      <c r="E696" t="s">
        <v>82</v>
      </c>
      <c r="F696" t="s">
        <v>250</v>
      </c>
      <c r="G696" s="5">
        <v>0</v>
      </c>
      <c r="H696" s="8">
        <v>123900</v>
      </c>
      <c r="I696">
        <f t="shared" si="10"/>
        <v>695</v>
      </c>
      <c r="K696">
        <v>1027959</v>
      </c>
      <c r="L696">
        <v>0</v>
      </c>
    </row>
    <row r="697" spans="1:12" x14ac:dyDescent="0.2">
      <c r="A697">
        <v>1009195</v>
      </c>
      <c r="B697">
        <v>567</v>
      </c>
      <c r="C697" t="s">
        <v>153</v>
      </c>
      <c r="D697" t="s">
        <v>314</v>
      </c>
      <c r="E697" t="s">
        <v>82</v>
      </c>
      <c r="F697" t="s">
        <v>10</v>
      </c>
      <c r="G697" s="5">
        <v>0</v>
      </c>
      <c r="H697" s="8">
        <v>123900</v>
      </c>
      <c r="I697">
        <f t="shared" si="10"/>
        <v>696</v>
      </c>
      <c r="K697">
        <v>1015323</v>
      </c>
      <c r="L697">
        <v>0</v>
      </c>
    </row>
    <row r="698" spans="1:12" x14ac:dyDescent="0.2">
      <c r="A698">
        <v>1013197</v>
      </c>
      <c r="B698">
        <v>571</v>
      </c>
      <c r="C698" t="s">
        <v>60</v>
      </c>
      <c r="D698" t="s">
        <v>880</v>
      </c>
      <c r="E698" t="s">
        <v>119</v>
      </c>
      <c r="F698" t="s">
        <v>185</v>
      </c>
      <c r="G698" s="5">
        <v>0</v>
      </c>
      <c r="H698" s="8">
        <v>123900</v>
      </c>
      <c r="I698">
        <f t="shared" si="10"/>
        <v>697</v>
      </c>
      <c r="K698">
        <v>1017077</v>
      </c>
      <c r="L698">
        <v>0</v>
      </c>
    </row>
    <row r="699" spans="1:12" x14ac:dyDescent="0.2">
      <c r="A699">
        <v>1021152</v>
      </c>
      <c r="B699">
        <v>572</v>
      </c>
      <c r="C699" t="s">
        <v>393</v>
      </c>
      <c r="D699" t="s">
        <v>881</v>
      </c>
      <c r="E699" t="s">
        <v>119</v>
      </c>
      <c r="F699" t="s">
        <v>10</v>
      </c>
      <c r="G699" s="5">
        <v>0</v>
      </c>
      <c r="H699" s="8">
        <v>123900</v>
      </c>
      <c r="I699">
        <f t="shared" si="10"/>
        <v>698</v>
      </c>
      <c r="K699">
        <v>1023547</v>
      </c>
      <c r="L699">
        <v>0</v>
      </c>
    </row>
    <row r="700" spans="1:12" x14ac:dyDescent="0.2">
      <c r="A700">
        <v>1017086</v>
      </c>
      <c r="B700">
        <v>575</v>
      </c>
      <c r="C700" t="s">
        <v>67</v>
      </c>
      <c r="D700" t="s">
        <v>481</v>
      </c>
      <c r="E700" t="s">
        <v>119</v>
      </c>
      <c r="F700" t="s">
        <v>12</v>
      </c>
      <c r="G700" s="5">
        <v>0</v>
      </c>
      <c r="H700" s="8">
        <v>123900</v>
      </c>
      <c r="I700">
        <f t="shared" si="10"/>
        <v>699</v>
      </c>
      <c r="K700">
        <v>1008460</v>
      </c>
      <c r="L700">
        <v>0</v>
      </c>
    </row>
    <row r="701" spans="1:12" x14ac:dyDescent="0.2">
      <c r="A701">
        <v>1021660</v>
      </c>
      <c r="B701">
        <v>579</v>
      </c>
      <c r="C701" t="s">
        <v>882</v>
      </c>
      <c r="D701" t="s">
        <v>883</v>
      </c>
      <c r="E701" t="s">
        <v>119</v>
      </c>
      <c r="F701" t="s">
        <v>250</v>
      </c>
      <c r="G701" s="5">
        <v>0</v>
      </c>
      <c r="H701" s="8">
        <v>123900</v>
      </c>
      <c r="I701">
        <f t="shared" si="10"/>
        <v>700</v>
      </c>
      <c r="K701">
        <v>1009392</v>
      </c>
      <c r="L701">
        <v>17</v>
      </c>
    </row>
    <row r="702" spans="1:12" x14ac:dyDescent="0.2">
      <c r="A702">
        <v>1012386</v>
      </c>
      <c r="B702">
        <v>602</v>
      </c>
      <c r="C702" t="s">
        <v>884</v>
      </c>
      <c r="D702" t="s">
        <v>142</v>
      </c>
      <c r="E702" t="s">
        <v>119</v>
      </c>
      <c r="F702" t="s">
        <v>250</v>
      </c>
      <c r="G702" s="5">
        <v>0</v>
      </c>
      <c r="H702" s="8">
        <v>123900</v>
      </c>
      <c r="I702">
        <f t="shared" si="10"/>
        <v>701</v>
      </c>
      <c r="K702">
        <v>1017757</v>
      </c>
      <c r="L702">
        <v>0</v>
      </c>
    </row>
    <row r="703" spans="1:12" x14ac:dyDescent="0.2">
      <c r="A703">
        <v>1015515</v>
      </c>
      <c r="B703">
        <v>611</v>
      </c>
      <c r="C703" t="s">
        <v>211</v>
      </c>
      <c r="D703" t="s">
        <v>285</v>
      </c>
      <c r="E703" t="s">
        <v>41</v>
      </c>
      <c r="F703" t="s">
        <v>12</v>
      </c>
      <c r="G703" s="5">
        <v>0</v>
      </c>
      <c r="H703" s="8">
        <v>123900</v>
      </c>
      <c r="I703">
        <f t="shared" si="10"/>
        <v>702</v>
      </c>
      <c r="K703">
        <v>1023530</v>
      </c>
      <c r="L703">
        <v>0</v>
      </c>
    </row>
    <row r="704" spans="1:12" x14ac:dyDescent="0.2">
      <c r="A704">
        <v>1015714</v>
      </c>
      <c r="B704">
        <v>612</v>
      </c>
      <c r="C704" t="s">
        <v>140</v>
      </c>
      <c r="D704" t="s">
        <v>885</v>
      </c>
      <c r="E704" t="s">
        <v>41</v>
      </c>
      <c r="F704" t="s">
        <v>202</v>
      </c>
      <c r="G704" s="5">
        <v>0</v>
      </c>
      <c r="H704" s="8">
        <v>123900</v>
      </c>
      <c r="I704">
        <f t="shared" si="10"/>
        <v>703</v>
      </c>
      <c r="K704">
        <v>1015457</v>
      </c>
      <c r="L704">
        <v>0</v>
      </c>
    </row>
    <row r="705" spans="1:12" x14ac:dyDescent="0.2">
      <c r="A705">
        <v>1009228</v>
      </c>
      <c r="B705">
        <v>621</v>
      </c>
      <c r="C705" t="s">
        <v>886</v>
      </c>
      <c r="D705" t="s">
        <v>887</v>
      </c>
      <c r="E705" t="s">
        <v>41</v>
      </c>
      <c r="F705" t="s">
        <v>12</v>
      </c>
      <c r="G705" s="5">
        <v>0</v>
      </c>
      <c r="H705" s="8">
        <v>123900</v>
      </c>
      <c r="I705">
        <f t="shared" si="10"/>
        <v>704</v>
      </c>
      <c r="K705">
        <v>1024096</v>
      </c>
      <c r="L705">
        <v>0</v>
      </c>
    </row>
    <row r="706" spans="1:12" x14ac:dyDescent="0.2">
      <c r="A706">
        <v>1015886</v>
      </c>
      <c r="B706">
        <v>626</v>
      </c>
      <c r="C706" t="s">
        <v>45</v>
      </c>
      <c r="D706" t="s">
        <v>332</v>
      </c>
      <c r="E706" t="s">
        <v>41</v>
      </c>
      <c r="F706" t="s">
        <v>250</v>
      </c>
      <c r="G706" s="5">
        <v>0</v>
      </c>
      <c r="H706" s="8">
        <v>123900</v>
      </c>
      <c r="I706">
        <f t="shared" si="10"/>
        <v>705</v>
      </c>
      <c r="K706">
        <v>1023498</v>
      </c>
      <c r="L706">
        <v>0</v>
      </c>
    </row>
    <row r="707" spans="1:12" x14ac:dyDescent="0.2">
      <c r="A707">
        <v>1017932</v>
      </c>
      <c r="B707">
        <v>641</v>
      </c>
      <c r="C707" t="s">
        <v>38</v>
      </c>
      <c r="D707" t="s">
        <v>888</v>
      </c>
      <c r="E707" t="s">
        <v>41</v>
      </c>
      <c r="F707" t="s">
        <v>75</v>
      </c>
      <c r="G707" s="5">
        <v>0</v>
      </c>
      <c r="H707" s="8">
        <v>123900</v>
      </c>
      <c r="I707">
        <f t="shared" si="10"/>
        <v>706</v>
      </c>
      <c r="K707">
        <v>1018424</v>
      </c>
      <c r="L707">
        <v>20.67</v>
      </c>
    </row>
    <row r="708" spans="1:12" x14ac:dyDescent="0.2">
      <c r="A708">
        <v>1004113</v>
      </c>
      <c r="B708">
        <v>663</v>
      </c>
      <c r="C708" t="s">
        <v>97</v>
      </c>
      <c r="D708" t="s">
        <v>889</v>
      </c>
      <c r="E708" t="s">
        <v>34</v>
      </c>
      <c r="F708" t="s">
        <v>12</v>
      </c>
      <c r="G708" s="5">
        <v>0</v>
      </c>
      <c r="H708" s="8">
        <v>123900</v>
      </c>
      <c r="I708">
        <f t="shared" ref="I708:I771" si="11">I707+1</f>
        <v>707</v>
      </c>
      <c r="K708">
        <v>1015822</v>
      </c>
      <c r="L708">
        <v>0</v>
      </c>
    </row>
    <row r="709" spans="1:12" x14ac:dyDescent="0.2">
      <c r="A709">
        <v>1023273</v>
      </c>
      <c r="B709">
        <v>665</v>
      </c>
      <c r="C709" t="s">
        <v>497</v>
      </c>
      <c r="D709" t="s">
        <v>890</v>
      </c>
      <c r="E709" t="s">
        <v>34</v>
      </c>
      <c r="F709" t="s">
        <v>10</v>
      </c>
      <c r="G709" s="5">
        <v>0</v>
      </c>
      <c r="H709" s="8">
        <v>123900</v>
      </c>
      <c r="I709">
        <f t="shared" si="11"/>
        <v>708</v>
      </c>
      <c r="K709">
        <v>1023017</v>
      </c>
      <c r="L709">
        <v>0</v>
      </c>
    </row>
    <row r="710" spans="1:12" x14ac:dyDescent="0.2">
      <c r="A710">
        <v>1021200</v>
      </c>
      <c r="B710">
        <v>673</v>
      </c>
      <c r="C710" t="s">
        <v>429</v>
      </c>
      <c r="D710" t="s">
        <v>891</v>
      </c>
      <c r="E710" t="s">
        <v>34</v>
      </c>
      <c r="F710" t="s">
        <v>250</v>
      </c>
      <c r="G710" s="5">
        <v>0</v>
      </c>
      <c r="H710" s="8">
        <v>123900</v>
      </c>
      <c r="I710">
        <f t="shared" si="11"/>
        <v>709</v>
      </c>
      <c r="K710">
        <v>1023787</v>
      </c>
      <c r="L710">
        <v>0</v>
      </c>
    </row>
    <row r="711" spans="1:12" x14ac:dyDescent="0.2">
      <c r="A711">
        <v>1017115</v>
      </c>
      <c r="B711">
        <v>686</v>
      </c>
      <c r="C711" t="s">
        <v>429</v>
      </c>
      <c r="D711" t="s">
        <v>892</v>
      </c>
      <c r="E711" t="s">
        <v>34</v>
      </c>
      <c r="F711" t="s">
        <v>12</v>
      </c>
      <c r="G711" s="5">
        <v>0</v>
      </c>
      <c r="H711" s="8">
        <v>123900</v>
      </c>
      <c r="I711">
        <f t="shared" si="11"/>
        <v>710</v>
      </c>
      <c r="K711">
        <v>1005717</v>
      </c>
      <c r="L711">
        <v>0</v>
      </c>
    </row>
    <row r="712" spans="1:12" x14ac:dyDescent="0.2">
      <c r="A712">
        <v>1013138</v>
      </c>
      <c r="B712">
        <v>690</v>
      </c>
      <c r="C712" t="s">
        <v>379</v>
      </c>
      <c r="D712" t="s">
        <v>894</v>
      </c>
      <c r="E712" t="s">
        <v>34</v>
      </c>
      <c r="F712" t="s">
        <v>202</v>
      </c>
      <c r="G712" s="5">
        <v>0</v>
      </c>
      <c r="H712" s="8">
        <v>123900</v>
      </c>
      <c r="I712">
        <f t="shared" si="11"/>
        <v>711</v>
      </c>
      <c r="K712">
        <v>1017126</v>
      </c>
      <c r="L712">
        <v>19.329999999999998</v>
      </c>
    </row>
    <row r="713" spans="1:12" x14ac:dyDescent="0.2">
      <c r="A713">
        <v>1018424</v>
      </c>
      <c r="B713">
        <v>695</v>
      </c>
      <c r="C713" t="s">
        <v>678</v>
      </c>
      <c r="D713" t="s">
        <v>139</v>
      </c>
      <c r="E713" t="s">
        <v>34</v>
      </c>
      <c r="F713" t="s">
        <v>75</v>
      </c>
      <c r="G713" s="5">
        <v>0</v>
      </c>
      <c r="H713" s="8">
        <v>123900</v>
      </c>
      <c r="I713">
        <f t="shared" si="11"/>
        <v>712</v>
      </c>
      <c r="K713">
        <v>1017087</v>
      </c>
      <c r="L713">
        <v>0</v>
      </c>
    </row>
    <row r="714" spans="1:12" x14ac:dyDescent="0.2">
      <c r="A714">
        <v>1008855</v>
      </c>
      <c r="B714">
        <v>697</v>
      </c>
      <c r="C714" t="s">
        <v>837</v>
      </c>
      <c r="D714" t="s">
        <v>305</v>
      </c>
      <c r="E714" t="s">
        <v>37</v>
      </c>
      <c r="F714" t="s">
        <v>9</v>
      </c>
      <c r="G714" s="5">
        <v>0</v>
      </c>
      <c r="H714" s="8">
        <v>123900</v>
      </c>
      <c r="I714">
        <f t="shared" si="11"/>
        <v>713</v>
      </c>
      <c r="K714">
        <v>998782</v>
      </c>
      <c r="L714">
        <v>21</v>
      </c>
    </row>
    <row r="715" spans="1:12" x14ac:dyDescent="0.2">
      <c r="A715">
        <v>1020586</v>
      </c>
      <c r="B715">
        <v>715</v>
      </c>
      <c r="C715" t="s">
        <v>897</v>
      </c>
      <c r="D715" t="s">
        <v>452</v>
      </c>
      <c r="E715" t="s">
        <v>37</v>
      </c>
      <c r="F715" t="s">
        <v>10</v>
      </c>
      <c r="G715" s="5">
        <v>0</v>
      </c>
      <c r="H715" s="8">
        <v>123900</v>
      </c>
      <c r="I715">
        <f t="shared" si="11"/>
        <v>714</v>
      </c>
      <c r="K715">
        <v>1020595</v>
      </c>
      <c r="L715">
        <v>0</v>
      </c>
    </row>
    <row r="716" spans="1:12" x14ac:dyDescent="0.2">
      <c r="A716">
        <v>1012879</v>
      </c>
      <c r="B716">
        <v>727</v>
      </c>
      <c r="C716" t="s">
        <v>587</v>
      </c>
      <c r="D716" t="s">
        <v>898</v>
      </c>
      <c r="E716" t="s">
        <v>37</v>
      </c>
      <c r="F716" t="s">
        <v>202</v>
      </c>
      <c r="G716" s="5">
        <v>0</v>
      </c>
      <c r="H716" s="8">
        <v>123900</v>
      </c>
      <c r="I716">
        <f t="shared" si="11"/>
        <v>715</v>
      </c>
      <c r="K716">
        <v>1020057</v>
      </c>
      <c r="L716">
        <v>8</v>
      </c>
    </row>
    <row r="717" spans="1:12" x14ac:dyDescent="0.2">
      <c r="A717">
        <v>1017057</v>
      </c>
      <c r="B717">
        <v>745</v>
      </c>
      <c r="C717" t="s">
        <v>575</v>
      </c>
      <c r="D717" t="s">
        <v>899</v>
      </c>
      <c r="E717" t="s">
        <v>87</v>
      </c>
      <c r="F717" t="s">
        <v>185</v>
      </c>
      <c r="G717" s="5">
        <v>0</v>
      </c>
      <c r="H717" s="8">
        <v>123900</v>
      </c>
      <c r="I717">
        <f t="shared" si="11"/>
        <v>716</v>
      </c>
      <c r="K717">
        <v>1023502</v>
      </c>
      <c r="L717">
        <v>0</v>
      </c>
    </row>
    <row r="718" spans="1:12" x14ac:dyDescent="0.2">
      <c r="A718">
        <v>1023530</v>
      </c>
      <c r="B718">
        <v>669</v>
      </c>
      <c r="C718" t="s">
        <v>393</v>
      </c>
      <c r="D718" t="s">
        <v>900</v>
      </c>
      <c r="E718" t="s">
        <v>34</v>
      </c>
      <c r="F718" t="s">
        <v>10</v>
      </c>
      <c r="G718" s="5">
        <v>0</v>
      </c>
      <c r="H718" s="8">
        <v>121800</v>
      </c>
      <c r="I718">
        <f t="shared" si="11"/>
        <v>717</v>
      </c>
      <c r="K718">
        <v>1023142</v>
      </c>
      <c r="L718">
        <v>0</v>
      </c>
    </row>
    <row r="719" spans="1:12" x14ac:dyDescent="0.2">
      <c r="A719">
        <v>1023534</v>
      </c>
      <c r="B719">
        <v>2</v>
      </c>
      <c r="C719" t="s">
        <v>93</v>
      </c>
      <c r="D719" t="s">
        <v>901</v>
      </c>
      <c r="E719" t="s">
        <v>22</v>
      </c>
      <c r="F719" t="s">
        <v>9</v>
      </c>
      <c r="G719" s="5">
        <v>0</v>
      </c>
      <c r="H719" s="8">
        <v>117300</v>
      </c>
      <c r="I719">
        <f t="shared" si="11"/>
        <v>718</v>
      </c>
      <c r="K719">
        <v>1031506</v>
      </c>
      <c r="L719">
        <v>0</v>
      </c>
    </row>
    <row r="720" spans="1:12" x14ac:dyDescent="0.2">
      <c r="A720">
        <v>1015329</v>
      </c>
      <c r="B720">
        <v>9</v>
      </c>
      <c r="C720" t="s">
        <v>351</v>
      </c>
      <c r="D720" t="s">
        <v>902</v>
      </c>
      <c r="E720" t="s">
        <v>22</v>
      </c>
      <c r="F720" t="s">
        <v>9</v>
      </c>
      <c r="G720" s="5">
        <v>0</v>
      </c>
      <c r="H720" s="8">
        <v>117300</v>
      </c>
      <c r="I720">
        <f t="shared" si="11"/>
        <v>719</v>
      </c>
      <c r="K720">
        <v>1028671</v>
      </c>
      <c r="L720">
        <v>0</v>
      </c>
    </row>
    <row r="721" spans="1:12" x14ac:dyDescent="0.2">
      <c r="A721">
        <v>1023533</v>
      </c>
      <c r="B721">
        <v>91</v>
      </c>
      <c r="C721" t="s">
        <v>550</v>
      </c>
      <c r="D721" t="s">
        <v>903</v>
      </c>
      <c r="E721" t="s">
        <v>57</v>
      </c>
      <c r="F721" t="s">
        <v>75</v>
      </c>
      <c r="G721" s="5">
        <v>0</v>
      </c>
      <c r="H721" s="8">
        <v>117300</v>
      </c>
      <c r="I721">
        <f t="shared" si="11"/>
        <v>720</v>
      </c>
      <c r="K721">
        <v>1027893</v>
      </c>
      <c r="L721">
        <v>0</v>
      </c>
    </row>
    <row r="722" spans="1:12" x14ac:dyDescent="0.2">
      <c r="A722">
        <v>1021353</v>
      </c>
      <c r="B722">
        <v>96</v>
      </c>
      <c r="C722" t="s">
        <v>26</v>
      </c>
      <c r="D722" t="s">
        <v>904</v>
      </c>
      <c r="E722" t="s">
        <v>57</v>
      </c>
      <c r="F722" t="s">
        <v>12</v>
      </c>
      <c r="G722" s="5">
        <v>0</v>
      </c>
      <c r="H722" s="8">
        <v>117300</v>
      </c>
      <c r="I722">
        <f t="shared" si="11"/>
        <v>721</v>
      </c>
      <c r="K722">
        <v>1027985</v>
      </c>
      <c r="L722">
        <v>0</v>
      </c>
    </row>
    <row r="723" spans="1:12" x14ac:dyDescent="0.2">
      <c r="A723">
        <v>1020072</v>
      </c>
      <c r="B723">
        <v>113</v>
      </c>
      <c r="C723" t="s">
        <v>158</v>
      </c>
      <c r="D723" t="s">
        <v>905</v>
      </c>
      <c r="E723" t="s">
        <v>57</v>
      </c>
      <c r="F723" t="s">
        <v>10</v>
      </c>
      <c r="G723" s="5">
        <v>0</v>
      </c>
      <c r="H723" s="8">
        <v>117300</v>
      </c>
      <c r="I723">
        <f t="shared" si="11"/>
        <v>722</v>
      </c>
      <c r="K723">
        <v>1028019</v>
      </c>
      <c r="L723">
        <v>0</v>
      </c>
    </row>
    <row r="724" spans="1:12" x14ac:dyDescent="0.2">
      <c r="A724">
        <v>1008239</v>
      </c>
      <c r="B724">
        <v>169</v>
      </c>
      <c r="C724" t="s">
        <v>482</v>
      </c>
      <c r="D724" t="s">
        <v>262</v>
      </c>
      <c r="E724" t="s">
        <v>151</v>
      </c>
      <c r="F724" t="s">
        <v>75</v>
      </c>
      <c r="G724" s="5">
        <v>0</v>
      </c>
      <c r="H724" s="8">
        <v>117300</v>
      </c>
      <c r="I724">
        <f t="shared" si="11"/>
        <v>723</v>
      </c>
      <c r="K724">
        <v>1024187</v>
      </c>
      <c r="L724">
        <v>0</v>
      </c>
    </row>
    <row r="725" spans="1:12" x14ac:dyDescent="0.2">
      <c r="A725">
        <v>1020104</v>
      </c>
      <c r="B725">
        <v>171</v>
      </c>
      <c r="C725" t="s">
        <v>906</v>
      </c>
      <c r="D725" t="s">
        <v>142</v>
      </c>
      <c r="E725" t="s">
        <v>151</v>
      </c>
      <c r="F725" t="s">
        <v>12</v>
      </c>
      <c r="G725" s="5">
        <v>0</v>
      </c>
      <c r="H725" s="8">
        <v>117300</v>
      </c>
      <c r="I725">
        <f t="shared" si="11"/>
        <v>724</v>
      </c>
      <c r="K725">
        <v>1032650</v>
      </c>
      <c r="L725">
        <v>0</v>
      </c>
    </row>
    <row r="726" spans="1:12" x14ac:dyDescent="0.2">
      <c r="A726">
        <v>1017933</v>
      </c>
      <c r="B726">
        <v>179</v>
      </c>
      <c r="C726" t="s">
        <v>907</v>
      </c>
      <c r="D726" t="s">
        <v>908</v>
      </c>
      <c r="E726" t="s">
        <v>51</v>
      </c>
      <c r="F726" t="s">
        <v>75</v>
      </c>
      <c r="G726" s="5">
        <v>0</v>
      </c>
      <c r="H726" s="8">
        <v>117300</v>
      </c>
      <c r="I726">
        <f t="shared" si="11"/>
        <v>725</v>
      </c>
      <c r="K726">
        <v>1020097</v>
      </c>
      <c r="L726">
        <v>0</v>
      </c>
    </row>
    <row r="727" spans="1:12" x14ac:dyDescent="0.2">
      <c r="A727">
        <v>1017961</v>
      </c>
      <c r="B727">
        <v>180</v>
      </c>
      <c r="C727" t="s">
        <v>124</v>
      </c>
      <c r="D727" t="s">
        <v>908</v>
      </c>
      <c r="E727" t="s">
        <v>51</v>
      </c>
      <c r="F727" t="s">
        <v>10</v>
      </c>
      <c r="G727" s="5">
        <v>0</v>
      </c>
      <c r="H727" s="8">
        <v>117300</v>
      </c>
      <c r="I727">
        <f t="shared" si="11"/>
        <v>726</v>
      </c>
      <c r="K727">
        <v>1027678</v>
      </c>
      <c r="L727">
        <v>0</v>
      </c>
    </row>
    <row r="728" spans="1:12" x14ac:dyDescent="0.2">
      <c r="A728">
        <v>1023487</v>
      </c>
      <c r="B728">
        <v>184</v>
      </c>
      <c r="C728" t="s">
        <v>288</v>
      </c>
      <c r="D728" t="s">
        <v>441</v>
      </c>
      <c r="E728" t="s">
        <v>51</v>
      </c>
      <c r="F728" t="s">
        <v>12</v>
      </c>
      <c r="G728" s="5">
        <v>0</v>
      </c>
      <c r="H728" s="8">
        <v>117300</v>
      </c>
      <c r="I728">
        <f t="shared" si="11"/>
        <v>727</v>
      </c>
      <c r="K728">
        <v>1027673</v>
      </c>
      <c r="L728">
        <v>0</v>
      </c>
    </row>
    <row r="729" spans="1:12" x14ac:dyDescent="0.2">
      <c r="A729">
        <v>1022927</v>
      </c>
      <c r="B729">
        <v>230</v>
      </c>
      <c r="C729" t="s">
        <v>93</v>
      </c>
      <c r="D729" t="s">
        <v>641</v>
      </c>
      <c r="E729" t="s">
        <v>54</v>
      </c>
      <c r="F729" t="s">
        <v>12</v>
      </c>
      <c r="G729" s="5">
        <v>0</v>
      </c>
      <c r="H729" s="8">
        <v>117300</v>
      </c>
      <c r="I729">
        <f t="shared" si="11"/>
        <v>728</v>
      </c>
      <c r="K729">
        <v>1032017</v>
      </c>
      <c r="L729">
        <v>0</v>
      </c>
    </row>
    <row r="730" spans="1:12" x14ac:dyDescent="0.2">
      <c r="A730">
        <v>1020695</v>
      </c>
      <c r="B730">
        <v>232</v>
      </c>
      <c r="C730" t="s">
        <v>67</v>
      </c>
      <c r="D730" t="s">
        <v>909</v>
      </c>
      <c r="E730" t="s">
        <v>54</v>
      </c>
      <c r="F730" t="s">
        <v>10</v>
      </c>
      <c r="G730" s="5">
        <v>0</v>
      </c>
      <c r="H730" s="8">
        <v>117300</v>
      </c>
      <c r="I730">
        <f t="shared" si="11"/>
        <v>729</v>
      </c>
      <c r="K730">
        <v>1027706</v>
      </c>
      <c r="L730">
        <v>0</v>
      </c>
    </row>
    <row r="731" spans="1:12" x14ac:dyDescent="0.2">
      <c r="A731">
        <v>1027701</v>
      </c>
      <c r="B731">
        <v>241</v>
      </c>
      <c r="C731" t="s">
        <v>45</v>
      </c>
      <c r="D731" t="s">
        <v>910</v>
      </c>
      <c r="E731" t="s">
        <v>54</v>
      </c>
      <c r="F731" t="s">
        <v>11</v>
      </c>
      <c r="G731" s="5">
        <v>0</v>
      </c>
      <c r="H731" s="8">
        <v>117300</v>
      </c>
      <c r="I731">
        <f t="shared" si="11"/>
        <v>730</v>
      </c>
      <c r="K731">
        <v>1023515</v>
      </c>
      <c r="L731">
        <v>0</v>
      </c>
    </row>
    <row r="732" spans="1:12" x14ac:dyDescent="0.2">
      <c r="A732">
        <v>993940</v>
      </c>
      <c r="B732">
        <v>254</v>
      </c>
      <c r="C732" t="s">
        <v>678</v>
      </c>
      <c r="D732" t="s">
        <v>911</v>
      </c>
      <c r="E732" t="s">
        <v>54</v>
      </c>
      <c r="F732" t="s">
        <v>185</v>
      </c>
      <c r="G732" s="5">
        <v>0</v>
      </c>
      <c r="H732" s="8">
        <v>117300</v>
      </c>
      <c r="I732">
        <f t="shared" si="11"/>
        <v>731</v>
      </c>
      <c r="K732">
        <v>1019975</v>
      </c>
      <c r="L732">
        <v>0</v>
      </c>
    </row>
    <row r="733" spans="1:12" x14ac:dyDescent="0.2">
      <c r="A733">
        <v>1019945</v>
      </c>
      <c r="B733">
        <v>323</v>
      </c>
      <c r="C733" t="s">
        <v>874</v>
      </c>
      <c r="D733" t="s">
        <v>912</v>
      </c>
      <c r="E733" t="s">
        <v>69</v>
      </c>
      <c r="F733" t="s">
        <v>250</v>
      </c>
      <c r="G733" s="5">
        <v>0</v>
      </c>
      <c r="H733" s="8">
        <v>117300</v>
      </c>
      <c r="I733">
        <f t="shared" si="11"/>
        <v>732</v>
      </c>
      <c r="K733">
        <v>1027990</v>
      </c>
      <c r="L733">
        <v>0</v>
      </c>
    </row>
    <row r="734" spans="1:12" x14ac:dyDescent="0.2">
      <c r="A734">
        <v>1027921</v>
      </c>
      <c r="B734">
        <v>371</v>
      </c>
      <c r="C734" t="s">
        <v>45</v>
      </c>
      <c r="D734" t="s">
        <v>913</v>
      </c>
      <c r="E734" t="s">
        <v>77</v>
      </c>
      <c r="F734" t="s">
        <v>12</v>
      </c>
      <c r="G734" s="5">
        <v>0</v>
      </c>
      <c r="H734" s="8">
        <v>117300</v>
      </c>
      <c r="I734">
        <f t="shared" si="11"/>
        <v>733</v>
      </c>
      <c r="K734">
        <v>1027656</v>
      </c>
      <c r="L734">
        <v>0</v>
      </c>
    </row>
    <row r="735" spans="1:12" x14ac:dyDescent="0.2">
      <c r="A735">
        <v>1020650</v>
      </c>
      <c r="B735">
        <v>377</v>
      </c>
      <c r="C735" t="s">
        <v>62</v>
      </c>
      <c r="D735" t="s">
        <v>452</v>
      </c>
      <c r="E735" t="s">
        <v>77</v>
      </c>
      <c r="F735" t="s">
        <v>9</v>
      </c>
      <c r="G735" s="5">
        <v>0</v>
      </c>
      <c r="H735" s="8">
        <v>117300</v>
      </c>
      <c r="I735">
        <f t="shared" si="11"/>
        <v>734</v>
      </c>
      <c r="K735">
        <v>1026960</v>
      </c>
      <c r="L735">
        <v>0</v>
      </c>
    </row>
    <row r="736" spans="1:12" x14ac:dyDescent="0.2">
      <c r="A736">
        <v>1027971</v>
      </c>
      <c r="B736">
        <v>383</v>
      </c>
      <c r="C736" t="s">
        <v>145</v>
      </c>
      <c r="D736" t="s">
        <v>914</v>
      </c>
      <c r="E736" t="s">
        <v>77</v>
      </c>
      <c r="F736" t="s">
        <v>10</v>
      </c>
      <c r="G736" s="5">
        <v>0</v>
      </c>
      <c r="H736" s="8">
        <v>117300</v>
      </c>
      <c r="I736">
        <f t="shared" si="11"/>
        <v>735</v>
      </c>
      <c r="K736">
        <v>1024304</v>
      </c>
      <c r="L736">
        <v>0</v>
      </c>
    </row>
    <row r="737" spans="1:12" x14ac:dyDescent="0.2">
      <c r="A737">
        <v>1023680</v>
      </c>
      <c r="B737">
        <v>407</v>
      </c>
      <c r="C737" t="s">
        <v>484</v>
      </c>
      <c r="D737" t="s">
        <v>915</v>
      </c>
      <c r="E737" t="s">
        <v>44</v>
      </c>
      <c r="F737" t="s">
        <v>9</v>
      </c>
      <c r="G737" s="5">
        <v>0</v>
      </c>
      <c r="H737" s="8">
        <v>117300</v>
      </c>
      <c r="I737">
        <f t="shared" si="11"/>
        <v>736</v>
      </c>
      <c r="K737">
        <v>1013464</v>
      </c>
      <c r="L737">
        <v>0</v>
      </c>
    </row>
    <row r="738" spans="1:12" x14ac:dyDescent="0.2">
      <c r="A738">
        <v>1029261</v>
      </c>
      <c r="B738">
        <v>415</v>
      </c>
      <c r="C738" t="s">
        <v>100</v>
      </c>
      <c r="D738" t="s">
        <v>611</v>
      </c>
      <c r="E738" t="s">
        <v>44</v>
      </c>
      <c r="F738" t="s">
        <v>12</v>
      </c>
      <c r="G738" s="5">
        <v>0</v>
      </c>
      <c r="H738" s="8">
        <v>117300</v>
      </c>
      <c r="I738">
        <f t="shared" si="11"/>
        <v>737</v>
      </c>
      <c r="K738">
        <v>993878</v>
      </c>
      <c r="L738">
        <v>0</v>
      </c>
    </row>
    <row r="739" spans="1:12" x14ac:dyDescent="0.2">
      <c r="A739">
        <v>1023531</v>
      </c>
      <c r="B739">
        <v>427</v>
      </c>
      <c r="C739" t="s">
        <v>38</v>
      </c>
      <c r="D739" t="s">
        <v>916</v>
      </c>
      <c r="E739" t="s">
        <v>44</v>
      </c>
      <c r="F739" t="s">
        <v>10</v>
      </c>
      <c r="G739" s="5">
        <v>0</v>
      </c>
      <c r="H739" s="8">
        <v>117300</v>
      </c>
      <c r="I739">
        <f t="shared" si="11"/>
        <v>738</v>
      </c>
      <c r="K739">
        <v>1023681</v>
      </c>
      <c r="L739">
        <v>0</v>
      </c>
    </row>
    <row r="740" spans="1:12" x14ac:dyDescent="0.2">
      <c r="A740">
        <v>1023174</v>
      </c>
      <c r="B740">
        <v>438</v>
      </c>
      <c r="C740" t="s">
        <v>289</v>
      </c>
      <c r="D740" t="s">
        <v>285</v>
      </c>
      <c r="E740" t="s">
        <v>25</v>
      </c>
      <c r="F740" t="s">
        <v>12</v>
      </c>
      <c r="G740" s="5">
        <v>0</v>
      </c>
      <c r="H740" s="8">
        <v>117300</v>
      </c>
      <c r="I740">
        <f t="shared" si="11"/>
        <v>739</v>
      </c>
      <c r="K740">
        <v>1020881</v>
      </c>
      <c r="L740">
        <v>0</v>
      </c>
    </row>
    <row r="741" spans="1:12" x14ac:dyDescent="0.2">
      <c r="A741">
        <v>1023544</v>
      </c>
      <c r="B741">
        <v>495</v>
      </c>
      <c r="C741" t="s">
        <v>267</v>
      </c>
      <c r="D741" t="s">
        <v>55</v>
      </c>
      <c r="E741" t="s">
        <v>107</v>
      </c>
      <c r="F741" t="s">
        <v>10</v>
      </c>
      <c r="G741" s="5">
        <v>0</v>
      </c>
      <c r="H741" s="8">
        <v>117300</v>
      </c>
      <c r="I741">
        <f t="shared" si="11"/>
        <v>740</v>
      </c>
      <c r="K741">
        <v>1032629</v>
      </c>
      <c r="L741">
        <v>0</v>
      </c>
    </row>
    <row r="742" spans="1:12" x14ac:dyDescent="0.2">
      <c r="A742">
        <v>1020979</v>
      </c>
      <c r="B742">
        <v>500</v>
      </c>
      <c r="C742" t="s">
        <v>633</v>
      </c>
      <c r="D742" t="s">
        <v>818</v>
      </c>
      <c r="E742" t="s">
        <v>107</v>
      </c>
      <c r="F742" t="s">
        <v>75</v>
      </c>
      <c r="G742" s="5">
        <v>0</v>
      </c>
      <c r="H742" s="8">
        <v>117300</v>
      </c>
      <c r="I742">
        <f t="shared" si="11"/>
        <v>741</v>
      </c>
      <c r="K742">
        <v>1027925</v>
      </c>
      <c r="L742">
        <v>0</v>
      </c>
    </row>
    <row r="743" spans="1:12" x14ac:dyDescent="0.2">
      <c r="A743">
        <v>1021276</v>
      </c>
      <c r="B743">
        <v>553</v>
      </c>
      <c r="C743" t="s">
        <v>431</v>
      </c>
      <c r="D743" t="s">
        <v>187</v>
      </c>
      <c r="E743" t="s">
        <v>82</v>
      </c>
      <c r="F743" t="s">
        <v>12</v>
      </c>
      <c r="G743" s="5">
        <v>0</v>
      </c>
      <c r="H743" s="8">
        <v>117300</v>
      </c>
      <c r="I743">
        <f t="shared" si="11"/>
        <v>742</v>
      </c>
      <c r="K743">
        <v>1032100</v>
      </c>
      <c r="L743">
        <v>0</v>
      </c>
    </row>
    <row r="744" spans="1:12" x14ac:dyDescent="0.2">
      <c r="A744">
        <v>1021296</v>
      </c>
      <c r="B744">
        <v>555</v>
      </c>
      <c r="C744" t="s">
        <v>67</v>
      </c>
      <c r="D744" t="s">
        <v>917</v>
      </c>
      <c r="E744" t="s">
        <v>82</v>
      </c>
      <c r="F744" t="s">
        <v>12</v>
      </c>
      <c r="G744" s="5">
        <v>0</v>
      </c>
      <c r="H744" s="8">
        <v>117300</v>
      </c>
      <c r="I744">
        <f t="shared" si="11"/>
        <v>743</v>
      </c>
      <c r="K744">
        <v>1022473</v>
      </c>
      <c r="L744">
        <v>0</v>
      </c>
    </row>
    <row r="745" spans="1:12" x14ac:dyDescent="0.2">
      <c r="A745">
        <v>1020066</v>
      </c>
      <c r="B745">
        <v>563</v>
      </c>
      <c r="C745" t="s">
        <v>592</v>
      </c>
      <c r="D745" t="s">
        <v>918</v>
      </c>
      <c r="E745" t="s">
        <v>82</v>
      </c>
      <c r="F745" t="s">
        <v>10</v>
      </c>
      <c r="G745" s="5">
        <v>0</v>
      </c>
      <c r="H745" s="8">
        <v>117300</v>
      </c>
      <c r="I745">
        <f t="shared" si="11"/>
        <v>744</v>
      </c>
      <c r="K745">
        <v>1028551</v>
      </c>
      <c r="L745">
        <v>0</v>
      </c>
    </row>
    <row r="746" spans="1:12" x14ac:dyDescent="0.2">
      <c r="A746">
        <v>1023056</v>
      </c>
      <c r="B746">
        <v>585</v>
      </c>
      <c r="C746" t="s">
        <v>919</v>
      </c>
      <c r="D746" t="s">
        <v>136</v>
      </c>
      <c r="E746" t="s">
        <v>119</v>
      </c>
      <c r="F746" t="s">
        <v>9</v>
      </c>
      <c r="G746" s="5">
        <v>0</v>
      </c>
      <c r="H746" s="8">
        <v>117300</v>
      </c>
      <c r="I746">
        <f t="shared" si="11"/>
        <v>745</v>
      </c>
      <c r="K746">
        <v>1023625</v>
      </c>
      <c r="L746">
        <v>0</v>
      </c>
    </row>
    <row r="747" spans="1:12" x14ac:dyDescent="0.2">
      <c r="A747">
        <v>1022999</v>
      </c>
      <c r="B747">
        <v>604</v>
      </c>
      <c r="C747" t="s">
        <v>920</v>
      </c>
      <c r="D747" t="s">
        <v>126</v>
      </c>
      <c r="E747" t="s">
        <v>119</v>
      </c>
      <c r="F747" t="s">
        <v>12</v>
      </c>
      <c r="G747" s="5">
        <v>0</v>
      </c>
      <c r="H747" s="8">
        <v>117300</v>
      </c>
      <c r="I747">
        <f t="shared" si="11"/>
        <v>746</v>
      </c>
      <c r="K747">
        <v>1027870</v>
      </c>
      <c r="L747">
        <v>0</v>
      </c>
    </row>
    <row r="748" spans="1:12" x14ac:dyDescent="0.2">
      <c r="A748">
        <v>1027959</v>
      </c>
      <c r="B748">
        <v>630</v>
      </c>
      <c r="C748" t="s">
        <v>921</v>
      </c>
      <c r="D748" t="s">
        <v>922</v>
      </c>
      <c r="E748" t="s">
        <v>41</v>
      </c>
      <c r="F748" t="s">
        <v>75</v>
      </c>
      <c r="G748" s="5">
        <v>0</v>
      </c>
      <c r="H748" s="8">
        <v>117300</v>
      </c>
      <c r="I748">
        <f t="shared" si="11"/>
        <v>747</v>
      </c>
      <c r="K748">
        <v>1014013</v>
      </c>
      <c r="L748">
        <v>0</v>
      </c>
    </row>
    <row r="749" spans="1:12" x14ac:dyDescent="0.2">
      <c r="A749">
        <v>1015323</v>
      </c>
      <c r="B749">
        <v>633</v>
      </c>
      <c r="C749" t="s">
        <v>108</v>
      </c>
      <c r="D749" t="s">
        <v>923</v>
      </c>
      <c r="E749" t="s">
        <v>41</v>
      </c>
      <c r="F749" t="s">
        <v>250</v>
      </c>
      <c r="G749" s="5">
        <v>0</v>
      </c>
      <c r="H749" s="8">
        <v>117300</v>
      </c>
      <c r="I749">
        <f t="shared" si="11"/>
        <v>748</v>
      </c>
      <c r="K749">
        <v>1029262</v>
      </c>
      <c r="L749">
        <v>0</v>
      </c>
    </row>
    <row r="750" spans="1:12" x14ac:dyDescent="0.2">
      <c r="A750">
        <v>1023547</v>
      </c>
      <c r="B750">
        <v>647</v>
      </c>
      <c r="C750" t="s">
        <v>42</v>
      </c>
      <c r="D750" t="s">
        <v>924</v>
      </c>
      <c r="E750" t="s">
        <v>41</v>
      </c>
      <c r="F750" t="s">
        <v>12</v>
      </c>
      <c r="G750" s="5">
        <v>0</v>
      </c>
      <c r="H750" s="8">
        <v>117300</v>
      </c>
      <c r="I750">
        <f t="shared" si="11"/>
        <v>749</v>
      </c>
      <c r="K750">
        <v>1022383</v>
      </c>
      <c r="L750">
        <v>0</v>
      </c>
    </row>
    <row r="751" spans="1:12" x14ac:dyDescent="0.2">
      <c r="A751">
        <v>1024096</v>
      </c>
      <c r="B751">
        <v>681</v>
      </c>
      <c r="C751" t="s">
        <v>203</v>
      </c>
      <c r="D751" t="s">
        <v>150</v>
      </c>
      <c r="E751" t="s">
        <v>34</v>
      </c>
      <c r="F751" t="s">
        <v>185</v>
      </c>
      <c r="G751" s="5">
        <v>0</v>
      </c>
      <c r="H751" s="8">
        <v>117300</v>
      </c>
      <c r="I751">
        <f t="shared" si="11"/>
        <v>750</v>
      </c>
      <c r="K751">
        <v>1019916</v>
      </c>
      <c r="L751">
        <v>0</v>
      </c>
    </row>
    <row r="752" spans="1:12" x14ac:dyDescent="0.2">
      <c r="A752">
        <v>1023498</v>
      </c>
      <c r="B752">
        <v>693</v>
      </c>
      <c r="C752" t="s">
        <v>633</v>
      </c>
      <c r="D752" t="s">
        <v>925</v>
      </c>
      <c r="E752" t="s">
        <v>34</v>
      </c>
      <c r="F752" t="s">
        <v>12</v>
      </c>
      <c r="G752" s="5">
        <v>0</v>
      </c>
      <c r="H752" s="8">
        <v>117300</v>
      </c>
      <c r="I752">
        <f t="shared" si="11"/>
        <v>751</v>
      </c>
      <c r="K752">
        <v>1017959</v>
      </c>
      <c r="L752">
        <v>0</v>
      </c>
    </row>
    <row r="753" spans="1:12" x14ac:dyDescent="0.2">
      <c r="A753">
        <v>1023787</v>
      </c>
      <c r="B753">
        <v>702</v>
      </c>
      <c r="C753" t="s">
        <v>208</v>
      </c>
      <c r="D753" t="s">
        <v>546</v>
      </c>
      <c r="E753" t="s">
        <v>37</v>
      </c>
      <c r="F753" t="s">
        <v>10</v>
      </c>
      <c r="G753" s="5">
        <v>0</v>
      </c>
      <c r="H753" s="8">
        <v>117300</v>
      </c>
      <c r="I753">
        <f t="shared" si="11"/>
        <v>752</v>
      </c>
      <c r="K753">
        <v>1027790</v>
      </c>
      <c r="L753">
        <v>0</v>
      </c>
    </row>
    <row r="754" spans="1:12" x14ac:dyDescent="0.2">
      <c r="A754">
        <v>1017087</v>
      </c>
      <c r="B754">
        <v>710</v>
      </c>
      <c r="C754" t="s">
        <v>818</v>
      </c>
      <c r="D754" t="s">
        <v>926</v>
      </c>
      <c r="E754" t="s">
        <v>37</v>
      </c>
      <c r="F754" t="s">
        <v>202</v>
      </c>
      <c r="G754" s="5">
        <v>0</v>
      </c>
      <c r="H754" s="8">
        <v>117300</v>
      </c>
      <c r="I754">
        <f t="shared" si="11"/>
        <v>753</v>
      </c>
      <c r="K754">
        <v>1027872</v>
      </c>
      <c r="L754">
        <v>0</v>
      </c>
    </row>
    <row r="755" spans="1:12" x14ac:dyDescent="0.2">
      <c r="A755">
        <v>1020057</v>
      </c>
      <c r="B755">
        <v>741</v>
      </c>
      <c r="C755" t="s">
        <v>158</v>
      </c>
      <c r="D755" t="s">
        <v>927</v>
      </c>
      <c r="E755" t="s">
        <v>87</v>
      </c>
      <c r="F755" t="s">
        <v>11</v>
      </c>
      <c r="G755" s="5">
        <v>0</v>
      </c>
      <c r="H755" s="8">
        <v>117300</v>
      </c>
      <c r="I755">
        <f t="shared" si="11"/>
        <v>754</v>
      </c>
      <c r="K755">
        <v>1024279</v>
      </c>
      <c r="L755">
        <v>0</v>
      </c>
    </row>
    <row r="756" spans="1:12" x14ac:dyDescent="0.2">
      <c r="A756">
        <v>1023502</v>
      </c>
      <c r="B756">
        <v>744</v>
      </c>
      <c r="C756" t="s">
        <v>928</v>
      </c>
      <c r="D756" t="s">
        <v>929</v>
      </c>
      <c r="E756" t="s">
        <v>87</v>
      </c>
      <c r="F756" t="s">
        <v>75</v>
      </c>
      <c r="G756" s="5">
        <v>0</v>
      </c>
      <c r="H756" s="8">
        <v>117300</v>
      </c>
      <c r="I756">
        <f t="shared" si="11"/>
        <v>755</v>
      </c>
      <c r="K756">
        <v>1024057</v>
      </c>
      <c r="L756">
        <v>0</v>
      </c>
    </row>
    <row r="757" spans="1:12" x14ac:dyDescent="0.2">
      <c r="A757">
        <v>1023496</v>
      </c>
      <c r="B757">
        <v>765</v>
      </c>
      <c r="C757" t="s">
        <v>110</v>
      </c>
      <c r="D757" t="s">
        <v>449</v>
      </c>
      <c r="E757" t="s">
        <v>87</v>
      </c>
      <c r="F757" t="s">
        <v>75</v>
      </c>
      <c r="G757" s="5">
        <v>0</v>
      </c>
      <c r="H757" s="8">
        <v>117300</v>
      </c>
      <c r="I757">
        <f t="shared" si="11"/>
        <v>756</v>
      </c>
      <c r="K757">
        <v>1024685</v>
      </c>
      <c r="L757">
        <v>0</v>
      </c>
    </row>
    <row r="758" spans="1:12" x14ac:dyDescent="0.2">
      <c r="A758">
        <v>1028105</v>
      </c>
      <c r="B758">
        <v>52</v>
      </c>
      <c r="C758" t="s">
        <v>930</v>
      </c>
      <c r="D758" t="s">
        <v>931</v>
      </c>
      <c r="E758" t="s">
        <v>28</v>
      </c>
      <c r="F758" t="s">
        <v>10</v>
      </c>
      <c r="G758" s="5">
        <v>0</v>
      </c>
      <c r="H758" s="8">
        <v>102400</v>
      </c>
      <c r="I758">
        <f t="shared" si="11"/>
        <v>757</v>
      </c>
      <c r="K758">
        <v>1027704</v>
      </c>
      <c r="L758">
        <v>0</v>
      </c>
    </row>
    <row r="759" spans="1:12" x14ac:dyDescent="0.2">
      <c r="A759">
        <v>1029882</v>
      </c>
      <c r="B759">
        <v>73</v>
      </c>
      <c r="C759" t="s">
        <v>932</v>
      </c>
      <c r="D759" t="s">
        <v>933</v>
      </c>
      <c r="E759" t="s">
        <v>28</v>
      </c>
      <c r="F759" t="s">
        <v>75</v>
      </c>
      <c r="G759" s="5">
        <v>0</v>
      </c>
      <c r="H759" s="8">
        <v>102400</v>
      </c>
      <c r="I759">
        <f t="shared" si="11"/>
        <v>758</v>
      </c>
      <c r="K759">
        <v>1024064</v>
      </c>
      <c r="L759">
        <v>0</v>
      </c>
    </row>
    <row r="760" spans="1:12" x14ac:dyDescent="0.2">
      <c r="A760">
        <v>1004069</v>
      </c>
      <c r="B760">
        <v>199</v>
      </c>
      <c r="C760" t="s">
        <v>647</v>
      </c>
      <c r="D760" t="s">
        <v>934</v>
      </c>
      <c r="E760" t="s">
        <v>51</v>
      </c>
      <c r="F760" t="s">
        <v>12</v>
      </c>
      <c r="G760" s="5">
        <v>0</v>
      </c>
      <c r="H760" s="8">
        <v>102400</v>
      </c>
      <c r="I760">
        <f t="shared" si="11"/>
        <v>759</v>
      </c>
      <c r="K760">
        <v>1027702</v>
      </c>
      <c r="L760">
        <v>0</v>
      </c>
    </row>
    <row r="761" spans="1:12" x14ac:dyDescent="0.2">
      <c r="A761">
        <v>1024686</v>
      </c>
      <c r="B761">
        <v>200</v>
      </c>
      <c r="C761" t="s">
        <v>576</v>
      </c>
      <c r="D761" t="s">
        <v>935</v>
      </c>
      <c r="E761" t="s">
        <v>51</v>
      </c>
      <c r="F761" t="s">
        <v>10</v>
      </c>
      <c r="G761" s="5">
        <v>0</v>
      </c>
      <c r="H761" s="8">
        <v>102400</v>
      </c>
      <c r="I761">
        <f t="shared" si="11"/>
        <v>760</v>
      </c>
      <c r="K761">
        <v>1024188</v>
      </c>
      <c r="L761">
        <v>0</v>
      </c>
    </row>
    <row r="762" spans="1:12" x14ac:dyDescent="0.2">
      <c r="A762">
        <v>1020668</v>
      </c>
      <c r="B762">
        <v>231</v>
      </c>
      <c r="C762" t="s">
        <v>936</v>
      </c>
      <c r="D762" t="s">
        <v>358</v>
      </c>
      <c r="E762" t="s">
        <v>54</v>
      </c>
      <c r="F762" t="s">
        <v>10</v>
      </c>
      <c r="G762" s="5">
        <v>0</v>
      </c>
      <c r="H762" s="8">
        <v>102400</v>
      </c>
      <c r="I762">
        <f t="shared" si="11"/>
        <v>761</v>
      </c>
      <c r="K762">
        <v>1027969</v>
      </c>
      <c r="L762">
        <v>0</v>
      </c>
    </row>
    <row r="763" spans="1:12" x14ac:dyDescent="0.2">
      <c r="A763">
        <v>1023346</v>
      </c>
      <c r="B763">
        <v>246</v>
      </c>
      <c r="C763" t="s">
        <v>296</v>
      </c>
      <c r="D763" t="s">
        <v>937</v>
      </c>
      <c r="E763" t="s">
        <v>54</v>
      </c>
      <c r="F763" t="s">
        <v>11</v>
      </c>
      <c r="G763" s="5">
        <v>0</v>
      </c>
      <c r="H763" s="8">
        <v>102400</v>
      </c>
      <c r="I763">
        <f t="shared" si="11"/>
        <v>762</v>
      </c>
      <c r="K763">
        <v>1027693</v>
      </c>
      <c r="L763">
        <v>0</v>
      </c>
    </row>
    <row r="764" spans="1:12" x14ac:dyDescent="0.2">
      <c r="A764">
        <v>1017970</v>
      </c>
      <c r="B764">
        <v>257</v>
      </c>
      <c r="C764" t="s">
        <v>938</v>
      </c>
      <c r="D764" t="s">
        <v>314</v>
      </c>
      <c r="E764" t="s">
        <v>54</v>
      </c>
      <c r="F764" t="s">
        <v>9</v>
      </c>
      <c r="G764" s="5">
        <v>0</v>
      </c>
      <c r="H764" s="8">
        <v>102400</v>
      </c>
      <c r="I764">
        <f t="shared" si="11"/>
        <v>763</v>
      </c>
      <c r="K764">
        <v>1009317</v>
      </c>
      <c r="L764">
        <v>0</v>
      </c>
    </row>
    <row r="765" spans="1:12" x14ac:dyDescent="0.2">
      <c r="A765">
        <v>1024666</v>
      </c>
      <c r="B765">
        <v>288</v>
      </c>
      <c r="C765" t="s">
        <v>181</v>
      </c>
      <c r="D765" t="s">
        <v>568</v>
      </c>
      <c r="E765" t="s">
        <v>31</v>
      </c>
      <c r="F765" t="s">
        <v>12</v>
      </c>
      <c r="G765" s="5">
        <v>0</v>
      </c>
      <c r="H765" s="8">
        <v>102400</v>
      </c>
      <c r="I765">
        <f t="shared" si="11"/>
        <v>764</v>
      </c>
      <c r="K765">
        <v>1027964</v>
      </c>
      <c r="L765">
        <v>0</v>
      </c>
    </row>
    <row r="766" spans="1:12" x14ac:dyDescent="0.2">
      <c r="A766">
        <v>1023542</v>
      </c>
      <c r="B766">
        <v>316</v>
      </c>
      <c r="C766" t="s">
        <v>939</v>
      </c>
      <c r="D766" t="s">
        <v>940</v>
      </c>
      <c r="E766" t="s">
        <v>69</v>
      </c>
      <c r="F766" t="s">
        <v>9</v>
      </c>
      <c r="G766" s="5">
        <v>0</v>
      </c>
      <c r="H766" s="8">
        <v>102400</v>
      </c>
      <c r="I766">
        <f t="shared" si="11"/>
        <v>765</v>
      </c>
      <c r="K766">
        <v>1035129</v>
      </c>
      <c r="L766">
        <v>0</v>
      </c>
    </row>
    <row r="767" spans="1:12" x14ac:dyDescent="0.2">
      <c r="A767">
        <v>1024982</v>
      </c>
      <c r="B767">
        <v>335</v>
      </c>
      <c r="C767" t="s">
        <v>941</v>
      </c>
      <c r="D767" t="s">
        <v>942</v>
      </c>
      <c r="E767" t="s">
        <v>69</v>
      </c>
      <c r="F767" t="s">
        <v>12</v>
      </c>
      <c r="G767" s="5">
        <v>0</v>
      </c>
      <c r="H767" s="8">
        <v>102400</v>
      </c>
      <c r="I767">
        <f t="shared" si="11"/>
        <v>766</v>
      </c>
      <c r="K767">
        <v>1027966</v>
      </c>
      <c r="L767">
        <v>0</v>
      </c>
    </row>
    <row r="768" spans="1:12" x14ac:dyDescent="0.2">
      <c r="A768">
        <v>1027852</v>
      </c>
      <c r="B768">
        <v>336</v>
      </c>
      <c r="C768" t="s">
        <v>211</v>
      </c>
      <c r="D768" t="s">
        <v>943</v>
      </c>
      <c r="E768" t="s">
        <v>69</v>
      </c>
      <c r="F768" t="s">
        <v>12</v>
      </c>
      <c r="G768" s="5">
        <v>0</v>
      </c>
      <c r="H768" s="8">
        <v>102400</v>
      </c>
      <c r="I768">
        <f t="shared" si="11"/>
        <v>767</v>
      </c>
      <c r="K768">
        <v>1028371</v>
      </c>
      <c r="L768">
        <v>0</v>
      </c>
    </row>
    <row r="769" spans="1:12" x14ac:dyDescent="0.2">
      <c r="A769">
        <v>1027862</v>
      </c>
      <c r="B769">
        <v>341</v>
      </c>
      <c r="C769" t="s">
        <v>944</v>
      </c>
      <c r="D769" t="s">
        <v>512</v>
      </c>
      <c r="E769" t="s">
        <v>69</v>
      </c>
      <c r="F769" t="s">
        <v>202</v>
      </c>
      <c r="G769" s="5">
        <v>0</v>
      </c>
      <c r="H769" s="8">
        <v>102400</v>
      </c>
      <c r="I769">
        <f t="shared" si="11"/>
        <v>768</v>
      </c>
      <c r="K769">
        <v>1013257</v>
      </c>
      <c r="L769">
        <v>0</v>
      </c>
    </row>
    <row r="770" spans="1:12" x14ac:dyDescent="0.2">
      <c r="A770">
        <v>1023464</v>
      </c>
      <c r="B770">
        <v>368</v>
      </c>
      <c r="C770" t="s">
        <v>459</v>
      </c>
      <c r="D770" t="s">
        <v>945</v>
      </c>
      <c r="E770" t="s">
        <v>77</v>
      </c>
      <c r="F770" t="s">
        <v>185</v>
      </c>
      <c r="G770" s="5">
        <v>0</v>
      </c>
      <c r="H770" s="8">
        <v>102400</v>
      </c>
      <c r="I770">
        <f t="shared" si="11"/>
        <v>769</v>
      </c>
      <c r="K770">
        <v>1019939</v>
      </c>
      <c r="L770">
        <v>0</v>
      </c>
    </row>
    <row r="771" spans="1:12" x14ac:dyDescent="0.2">
      <c r="A771">
        <v>1023743</v>
      </c>
      <c r="B771">
        <v>382</v>
      </c>
      <c r="C771" t="s">
        <v>946</v>
      </c>
      <c r="D771" t="s">
        <v>788</v>
      </c>
      <c r="E771" t="s">
        <v>77</v>
      </c>
      <c r="F771" t="s">
        <v>250</v>
      </c>
      <c r="G771" s="5">
        <v>0</v>
      </c>
      <c r="H771" s="8">
        <v>102400</v>
      </c>
      <c r="I771">
        <f t="shared" si="11"/>
        <v>770</v>
      </c>
      <c r="K771">
        <v>1011944</v>
      </c>
      <c r="L771">
        <v>0</v>
      </c>
    </row>
    <row r="772" spans="1:12" x14ac:dyDescent="0.2">
      <c r="A772">
        <v>1018106</v>
      </c>
      <c r="B772">
        <v>396</v>
      </c>
      <c r="C772" t="s">
        <v>936</v>
      </c>
      <c r="D772" t="s">
        <v>947</v>
      </c>
      <c r="E772" t="s">
        <v>44</v>
      </c>
      <c r="F772" t="s">
        <v>75</v>
      </c>
      <c r="G772" s="5">
        <v>0</v>
      </c>
      <c r="H772" s="8">
        <v>102400</v>
      </c>
      <c r="I772">
        <f t="shared" ref="I772:I795" si="12">I771+1</f>
        <v>771</v>
      </c>
      <c r="K772">
        <v>1034066</v>
      </c>
      <c r="L772">
        <v>0</v>
      </c>
    </row>
    <row r="773" spans="1:12" x14ac:dyDescent="0.2">
      <c r="A773">
        <v>1030866</v>
      </c>
      <c r="B773">
        <v>444</v>
      </c>
      <c r="C773" t="s">
        <v>948</v>
      </c>
      <c r="D773" t="s">
        <v>949</v>
      </c>
      <c r="E773" t="s">
        <v>25</v>
      </c>
      <c r="F773" t="s">
        <v>11</v>
      </c>
      <c r="G773" s="5">
        <v>0</v>
      </c>
      <c r="H773" s="8">
        <v>102400</v>
      </c>
      <c r="I773">
        <f t="shared" si="12"/>
        <v>772</v>
      </c>
      <c r="K773">
        <v>1027949</v>
      </c>
      <c r="L773">
        <v>0</v>
      </c>
    </row>
    <row r="774" spans="1:12" x14ac:dyDescent="0.2">
      <c r="A774">
        <v>1029973</v>
      </c>
      <c r="B774">
        <v>470</v>
      </c>
      <c r="C774" t="s">
        <v>24</v>
      </c>
      <c r="D774" t="s">
        <v>950</v>
      </c>
      <c r="E774" t="s">
        <v>25</v>
      </c>
      <c r="F774" t="s">
        <v>10</v>
      </c>
      <c r="G774" s="5">
        <v>0</v>
      </c>
      <c r="H774" s="8">
        <v>102400</v>
      </c>
      <c r="I774">
        <f t="shared" si="12"/>
        <v>773</v>
      </c>
      <c r="K774">
        <v>1031792</v>
      </c>
      <c r="L774">
        <v>0</v>
      </c>
    </row>
    <row r="775" spans="1:12" x14ac:dyDescent="0.2">
      <c r="A775">
        <v>1015473</v>
      </c>
      <c r="B775">
        <v>478</v>
      </c>
      <c r="C775" t="s">
        <v>97</v>
      </c>
      <c r="D775" t="s">
        <v>951</v>
      </c>
      <c r="E775" t="s">
        <v>25</v>
      </c>
      <c r="F775" t="s">
        <v>11</v>
      </c>
      <c r="G775" s="5">
        <v>0</v>
      </c>
      <c r="H775" s="8">
        <v>102400</v>
      </c>
      <c r="I775">
        <f t="shared" si="12"/>
        <v>774</v>
      </c>
      <c r="K775">
        <v>1029158</v>
      </c>
      <c r="L775">
        <v>0</v>
      </c>
    </row>
    <row r="776" spans="1:12" x14ac:dyDescent="0.2">
      <c r="A776">
        <v>1023475</v>
      </c>
      <c r="B776">
        <v>491</v>
      </c>
      <c r="C776" t="s">
        <v>265</v>
      </c>
      <c r="D776" t="s">
        <v>952</v>
      </c>
      <c r="E776" t="s">
        <v>107</v>
      </c>
      <c r="F776" t="s">
        <v>75</v>
      </c>
      <c r="G776" s="5">
        <v>0</v>
      </c>
      <c r="H776" s="8">
        <v>102400</v>
      </c>
      <c r="I776">
        <f t="shared" si="12"/>
        <v>775</v>
      </c>
      <c r="K776">
        <v>1035199</v>
      </c>
      <c r="L776">
        <v>0</v>
      </c>
    </row>
    <row r="777" spans="1:12" x14ac:dyDescent="0.2">
      <c r="A777">
        <v>1020627</v>
      </c>
      <c r="B777">
        <v>494</v>
      </c>
      <c r="C777" t="s">
        <v>953</v>
      </c>
      <c r="D777" t="s">
        <v>954</v>
      </c>
      <c r="E777" t="s">
        <v>107</v>
      </c>
      <c r="F777" t="s">
        <v>11</v>
      </c>
      <c r="G777" s="5">
        <v>0</v>
      </c>
      <c r="H777" s="8">
        <v>102400</v>
      </c>
      <c r="I777">
        <f t="shared" si="12"/>
        <v>776</v>
      </c>
      <c r="K777">
        <v>1035198</v>
      </c>
      <c r="L777">
        <v>0</v>
      </c>
    </row>
    <row r="778" spans="1:12" x14ac:dyDescent="0.2">
      <c r="A778">
        <v>1015294</v>
      </c>
      <c r="B778">
        <v>527</v>
      </c>
      <c r="C778" t="s">
        <v>271</v>
      </c>
      <c r="D778" t="s">
        <v>955</v>
      </c>
      <c r="E778" t="s">
        <v>82</v>
      </c>
      <c r="F778" t="s">
        <v>9</v>
      </c>
      <c r="G778" s="5">
        <v>0</v>
      </c>
      <c r="H778" s="8">
        <v>102400</v>
      </c>
      <c r="I778">
        <f t="shared" si="12"/>
        <v>777</v>
      </c>
      <c r="K778">
        <v>1027058</v>
      </c>
      <c r="L778">
        <v>0</v>
      </c>
    </row>
    <row r="779" spans="1:12" x14ac:dyDescent="0.2">
      <c r="A779">
        <v>1023275</v>
      </c>
      <c r="B779">
        <v>576</v>
      </c>
      <c r="C779" t="s">
        <v>956</v>
      </c>
      <c r="D779" t="s">
        <v>575</v>
      </c>
      <c r="E779" t="s">
        <v>119</v>
      </c>
      <c r="F779" t="s">
        <v>10</v>
      </c>
      <c r="G779" s="5">
        <v>0</v>
      </c>
      <c r="H779" s="8">
        <v>102400</v>
      </c>
      <c r="I779">
        <f t="shared" si="12"/>
        <v>778</v>
      </c>
      <c r="K779">
        <v>1028291</v>
      </c>
      <c r="L779">
        <v>0</v>
      </c>
    </row>
    <row r="780" spans="1:12" x14ac:dyDescent="0.2">
      <c r="A780">
        <v>1018433</v>
      </c>
      <c r="B780">
        <v>610</v>
      </c>
      <c r="C780" t="s">
        <v>957</v>
      </c>
      <c r="D780" t="s">
        <v>177</v>
      </c>
      <c r="E780" t="s">
        <v>119</v>
      </c>
      <c r="F780" t="s">
        <v>12</v>
      </c>
      <c r="G780" s="5">
        <v>0</v>
      </c>
      <c r="H780" s="8">
        <v>102400</v>
      </c>
      <c r="I780">
        <f t="shared" si="12"/>
        <v>779</v>
      </c>
      <c r="K780">
        <v>1020032</v>
      </c>
      <c r="L780">
        <v>0</v>
      </c>
    </row>
    <row r="781" spans="1:12" x14ac:dyDescent="0.2">
      <c r="A781">
        <v>1017077</v>
      </c>
      <c r="B781">
        <v>637</v>
      </c>
      <c r="C781" t="s">
        <v>114</v>
      </c>
      <c r="D781" t="s">
        <v>958</v>
      </c>
      <c r="E781" t="s">
        <v>41</v>
      </c>
      <c r="F781" t="s">
        <v>12</v>
      </c>
      <c r="G781" s="5">
        <v>0</v>
      </c>
      <c r="H781" s="8">
        <v>102400</v>
      </c>
      <c r="I781">
        <f t="shared" si="12"/>
        <v>780</v>
      </c>
      <c r="K781">
        <v>1035372</v>
      </c>
      <c r="L781">
        <v>0</v>
      </c>
    </row>
    <row r="782" spans="1:12" x14ac:dyDescent="0.2">
      <c r="A782">
        <v>1017757</v>
      </c>
      <c r="B782">
        <v>658</v>
      </c>
      <c r="C782" t="s">
        <v>959</v>
      </c>
      <c r="D782" t="s">
        <v>564</v>
      </c>
      <c r="E782" t="s">
        <v>34</v>
      </c>
      <c r="F782" t="s">
        <v>12</v>
      </c>
      <c r="G782" s="5">
        <v>0</v>
      </c>
      <c r="H782" s="8">
        <v>102400</v>
      </c>
      <c r="I782">
        <f t="shared" si="12"/>
        <v>781</v>
      </c>
    </row>
    <row r="783" spans="1:12" x14ac:dyDescent="0.2">
      <c r="A783">
        <v>1015457</v>
      </c>
      <c r="B783">
        <v>672</v>
      </c>
      <c r="C783" t="s">
        <v>960</v>
      </c>
      <c r="D783" t="s">
        <v>961</v>
      </c>
      <c r="E783" t="s">
        <v>34</v>
      </c>
      <c r="F783" t="s">
        <v>75</v>
      </c>
      <c r="G783" s="5">
        <v>0</v>
      </c>
      <c r="H783" s="8">
        <v>102400</v>
      </c>
      <c r="I783">
        <f t="shared" si="12"/>
        <v>782</v>
      </c>
    </row>
    <row r="784" spans="1:12" x14ac:dyDescent="0.2">
      <c r="A784">
        <v>1021306</v>
      </c>
      <c r="B784">
        <v>682</v>
      </c>
      <c r="C784" t="s">
        <v>120</v>
      </c>
      <c r="D784" t="s">
        <v>962</v>
      </c>
      <c r="E784" t="s">
        <v>34</v>
      </c>
      <c r="F784" t="s">
        <v>11</v>
      </c>
      <c r="G784" s="5">
        <v>0</v>
      </c>
      <c r="H784" s="8">
        <v>102400</v>
      </c>
      <c r="I784">
        <f t="shared" si="12"/>
        <v>783</v>
      </c>
    </row>
    <row r="785" spans="1:9" x14ac:dyDescent="0.2">
      <c r="A785">
        <v>1020595</v>
      </c>
      <c r="B785">
        <v>740</v>
      </c>
      <c r="C785" t="s">
        <v>963</v>
      </c>
      <c r="D785" t="s">
        <v>305</v>
      </c>
      <c r="E785" t="s">
        <v>87</v>
      </c>
      <c r="F785" t="s">
        <v>9</v>
      </c>
      <c r="G785" s="5">
        <v>0</v>
      </c>
      <c r="H785" s="8">
        <v>102400</v>
      </c>
      <c r="I785">
        <f t="shared" si="12"/>
        <v>784</v>
      </c>
    </row>
    <row r="786" spans="1:9" x14ac:dyDescent="0.2">
      <c r="A786">
        <v>1023142</v>
      </c>
      <c r="B786">
        <v>751</v>
      </c>
      <c r="C786" t="s">
        <v>964</v>
      </c>
      <c r="D786" t="s">
        <v>965</v>
      </c>
      <c r="E786" t="s">
        <v>87</v>
      </c>
      <c r="F786" t="s">
        <v>202</v>
      </c>
      <c r="G786" s="5">
        <v>0</v>
      </c>
      <c r="H786" s="8">
        <v>102400</v>
      </c>
      <c r="I786">
        <f t="shared" si="12"/>
        <v>785</v>
      </c>
    </row>
    <row r="787" spans="1:9" x14ac:dyDescent="0.2">
      <c r="A787">
        <v>1016270</v>
      </c>
      <c r="B787">
        <v>787</v>
      </c>
      <c r="C787" t="s">
        <v>98</v>
      </c>
      <c r="D787" t="s">
        <v>966</v>
      </c>
      <c r="E787" t="s">
        <v>31</v>
      </c>
      <c r="F787" t="s">
        <v>10</v>
      </c>
      <c r="G787" s="5">
        <v>0</v>
      </c>
      <c r="H787" s="8">
        <v>102400</v>
      </c>
      <c r="I787">
        <f t="shared" si="12"/>
        <v>786</v>
      </c>
    </row>
    <row r="788" spans="1:9" x14ac:dyDescent="0.2">
      <c r="A788">
        <v>1022844</v>
      </c>
      <c r="B788">
        <v>788</v>
      </c>
      <c r="C788" t="s">
        <v>967</v>
      </c>
      <c r="D788" t="s">
        <v>968</v>
      </c>
      <c r="E788" t="s">
        <v>151</v>
      </c>
      <c r="F788" t="s">
        <v>11</v>
      </c>
      <c r="G788" s="5">
        <v>0</v>
      </c>
      <c r="H788" s="8">
        <v>102400</v>
      </c>
      <c r="I788">
        <f t="shared" si="12"/>
        <v>787</v>
      </c>
    </row>
    <row r="789" spans="1:9" x14ac:dyDescent="0.2">
      <c r="A789">
        <v>1023489</v>
      </c>
      <c r="B789">
        <v>790</v>
      </c>
      <c r="C789" t="s">
        <v>969</v>
      </c>
      <c r="D789" t="s">
        <v>970</v>
      </c>
      <c r="E789" t="s">
        <v>57</v>
      </c>
      <c r="F789" t="s">
        <v>11</v>
      </c>
      <c r="G789" s="5">
        <v>0</v>
      </c>
      <c r="H789" s="8">
        <v>102400</v>
      </c>
      <c r="I789">
        <f t="shared" si="12"/>
        <v>788</v>
      </c>
    </row>
    <row r="790" spans="1:9" x14ac:dyDescent="0.2">
      <c r="A790">
        <v>1023784</v>
      </c>
      <c r="B790">
        <v>791</v>
      </c>
      <c r="C790" t="s">
        <v>576</v>
      </c>
      <c r="D790" t="s">
        <v>971</v>
      </c>
      <c r="E790" t="s">
        <v>41</v>
      </c>
      <c r="F790" t="s">
        <v>10</v>
      </c>
      <c r="G790" s="5">
        <v>0</v>
      </c>
      <c r="H790" s="8">
        <v>102400</v>
      </c>
      <c r="I790">
        <f t="shared" si="12"/>
        <v>789</v>
      </c>
    </row>
    <row r="791" spans="1:9" x14ac:dyDescent="0.2">
      <c r="A791">
        <v>1029288</v>
      </c>
      <c r="B791">
        <v>792</v>
      </c>
      <c r="C791" t="s">
        <v>972</v>
      </c>
      <c r="D791" t="s">
        <v>973</v>
      </c>
      <c r="E791" t="s">
        <v>119</v>
      </c>
      <c r="F791" t="s">
        <v>10</v>
      </c>
      <c r="G791" s="5">
        <v>0</v>
      </c>
      <c r="H791" s="8">
        <v>102400</v>
      </c>
      <c r="I791">
        <f t="shared" si="12"/>
        <v>790</v>
      </c>
    </row>
    <row r="792" spans="1:9" x14ac:dyDescent="0.2">
      <c r="A792">
        <v>1023274</v>
      </c>
      <c r="B792">
        <v>793</v>
      </c>
      <c r="C792" t="s">
        <v>974</v>
      </c>
      <c r="D792" t="s">
        <v>640</v>
      </c>
      <c r="E792" t="s">
        <v>25</v>
      </c>
      <c r="F792" t="s">
        <v>12</v>
      </c>
      <c r="G792" s="5">
        <v>0</v>
      </c>
      <c r="H792" s="8">
        <v>102400</v>
      </c>
      <c r="I792">
        <f t="shared" si="12"/>
        <v>791</v>
      </c>
    </row>
    <row r="793" spans="1:9" x14ac:dyDescent="0.2">
      <c r="A793">
        <v>1016268</v>
      </c>
      <c r="B793">
        <v>794</v>
      </c>
      <c r="C793" t="s">
        <v>112</v>
      </c>
      <c r="D793" t="s">
        <v>975</v>
      </c>
      <c r="E793" t="s">
        <v>57</v>
      </c>
      <c r="F793" t="s">
        <v>185</v>
      </c>
      <c r="G793" s="5">
        <v>0</v>
      </c>
      <c r="H793" s="8">
        <v>102400</v>
      </c>
      <c r="I793">
        <f t="shared" si="12"/>
        <v>792</v>
      </c>
    </row>
    <row r="794" spans="1:9" x14ac:dyDescent="0.2">
      <c r="A794">
        <v>1017095</v>
      </c>
      <c r="B794">
        <v>482</v>
      </c>
      <c r="C794" t="s">
        <v>30</v>
      </c>
      <c r="D794" t="s">
        <v>403</v>
      </c>
      <c r="E794" t="s">
        <v>107</v>
      </c>
      <c r="F794" t="s">
        <v>12</v>
      </c>
      <c r="G794" s="5">
        <v>-1</v>
      </c>
      <c r="H794" s="8">
        <v>123900</v>
      </c>
      <c r="I794">
        <f t="shared" si="12"/>
        <v>793</v>
      </c>
    </row>
    <row r="795" spans="1:9" x14ac:dyDescent="0.2">
      <c r="A795">
        <v>1020371</v>
      </c>
      <c r="B795">
        <v>779</v>
      </c>
      <c r="C795" t="s">
        <v>38</v>
      </c>
      <c r="D795" t="s">
        <v>314</v>
      </c>
      <c r="E795" t="s">
        <v>87</v>
      </c>
      <c r="F795" t="s">
        <v>250</v>
      </c>
      <c r="G795" s="5">
        <v>-2</v>
      </c>
      <c r="H795" s="8">
        <v>123900</v>
      </c>
      <c r="I795">
        <f t="shared" si="12"/>
        <v>794</v>
      </c>
    </row>
  </sheetData>
  <sortState xmlns:xlrd2="http://schemas.microsoft.com/office/spreadsheetml/2017/richdata2" ref="A2:H795">
    <sortCondition descending="1" ref="G7:G795"/>
  </sortState>
  <conditionalFormatting sqref="K1:L1048576">
    <cfRule type="expression" dxfId="1" priority="1">
      <formula>$B1&lt;&gt;$B2</formula>
    </cfRule>
    <cfRule type="expression" dxfId="0" priority="2">
      <formula>AND($B1=$B2,$A1&lt;&gt;"")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4146-162E-694B-94FB-5592E9A31332}">
  <dimension ref="A1:AE557"/>
  <sheetViews>
    <sheetView tabSelected="1" topLeftCell="I5" workbookViewId="0">
      <selection activeCell="AE5" sqref="AE5"/>
    </sheetView>
  </sheetViews>
  <sheetFormatPr baseColWidth="10" defaultRowHeight="16" x14ac:dyDescent="0.2"/>
  <cols>
    <col min="10" max="10" width="14.33203125" bestFit="1" customWidth="1"/>
    <col min="11" max="11" width="14.33203125" customWidth="1"/>
    <col min="13" max="13" width="14.33203125" style="8" customWidth="1"/>
    <col min="16" max="16" width="11.83203125" style="6" bestFit="1" customWidth="1"/>
    <col min="17" max="17" width="11.83203125" customWidth="1"/>
    <col min="19" max="19" width="4.1640625" bestFit="1" customWidth="1"/>
    <col min="20" max="20" width="8.83203125" bestFit="1" customWidth="1"/>
    <col min="22" max="22" width="13.5" bestFit="1" customWidth="1"/>
    <col min="23" max="23" width="7.6640625" bestFit="1" customWidth="1"/>
    <col min="24" max="24" width="9" bestFit="1" customWidth="1"/>
    <col min="25" max="25" width="6.1640625" bestFit="1" customWidth="1"/>
    <col min="26" max="26" width="7.5" bestFit="1" customWidth="1"/>
    <col min="27" max="27" width="8.33203125" bestFit="1" customWidth="1"/>
    <col min="28" max="28" width="7.83203125" bestFit="1" customWidth="1"/>
    <col min="29" max="29" width="8.33203125" bestFit="1" customWidth="1"/>
    <col min="30" max="30" width="8" bestFit="1" customWidth="1"/>
    <col min="31" max="31" width="10.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991</v>
      </c>
      <c r="G1" t="s">
        <v>5</v>
      </c>
      <c r="H1" t="s">
        <v>6</v>
      </c>
      <c r="I1" t="s">
        <v>7</v>
      </c>
      <c r="J1" t="s">
        <v>8</v>
      </c>
      <c r="K1" t="s">
        <v>995</v>
      </c>
      <c r="L1" t="s">
        <v>977</v>
      </c>
      <c r="M1" s="8" t="s">
        <v>993</v>
      </c>
      <c r="N1" t="s">
        <v>994</v>
      </c>
      <c r="O1" t="s">
        <v>978</v>
      </c>
      <c r="P1" s="6" t="s">
        <v>990</v>
      </c>
      <c r="Q1" t="s">
        <v>989</v>
      </c>
    </row>
    <row r="2" spans="1:31" x14ac:dyDescent="0.2">
      <c r="A2">
        <v>1571847</v>
      </c>
      <c r="B2">
        <v>99</v>
      </c>
      <c r="C2">
        <v>873</v>
      </c>
      <c r="D2">
        <v>1</v>
      </c>
      <c r="E2">
        <v>1</v>
      </c>
      <c r="F2">
        <f>INDEX('Player List 2023'!A:A,MATCH(G2,'Player List 2023'!B:B,0))</f>
        <v>996701</v>
      </c>
      <c r="G2">
        <v>463</v>
      </c>
      <c r="H2" t="s">
        <v>9</v>
      </c>
      <c r="I2">
        <v>0</v>
      </c>
      <c r="J2" s="1">
        <v>44998.482395833336</v>
      </c>
      <c r="K2" s="1" t="str">
        <f>INDEX($T$2:$T$9,MATCH(C2,$S$2:$S$9,0))</f>
        <v>1. Richo</v>
      </c>
      <c r="L2" t="str">
        <f>INDEX('Player List 2023'!D:D,MATCH(G2,'Player List 2023'!B:B,0))</f>
        <v>Oliver</v>
      </c>
      <c r="M2" s="8">
        <v>1</v>
      </c>
      <c r="N2">
        <f>INDEX('Player List 2023'!I:I,MATCH(G2,'Player List 2023'!B:B,0))</f>
        <v>2</v>
      </c>
      <c r="O2" s="10">
        <f>N2-M2</f>
        <v>1</v>
      </c>
      <c r="P2" s="6">
        <f>INDEX('Player List 2023'!G:G,MATCH(G2,'Player List 2023'!B:B,0))</f>
        <v>127.1</v>
      </c>
      <c r="Q2" s="5">
        <f>INDEX('Player List 2023'!L:L,MATCH(F2,'Player List 2023'!K:K,0))</f>
        <v>120.62</v>
      </c>
      <c r="S2" s="12">
        <v>872</v>
      </c>
      <c r="T2" t="s">
        <v>1001</v>
      </c>
    </row>
    <row r="3" spans="1:31" x14ac:dyDescent="0.2">
      <c r="A3">
        <v>1571848</v>
      </c>
      <c r="B3">
        <v>99</v>
      </c>
      <c r="C3">
        <v>874</v>
      </c>
      <c r="D3">
        <v>1</v>
      </c>
      <c r="E3">
        <v>2</v>
      </c>
      <c r="F3">
        <f>INDEX('Player List 2023'!A:A,MATCH(G3,'Player List 2023'!B:B,0))</f>
        <v>297373</v>
      </c>
      <c r="G3">
        <v>699</v>
      </c>
      <c r="H3" t="s">
        <v>9</v>
      </c>
      <c r="I3">
        <v>0</v>
      </c>
      <c r="J3" s="1">
        <v>44998.482476851852</v>
      </c>
      <c r="K3" s="1" t="str">
        <f t="shared" ref="K3:K66" si="0">INDEX($T$2:$T$9,MATCH(C3,$S$2:$S$9,0))</f>
        <v>2. Melons</v>
      </c>
      <c r="L3" t="str">
        <f>INDEX('Player List 2023'!D:D,MATCH(G3,'Player List 2023'!B:B,0))</f>
        <v>Bontempelli</v>
      </c>
      <c r="M3" s="8">
        <v>2</v>
      </c>
      <c r="N3">
        <f>INDEX('Player List 2023'!I:I,MATCH(G3,'Player List 2023'!B:B,0))</f>
        <v>6</v>
      </c>
      <c r="O3" s="10">
        <f>N3-M3</f>
        <v>4</v>
      </c>
      <c r="P3" s="6">
        <f>INDEX('Player List 2023'!G:G,MATCH(G3,'Player List 2023'!B:B,0))</f>
        <v>116.14</v>
      </c>
      <c r="Q3" s="5">
        <f>INDEX('Player List 2023'!L:L,MATCH(F3,'Player List 2023'!K:K,0))</f>
        <v>129.65</v>
      </c>
      <c r="S3" s="12">
        <v>873</v>
      </c>
      <c r="T3" t="s">
        <v>996</v>
      </c>
      <c r="V3" s="11" t="s">
        <v>981</v>
      </c>
      <c r="W3" s="11" t="s">
        <v>1004</v>
      </c>
    </row>
    <row r="4" spans="1:31" x14ac:dyDescent="0.2">
      <c r="A4">
        <v>1571853</v>
      </c>
      <c r="B4">
        <v>99</v>
      </c>
      <c r="C4">
        <v>878</v>
      </c>
      <c r="D4">
        <v>1</v>
      </c>
      <c r="E4">
        <v>3</v>
      </c>
      <c r="F4">
        <f>INDEX('Player List 2023'!A:A,MATCH(G4,'Player List 2023'!B:B,0))</f>
        <v>993834</v>
      </c>
      <c r="G4">
        <v>58</v>
      </c>
      <c r="H4" t="s">
        <v>10</v>
      </c>
      <c r="I4">
        <v>0</v>
      </c>
      <c r="J4" s="1">
        <v>44998.482557870368</v>
      </c>
      <c r="K4" s="1" t="str">
        <f t="shared" si="0"/>
        <v>3. Kap</v>
      </c>
      <c r="L4" t="str">
        <f>INDEX('Player List 2023'!D:D,MATCH(G4,'Player List 2023'!B:B,0))</f>
        <v>Dunkley</v>
      </c>
      <c r="M4" s="8">
        <v>3</v>
      </c>
      <c r="N4">
        <f>INDEX('Player List 2023'!I:I,MATCH(G4,'Player List 2023'!B:B,0))</f>
        <v>23</v>
      </c>
      <c r="O4" s="10">
        <f>N4-M4</f>
        <v>20</v>
      </c>
      <c r="P4" s="6">
        <f>INDEX('Player List 2023'!G:G,MATCH(G4,'Player List 2023'!B:B,0))</f>
        <v>108.32</v>
      </c>
      <c r="Q4" s="5">
        <f>INDEX('Player List 2023'!L:L,MATCH(F4,'Player List 2023'!K:K,0))</f>
        <v>115.24</v>
      </c>
      <c r="S4" s="12">
        <v>874</v>
      </c>
      <c r="T4" t="s">
        <v>997</v>
      </c>
      <c r="V4" s="11" t="s">
        <v>979</v>
      </c>
      <c r="W4" t="s">
        <v>996</v>
      </c>
      <c r="X4" t="s">
        <v>997</v>
      </c>
      <c r="Y4" t="s">
        <v>998</v>
      </c>
      <c r="Z4" t="s">
        <v>999</v>
      </c>
      <c r="AA4" t="s">
        <v>1000</v>
      </c>
      <c r="AB4" t="s">
        <v>1001</v>
      </c>
      <c r="AC4" t="s">
        <v>1002</v>
      </c>
      <c r="AD4" t="s">
        <v>1003</v>
      </c>
      <c r="AE4" t="s">
        <v>980</v>
      </c>
    </row>
    <row r="5" spans="1:31" x14ac:dyDescent="0.2">
      <c r="A5">
        <v>1571856</v>
      </c>
      <c r="B5">
        <v>99</v>
      </c>
      <c r="C5">
        <v>877</v>
      </c>
      <c r="D5">
        <v>1</v>
      </c>
      <c r="E5">
        <v>4</v>
      </c>
      <c r="F5">
        <f>INDEX('Player List 2023'!A:A,MATCH(G5,'Player List 2023'!B:B,0))</f>
        <v>293222</v>
      </c>
      <c r="G5">
        <v>18</v>
      </c>
      <c r="H5" t="s">
        <v>9</v>
      </c>
      <c r="I5">
        <v>0</v>
      </c>
      <c r="J5" s="1">
        <v>44998.482638888891</v>
      </c>
      <c r="K5" s="1" t="str">
        <f t="shared" si="0"/>
        <v>4. Chief</v>
      </c>
      <c r="L5" t="str">
        <f>INDEX('Player List 2023'!D:D,MATCH(G5,'Player List 2023'!B:B,0))</f>
        <v>Laird</v>
      </c>
      <c r="M5" s="8">
        <v>4</v>
      </c>
      <c r="N5">
        <f>INDEX('Player List 2023'!I:I,MATCH(G5,'Player List 2023'!B:B,0))</f>
        <v>1</v>
      </c>
      <c r="O5" s="10">
        <f>N5-M5</f>
        <v>-3</v>
      </c>
      <c r="P5" s="6">
        <f>INDEX('Player List 2023'!G:G,MATCH(G5,'Player List 2023'!B:B,0))</f>
        <v>127.85</v>
      </c>
      <c r="Q5" s="5">
        <f>INDEX('Player List 2023'!L:L,MATCH(F5,'Player List 2023'!K:K,0))</f>
        <v>116.86</v>
      </c>
      <c r="S5" s="12">
        <v>875</v>
      </c>
      <c r="T5" t="s">
        <v>1002</v>
      </c>
      <c r="V5" s="13" t="s">
        <v>988</v>
      </c>
      <c r="W5" s="14">
        <v>4</v>
      </c>
      <c r="X5" s="14">
        <v>3</v>
      </c>
      <c r="Y5" s="14">
        <v>1</v>
      </c>
      <c r="Z5" s="14">
        <v>4</v>
      </c>
      <c r="AA5" s="14"/>
      <c r="AB5" s="14">
        <v>2</v>
      </c>
      <c r="AC5" s="14">
        <v>1</v>
      </c>
      <c r="AD5" s="14">
        <v>1</v>
      </c>
      <c r="AE5" s="14">
        <v>16</v>
      </c>
    </row>
    <row r="6" spans="1:31" x14ac:dyDescent="0.2">
      <c r="A6">
        <v>1571870</v>
      </c>
      <c r="B6">
        <v>99</v>
      </c>
      <c r="C6">
        <v>876</v>
      </c>
      <c r="D6">
        <v>1</v>
      </c>
      <c r="E6">
        <v>5</v>
      </c>
      <c r="F6">
        <f>INDEX('Player List 2023'!A:A,MATCH(G6,'Player List 2023'!B:B,0))</f>
        <v>293535</v>
      </c>
      <c r="G6">
        <v>77</v>
      </c>
      <c r="H6" t="s">
        <v>9</v>
      </c>
      <c r="I6">
        <v>0</v>
      </c>
      <c r="J6" s="1">
        <v>44998.482789351852</v>
      </c>
      <c r="K6" s="1" t="str">
        <f t="shared" si="0"/>
        <v>5. Lester</v>
      </c>
      <c r="L6" t="str">
        <f>INDEX('Player List 2023'!D:D,MATCH(G6,'Player List 2023'!B:B,0))</f>
        <v>Neale</v>
      </c>
      <c r="M6" s="8">
        <v>5</v>
      </c>
      <c r="N6">
        <f>INDEX('Player List 2023'!I:I,MATCH(G6,'Player List 2023'!B:B,0))</f>
        <v>3</v>
      </c>
      <c r="O6" s="10">
        <f>N6-M6</f>
        <v>-2</v>
      </c>
      <c r="P6" s="6">
        <f>INDEX('Player List 2023'!G:G,MATCH(G6,'Player List 2023'!B:B,0))</f>
        <v>122.82</v>
      </c>
      <c r="Q6" s="5">
        <f>INDEX('Player List 2023'!L:L,MATCH(F6,'Player List 2023'!K:K,0))</f>
        <v>110.39</v>
      </c>
      <c r="S6" s="12">
        <v>876</v>
      </c>
      <c r="T6" t="s">
        <v>1000</v>
      </c>
      <c r="V6" s="13" t="s">
        <v>982</v>
      </c>
      <c r="W6" s="14">
        <v>4</v>
      </c>
      <c r="X6" s="14">
        <v>3</v>
      </c>
      <c r="Y6" s="14"/>
      <c r="Z6" s="14">
        <v>2</v>
      </c>
      <c r="AA6" s="14">
        <v>1</v>
      </c>
      <c r="AB6" s="14">
        <v>5</v>
      </c>
      <c r="AC6" s="14">
        <v>1</v>
      </c>
      <c r="AD6" s="14"/>
      <c r="AE6" s="14">
        <v>16</v>
      </c>
    </row>
    <row r="7" spans="1:31" x14ac:dyDescent="0.2">
      <c r="A7">
        <v>1571879</v>
      </c>
      <c r="B7">
        <v>99</v>
      </c>
      <c r="C7">
        <v>872</v>
      </c>
      <c r="D7">
        <v>1</v>
      </c>
      <c r="E7">
        <v>6</v>
      </c>
      <c r="F7">
        <f>INDEX('Player List 2023'!A:A,MATCH(G7,'Player List 2023'!B:B,0))</f>
        <v>298272</v>
      </c>
      <c r="G7">
        <v>294</v>
      </c>
      <c r="H7" t="s">
        <v>9</v>
      </c>
      <c r="I7">
        <v>0</v>
      </c>
      <c r="J7" s="1">
        <v>44998.482870370368</v>
      </c>
      <c r="K7" s="1" t="str">
        <f t="shared" si="0"/>
        <v>6. Pmac</v>
      </c>
      <c r="L7" t="str">
        <f>INDEX('Player List 2023'!D:D,MATCH(G7,'Player List 2023'!B:B,0))</f>
        <v>Miller</v>
      </c>
      <c r="M7" s="8">
        <v>6</v>
      </c>
      <c r="N7">
        <f>INDEX('Player List 2023'!I:I,MATCH(G7,'Player List 2023'!B:B,0))</f>
        <v>4</v>
      </c>
      <c r="O7" s="10">
        <f>N7-M7</f>
        <v>-2</v>
      </c>
      <c r="P7" s="6">
        <f>INDEX('Player List 2023'!G:G,MATCH(G7,'Player List 2023'!B:B,0))</f>
        <v>120.32</v>
      </c>
      <c r="Q7" s="5">
        <f>INDEX('Player List 2023'!L:L,MATCH(F7,'Player List 2023'!K:K,0))</f>
        <v>97.62</v>
      </c>
      <c r="S7" s="12">
        <v>877</v>
      </c>
      <c r="T7" t="s">
        <v>999</v>
      </c>
      <c r="V7" s="13" t="s">
        <v>983</v>
      </c>
      <c r="W7" s="14">
        <v>2</v>
      </c>
      <c r="X7" s="14">
        <v>5</v>
      </c>
      <c r="Y7" s="14">
        <v>4</v>
      </c>
      <c r="Z7" s="14">
        <v>7</v>
      </c>
      <c r="AA7" s="14">
        <v>4</v>
      </c>
      <c r="AB7" s="14">
        <v>4</v>
      </c>
      <c r="AC7" s="14">
        <v>1</v>
      </c>
      <c r="AD7" s="14">
        <v>2</v>
      </c>
      <c r="AE7" s="14">
        <v>29</v>
      </c>
    </row>
    <row r="8" spans="1:31" x14ac:dyDescent="0.2">
      <c r="A8">
        <v>1571886</v>
      </c>
      <c r="B8">
        <v>99</v>
      </c>
      <c r="C8">
        <v>875</v>
      </c>
      <c r="D8">
        <v>1</v>
      </c>
      <c r="E8">
        <v>7</v>
      </c>
      <c r="F8">
        <f>INDEX('Player List 2023'!A:A,MATCH(G8,'Player List 2023'!B:B,0))</f>
        <v>993905</v>
      </c>
      <c r="G8">
        <v>680</v>
      </c>
      <c r="H8" t="s">
        <v>9</v>
      </c>
      <c r="I8">
        <v>0</v>
      </c>
      <c r="J8" s="1">
        <v>44998.482939814814</v>
      </c>
      <c r="K8" s="1" t="str">
        <f t="shared" si="0"/>
        <v>7. Garter</v>
      </c>
      <c r="L8" t="str">
        <f>INDEX('Player List 2023'!D:D,MATCH(G8,'Player List 2023'!B:B,0))</f>
        <v>Mills</v>
      </c>
      <c r="M8" s="8">
        <v>7</v>
      </c>
      <c r="N8">
        <f>INDEX('Player List 2023'!I:I,MATCH(G8,'Player List 2023'!B:B,0))</f>
        <v>5</v>
      </c>
      <c r="O8" s="10">
        <f>N8-M8</f>
        <v>-2</v>
      </c>
      <c r="P8" s="6">
        <f>INDEX('Player List 2023'!G:G,MATCH(G8,'Player List 2023'!B:B,0))</f>
        <v>116.68</v>
      </c>
      <c r="Q8" s="5">
        <f>INDEX('Player List 2023'!L:L,MATCH(F8,'Player List 2023'!K:K,0))</f>
        <v>87.74</v>
      </c>
      <c r="S8" s="12">
        <v>878</v>
      </c>
      <c r="T8" t="s">
        <v>998</v>
      </c>
      <c r="V8" s="13" t="s">
        <v>984</v>
      </c>
      <c r="W8" s="14">
        <v>6</v>
      </c>
      <c r="X8" s="14">
        <v>4</v>
      </c>
      <c r="Y8" s="14">
        <v>5</v>
      </c>
      <c r="Z8" s="14">
        <v>5</v>
      </c>
      <c r="AA8" s="14">
        <v>6</v>
      </c>
      <c r="AB8" s="14">
        <v>2</v>
      </c>
      <c r="AC8" s="14">
        <v>8</v>
      </c>
      <c r="AD8" s="14">
        <v>3</v>
      </c>
      <c r="AE8" s="14">
        <v>39</v>
      </c>
    </row>
    <row r="9" spans="1:31" x14ac:dyDescent="0.2">
      <c r="A9">
        <v>1571887</v>
      </c>
      <c r="B9">
        <v>99</v>
      </c>
      <c r="C9">
        <v>879</v>
      </c>
      <c r="D9">
        <v>1</v>
      </c>
      <c r="E9">
        <v>8</v>
      </c>
      <c r="F9">
        <f>INDEX('Player List 2023'!A:A,MATCH(G9,'Player List 2023'!B:B,0))</f>
        <v>295467</v>
      </c>
      <c r="G9">
        <v>721</v>
      </c>
      <c r="H9" t="s">
        <v>9</v>
      </c>
      <c r="I9">
        <v>0</v>
      </c>
      <c r="J9" s="1">
        <v>44998.48300925926</v>
      </c>
      <c r="K9" s="1" t="str">
        <f t="shared" si="0"/>
        <v>8. Jmerc</v>
      </c>
      <c r="L9" t="str">
        <f>INDEX('Player List 2023'!D:D,MATCH(G9,'Player List 2023'!B:B,0))</f>
        <v>Macrae</v>
      </c>
      <c r="M9" s="8">
        <v>8</v>
      </c>
      <c r="N9">
        <f>INDEX('Player List 2023'!I:I,MATCH(G9,'Player List 2023'!B:B,0))</f>
        <v>7</v>
      </c>
      <c r="O9" s="10">
        <f>N9-M9</f>
        <v>-1</v>
      </c>
      <c r="P9" s="6">
        <f>INDEX('Player List 2023'!G:G,MATCH(G9,'Player List 2023'!B:B,0))</f>
        <v>115.23</v>
      </c>
      <c r="Q9" s="5">
        <f>INDEX('Player List 2023'!L:L,MATCH(F9,'Player List 2023'!K:K,0))</f>
        <v>99.91</v>
      </c>
      <c r="S9" s="12">
        <v>879</v>
      </c>
      <c r="T9" t="s">
        <v>1003</v>
      </c>
      <c r="V9" s="13" t="s">
        <v>985</v>
      </c>
      <c r="W9" s="14">
        <v>2</v>
      </c>
      <c r="X9" s="14">
        <v>2</v>
      </c>
      <c r="Y9" s="14">
        <v>7</v>
      </c>
      <c r="Z9" s="14">
        <v>1</v>
      </c>
      <c r="AA9" s="14">
        <v>2</v>
      </c>
      <c r="AB9" s="14">
        <v>3</v>
      </c>
      <c r="AC9" s="14">
        <v>3</v>
      </c>
      <c r="AD9" s="14">
        <v>6</v>
      </c>
      <c r="AE9" s="14">
        <v>26</v>
      </c>
    </row>
    <row r="10" spans="1:31" x14ac:dyDescent="0.2">
      <c r="A10">
        <v>1571895</v>
      </c>
      <c r="B10">
        <v>99</v>
      </c>
      <c r="C10">
        <v>873</v>
      </c>
      <c r="D10">
        <v>2</v>
      </c>
      <c r="E10">
        <v>9</v>
      </c>
      <c r="F10">
        <f>INDEX('Player List 2023'!A:A,MATCH(G10,'Player List 2023'!B:B,0))</f>
        <v>1002232</v>
      </c>
      <c r="G10">
        <v>222</v>
      </c>
      <c r="H10" t="s">
        <v>9</v>
      </c>
      <c r="I10">
        <v>0</v>
      </c>
      <c r="J10" s="1">
        <v>44998.483090277776</v>
      </c>
      <c r="K10" s="1" t="str">
        <f t="shared" si="0"/>
        <v>1. Richo</v>
      </c>
      <c r="L10" t="str">
        <f>INDEX('Player List 2023'!D:D,MATCH(G10,'Player List 2023'!B:B,0))</f>
        <v>Brayshaw</v>
      </c>
      <c r="M10" s="8">
        <v>9</v>
      </c>
      <c r="N10">
        <f>INDEX('Player List 2023'!I:I,MATCH(G10,'Player List 2023'!B:B,0))</f>
        <v>13</v>
      </c>
      <c r="O10" s="10">
        <f>N10-M10</f>
        <v>4</v>
      </c>
      <c r="P10" s="6">
        <f>INDEX('Player List 2023'!G:G,MATCH(G10,'Player List 2023'!B:B,0))</f>
        <v>111.82</v>
      </c>
      <c r="Q10" s="5">
        <f>INDEX('Player List 2023'!L:L,MATCH(F10,'Player List 2023'!K:K,0))</f>
        <v>108.96</v>
      </c>
      <c r="V10" s="13" t="s">
        <v>986</v>
      </c>
      <c r="W10" s="14"/>
      <c r="X10" s="14">
        <v>3</v>
      </c>
      <c r="Y10" s="14"/>
      <c r="Z10" s="14"/>
      <c r="AA10" s="14">
        <v>4</v>
      </c>
      <c r="AB10" s="14">
        <v>1</v>
      </c>
      <c r="AC10" s="14">
        <v>4</v>
      </c>
      <c r="AD10" s="14">
        <v>5</v>
      </c>
      <c r="AE10" s="14">
        <v>17</v>
      </c>
    </row>
    <row r="11" spans="1:31" x14ac:dyDescent="0.2">
      <c r="A11">
        <v>1571896</v>
      </c>
      <c r="B11">
        <v>99</v>
      </c>
      <c r="C11">
        <v>874</v>
      </c>
      <c r="D11">
        <v>2</v>
      </c>
      <c r="E11">
        <v>10</v>
      </c>
      <c r="F11">
        <f>INDEX('Player List 2023'!A:A,MATCH(G11,'Player List 2023'!B:B,0))</f>
        <v>298210</v>
      </c>
      <c r="G11">
        <v>464</v>
      </c>
      <c r="H11" t="s">
        <v>9</v>
      </c>
      <c r="I11">
        <v>0</v>
      </c>
      <c r="J11" s="1">
        <v>44998.483182870368</v>
      </c>
      <c r="K11" s="1" t="str">
        <f t="shared" si="0"/>
        <v>2. Melons</v>
      </c>
      <c r="L11" t="str">
        <f>INDEX('Player List 2023'!D:D,MATCH(G11,'Player List 2023'!B:B,0))</f>
        <v>Petracca</v>
      </c>
      <c r="M11" s="8">
        <v>10</v>
      </c>
      <c r="N11">
        <f>INDEX('Player List 2023'!I:I,MATCH(G11,'Player List 2023'!B:B,0))</f>
        <v>11</v>
      </c>
      <c r="O11" s="10">
        <f>N11-M11</f>
        <v>1</v>
      </c>
      <c r="P11" s="6">
        <f>INDEX('Player List 2023'!G:G,MATCH(G11,'Player List 2023'!B:B,0))</f>
        <v>112.36</v>
      </c>
      <c r="Q11" s="5">
        <f>INDEX('Player List 2023'!L:L,MATCH(F11,'Player List 2023'!K:K,0))</f>
        <v>119.48</v>
      </c>
      <c r="V11" s="13" t="s">
        <v>987</v>
      </c>
      <c r="W11" s="14">
        <v>5</v>
      </c>
      <c r="X11" s="14">
        <v>3</v>
      </c>
      <c r="Y11" s="14">
        <v>6</v>
      </c>
      <c r="Z11" s="14">
        <v>4</v>
      </c>
      <c r="AA11" s="14">
        <v>6</v>
      </c>
      <c r="AB11" s="14">
        <v>6</v>
      </c>
      <c r="AC11" s="14">
        <v>5</v>
      </c>
      <c r="AD11" s="14">
        <v>6</v>
      </c>
      <c r="AE11" s="14">
        <v>41</v>
      </c>
    </row>
    <row r="12" spans="1:31" x14ac:dyDescent="0.2">
      <c r="A12">
        <v>1571897</v>
      </c>
      <c r="B12">
        <v>99</v>
      </c>
      <c r="C12">
        <v>878</v>
      </c>
      <c r="D12">
        <v>2</v>
      </c>
      <c r="E12">
        <v>11</v>
      </c>
      <c r="F12">
        <f>INDEX('Player List 2023'!A:A,MATCH(G12,'Player List 2023'!B:B,0))</f>
        <v>296205</v>
      </c>
      <c r="G12">
        <v>646</v>
      </c>
      <c r="H12" t="s">
        <v>9</v>
      </c>
      <c r="I12">
        <v>0</v>
      </c>
      <c r="J12" s="1">
        <v>44998.483275462961</v>
      </c>
      <c r="K12" s="1" t="str">
        <f t="shared" si="0"/>
        <v>3. Kap</v>
      </c>
      <c r="L12" t="str">
        <f>INDEX('Player List 2023'!D:D,MATCH(G12,'Player List 2023'!B:B,0))</f>
        <v>Steele</v>
      </c>
      <c r="M12" s="8">
        <v>11</v>
      </c>
      <c r="N12">
        <f>INDEX('Player List 2023'!I:I,MATCH(G12,'Player List 2023'!B:B,0))</f>
        <v>19</v>
      </c>
      <c r="O12" s="10">
        <f>N12-M12</f>
        <v>8</v>
      </c>
      <c r="P12" s="6">
        <f>INDEX('Player List 2023'!G:G,MATCH(G12,'Player List 2023'!B:B,0))</f>
        <v>109.78</v>
      </c>
      <c r="Q12" s="5">
        <f>INDEX('Player List 2023'!L:L,MATCH(F12,'Player List 2023'!K:K,0))</f>
        <v>94.75</v>
      </c>
      <c r="V12" s="13" t="s">
        <v>980</v>
      </c>
      <c r="W12" s="14">
        <v>23</v>
      </c>
      <c r="X12" s="14">
        <v>23</v>
      </c>
      <c r="Y12" s="14">
        <v>23</v>
      </c>
      <c r="Z12" s="14">
        <v>23</v>
      </c>
      <c r="AA12" s="14">
        <v>23</v>
      </c>
      <c r="AB12" s="14">
        <v>23</v>
      </c>
      <c r="AC12" s="14">
        <v>23</v>
      </c>
      <c r="AD12" s="14">
        <v>23</v>
      </c>
      <c r="AE12" s="14">
        <v>184</v>
      </c>
    </row>
    <row r="13" spans="1:31" x14ac:dyDescent="0.2">
      <c r="A13">
        <v>1571902</v>
      </c>
      <c r="B13">
        <v>99</v>
      </c>
      <c r="C13">
        <v>877</v>
      </c>
      <c r="D13">
        <v>2</v>
      </c>
      <c r="E13">
        <v>12</v>
      </c>
      <c r="F13">
        <f>INDEX('Player List 2023'!A:A,MATCH(G13,'Player List 2023'!B:B,0))</f>
        <v>290528</v>
      </c>
      <c r="G13">
        <v>446</v>
      </c>
      <c r="H13" t="s">
        <v>11</v>
      </c>
      <c r="I13">
        <v>0</v>
      </c>
      <c r="J13" s="1">
        <v>44998.483344907407</v>
      </c>
      <c r="K13" s="1" t="str">
        <f t="shared" si="0"/>
        <v>4. Chief</v>
      </c>
      <c r="L13" t="str">
        <f>INDEX('Player List 2023'!D:D,MATCH(G13,'Player List 2023'!B:B,0))</f>
        <v>Gawn</v>
      </c>
      <c r="M13" s="8">
        <v>12</v>
      </c>
      <c r="N13">
        <f>INDEX('Player List 2023'!I:I,MATCH(G13,'Player List 2023'!B:B,0))</f>
        <v>10</v>
      </c>
      <c r="O13" s="10">
        <f>N13-M13</f>
        <v>-2</v>
      </c>
      <c r="P13" s="6">
        <f>INDEX('Player List 2023'!G:G,MATCH(G13,'Player List 2023'!B:B,0))</f>
        <v>113</v>
      </c>
      <c r="Q13" s="5">
        <f>INDEX('Player List 2023'!L:L,MATCH(F13,'Player List 2023'!K:K,0))</f>
        <v>104.45</v>
      </c>
    </row>
    <row r="14" spans="1:31" x14ac:dyDescent="0.2">
      <c r="A14">
        <v>1571907</v>
      </c>
      <c r="B14">
        <v>99</v>
      </c>
      <c r="C14">
        <v>876</v>
      </c>
      <c r="D14">
        <v>2</v>
      </c>
      <c r="E14">
        <v>13</v>
      </c>
      <c r="F14">
        <f>INDEX('Player List 2023'!A:A,MATCH(G14,'Player List 2023'!B:B,0))</f>
        <v>291800</v>
      </c>
      <c r="G14">
        <v>347</v>
      </c>
      <c r="H14" t="s">
        <v>12</v>
      </c>
      <c r="I14">
        <v>0</v>
      </c>
      <c r="J14" s="1">
        <v>44998.483460648145</v>
      </c>
      <c r="K14" s="1" t="str">
        <f t="shared" si="0"/>
        <v>5. Lester</v>
      </c>
      <c r="L14" t="str">
        <f>INDEX('Player List 2023'!D:D,MATCH(G14,'Player List 2023'!B:B,0))</f>
        <v>Stewart</v>
      </c>
      <c r="M14" s="8">
        <v>13</v>
      </c>
      <c r="N14">
        <f>INDEX('Player List 2023'!I:I,MATCH(G14,'Player List 2023'!B:B,0))</f>
        <v>20</v>
      </c>
      <c r="O14" s="10">
        <f>N14-M14</f>
        <v>7</v>
      </c>
      <c r="P14" s="6">
        <f>INDEX('Player List 2023'!G:G,MATCH(G14,'Player List 2023'!B:B,0))</f>
        <v>109.71</v>
      </c>
      <c r="Q14" s="5">
        <f>INDEX('Player List 2023'!L:L,MATCH(F14,'Player List 2023'!K:K,0))</f>
        <v>113.68</v>
      </c>
    </row>
    <row r="15" spans="1:31" x14ac:dyDescent="0.2">
      <c r="A15">
        <v>1571917</v>
      </c>
      <c r="B15">
        <v>99</v>
      </c>
      <c r="C15">
        <v>872</v>
      </c>
      <c r="D15">
        <v>2</v>
      </c>
      <c r="E15">
        <v>14</v>
      </c>
      <c r="F15">
        <f>INDEX('Player List 2023'!A:A,MATCH(G15,'Player List 2023'!B:B,0))</f>
        <v>297566</v>
      </c>
      <c r="G15">
        <v>432</v>
      </c>
      <c r="H15" t="s">
        <v>12</v>
      </c>
      <c r="I15">
        <v>0</v>
      </c>
      <c r="J15" s="1">
        <v>44998.483541666668</v>
      </c>
      <c r="K15" s="1" t="str">
        <f t="shared" si="0"/>
        <v>6. Pmac</v>
      </c>
      <c r="L15" t="str">
        <f>INDEX('Player List 2023'!D:D,MATCH(G15,'Player List 2023'!B:B,0))</f>
        <v>Sicily</v>
      </c>
      <c r="M15" s="8">
        <v>14</v>
      </c>
      <c r="N15">
        <f>INDEX('Player List 2023'!I:I,MATCH(G15,'Player List 2023'!B:B,0))</f>
        <v>9</v>
      </c>
      <c r="O15" s="10">
        <f>N15-M15</f>
        <v>-5</v>
      </c>
      <c r="P15" s="6">
        <f>INDEX('Player List 2023'!G:G,MATCH(G15,'Player List 2023'!B:B,0))</f>
        <v>113.45</v>
      </c>
      <c r="Q15" s="5">
        <f>INDEX('Player List 2023'!L:L,MATCH(F15,'Player List 2023'!K:K,0))</f>
        <v>114.05</v>
      </c>
    </row>
    <row r="16" spans="1:31" x14ac:dyDescent="0.2">
      <c r="A16">
        <v>1571935</v>
      </c>
      <c r="B16">
        <v>99</v>
      </c>
      <c r="C16">
        <v>875</v>
      </c>
      <c r="D16">
        <v>2</v>
      </c>
      <c r="E16">
        <v>15</v>
      </c>
      <c r="F16">
        <f>INDEX('Player List 2023'!A:A,MATCH(G16,'Player List 2023'!B:B,0))</f>
        <v>992016</v>
      </c>
      <c r="G16">
        <v>198</v>
      </c>
      <c r="H16" t="s">
        <v>9</v>
      </c>
      <c r="I16">
        <v>0</v>
      </c>
      <c r="J16" s="1">
        <v>44998.483680555553</v>
      </c>
      <c r="K16" s="1" t="str">
        <f t="shared" si="0"/>
        <v>7. Garter</v>
      </c>
      <c r="L16" t="str">
        <f>INDEX('Player List 2023'!D:D,MATCH(G16,'Player List 2023'!B:B,0))</f>
        <v>Merrett</v>
      </c>
      <c r="M16" s="8">
        <v>15</v>
      </c>
      <c r="N16">
        <f>INDEX('Player List 2023'!I:I,MATCH(G16,'Player List 2023'!B:B,0))</f>
        <v>12</v>
      </c>
      <c r="O16" s="10">
        <f>N16-M16</f>
        <v>-3</v>
      </c>
      <c r="P16" s="6">
        <f>INDEX('Player List 2023'!G:G,MATCH(G16,'Player List 2023'!B:B,0))</f>
        <v>112.16</v>
      </c>
      <c r="Q16" s="5">
        <f>INDEX('Player List 2023'!L:L,MATCH(F16,'Player List 2023'!K:K,0))</f>
        <v>116.32</v>
      </c>
    </row>
    <row r="17" spans="1:17" x14ac:dyDescent="0.2">
      <c r="A17">
        <v>1571938</v>
      </c>
      <c r="B17">
        <v>99</v>
      </c>
      <c r="C17">
        <v>879</v>
      </c>
      <c r="D17">
        <v>2</v>
      </c>
      <c r="E17">
        <v>16</v>
      </c>
      <c r="F17">
        <f>INDEX('Player List 2023'!A:A,MATCH(G17,'Player List 2023'!B:B,0))</f>
        <v>295518</v>
      </c>
      <c r="G17">
        <v>102</v>
      </c>
      <c r="H17" t="s">
        <v>12</v>
      </c>
      <c r="I17">
        <v>0</v>
      </c>
      <c r="J17" s="1">
        <v>44998.483749999999</v>
      </c>
      <c r="K17" s="1" t="str">
        <f t="shared" si="0"/>
        <v>8. Jmerc</v>
      </c>
      <c r="L17" t="str">
        <f>INDEX('Player List 2023'!D:D,MATCH(G17,'Player List 2023'!B:B,0))</f>
        <v>Docherty</v>
      </c>
      <c r="M17" s="8">
        <v>16</v>
      </c>
      <c r="N17">
        <f>INDEX('Player List 2023'!I:I,MATCH(G17,'Player List 2023'!B:B,0))</f>
        <v>21</v>
      </c>
      <c r="O17" s="10">
        <f>N17-M17</f>
        <v>5</v>
      </c>
      <c r="P17" s="6">
        <f>INDEX('Player List 2023'!G:G,MATCH(G17,'Player List 2023'!B:B,0))</f>
        <v>109.64</v>
      </c>
      <c r="Q17" s="5">
        <f>INDEX('Player List 2023'!L:L,MATCH(F17,'Player List 2023'!K:K,0))</f>
        <v>100.6</v>
      </c>
    </row>
    <row r="18" spans="1:17" x14ac:dyDescent="0.2">
      <c r="A18">
        <v>1571993</v>
      </c>
      <c r="B18">
        <v>99</v>
      </c>
      <c r="C18">
        <v>879</v>
      </c>
      <c r="D18">
        <v>3</v>
      </c>
      <c r="E18">
        <v>24</v>
      </c>
      <c r="F18">
        <f>INDEX('Player List 2023'!A:A,MATCH(G18,'Player List 2023'!B:B,0))</f>
        <v>992468</v>
      </c>
      <c r="G18">
        <v>635</v>
      </c>
      <c r="H18" t="s">
        <v>11</v>
      </c>
      <c r="I18">
        <v>0</v>
      </c>
      <c r="J18" s="1">
        <v>44998.484560185185</v>
      </c>
      <c r="K18" s="1" t="str">
        <f t="shared" si="0"/>
        <v>8. Jmerc</v>
      </c>
      <c r="L18" t="str">
        <f>INDEX('Player List 2023'!D:D,MATCH(G18,'Player List 2023'!B:B,0))</f>
        <v>Marshall</v>
      </c>
      <c r="M18" s="8">
        <v>17</v>
      </c>
      <c r="N18">
        <f>INDEX('Player List 2023'!I:I,MATCH(G18,'Player List 2023'!B:B,0))</f>
        <v>84</v>
      </c>
      <c r="O18" s="10">
        <f>N18-M18</f>
        <v>67</v>
      </c>
      <c r="P18" s="6">
        <f>INDEX('Player List 2023'!G:G,MATCH(G18,'Player List 2023'!B:B,0))</f>
        <v>92</v>
      </c>
      <c r="Q18" s="5">
        <f>INDEX('Player List 2023'!L:L,MATCH(F18,'Player List 2023'!K:K,0))</f>
        <v>114.35</v>
      </c>
    </row>
    <row r="19" spans="1:17" x14ac:dyDescent="0.2">
      <c r="A19">
        <v>1571974</v>
      </c>
      <c r="B19">
        <v>99</v>
      </c>
      <c r="C19">
        <v>875</v>
      </c>
      <c r="D19">
        <v>3</v>
      </c>
      <c r="E19">
        <v>23</v>
      </c>
      <c r="F19">
        <f>INDEX('Player List 2023'!A:A,MATCH(G19,'Player List 2023'!B:B,0))</f>
        <v>294318</v>
      </c>
      <c r="G19">
        <v>568</v>
      </c>
      <c r="H19" t="s">
        <v>9</v>
      </c>
      <c r="I19">
        <v>0</v>
      </c>
      <c r="J19" s="1">
        <v>44998.484479166669</v>
      </c>
      <c r="K19" s="1" t="str">
        <f t="shared" si="0"/>
        <v>7. Garter</v>
      </c>
      <c r="L19" t="str">
        <f>INDEX('Player List 2023'!D:D,MATCH(G19,'Player List 2023'!B:B,0))</f>
        <v>Wines</v>
      </c>
      <c r="M19" s="8">
        <v>18</v>
      </c>
      <c r="N19">
        <f>INDEX('Player List 2023'!I:I,MATCH(G19,'Player List 2023'!B:B,0))</f>
        <v>26</v>
      </c>
      <c r="O19" s="10">
        <f>N19-M19</f>
        <v>8</v>
      </c>
      <c r="P19" s="6">
        <f>INDEX('Player List 2023'!G:G,MATCH(G19,'Player List 2023'!B:B,0))</f>
        <v>105.48</v>
      </c>
      <c r="Q19" s="5">
        <f>INDEX('Player List 2023'!L:L,MATCH(F19,'Player List 2023'!K:K,0))</f>
        <v>82.96</v>
      </c>
    </row>
    <row r="20" spans="1:17" x14ac:dyDescent="0.2">
      <c r="A20">
        <v>1571959</v>
      </c>
      <c r="B20">
        <v>99</v>
      </c>
      <c r="C20">
        <v>872</v>
      </c>
      <c r="D20">
        <v>3</v>
      </c>
      <c r="E20">
        <v>22</v>
      </c>
      <c r="F20">
        <f>INDEX('Player List 2023'!A:A,MATCH(G20,'Player List 2023'!B:B,0))</f>
        <v>998172</v>
      </c>
      <c r="G20">
        <v>607</v>
      </c>
      <c r="H20" t="s">
        <v>10</v>
      </c>
      <c r="I20">
        <v>0</v>
      </c>
      <c r="J20" s="1">
        <v>44998.484386574077</v>
      </c>
      <c r="K20" s="1" t="str">
        <f t="shared" si="0"/>
        <v>6. Pmac</v>
      </c>
      <c r="L20" t="str">
        <f>INDEX('Player List 2023'!D:D,MATCH(G20,'Player List 2023'!B:B,0))</f>
        <v>Taranto</v>
      </c>
      <c r="M20" s="8">
        <v>19</v>
      </c>
      <c r="N20">
        <f>INDEX('Player List 2023'!I:I,MATCH(G20,'Player List 2023'!B:B,0))</f>
        <v>88</v>
      </c>
      <c r="O20" s="10">
        <f>N20-M20</f>
        <v>69</v>
      </c>
      <c r="P20" s="6">
        <f>INDEX('Player List 2023'!G:G,MATCH(G20,'Player List 2023'!B:B,0))</f>
        <v>91.38</v>
      </c>
      <c r="Q20" s="5">
        <f>INDEX('Player List 2023'!L:L,MATCH(F20,'Player List 2023'!K:K,0))</f>
        <v>106.65</v>
      </c>
    </row>
    <row r="21" spans="1:17" x14ac:dyDescent="0.2">
      <c r="A21">
        <v>1571952</v>
      </c>
      <c r="B21">
        <v>99</v>
      </c>
      <c r="C21">
        <v>876</v>
      </c>
      <c r="D21">
        <v>3</v>
      </c>
      <c r="E21">
        <v>21</v>
      </c>
      <c r="F21">
        <f>INDEX('Player List 2023'!A:A,MATCH(G21,'Player List 2023'!B:B,0))</f>
        <v>1004592</v>
      </c>
      <c r="G21">
        <v>709</v>
      </c>
      <c r="H21" t="s">
        <v>11</v>
      </c>
      <c r="I21">
        <v>0</v>
      </c>
      <c r="J21" s="1">
        <v>44998.484224537038</v>
      </c>
      <c r="K21" s="1" t="str">
        <f t="shared" si="0"/>
        <v>5. Lester</v>
      </c>
      <c r="L21" t="str">
        <f>INDEX('Player List 2023'!D:D,MATCH(G21,'Player List 2023'!B:B,0))</f>
        <v>English</v>
      </c>
      <c r="M21" s="8">
        <v>20</v>
      </c>
      <c r="N21">
        <f>INDEX('Player List 2023'!I:I,MATCH(G21,'Player List 2023'!B:B,0))</f>
        <v>25</v>
      </c>
      <c r="O21" s="10">
        <f>N21-M21</f>
        <v>5</v>
      </c>
      <c r="P21" s="6">
        <f>INDEX('Player List 2023'!G:G,MATCH(G21,'Player List 2023'!B:B,0))</f>
        <v>105.53</v>
      </c>
      <c r="Q21" s="5">
        <f>INDEX('Player List 2023'!L:L,MATCH(F21,'Player List 2023'!K:K,0))</f>
        <v>127.96</v>
      </c>
    </row>
    <row r="22" spans="1:17" x14ac:dyDescent="0.2">
      <c r="A22">
        <v>1571951</v>
      </c>
      <c r="B22">
        <v>99</v>
      </c>
      <c r="C22">
        <v>877</v>
      </c>
      <c r="D22">
        <v>3</v>
      </c>
      <c r="E22">
        <v>20</v>
      </c>
      <c r="F22">
        <f>INDEX('Player List 2023'!A:A,MATCH(G22,'Player List 2023'!B:B,0))</f>
        <v>291975</v>
      </c>
      <c r="G22">
        <v>307</v>
      </c>
      <c r="H22" t="s">
        <v>11</v>
      </c>
      <c r="I22">
        <v>0</v>
      </c>
      <c r="J22" s="1">
        <v>44998.484120370369</v>
      </c>
      <c r="K22" s="1" t="str">
        <f t="shared" si="0"/>
        <v>4. Chief</v>
      </c>
      <c r="L22" t="str">
        <f>INDEX('Player List 2023'!D:D,MATCH(G22,'Player List 2023'!B:B,0))</f>
        <v>Witts</v>
      </c>
      <c r="M22" s="8">
        <v>21</v>
      </c>
      <c r="N22">
        <f>INDEX('Player List 2023'!I:I,MATCH(G22,'Player List 2023'!B:B,0))</f>
        <v>18</v>
      </c>
      <c r="O22" s="10">
        <f>N22-M22</f>
        <v>-3</v>
      </c>
      <c r="P22" s="6">
        <f>INDEX('Player List 2023'!G:G,MATCH(G22,'Player List 2023'!B:B,0))</f>
        <v>109.91</v>
      </c>
      <c r="Q22" s="5">
        <f>INDEX('Player List 2023'!L:L,MATCH(F22,'Player List 2023'!K:K,0))</f>
        <v>106.14</v>
      </c>
    </row>
    <row r="23" spans="1:17" x14ac:dyDescent="0.2">
      <c r="A23">
        <v>1571944</v>
      </c>
      <c r="B23">
        <v>99</v>
      </c>
      <c r="C23">
        <v>878</v>
      </c>
      <c r="D23">
        <v>3</v>
      </c>
      <c r="E23">
        <v>19</v>
      </c>
      <c r="F23">
        <f>INDEX('Player List 2023'!A:A,MATCH(G23,'Player List 2023'!B:B,0))</f>
        <v>1001299</v>
      </c>
      <c r="G23">
        <v>562</v>
      </c>
      <c r="H23" t="s">
        <v>10</v>
      </c>
      <c r="I23">
        <v>0</v>
      </c>
      <c r="J23" s="1">
        <v>44998.484039351853</v>
      </c>
      <c r="K23" s="1" t="str">
        <f t="shared" si="0"/>
        <v>3. Kap</v>
      </c>
      <c r="L23" t="str">
        <f>INDEX('Player List 2023'!D:D,MATCH(G23,'Player List 2023'!B:B,0))</f>
        <v>Rozee</v>
      </c>
      <c r="M23" s="8">
        <v>22</v>
      </c>
      <c r="N23">
        <f>INDEX('Player List 2023'!I:I,MATCH(G23,'Player List 2023'!B:B,0))</f>
        <v>73</v>
      </c>
      <c r="O23" s="10">
        <f>N23-M23</f>
        <v>51</v>
      </c>
      <c r="P23" s="6">
        <f>INDEX('Player List 2023'!G:G,MATCH(G23,'Player List 2023'!B:B,0))</f>
        <v>93.32</v>
      </c>
      <c r="Q23" s="5">
        <f>INDEX('Player List 2023'!L:L,MATCH(F23,'Player List 2023'!K:K,0))</f>
        <v>107.57</v>
      </c>
    </row>
    <row r="24" spans="1:17" x14ac:dyDescent="0.2">
      <c r="A24">
        <v>1571942</v>
      </c>
      <c r="B24">
        <v>99</v>
      </c>
      <c r="C24">
        <v>874</v>
      </c>
      <c r="D24">
        <v>3</v>
      </c>
      <c r="E24">
        <v>18</v>
      </c>
      <c r="F24">
        <f>INDEX('Player List 2023'!A:A,MATCH(G24,'Player List 2023'!B:B,0))</f>
        <v>291969</v>
      </c>
      <c r="G24">
        <v>360</v>
      </c>
      <c r="H24" t="s">
        <v>10</v>
      </c>
      <c r="I24">
        <v>0</v>
      </c>
      <c r="J24" s="1">
        <v>44998.483969907407</v>
      </c>
      <c r="K24" s="1" t="str">
        <f t="shared" si="0"/>
        <v>2. Melons</v>
      </c>
      <c r="L24" t="str">
        <f>INDEX('Player List 2023'!D:D,MATCH(G24,'Player List 2023'!B:B,0))</f>
        <v>Coniglio</v>
      </c>
      <c r="M24" s="8">
        <v>23</v>
      </c>
      <c r="N24">
        <f>INDEX('Player List 2023'!I:I,MATCH(G24,'Player List 2023'!B:B,0))</f>
        <v>39</v>
      </c>
      <c r="O24" s="10">
        <f>N24-M24</f>
        <v>16</v>
      </c>
      <c r="P24" s="6">
        <f>INDEX('Player List 2023'!G:G,MATCH(G24,'Player List 2023'!B:B,0))</f>
        <v>101.29</v>
      </c>
      <c r="Q24" s="5">
        <f>INDEX('Player List 2023'!L:L,MATCH(F24,'Player List 2023'!K:K,0))</f>
        <v>101.7</v>
      </c>
    </row>
    <row r="25" spans="1:17" x14ac:dyDescent="0.2">
      <c r="A25">
        <v>1571941</v>
      </c>
      <c r="B25">
        <v>99</v>
      </c>
      <c r="C25">
        <v>873</v>
      </c>
      <c r="D25">
        <v>3</v>
      </c>
      <c r="E25">
        <v>17</v>
      </c>
      <c r="F25">
        <f>INDEX('Player List 2023'!A:A,MATCH(G25,'Player List 2023'!B:B,0))</f>
        <v>990704</v>
      </c>
      <c r="G25">
        <v>97</v>
      </c>
      <c r="H25" t="s">
        <v>9</v>
      </c>
      <c r="I25">
        <v>0</v>
      </c>
      <c r="J25" s="1">
        <v>44998.483831018515</v>
      </c>
      <c r="K25" s="1" t="str">
        <f t="shared" si="0"/>
        <v>1. Richo</v>
      </c>
      <c r="L25" t="str">
        <f>INDEX('Player List 2023'!D:D,MATCH(G25,'Player List 2023'!B:B,0))</f>
        <v>Cripps</v>
      </c>
      <c r="M25" s="8">
        <v>24</v>
      </c>
      <c r="N25">
        <f>INDEX('Player List 2023'!I:I,MATCH(G25,'Player List 2023'!B:B,0))</f>
        <v>15</v>
      </c>
      <c r="O25" s="10">
        <f>N25-M25</f>
        <v>-9</v>
      </c>
      <c r="P25" s="6">
        <f>INDEX('Player List 2023'!G:G,MATCH(G25,'Player List 2023'!B:B,0))</f>
        <v>111.14</v>
      </c>
      <c r="Q25" s="5">
        <f>INDEX('Player List 2023'!L:L,MATCH(F25,'Player List 2023'!K:K,0))</f>
        <v>97.52</v>
      </c>
    </row>
    <row r="26" spans="1:17" x14ac:dyDescent="0.2">
      <c r="A26">
        <v>1572003</v>
      </c>
      <c r="B26">
        <v>99</v>
      </c>
      <c r="C26">
        <v>873</v>
      </c>
      <c r="D26">
        <v>4</v>
      </c>
      <c r="E26">
        <v>25</v>
      </c>
      <c r="F26">
        <f>INDEX('Player List 2023'!A:A,MATCH(G26,'Player List 2023'!B:B,0))</f>
        <v>998145</v>
      </c>
      <c r="G26">
        <v>229</v>
      </c>
      <c r="H26" t="s">
        <v>11</v>
      </c>
      <c r="I26">
        <v>0</v>
      </c>
      <c r="J26" s="1">
        <v>44998.484664351854</v>
      </c>
      <c r="K26" s="1" t="str">
        <f t="shared" si="0"/>
        <v>1. Richo</v>
      </c>
      <c r="L26" t="str">
        <f>INDEX('Player List 2023'!D:D,MATCH(G26,'Player List 2023'!B:B,0))</f>
        <v>Darcy</v>
      </c>
      <c r="M26" s="8">
        <v>25</v>
      </c>
      <c r="N26">
        <f>INDEX('Player List 2023'!I:I,MATCH(G26,'Player List 2023'!B:B,0))</f>
        <v>36</v>
      </c>
      <c r="O26" s="10">
        <f>N26-M26</f>
        <v>11</v>
      </c>
      <c r="P26" s="6">
        <f>INDEX('Player List 2023'!G:G,MATCH(G26,'Player List 2023'!B:B,0))</f>
        <v>102.11</v>
      </c>
      <c r="Q26" s="5">
        <f>INDEX('Player List 2023'!L:L,MATCH(F26,'Player List 2023'!K:K,0))</f>
        <v>105.47</v>
      </c>
    </row>
    <row r="27" spans="1:17" x14ac:dyDescent="0.2">
      <c r="A27">
        <v>1572014</v>
      </c>
      <c r="B27">
        <v>99</v>
      </c>
      <c r="C27">
        <v>874</v>
      </c>
      <c r="D27">
        <v>4</v>
      </c>
      <c r="E27">
        <v>26</v>
      </c>
      <c r="F27">
        <f>INDEX('Player List 2023'!A:A,MATCH(G27,'Player List 2023'!B:B,0))</f>
        <v>1006121</v>
      </c>
      <c r="G27">
        <v>533</v>
      </c>
      <c r="H27" t="s">
        <v>10</v>
      </c>
      <c r="I27">
        <v>0</v>
      </c>
      <c r="J27" s="1">
        <v>44998.48474537037</v>
      </c>
      <c r="K27" s="1" t="str">
        <f t="shared" si="0"/>
        <v>2. Melons</v>
      </c>
      <c r="L27" t="str">
        <f>INDEX('Player List 2023'!D:D,MATCH(G27,'Player List 2023'!B:B,0))</f>
        <v>Butters</v>
      </c>
      <c r="M27" s="8">
        <v>26</v>
      </c>
      <c r="N27">
        <f>INDEX('Player List 2023'!I:I,MATCH(G27,'Player List 2023'!B:B,0))</f>
        <v>63</v>
      </c>
      <c r="O27" s="10">
        <f>N27-M27</f>
        <v>37</v>
      </c>
      <c r="P27" s="6">
        <f>INDEX('Player List 2023'!G:G,MATCH(G27,'Player List 2023'!B:B,0))</f>
        <v>96.15</v>
      </c>
      <c r="Q27" s="5">
        <f>INDEX('Player List 2023'!L:L,MATCH(F27,'Player List 2023'!K:K,0))</f>
        <v>113.83</v>
      </c>
    </row>
    <row r="28" spans="1:17" x14ac:dyDescent="0.2">
      <c r="A28">
        <v>1572027</v>
      </c>
      <c r="B28">
        <v>99</v>
      </c>
      <c r="C28">
        <v>878</v>
      </c>
      <c r="D28">
        <v>4</v>
      </c>
      <c r="E28">
        <v>27</v>
      </c>
      <c r="F28">
        <f>INDEX('Player List 2023'!A:A,MATCH(G28,'Player List 2023'!B:B,0))</f>
        <v>992242</v>
      </c>
      <c r="G28">
        <v>7</v>
      </c>
      <c r="H28" t="s">
        <v>12</v>
      </c>
      <c r="I28">
        <v>0</v>
      </c>
      <c r="J28" s="1">
        <v>44998.484837962962</v>
      </c>
      <c r="K28" s="1" t="str">
        <f t="shared" si="0"/>
        <v>3. Kap</v>
      </c>
      <c r="L28" t="str">
        <f>INDEX('Player List 2023'!D:D,MATCH(G28,'Player List 2023'!B:B,0))</f>
        <v>Dawson</v>
      </c>
      <c r="M28" s="8">
        <v>27</v>
      </c>
      <c r="N28">
        <f>INDEX('Player List 2023'!I:I,MATCH(G28,'Player List 2023'!B:B,0))</f>
        <v>22</v>
      </c>
      <c r="O28" s="10">
        <f>N28-M28</f>
        <v>-5</v>
      </c>
      <c r="P28" s="6">
        <f>INDEX('Player List 2023'!G:G,MATCH(G28,'Player List 2023'!B:B,0))</f>
        <v>109.55</v>
      </c>
      <c r="Q28" s="5">
        <f>INDEX('Player List 2023'!L:L,MATCH(F28,'Player List 2023'!K:K,0))</f>
        <v>115.87</v>
      </c>
    </row>
    <row r="29" spans="1:17" x14ac:dyDescent="0.2">
      <c r="A29">
        <v>1572041</v>
      </c>
      <c r="B29">
        <v>99</v>
      </c>
      <c r="C29">
        <v>877</v>
      </c>
      <c r="D29">
        <v>4</v>
      </c>
      <c r="E29">
        <v>28</v>
      </c>
      <c r="F29">
        <f>INDEX('Player List 2023'!A:A,MATCH(G29,'Player List 2023'!B:B,0))</f>
        <v>994389</v>
      </c>
      <c r="G29">
        <v>645</v>
      </c>
      <c r="H29" t="s">
        <v>12</v>
      </c>
      <c r="I29">
        <v>0</v>
      </c>
      <c r="J29" s="1">
        <v>44998.484965277778</v>
      </c>
      <c r="K29" s="1" t="str">
        <f t="shared" si="0"/>
        <v>4. Chief</v>
      </c>
      <c r="L29" t="str">
        <f>INDEX('Player List 2023'!D:D,MATCH(G29,'Player List 2023'!B:B,0))</f>
        <v>Sinclair</v>
      </c>
      <c r="M29" s="8">
        <v>28</v>
      </c>
      <c r="N29">
        <f>INDEX('Player List 2023'!I:I,MATCH(G29,'Player List 2023'!B:B,0))</f>
        <v>8</v>
      </c>
      <c r="O29" s="10">
        <f>N29-M29</f>
        <v>-20</v>
      </c>
      <c r="P29" s="6">
        <f>INDEX('Player List 2023'!G:G,MATCH(G29,'Player List 2023'!B:B,0))</f>
        <v>113.73</v>
      </c>
      <c r="Q29" s="5">
        <f>INDEX('Player List 2023'!L:L,MATCH(F29,'Player List 2023'!K:K,0))</f>
        <v>106.7</v>
      </c>
    </row>
    <row r="30" spans="1:17" x14ac:dyDescent="0.2">
      <c r="A30">
        <v>1572046</v>
      </c>
      <c r="B30">
        <v>99</v>
      </c>
      <c r="C30">
        <v>876</v>
      </c>
      <c r="D30">
        <v>4</v>
      </c>
      <c r="E30">
        <v>29</v>
      </c>
      <c r="F30">
        <f>INDEX('Player List 2023'!A:A,MATCH(G30,'Player List 2023'!B:B,0))</f>
        <v>993817</v>
      </c>
      <c r="G30">
        <v>201</v>
      </c>
      <c r="H30" t="s">
        <v>9</v>
      </c>
      <c r="I30">
        <v>0</v>
      </c>
      <c r="J30" s="1">
        <v>44998.485046296293</v>
      </c>
      <c r="K30" s="1" t="str">
        <f t="shared" si="0"/>
        <v>5. Lester</v>
      </c>
      <c r="L30" t="str">
        <f>INDEX('Player List 2023'!D:D,MATCH(G30,'Player List 2023'!B:B,0))</f>
        <v>Parish</v>
      </c>
      <c r="M30" s="8">
        <v>29</v>
      </c>
      <c r="N30">
        <f>INDEX('Player List 2023'!I:I,MATCH(G30,'Player List 2023'!B:B,0))</f>
        <v>17</v>
      </c>
      <c r="O30" s="10">
        <f>N30-M30</f>
        <v>-12</v>
      </c>
      <c r="P30" s="6">
        <f>INDEX('Player List 2023'!G:G,MATCH(G30,'Player List 2023'!B:B,0))</f>
        <v>110.94</v>
      </c>
      <c r="Q30" s="5">
        <f>INDEX('Player List 2023'!L:L,MATCH(F30,'Player List 2023'!K:K,0))</f>
        <v>108.11</v>
      </c>
    </row>
    <row r="31" spans="1:17" x14ac:dyDescent="0.2">
      <c r="A31">
        <v>1572054</v>
      </c>
      <c r="B31">
        <v>99</v>
      </c>
      <c r="C31">
        <v>872</v>
      </c>
      <c r="D31">
        <v>4</v>
      </c>
      <c r="E31">
        <v>30</v>
      </c>
      <c r="F31">
        <f>INDEX('Player List 2023'!A:A,MATCH(G31,'Player List 2023'!B:B,0))</f>
        <v>1006094</v>
      </c>
      <c r="G31">
        <v>128</v>
      </c>
      <c r="H31" t="s">
        <v>9</v>
      </c>
      <c r="I31">
        <v>0</v>
      </c>
      <c r="J31" s="1">
        <v>44998.485127314816</v>
      </c>
      <c r="K31" s="1" t="str">
        <f t="shared" si="0"/>
        <v>6. Pmac</v>
      </c>
      <c r="L31" t="str">
        <f>INDEX('Player List 2023'!D:D,MATCH(G31,'Player List 2023'!B:B,0))</f>
        <v>Walsh</v>
      </c>
      <c r="M31" s="8">
        <v>30</v>
      </c>
      <c r="N31">
        <f>INDEX('Player List 2023'!I:I,MATCH(G31,'Player List 2023'!B:B,0))</f>
        <v>16</v>
      </c>
      <c r="O31" s="10">
        <f>N31-M31</f>
        <v>-14</v>
      </c>
      <c r="P31" s="6">
        <f>INDEX('Player List 2023'!G:G,MATCH(G31,'Player List 2023'!B:B,0))</f>
        <v>110.95</v>
      </c>
      <c r="Q31" s="5">
        <f>INDEX('Player List 2023'!L:L,MATCH(F31,'Player List 2023'!K:K,0))</f>
        <v>103.2</v>
      </c>
    </row>
    <row r="32" spans="1:17" x14ac:dyDescent="0.2">
      <c r="A32">
        <v>1572057</v>
      </c>
      <c r="B32">
        <v>99</v>
      </c>
      <c r="C32">
        <v>875</v>
      </c>
      <c r="D32">
        <v>4</v>
      </c>
      <c r="E32">
        <v>31</v>
      </c>
      <c r="F32">
        <f>INDEX('Player List 2023'!A:A,MATCH(G32,'Player List 2023'!B:B,0))</f>
        <v>297523</v>
      </c>
      <c r="G32">
        <v>29</v>
      </c>
      <c r="H32" t="s">
        <v>11</v>
      </c>
      <c r="I32">
        <v>0</v>
      </c>
      <c r="J32" s="1">
        <v>44998.485208333332</v>
      </c>
      <c r="K32" s="1" t="str">
        <f t="shared" si="0"/>
        <v>7. Garter</v>
      </c>
      <c r="L32" t="str">
        <f>INDEX('Player List 2023'!D:D,MATCH(G32,'Player List 2023'!B:B,0))</f>
        <v>O'Brien</v>
      </c>
      <c r="M32" s="8">
        <v>31</v>
      </c>
      <c r="N32">
        <f>INDEX('Player List 2023'!I:I,MATCH(G32,'Player List 2023'!B:B,0))</f>
        <v>38</v>
      </c>
      <c r="O32" s="10">
        <f>N32-M32</f>
        <v>7</v>
      </c>
      <c r="P32" s="6">
        <f>INDEX('Player List 2023'!G:G,MATCH(G32,'Player List 2023'!B:B,0))</f>
        <v>101.8</v>
      </c>
      <c r="Q32" s="5">
        <f>INDEX('Player List 2023'!L:L,MATCH(F32,'Player List 2023'!K:K,0))</f>
        <v>95.78</v>
      </c>
    </row>
    <row r="33" spans="1:17" x14ac:dyDescent="0.2">
      <c r="A33">
        <v>1572062</v>
      </c>
      <c r="B33">
        <v>99</v>
      </c>
      <c r="C33">
        <v>879</v>
      </c>
      <c r="D33">
        <v>4</v>
      </c>
      <c r="E33">
        <v>32</v>
      </c>
      <c r="F33">
        <f>INDEX('Player List 2023'!A:A,MATCH(G33,'Player List 2023'!B:B,0))</f>
        <v>1001396</v>
      </c>
      <c r="G33">
        <v>361</v>
      </c>
      <c r="H33" t="s">
        <v>12</v>
      </c>
      <c r="I33">
        <v>0</v>
      </c>
      <c r="J33" s="1">
        <v>44998.485300925924</v>
      </c>
      <c r="K33" s="1" t="str">
        <f t="shared" si="0"/>
        <v>8. Jmerc</v>
      </c>
      <c r="L33" t="str">
        <f>INDEX('Player List 2023'!D:D,MATCH(G33,'Player List 2023'!B:B,0))</f>
        <v>Cumming</v>
      </c>
      <c r="M33" s="8">
        <v>32</v>
      </c>
      <c r="N33">
        <f>INDEX('Player List 2023'!I:I,MATCH(G33,'Player List 2023'!B:B,0))</f>
        <v>65</v>
      </c>
      <c r="O33" s="10">
        <f>N33-M33</f>
        <v>33</v>
      </c>
      <c r="P33" s="6">
        <f>INDEX('Player List 2023'!G:G,MATCH(G33,'Player List 2023'!B:B,0))</f>
        <v>94.67</v>
      </c>
      <c r="Q33" s="5">
        <f>INDEX('Player List 2023'!L:L,MATCH(F33,'Player List 2023'!K:K,0))</f>
        <v>69.349999999999994</v>
      </c>
    </row>
    <row r="34" spans="1:17" x14ac:dyDescent="0.2">
      <c r="A34">
        <v>1572171</v>
      </c>
      <c r="B34">
        <v>99</v>
      </c>
      <c r="C34">
        <v>879</v>
      </c>
      <c r="D34">
        <v>5</v>
      </c>
      <c r="E34">
        <v>40</v>
      </c>
      <c r="F34">
        <f>INDEX('Player List 2023'!A:A,MATCH(G34,'Player List 2023'!B:B,0))</f>
        <v>298539</v>
      </c>
      <c r="G34">
        <v>667</v>
      </c>
      <c r="H34" t="s">
        <v>10</v>
      </c>
      <c r="I34">
        <v>0</v>
      </c>
      <c r="J34" s="1">
        <v>44998.486180555556</v>
      </c>
      <c r="K34" s="1" t="str">
        <f t="shared" si="0"/>
        <v>8. Jmerc</v>
      </c>
      <c r="L34" t="str">
        <f>INDEX('Player List 2023'!D:D,MATCH(G34,'Player List 2023'!B:B,0))</f>
        <v>Heeney</v>
      </c>
      <c r="M34" s="8">
        <v>33</v>
      </c>
      <c r="N34">
        <f>INDEX('Player List 2023'!I:I,MATCH(G34,'Player List 2023'!B:B,0))</f>
        <v>41</v>
      </c>
      <c r="O34" s="10">
        <f>N34-M34</f>
        <v>8</v>
      </c>
      <c r="P34" s="6">
        <f>INDEX('Player List 2023'!G:G,MATCH(G34,'Player List 2023'!B:B,0))</f>
        <v>101.18</v>
      </c>
      <c r="Q34" s="5">
        <f>INDEX('Player List 2023'!L:L,MATCH(F34,'Player List 2023'!K:K,0))</f>
        <v>86.55</v>
      </c>
    </row>
    <row r="35" spans="1:17" x14ac:dyDescent="0.2">
      <c r="A35">
        <v>1572152</v>
      </c>
      <c r="B35">
        <v>99</v>
      </c>
      <c r="C35">
        <v>875</v>
      </c>
      <c r="D35">
        <v>5</v>
      </c>
      <c r="E35">
        <v>39</v>
      </c>
      <c r="F35">
        <f>INDEX('Player List 2023'!A:A,MATCH(G35,'Player List 2023'!B:B,0))</f>
        <v>1013128</v>
      </c>
      <c r="G35">
        <v>664</v>
      </c>
      <c r="H35" t="s">
        <v>10</v>
      </c>
      <c r="I35">
        <v>0</v>
      </c>
      <c r="J35" s="1">
        <v>44998.48609953704</v>
      </c>
      <c r="K35" s="1" t="str">
        <f t="shared" si="0"/>
        <v>7. Garter</v>
      </c>
      <c r="L35" t="str">
        <f>INDEX('Player List 2023'!D:D,MATCH(G35,'Player List 2023'!B:B,0))</f>
        <v>Gulden</v>
      </c>
      <c r="M35" s="8">
        <v>34</v>
      </c>
      <c r="N35">
        <f>INDEX('Player List 2023'!I:I,MATCH(G35,'Player List 2023'!B:B,0))</f>
        <v>127</v>
      </c>
      <c r="O35" s="10">
        <f>N35-M35</f>
        <v>93</v>
      </c>
      <c r="P35" s="6">
        <f>INDEX('Player List 2023'!G:G,MATCH(G35,'Player List 2023'!B:B,0))</f>
        <v>85.73</v>
      </c>
      <c r="Q35" s="5">
        <f>INDEX('Player List 2023'!L:L,MATCH(F35,'Player List 2023'!K:K,0))</f>
        <v>111.3</v>
      </c>
    </row>
    <row r="36" spans="1:17" x14ac:dyDescent="0.2">
      <c r="A36">
        <v>1572122</v>
      </c>
      <c r="B36">
        <v>99</v>
      </c>
      <c r="C36">
        <v>872</v>
      </c>
      <c r="D36">
        <v>5</v>
      </c>
      <c r="E36">
        <v>38</v>
      </c>
      <c r="F36">
        <f>INDEX('Player List 2023'!A:A,MATCH(G36,'Player List 2023'!B:B,0))</f>
        <v>1009528</v>
      </c>
      <c r="G36">
        <v>369</v>
      </c>
      <c r="H36" t="s">
        <v>9</v>
      </c>
      <c r="I36">
        <v>0</v>
      </c>
      <c r="J36" s="1">
        <v>44998.485856481479</v>
      </c>
      <c r="K36" s="1" t="str">
        <f t="shared" si="0"/>
        <v>6. Pmac</v>
      </c>
      <c r="L36" t="str">
        <f>INDEX('Player List 2023'!D:D,MATCH(G36,'Player List 2023'!B:B,0))</f>
        <v>Green</v>
      </c>
      <c r="M36" s="8">
        <v>35</v>
      </c>
      <c r="N36">
        <f>INDEX('Player List 2023'!I:I,MATCH(G36,'Player List 2023'!B:B,0))</f>
        <v>55</v>
      </c>
      <c r="O36" s="10">
        <f>N36-M36</f>
        <v>20</v>
      </c>
      <c r="P36" s="6">
        <f>INDEX('Player List 2023'!G:G,MATCH(G36,'Player List 2023'!B:B,0))</f>
        <v>97.1</v>
      </c>
      <c r="Q36" s="5">
        <f>INDEX('Player List 2023'!L:L,MATCH(F36,'Player List 2023'!K:K,0))</f>
        <v>111.21</v>
      </c>
    </row>
    <row r="37" spans="1:17" x14ac:dyDescent="0.2">
      <c r="A37">
        <v>1572110</v>
      </c>
      <c r="B37">
        <v>99</v>
      </c>
      <c r="C37">
        <v>876</v>
      </c>
      <c r="D37">
        <v>5</v>
      </c>
      <c r="E37">
        <v>37</v>
      </c>
      <c r="F37">
        <f>INDEX('Player List 2023'!A:A,MATCH(G37,'Player List 2023'!B:B,0))</f>
        <v>290799</v>
      </c>
      <c r="G37">
        <v>719</v>
      </c>
      <c r="H37" t="s">
        <v>9</v>
      </c>
      <c r="I37">
        <v>0</v>
      </c>
      <c r="J37" s="1">
        <v>44998.485752314817</v>
      </c>
      <c r="K37" s="1" t="str">
        <f t="shared" si="0"/>
        <v>5. Lester</v>
      </c>
      <c r="L37" t="str">
        <f>INDEX('Player List 2023'!D:D,MATCH(G37,'Player List 2023'!B:B,0))</f>
        <v>Liberatore</v>
      </c>
      <c r="M37" s="8">
        <v>36</v>
      </c>
      <c r="N37">
        <f>INDEX('Player List 2023'!I:I,MATCH(G37,'Player List 2023'!B:B,0))</f>
        <v>29</v>
      </c>
      <c r="O37" s="10">
        <f>N37-M37</f>
        <v>-7</v>
      </c>
      <c r="P37" s="6">
        <f>INDEX('Player List 2023'!G:G,MATCH(G37,'Player List 2023'!B:B,0))</f>
        <v>104.77</v>
      </c>
      <c r="Q37" s="5">
        <f>INDEX('Player List 2023'!L:L,MATCH(F37,'Player List 2023'!K:K,0))</f>
        <v>116.05</v>
      </c>
    </row>
    <row r="38" spans="1:17" x14ac:dyDescent="0.2">
      <c r="A38">
        <v>1572098</v>
      </c>
      <c r="B38">
        <v>99</v>
      </c>
      <c r="C38">
        <v>877</v>
      </c>
      <c r="D38">
        <v>5</v>
      </c>
      <c r="E38">
        <v>36</v>
      </c>
      <c r="F38">
        <f>INDEX('Player List 2023'!A:A,MATCH(G38,'Player List 2023'!B:B,0))</f>
        <v>296347</v>
      </c>
      <c r="G38">
        <v>379</v>
      </c>
      <c r="H38" t="s">
        <v>9</v>
      </c>
      <c r="I38">
        <v>0</v>
      </c>
      <c r="J38" s="1">
        <v>44998.485636574071</v>
      </c>
      <c r="K38" s="1" t="str">
        <f t="shared" si="0"/>
        <v>4. Chief</v>
      </c>
      <c r="L38" t="str">
        <f>INDEX('Player List 2023'!D:D,MATCH(G38,'Player List 2023'!B:B,0))</f>
        <v>Kelly</v>
      </c>
      <c r="M38" s="8">
        <v>37</v>
      </c>
      <c r="N38">
        <f>INDEX('Player List 2023'!I:I,MATCH(G38,'Player List 2023'!B:B,0))</f>
        <v>24</v>
      </c>
      <c r="O38" s="10">
        <f>N38-M38</f>
        <v>-13</v>
      </c>
      <c r="P38" s="6">
        <f>INDEX('Player List 2023'!G:G,MATCH(G38,'Player List 2023'!B:B,0))</f>
        <v>105.76</v>
      </c>
      <c r="Q38" s="5">
        <f>INDEX('Player List 2023'!L:L,MATCH(F38,'Player List 2023'!K:K,0))</f>
        <v>101.63</v>
      </c>
    </row>
    <row r="39" spans="1:17" x14ac:dyDescent="0.2">
      <c r="A39">
        <v>1572086</v>
      </c>
      <c r="B39">
        <v>99</v>
      </c>
      <c r="C39">
        <v>878</v>
      </c>
      <c r="D39">
        <v>5</v>
      </c>
      <c r="E39">
        <v>35</v>
      </c>
      <c r="F39">
        <f>INDEX('Player List 2023'!A:A,MATCH(G39,'Player List 2023'!B:B,0))</f>
        <v>1009199</v>
      </c>
      <c r="G39">
        <v>263</v>
      </c>
      <c r="H39" t="s">
        <v>9</v>
      </c>
      <c r="I39">
        <v>0</v>
      </c>
      <c r="J39" s="1">
        <v>44998.485555555555</v>
      </c>
      <c r="K39" s="1" t="str">
        <f t="shared" si="0"/>
        <v>3. Kap</v>
      </c>
      <c r="L39" t="str">
        <f>INDEX('Player List 2023'!D:D,MATCH(G39,'Player List 2023'!B:B,0))</f>
        <v>Anderson</v>
      </c>
      <c r="M39" s="8">
        <v>38</v>
      </c>
      <c r="N39">
        <f>INDEX('Player List 2023'!I:I,MATCH(G39,'Player List 2023'!B:B,0))</f>
        <v>42</v>
      </c>
      <c r="O39" s="10">
        <f>N39-M39</f>
        <v>4</v>
      </c>
      <c r="P39" s="6">
        <f>INDEX('Player List 2023'!G:G,MATCH(G39,'Player List 2023'!B:B,0))</f>
        <v>100.43</v>
      </c>
      <c r="Q39" s="5">
        <f>INDEX('Player List 2023'!L:L,MATCH(F39,'Player List 2023'!K:K,0))</f>
        <v>104.91</v>
      </c>
    </row>
    <row r="40" spans="1:17" x14ac:dyDescent="0.2">
      <c r="A40">
        <v>1572075</v>
      </c>
      <c r="B40">
        <v>99</v>
      </c>
      <c r="C40">
        <v>874</v>
      </c>
      <c r="D40">
        <v>5</v>
      </c>
      <c r="E40">
        <v>34</v>
      </c>
      <c r="F40">
        <f>INDEX('Player List 2023'!A:A,MATCH(G40,'Player List 2023'!B:B,0))</f>
        <v>1023261</v>
      </c>
      <c r="G40">
        <v>141</v>
      </c>
      <c r="H40" t="s">
        <v>12</v>
      </c>
      <c r="I40">
        <v>0</v>
      </c>
      <c r="J40" s="1">
        <v>44998.485462962963</v>
      </c>
      <c r="K40" s="1" t="str">
        <f t="shared" si="0"/>
        <v>2. Melons</v>
      </c>
      <c r="L40" t="str">
        <f>INDEX('Player List 2023'!D:D,MATCH(G40,'Player List 2023'!B:B,0))</f>
        <v>Daicos</v>
      </c>
      <c r="M40" s="8">
        <v>39</v>
      </c>
      <c r="N40">
        <f>INDEX('Player List 2023'!I:I,MATCH(G40,'Player List 2023'!B:B,0))</f>
        <v>89</v>
      </c>
      <c r="O40" s="10">
        <f>N40-M40</f>
        <v>50</v>
      </c>
      <c r="P40" s="6">
        <f>INDEX('Player List 2023'!G:G,MATCH(G40,'Player List 2023'!B:B,0))</f>
        <v>91.27</v>
      </c>
      <c r="Q40" s="5">
        <f>INDEX('Player List 2023'!L:L,MATCH(F40,'Player List 2023'!K:K,0))</f>
        <v>116.3</v>
      </c>
    </row>
    <row r="41" spans="1:17" x14ac:dyDescent="0.2">
      <c r="A41">
        <v>1572066</v>
      </c>
      <c r="B41">
        <v>99</v>
      </c>
      <c r="C41">
        <v>873</v>
      </c>
      <c r="D41">
        <v>5</v>
      </c>
      <c r="E41">
        <v>33</v>
      </c>
      <c r="F41">
        <f>INDEX('Player List 2023'!A:A,MATCH(G41,'Player List 2023'!B:B,0))</f>
        <v>1000978</v>
      </c>
      <c r="G41">
        <v>72</v>
      </c>
      <c r="H41" t="s">
        <v>9</v>
      </c>
      <c r="I41">
        <v>0</v>
      </c>
      <c r="J41" s="1">
        <v>44998.485381944447</v>
      </c>
      <c r="K41" s="1" t="str">
        <f t="shared" si="0"/>
        <v>1. Richo</v>
      </c>
      <c r="L41" t="str">
        <f>INDEX('Player List 2023'!D:D,MATCH(G41,'Player List 2023'!B:B,0))</f>
        <v>McCluggage</v>
      </c>
      <c r="M41" s="8">
        <v>40</v>
      </c>
      <c r="N41">
        <f>INDEX('Player List 2023'!I:I,MATCH(G41,'Player List 2023'!B:B,0))</f>
        <v>32</v>
      </c>
      <c r="O41" s="10">
        <f>N41-M41</f>
        <v>-8</v>
      </c>
      <c r="P41" s="6">
        <f>INDEX('Player List 2023'!G:G,MATCH(G41,'Player List 2023'!B:B,0))</f>
        <v>103.67</v>
      </c>
      <c r="Q41" s="5">
        <f>INDEX('Player List 2023'!L:L,MATCH(F41,'Player List 2023'!K:K,0))</f>
        <v>93.73</v>
      </c>
    </row>
    <row r="42" spans="1:17" x14ac:dyDescent="0.2">
      <c r="A42">
        <v>1572176</v>
      </c>
      <c r="B42">
        <v>99</v>
      </c>
      <c r="C42">
        <v>873</v>
      </c>
      <c r="D42">
        <v>6</v>
      </c>
      <c r="E42">
        <v>41</v>
      </c>
      <c r="F42">
        <f>INDEX('Player List 2023'!A:A,MATCH(G42,'Player List 2023'!B:B,0))</f>
        <v>996708</v>
      </c>
      <c r="G42">
        <v>705</v>
      </c>
      <c r="H42" t="s">
        <v>12</v>
      </c>
      <c r="I42">
        <v>0</v>
      </c>
      <c r="J42" s="1">
        <v>44998.486250000002</v>
      </c>
      <c r="K42" s="1" t="str">
        <f t="shared" si="0"/>
        <v>1. Richo</v>
      </c>
      <c r="L42" t="str">
        <f>INDEX('Player List 2023'!D:D,MATCH(G42,'Player List 2023'!B:B,0))</f>
        <v>Dale</v>
      </c>
      <c r="M42" s="8">
        <v>41</v>
      </c>
      <c r="N42">
        <f>INDEX('Player List 2023'!I:I,MATCH(G42,'Player List 2023'!B:B,0))</f>
        <v>37</v>
      </c>
      <c r="O42" s="10">
        <f>N42-M42</f>
        <v>-4</v>
      </c>
      <c r="P42" s="6">
        <f>INDEX('Player List 2023'!G:G,MATCH(G42,'Player List 2023'!B:B,0))</f>
        <v>101.91</v>
      </c>
      <c r="Q42" s="5">
        <f>INDEX('Player List 2023'!L:L,MATCH(F42,'Player List 2023'!K:K,0))</f>
        <v>90.83</v>
      </c>
    </row>
    <row r="43" spans="1:17" x14ac:dyDescent="0.2">
      <c r="A43">
        <v>1572178</v>
      </c>
      <c r="B43">
        <v>99</v>
      </c>
      <c r="C43">
        <v>874</v>
      </c>
      <c r="D43">
        <v>6</v>
      </c>
      <c r="E43">
        <v>42</v>
      </c>
      <c r="F43">
        <f>INDEX('Player List 2023'!A:A,MATCH(G43,'Player List 2023'!B:B,0))</f>
        <v>1006314</v>
      </c>
      <c r="G43">
        <v>421</v>
      </c>
      <c r="H43" t="s">
        <v>10</v>
      </c>
      <c r="I43">
        <v>0</v>
      </c>
      <c r="J43" s="1">
        <v>44998.486319444448</v>
      </c>
      <c r="K43" s="1" t="str">
        <f t="shared" si="0"/>
        <v>2. Melons</v>
      </c>
      <c r="L43" t="str">
        <f>INDEX('Player List 2023'!D:D,MATCH(G43,'Player List 2023'!B:B,0))</f>
        <v>Moore</v>
      </c>
      <c r="M43" s="8">
        <v>42</v>
      </c>
      <c r="N43">
        <f>INDEX('Player List 2023'!I:I,MATCH(G43,'Player List 2023'!B:B,0))</f>
        <v>66</v>
      </c>
      <c r="O43" s="10">
        <f>N43-M43</f>
        <v>24</v>
      </c>
      <c r="P43" s="6">
        <f>INDEX('Player List 2023'!G:G,MATCH(G43,'Player List 2023'!B:B,0))</f>
        <v>94.64</v>
      </c>
      <c r="Q43" s="5">
        <f>INDEX('Player List 2023'!L:L,MATCH(F43,'Player List 2023'!K:K,0))</f>
        <v>91</v>
      </c>
    </row>
    <row r="44" spans="1:17" x14ac:dyDescent="0.2">
      <c r="A44">
        <v>1572182</v>
      </c>
      <c r="B44">
        <v>99</v>
      </c>
      <c r="C44">
        <v>878</v>
      </c>
      <c r="D44">
        <v>6</v>
      </c>
      <c r="E44">
        <v>43</v>
      </c>
      <c r="F44">
        <f>INDEX('Player List 2023'!A:A,MATCH(G44,'Player List 2023'!B:B,0))</f>
        <v>291856</v>
      </c>
      <c r="G44">
        <v>162</v>
      </c>
      <c r="H44" t="s">
        <v>9</v>
      </c>
      <c r="I44">
        <v>0</v>
      </c>
      <c r="J44" s="1">
        <v>44998.486388888887</v>
      </c>
      <c r="K44" s="1" t="str">
        <f t="shared" si="0"/>
        <v>3. Kap</v>
      </c>
      <c r="L44" t="str">
        <f>INDEX('Player List 2023'!D:D,MATCH(G44,'Player List 2023'!B:B,0))</f>
        <v>Mitchell</v>
      </c>
      <c r="M44" s="8">
        <v>43</v>
      </c>
      <c r="N44">
        <f>INDEX('Player List 2023'!I:I,MATCH(G44,'Player List 2023'!B:B,0))</f>
        <v>64</v>
      </c>
      <c r="O44" s="10">
        <f>N44-M44</f>
        <v>21</v>
      </c>
      <c r="P44" s="6">
        <f>INDEX('Player List 2023'!G:G,MATCH(G44,'Player List 2023'!B:B,0))</f>
        <v>96</v>
      </c>
      <c r="Q44" s="5">
        <f>INDEX('Player List 2023'!L:L,MATCH(F44,'Player List 2023'!K:K,0))</f>
        <v>94.65</v>
      </c>
    </row>
    <row r="45" spans="1:17" x14ac:dyDescent="0.2">
      <c r="A45">
        <v>1572189</v>
      </c>
      <c r="B45">
        <v>99</v>
      </c>
      <c r="C45">
        <v>877</v>
      </c>
      <c r="D45">
        <v>6</v>
      </c>
      <c r="E45">
        <v>44</v>
      </c>
      <c r="F45">
        <f>INDEX('Player List 2023'!A:A,MATCH(G45,'Player List 2023'!B:B,0))</f>
        <v>290778</v>
      </c>
      <c r="G45">
        <v>684</v>
      </c>
      <c r="H45" t="s">
        <v>9</v>
      </c>
      <c r="I45">
        <v>0</v>
      </c>
      <c r="J45" s="1">
        <v>44998.486458333333</v>
      </c>
      <c r="K45" s="1" t="str">
        <f t="shared" si="0"/>
        <v>4. Chief</v>
      </c>
      <c r="L45" t="str">
        <f>INDEX('Player List 2023'!D:D,MATCH(G45,'Player List 2023'!B:B,0))</f>
        <v>Parker</v>
      </c>
      <c r="M45" s="8">
        <v>44</v>
      </c>
      <c r="N45">
        <f>INDEX('Player List 2023'!I:I,MATCH(G45,'Player List 2023'!B:B,0))</f>
        <v>30</v>
      </c>
      <c r="O45" s="10">
        <f>N45-M45</f>
        <v>-14</v>
      </c>
      <c r="P45" s="6">
        <f>INDEX('Player List 2023'!G:G,MATCH(G45,'Player List 2023'!B:B,0))</f>
        <v>103.91</v>
      </c>
      <c r="Q45" s="5">
        <f>INDEX('Player List 2023'!L:L,MATCH(F45,'Player List 2023'!K:K,0))</f>
        <v>96.86</v>
      </c>
    </row>
    <row r="46" spans="1:17" x14ac:dyDescent="0.2">
      <c r="A46">
        <v>1572231</v>
      </c>
      <c r="B46">
        <v>99</v>
      </c>
      <c r="C46">
        <v>876</v>
      </c>
      <c r="D46">
        <v>6</v>
      </c>
      <c r="E46">
        <v>45</v>
      </c>
      <c r="F46">
        <f>INDEX('Player List 2023'!A:A,MATCH(G46,'Player List 2023'!B:B,0))</f>
        <v>990291</v>
      </c>
      <c r="G46">
        <v>136</v>
      </c>
      <c r="H46" t="s">
        <v>10</v>
      </c>
      <c r="I46">
        <v>0</v>
      </c>
      <c r="J46" s="1">
        <v>44998.486770833333</v>
      </c>
      <c r="K46" s="1" t="str">
        <f t="shared" si="0"/>
        <v>5. Lester</v>
      </c>
      <c r="L46" t="str">
        <f>INDEX('Player List 2023'!D:D,MATCH(G46,'Player List 2023'!B:B,0))</f>
        <v>Cameron</v>
      </c>
      <c r="M46" s="8">
        <v>45</v>
      </c>
      <c r="N46">
        <f>INDEX('Player List 2023'!I:I,MATCH(G46,'Player List 2023'!B:B,0))</f>
        <v>134</v>
      </c>
      <c r="O46" s="10">
        <f>N46-M46</f>
        <v>89</v>
      </c>
      <c r="P46" s="6">
        <f>INDEX('Player List 2023'!G:G,MATCH(G46,'Player List 2023'!B:B,0))</f>
        <v>84.62</v>
      </c>
      <c r="Q46" s="5">
        <f>INDEX('Player List 2023'!L:L,MATCH(F46,'Player List 2023'!K:K,0))</f>
        <v>92.19</v>
      </c>
    </row>
    <row r="47" spans="1:17" x14ac:dyDescent="0.2">
      <c r="A47">
        <v>1572240</v>
      </c>
      <c r="B47">
        <v>99</v>
      </c>
      <c r="C47">
        <v>872</v>
      </c>
      <c r="D47">
        <v>6</v>
      </c>
      <c r="E47">
        <v>46</v>
      </c>
      <c r="F47">
        <f>INDEX('Player List 2023'!A:A,MATCH(G47,'Player List 2023'!B:B,0))</f>
        <v>293957</v>
      </c>
      <c r="G47">
        <v>447</v>
      </c>
      <c r="H47" t="s">
        <v>11</v>
      </c>
      <c r="I47">
        <v>0</v>
      </c>
      <c r="J47" s="1">
        <v>44998.486898148149</v>
      </c>
      <c r="K47" s="1" t="str">
        <f t="shared" si="0"/>
        <v>6. Pmac</v>
      </c>
      <c r="L47" t="str">
        <f>INDEX('Player List 2023'!D:D,MATCH(G47,'Player List 2023'!B:B,0))</f>
        <v>Grundy</v>
      </c>
      <c r="M47" s="8">
        <v>46</v>
      </c>
      <c r="N47">
        <f>INDEX('Player List 2023'!I:I,MATCH(G47,'Player List 2023'!B:B,0))</f>
        <v>33</v>
      </c>
      <c r="O47" s="10">
        <f>N47-M47</f>
        <v>-13</v>
      </c>
      <c r="P47" s="6">
        <f>INDEX('Player List 2023'!G:G,MATCH(G47,'Player List 2023'!B:B,0))</f>
        <v>103.5</v>
      </c>
      <c r="Q47" s="5">
        <f>INDEX('Player List 2023'!L:L,MATCH(F47,'Player List 2023'!K:K,0))</f>
        <v>86.24</v>
      </c>
    </row>
    <row r="48" spans="1:17" x14ac:dyDescent="0.2">
      <c r="A48">
        <v>1572244</v>
      </c>
      <c r="B48">
        <v>99</v>
      </c>
      <c r="C48">
        <v>875</v>
      </c>
      <c r="D48">
        <v>6</v>
      </c>
      <c r="E48">
        <v>47</v>
      </c>
      <c r="F48">
        <f>INDEX('Player List 2023'!A:A,MATCH(G48,'Player List 2023'!B:B,0))</f>
        <v>295342</v>
      </c>
      <c r="G48">
        <v>671</v>
      </c>
      <c r="H48" t="s">
        <v>12</v>
      </c>
      <c r="I48">
        <v>0</v>
      </c>
      <c r="J48" s="1">
        <v>44998.487002314818</v>
      </c>
      <c r="K48" s="1" t="str">
        <f t="shared" si="0"/>
        <v>7. Garter</v>
      </c>
      <c r="L48" t="str">
        <f>INDEX('Player List 2023'!D:D,MATCH(G48,'Player List 2023'!B:B,0))</f>
        <v>Lloyd</v>
      </c>
      <c r="M48" s="8">
        <v>47</v>
      </c>
      <c r="N48">
        <f>INDEX('Player List 2023'!I:I,MATCH(G48,'Player List 2023'!B:B,0))</f>
        <v>81</v>
      </c>
      <c r="O48" s="10">
        <f>N48-M48</f>
        <v>34</v>
      </c>
      <c r="P48" s="6">
        <f>INDEX('Player List 2023'!G:G,MATCH(G48,'Player List 2023'!B:B,0))</f>
        <v>92.14</v>
      </c>
      <c r="Q48" s="5">
        <f>INDEX('Player List 2023'!L:L,MATCH(F48,'Player List 2023'!K:K,0))</f>
        <v>95.77</v>
      </c>
    </row>
    <row r="49" spans="1:17" x14ac:dyDescent="0.2">
      <c r="A49">
        <v>1572245</v>
      </c>
      <c r="B49">
        <v>99</v>
      </c>
      <c r="C49">
        <v>879</v>
      </c>
      <c r="D49">
        <v>6</v>
      </c>
      <c r="E49">
        <v>48</v>
      </c>
      <c r="F49">
        <f>INDEX('Player List 2023'!A:A,MATCH(G49,'Player List 2023'!B:B,0))</f>
        <v>1009256</v>
      </c>
      <c r="G49">
        <v>260</v>
      </c>
      <c r="H49" t="s">
        <v>12</v>
      </c>
      <c r="I49">
        <v>0</v>
      </c>
      <c r="J49" s="1">
        <v>44998.487071759257</v>
      </c>
      <c r="K49" s="1" t="str">
        <f t="shared" si="0"/>
        <v>8. Jmerc</v>
      </c>
      <c r="L49" t="str">
        <f>INDEX('Player List 2023'!D:D,MATCH(G49,'Player List 2023'!B:B,0))</f>
        <v>Young</v>
      </c>
      <c r="M49" s="8">
        <v>48</v>
      </c>
      <c r="N49">
        <f>INDEX('Player List 2023'!I:I,MATCH(G49,'Player List 2023'!B:B,0))</f>
        <v>79</v>
      </c>
      <c r="O49" s="10">
        <f>N49-M49</f>
        <v>31</v>
      </c>
      <c r="P49" s="6">
        <f>INDEX('Player List 2023'!G:G,MATCH(G49,'Player List 2023'!B:B,0))</f>
        <v>92.3</v>
      </c>
      <c r="Q49" s="5">
        <f>INDEX('Player List 2023'!L:L,MATCH(F49,'Player List 2023'!K:K,0))</f>
        <v>93.95</v>
      </c>
    </row>
    <row r="50" spans="1:17" x14ac:dyDescent="0.2">
      <c r="A50">
        <v>1572308</v>
      </c>
      <c r="B50">
        <v>99</v>
      </c>
      <c r="C50">
        <v>879</v>
      </c>
      <c r="D50">
        <v>7</v>
      </c>
      <c r="E50">
        <v>56</v>
      </c>
      <c r="F50">
        <f>INDEX('Player List 2023'!A:A,MATCH(G50,'Player List 2023'!B:B,0))</f>
        <v>998129</v>
      </c>
      <c r="G50">
        <v>223</v>
      </c>
      <c r="H50" t="s">
        <v>9</v>
      </c>
      <c r="I50">
        <v>0</v>
      </c>
      <c r="J50" s="1">
        <v>44998.48773148148</v>
      </c>
      <c r="K50" s="1" t="str">
        <f t="shared" si="0"/>
        <v>8. Jmerc</v>
      </c>
      <c r="L50" t="str">
        <f>INDEX('Player List 2023'!D:D,MATCH(G50,'Player List 2023'!B:B,0))</f>
        <v>Brodie</v>
      </c>
      <c r="M50" s="8">
        <v>49</v>
      </c>
      <c r="N50">
        <f>INDEX('Player List 2023'!I:I,MATCH(G50,'Player List 2023'!B:B,0))</f>
        <v>35</v>
      </c>
      <c r="O50" s="10">
        <f>N50-M50</f>
        <v>-14</v>
      </c>
      <c r="P50" s="6">
        <f>INDEX('Player List 2023'!G:G,MATCH(G50,'Player List 2023'!B:B,0))</f>
        <v>102.36</v>
      </c>
      <c r="Q50" s="5">
        <f>INDEX('Player List 2023'!L:L,MATCH(F50,'Player List 2023'!K:K,0))</f>
        <v>71.2</v>
      </c>
    </row>
    <row r="51" spans="1:17" x14ac:dyDescent="0.2">
      <c r="A51">
        <v>1572297</v>
      </c>
      <c r="B51">
        <v>99</v>
      </c>
      <c r="C51">
        <v>875</v>
      </c>
      <c r="D51">
        <v>7</v>
      </c>
      <c r="E51">
        <v>55</v>
      </c>
      <c r="F51">
        <f>INDEX('Player List 2023'!A:A,MATCH(G51,'Player List 2023'!B:B,0))</f>
        <v>993946</v>
      </c>
      <c r="G51">
        <v>17</v>
      </c>
      <c r="H51" t="s">
        <v>9</v>
      </c>
      <c r="I51">
        <v>0</v>
      </c>
      <c r="J51" s="1">
        <v>44998.487650462965</v>
      </c>
      <c r="K51" s="1" t="str">
        <f t="shared" si="0"/>
        <v>7. Garter</v>
      </c>
      <c r="L51" t="str">
        <f>INDEX('Player List 2023'!D:D,MATCH(G51,'Player List 2023'!B:B,0))</f>
        <v>Keays</v>
      </c>
      <c r="M51" s="8">
        <v>50</v>
      </c>
      <c r="N51">
        <f>INDEX('Player List 2023'!I:I,MATCH(G51,'Player List 2023'!B:B,0))</f>
        <v>45</v>
      </c>
      <c r="O51" s="10">
        <f>N51-M51</f>
        <v>-5</v>
      </c>
      <c r="P51" s="6">
        <f>INDEX('Player List 2023'!G:G,MATCH(G51,'Player List 2023'!B:B,0))</f>
        <v>99.64</v>
      </c>
      <c r="Q51" s="5">
        <f>INDEX('Player List 2023'!L:L,MATCH(F51,'Player List 2023'!K:K,0))</f>
        <v>80.61</v>
      </c>
    </row>
    <row r="52" spans="1:17" x14ac:dyDescent="0.2">
      <c r="A52">
        <v>1572288</v>
      </c>
      <c r="B52">
        <v>99</v>
      </c>
      <c r="C52">
        <v>872</v>
      </c>
      <c r="D52">
        <v>7</v>
      </c>
      <c r="E52">
        <v>54</v>
      </c>
      <c r="F52">
        <f>INDEX('Player List 2023'!A:A,MATCH(G52,'Player List 2023'!B:B,0))</f>
        <v>294036</v>
      </c>
      <c r="G52">
        <v>108</v>
      </c>
      <c r="H52" t="s">
        <v>9</v>
      </c>
      <c r="I52">
        <v>0</v>
      </c>
      <c r="J52" s="1">
        <v>44998.487569444442</v>
      </c>
      <c r="K52" s="1" t="str">
        <f t="shared" si="0"/>
        <v>6. Pmac</v>
      </c>
      <c r="L52" t="str">
        <f>INDEX('Player List 2023'!D:D,MATCH(G52,'Player List 2023'!B:B,0))</f>
        <v>Hewett</v>
      </c>
      <c r="M52" s="8">
        <v>51</v>
      </c>
      <c r="N52">
        <f>INDEX('Player List 2023'!I:I,MATCH(G52,'Player List 2023'!B:B,0))</f>
        <v>14</v>
      </c>
      <c r="O52" s="10">
        <f>N52-M52</f>
        <v>-37</v>
      </c>
      <c r="P52" s="6">
        <f>INDEX('Player List 2023'!G:G,MATCH(G52,'Player List 2023'!B:B,0))</f>
        <v>111.4</v>
      </c>
      <c r="Q52" s="5">
        <f>INDEX('Player List 2023'!L:L,MATCH(F52,'Player List 2023'!K:K,0))</f>
        <v>78.739999999999995</v>
      </c>
    </row>
    <row r="53" spans="1:17" x14ac:dyDescent="0.2">
      <c r="A53">
        <v>1572283</v>
      </c>
      <c r="B53">
        <v>99</v>
      </c>
      <c r="C53">
        <v>876</v>
      </c>
      <c r="D53">
        <v>7</v>
      </c>
      <c r="E53">
        <v>53</v>
      </c>
      <c r="F53">
        <f>INDEX('Player List 2023'!A:A,MATCH(G53,'Player List 2023'!B:B,0))</f>
        <v>298279</v>
      </c>
      <c r="G53">
        <v>440</v>
      </c>
      <c r="H53" t="s">
        <v>12</v>
      </c>
      <c r="I53">
        <v>0</v>
      </c>
      <c r="J53" s="1">
        <v>44998.487476851849</v>
      </c>
      <c r="K53" s="1" t="str">
        <f t="shared" si="0"/>
        <v>5. Lester</v>
      </c>
      <c r="L53" t="str">
        <f>INDEX('Player List 2023'!D:D,MATCH(G53,'Player List 2023'!B:B,0))</f>
        <v>Brayshaw</v>
      </c>
      <c r="M53" s="8">
        <v>52</v>
      </c>
      <c r="N53">
        <f>INDEX('Player List 2023'!I:I,MATCH(G53,'Player List 2023'!B:B,0))</f>
        <v>44</v>
      </c>
      <c r="O53" s="10">
        <f>N53-M53</f>
        <v>-8</v>
      </c>
      <c r="P53" s="6">
        <f>INDEX('Player List 2023'!G:G,MATCH(G53,'Player List 2023'!B:B,0))</f>
        <v>99.95</v>
      </c>
      <c r="Q53" s="5">
        <f>INDEX('Player List 2023'!L:L,MATCH(F53,'Player List 2023'!K:K,0))</f>
        <v>89.83</v>
      </c>
    </row>
    <row r="54" spans="1:17" x14ac:dyDescent="0.2">
      <c r="A54">
        <v>1572277</v>
      </c>
      <c r="B54">
        <v>99</v>
      </c>
      <c r="C54">
        <v>877</v>
      </c>
      <c r="D54">
        <v>7</v>
      </c>
      <c r="E54">
        <v>52</v>
      </c>
      <c r="F54">
        <f>INDEX('Player List 2023'!A:A,MATCH(G54,'Player List 2023'!B:B,0))</f>
        <v>294674</v>
      </c>
      <c r="G54">
        <v>609</v>
      </c>
      <c r="H54" t="s">
        <v>12</v>
      </c>
      <c r="I54">
        <v>0</v>
      </c>
      <c r="J54" s="1">
        <v>44998.487372685187</v>
      </c>
      <c r="K54" s="1" t="str">
        <f t="shared" si="0"/>
        <v>4. Chief</v>
      </c>
      <c r="L54" t="str">
        <f>INDEX('Player List 2023'!D:D,MATCH(G54,'Player List 2023'!B:B,0))</f>
        <v>Vlastuin</v>
      </c>
      <c r="M54" s="8">
        <v>53</v>
      </c>
      <c r="N54">
        <f>INDEX('Player List 2023'!I:I,MATCH(G54,'Player List 2023'!B:B,0))</f>
        <v>46</v>
      </c>
      <c r="O54" s="10">
        <f>N54-M54</f>
        <v>-7</v>
      </c>
      <c r="P54" s="6">
        <f>INDEX('Player List 2023'!G:G,MATCH(G54,'Player List 2023'!B:B,0))</f>
        <v>99.56</v>
      </c>
      <c r="Q54" s="5">
        <f>INDEX('Player List 2023'!L:L,MATCH(F54,'Player List 2023'!K:K,0))</f>
        <v>92.1</v>
      </c>
    </row>
    <row r="55" spans="1:17" x14ac:dyDescent="0.2">
      <c r="A55">
        <v>1572270</v>
      </c>
      <c r="B55">
        <v>99</v>
      </c>
      <c r="C55">
        <v>878</v>
      </c>
      <c r="D55">
        <v>7</v>
      </c>
      <c r="E55">
        <v>51</v>
      </c>
      <c r="F55">
        <f>INDEX('Player List 2023'!A:A,MATCH(G55,'Player List 2023'!B:B,0))</f>
        <v>298174</v>
      </c>
      <c r="G55">
        <v>593</v>
      </c>
      <c r="H55" t="s">
        <v>11</v>
      </c>
      <c r="I55">
        <v>0</v>
      </c>
      <c r="J55" s="1">
        <v>44998.487303240741</v>
      </c>
      <c r="K55" s="1" t="str">
        <f t="shared" si="0"/>
        <v>3. Kap</v>
      </c>
      <c r="L55" t="str">
        <f>INDEX('Player List 2023'!D:D,MATCH(G55,'Player List 2023'!B:B,0))</f>
        <v>Nankervis</v>
      </c>
      <c r="M55" s="8">
        <v>54</v>
      </c>
      <c r="N55">
        <f>INDEX('Player List 2023'!I:I,MATCH(G55,'Player List 2023'!B:B,0))</f>
        <v>61</v>
      </c>
      <c r="O55" s="10">
        <f>N55-M55</f>
        <v>7</v>
      </c>
      <c r="P55" s="6">
        <f>INDEX('Player List 2023'!G:G,MATCH(G55,'Player List 2023'!B:B,0))</f>
        <v>96.45</v>
      </c>
      <c r="Q55" s="5">
        <f>INDEX('Player List 2023'!L:L,MATCH(F55,'Player List 2023'!K:K,0))</f>
        <v>104.33</v>
      </c>
    </row>
    <row r="56" spans="1:17" x14ac:dyDescent="0.2">
      <c r="A56">
        <v>1572258</v>
      </c>
      <c r="B56">
        <v>99</v>
      </c>
      <c r="C56">
        <v>874</v>
      </c>
      <c r="D56">
        <v>7</v>
      </c>
      <c r="E56">
        <v>50</v>
      </c>
      <c r="F56">
        <f>INDEX('Player List 2023'!A:A,MATCH(G56,'Player List 2023'!B:B,0))</f>
        <v>1006130</v>
      </c>
      <c r="G56">
        <v>730</v>
      </c>
      <c r="H56" t="s">
        <v>9</v>
      </c>
      <c r="I56">
        <v>0</v>
      </c>
      <c r="J56" s="1">
        <v>44998.487222222226</v>
      </c>
      <c r="K56" s="1" t="str">
        <f t="shared" si="0"/>
        <v>2. Melons</v>
      </c>
      <c r="L56" t="str">
        <f>INDEX('Player List 2023'!D:D,MATCH(G56,'Player List 2023'!B:B,0))</f>
        <v>Smith</v>
      </c>
      <c r="M56" s="8">
        <v>55</v>
      </c>
      <c r="N56">
        <f>INDEX('Player List 2023'!I:I,MATCH(G56,'Player List 2023'!B:B,0))</f>
        <v>50</v>
      </c>
      <c r="O56" s="10">
        <f>N56-M56</f>
        <v>-5</v>
      </c>
      <c r="P56" s="6">
        <f>INDEX('Player List 2023'!G:G,MATCH(G56,'Player List 2023'!B:B,0))</f>
        <v>98.56</v>
      </c>
      <c r="Q56" s="5">
        <f>INDEX('Player List 2023'!L:L,MATCH(F56,'Player List 2023'!K:K,0))</f>
        <v>80.260000000000005</v>
      </c>
    </row>
    <row r="57" spans="1:17" x14ac:dyDescent="0.2">
      <c r="A57">
        <v>1572252</v>
      </c>
      <c r="B57">
        <v>99</v>
      </c>
      <c r="C57">
        <v>873</v>
      </c>
      <c r="D57">
        <v>7</v>
      </c>
      <c r="E57">
        <v>49</v>
      </c>
      <c r="F57">
        <f>INDEX('Player List 2023'!A:A,MATCH(G57,'Player List 2023'!B:B,0))</f>
        <v>1002267</v>
      </c>
      <c r="G57">
        <v>489</v>
      </c>
      <c r="H57" t="s">
        <v>9</v>
      </c>
      <c r="I57">
        <v>0</v>
      </c>
      <c r="J57" s="1">
        <v>44998.48715277778</v>
      </c>
      <c r="K57" s="1" t="str">
        <f t="shared" si="0"/>
        <v>1. Richo</v>
      </c>
      <c r="L57" t="str">
        <f>INDEX('Player List 2023'!D:D,MATCH(G57,'Player List 2023'!B:B,0))</f>
        <v>Davies-Uniacke</v>
      </c>
      <c r="M57" s="8">
        <v>56</v>
      </c>
      <c r="N57">
        <f>INDEX('Player List 2023'!I:I,MATCH(G57,'Player List 2023'!B:B,0))</f>
        <v>40</v>
      </c>
      <c r="O57" s="10">
        <f>N57-M57</f>
        <v>-16</v>
      </c>
      <c r="P57" s="6">
        <f>INDEX('Player List 2023'!G:G,MATCH(G57,'Player List 2023'!B:B,0))</f>
        <v>101.24</v>
      </c>
      <c r="Q57" s="5">
        <f>INDEX('Player List 2023'!L:L,MATCH(F57,'Player List 2023'!K:K,0))</f>
        <v>113.64</v>
      </c>
    </row>
    <row r="58" spans="1:17" x14ac:dyDescent="0.2">
      <c r="A58">
        <v>1572311</v>
      </c>
      <c r="B58">
        <v>99</v>
      </c>
      <c r="C58">
        <v>873</v>
      </c>
      <c r="D58">
        <v>8</v>
      </c>
      <c r="E58">
        <v>57</v>
      </c>
      <c r="F58">
        <f>INDEX('Player List 2023'!A:A,MATCH(G58,'Player List 2023'!B:B,0))</f>
        <v>294305</v>
      </c>
      <c r="G58">
        <v>394</v>
      </c>
      <c r="H58" t="s">
        <v>9</v>
      </c>
      <c r="I58">
        <v>0</v>
      </c>
      <c r="J58" s="1">
        <v>44998.487824074073</v>
      </c>
      <c r="K58" s="1" t="str">
        <f t="shared" si="0"/>
        <v>1. Richo</v>
      </c>
      <c r="L58" t="str">
        <f>INDEX('Player List 2023'!D:D,MATCH(G58,'Player List 2023'!B:B,0))</f>
        <v>Whitfield</v>
      </c>
      <c r="M58" s="8">
        <v>57</v>
      </c>
      <c r="N58">
        <f>INDEX('Player List 2023'!I:I,MATCH(G58,'Player List 2023'!B:B,0))</f>
        <v>123</v>
      </c>
      <c r="O58" s="10">
        <f>N58-M58</f>
        <v>66</v>
      </c>
      <c r="P58" s="6">
        <f>INDEX('Player List 2023'!G:G,MATCH(G58,'Player List 2023'!B:B,0))</f>
        <v>86.06</v>
      </c>
      <c r="Q58" s="5">
        <f>INDEX('Player List 2023'!L:L,MATCH(F58,'Player List 2023'!K:K,0))</f>
        <v>92.86</v>
      </c>
    </row>
    <row r="59" spans="1:17" x14ac:dyDescent="0.2">
      <c r="A59">
        <v>1572314</v>
      </c>
      <c r="B59">
        <v>99</v>
      </c>
      <c r="C59">
        <v>874</v>
      </c>
      <c r="D59">
        <v>8</v>
      </c>
      <c r="E59">
        <v>58</v>
      </c>
      <c r="F59">
        <f>INDEX('Player List 2023'!A:A,MATCH(G59,'Player List 2023'!B:B,0))</f>
        <v>994295</v>
      </c>
      <c r="G59">
        <v>547</v>
      </c>
      <c r="H59" t="s">
        <v>12</v>
      </c>
      <c r="I59">
        <v>0</v>
      </c>
      <c r="J59" s="1">
        <v>44998.487893518519</v>
      </c>
      <c r="K59" s="1" t="str">
        <f t="shared" si="0"/>
        <v>2. Melons</v>
      </c>
      <c r="L59" t="str">
        <f>INDEX('Player List 2023'!D:D,MATCH(G59,'Player List 2023'!B:B,0))</f>
        <v>Houston</v>
      </c>
      <c r="M59" s="8">
        <v>58</v>
      </c>
      <c r="N59">
        <f>INDEX('Player List 2023'!I:I,MATCH(G59,'Player List 2023'!B:B,0))</f>
        <v>48</v>
      </c>
      <c r="O59" s="10">
        <f>N59-M59</f>
        <v>-10</v>
      </c>
      <c r="P59" s="6">
        <f>INDEX('Player List 2023'!G:G,MATCH(G59,'Player List 2023'!B:B,0))</f>
        <v>99</v>
      </c>
      <c r="Q59" s="5">
        <f>INDEX('Player List 2023'!L:L,MATCH(F59,'Player List 2023'!K:K,0))</f>
        <v>106.13</v>
      </c>
    </row>
    <row r="60" spans="1:17" x14ac:dyDescent="0.2">
      <c r="A60">
        <v>1572322</v>
      </c>
      <c r="B60">
        <v>99</v>
      </c>
      <c r="C60">
        <v>878</v>
      </c>
      <c r="D60">
        <v>8</v>
      </c>
      <c r="E60">
        <v>59</v>
      </c>
      <c r="F60">
        <f>INDEX('Player List 2023'!A:A,MATCH(G60,'Player List 2023'!B:B,0))</f>
        <v>1012014</v>
      </c>
      <c r="G60">
        <v>694</v>
      </c>
      <c r="H60" t="s">
        <v>9</v>
      </c>
      <c r="I60">
        <v>0</v>
      </c>
      <c r="J60" s="1">
        <v>44998.487974537034</v>
      </c>
      <c r="K60" s="1" t="str">
        <f t="shared" si="0"/>
        <v>3. Kap</v>
      </c>
      <c r="L60" t="str">
        <f>INDEX('Player List 2023'!D:D,MATCH(G60,'Player List 2023'!B:B,0))</f>
        <v>Warner</v>
      </c>
      <c r="M60" s="8">
        <v>59</v>
      </c>
      <c r="N60">
        <f>INDEX('Player List 2023'!I:I,MATCH(G60,'Player List 2023'!B:B,0))</f>
        <v>57</v>
      </c>
      <c r="O60" s="10">
        <f>N60-M60</f>
        <v>-2</v>
      </c>
      <c r="P60" s="6">
        <f>INDEX('Player List 2023'!G:G,MATCH(G60,'Player List 2023'!B:B,0))</f>
        <v>96.76</v>
      </c>
      <c r="Q60" s="5">
        <f>INDEX('Player List 2023'!L:L,MATCH(F60,'Player List 2023'!K:K,0))</f>
        <v>100.25</v>
      </c>
    </row>
    <row r="61" spans="1:17" x14ac:dyDescent="0.2">
      <c r="A61">
        <v>1572331</v>
      </c>
      <c r="B61">
        <v>99</v>
      </c>
      <c r="C61">
        <v>877</v>
      </c>
      <c r="D61">
        <v>8</v>
      </c>
      <c r="E61">
        <v>60</v>
      </c>
      <c r="F61">
        <f>INDEX('Player List 2023'!A:A,MATCH(G61,'Player List 2023'!B:B,0))</f>
        <v>993993</v>
      </c>
      <c r="G61">
        <v>573</v>
      </c>
      <c r="H61" t="s">
        <v>10</v>
      </c>
      <c r="I61">
        <v>0</v>
      </c>
      <c r="J61" s="1">
        <v>44998.488055555557</v>
      </c>
      <c r="K61" s="1" t="str">
        <f t="shared" si="0"/>
        <v>4. Chief</v>
      </c>
      <c r="L61" t="str">
        <f>INDEX('Player List 2023'!D:D,MATCH(G61,'Player List 2023'!B:B,0))</f>
        <v>Bolton</v>
      </c>
      <c r="M61" s="8">
        <v>60</v>
      </c>
      <c r="N61">
        <f>INDEX('Player List 2023'!I:I,MATCH(G61,'Player List 2023'!B:B,0))</f>
        <v>111</v>
      </c>
      <c r="O61" s="10">
        <f>N61-M61</f>
        <v>51</v>
      </c>
      <c r="P61" s="6">
        <f>INDEX('Player List 2023'!G:G,MATCH(G61,'Player List 2023'!B:B,0))</f>
        <v>87.32</v>
      </c>
      <c r="Q61" s="5">
        <f>INDEX('Player List 2023'!L:L,MATCH(F61,'Player List 2023'!K:K,0))</f>
        <v>96.74</v>
      </c>
    </row>
    <row r="62" spans="1:17" x14ac:dyDescent="0.2">
      <c r="A62">
        <v>1572340</v>
      </c>
      <c r="B62">
        <v>99</v>
      </c>
      <c r="C62">
        <v>876</v>
      </c>
      <c r="D62">
        <v>8</v>
      </c>
      <c r="E62">
        <v>61</v>
      </c>
      <c r="F62">
        <f>INDEX('Player List 2023'!A:A,MATCH(G62,'Player List 2023'!B:B,0))</f>
        <v>992049</v>
      </c>
      <c r="G62">
        <v>603</v>
      </c>
      <c r="H62" t="s">
        <v>9</v>
      </c>
      <c r="I62">
        <v>0</v>
      </c>
      <c r="J62" s="1">
        <v>44998.488182870373</v>
      </c>
      <c r="K62" s="1" t="str">
        <f t="shared" si="0"/>
        <v>5. Lester</v>
      </c>
      <c r="L62" t="str">
        <f>INDEX('Player List 2023'!D:D,MATCH(G62,'Player List 2023'!B:B,0))</f>
        <v>Short</v>
      </c>
      <c r="M62" s="8">
        <v>61</v>
      </c>
      <c r="N62">
        <f>INDEX('Player List 2023'!I:I,MATCH(G62,'Player List 2023'!B:B,0))</f>
        <v>49</v>
      </c>
      <c r="O62" s="10">
        <f>N62-M62</f>
        <v>-12</v>
      </c>
      <c r="P62" s="6">
        <f>INDEX('Player List 2023'!G:G,MATCH(G62,'Player List 2023'!B:B,0))</f>
        <v>98.77</v>
      </c>
      <c r="Q62" s="5">
        <f>INDEX('Player List 2023'!L:L,MATCH(F62,'Player List 2023'!K:K,0))</f>
        <v>98.63</v>
      </c>
    </row>
    <row r="63" spans="1:17" x14ac:dyDescent="0.2">
      <c r="A63">
        <v>1572358</v>
      </c>
      <c r="B63">
        <v>99</v>
      </c>
      <c r="C63">
        <v>872</v>
      </c>
      <c r="D63">
        <v>8</v>
      </c>
      <c r="E63">
        <v>62</v>
      </c>
      <c r="F63">
        <f>INDEX('Player List 2023'!A:A,MATCH(G63,'Player List 2023'!B:B,0))</f>
        <v>295461</v>
      </c>
      <c r="G63">
        <v>126</v>
      </c>
      <c r="H63" t="s">
        <v>12</v>
      </c>
      <c r="I63">
        <v>0</v>
      </c>
      <c r="J63" s="1">
        <v>44998.488275462965</v>
      </c>
      <c r="K63" s="1" t="str">
        <f t="shared" si="0"/>
        <v>6. Pmac</v>
      </c>
      <c r="L63" t="str">
        <f>INDEX('Player List 2023'!D:D,MATCH(G63,'Player List 2023'!B:B,0))</f>
        <v>Saad</v>
      </c>
      <c r="M63" s="8">
        <v>62</v>
      </c>
      <c r="N63">
        <f>INDEX('Player List 2023'!I:I,MATCH(G63,'Player List 2023'!B:B,0))</f>
        <v>34</v>
      </c>
      <c r="O63" s="10">
        <f>N63-M63</f>
        <v>-28</v>
      </c>
      <c r="P63" s="6">
        <f>INDEX('Player List 2023'!G:G,MATCH(G63,'Player List 2023'!B:B,0))</f>
        <v>103.14</v>
      </c>
      <c r="Q63" s="5">
        <f>INDEX('Player List 2023'!L:L,MATCH(F63,'Player List 2023'!K:K,0))</f>
        <v>89.59</v>
      </c>
    </row>
    <row r="64" spans="1:17" x14ac:dyDescent="0.2">
      <c r="A64">
        <v>1572377</v>
      </c>
      <c r="B64">
        <v>99</v>
      </c>
      <c r="C64">
        <v>875</v>
      </c>
      <c r="D64">
        <v>8</v>
      </c>
      <c r="E64">
        <v>63</v>
      </c>
      <c r="F64">
        <f>INDEX('Player List 2023'!A:A,MATCH(G64,'Player List 2023'!B:B,0))</f>
        <v>293871</v>
      </c>
      <c r="G64">
        <v>139</v>
      </c>
      <c r="H64" t="s">
        <v>9</v>
      </c>
      <c r="I64">
        <v>0</v>
      </c>
      <c r="J64" s="1">
        <v>44998.488344907404</v>
      </c>
      <c r="K64" s="1" t="str">
        <f t="shared" si="0"/>
        <v>7. Garter</v>
      </c>
      <c r="L64" t="str">
        <f>INDEX('Player List 2023'!D:D,MATCH(G64,'Player List 2023'!B:B,0))</f>
        <v>Crisp</v>
      </c>
      <c r="M64" s="8">
        <v>63</v>
      </c>
      <c r="N64">
        <f>INDEX('Player List 2023'!I:I,MATCH(G64,'Player List 2023'!B:B,0))</f>
        <v>68</v>
      </c>
      <c r="O64" s="10">
        <f>N64-M64</f>
        <v>5</v>
      </c>
      <c r="P64" s="6">
        <f>INDEX('Player List 2023'!G:G,MATCH(G64,'Player List 2023'!B:B,0))</f>
        <v>94.5</v>
      </c>
      <c r="Q64" s="5">
        <f>INDEX('Player List 2023'!L:L,MATCH(F64,'Player List 2023'!K:K,0))</f>
        <v>89.22</v>
      </c>
    </row>
    <row r="65" spans="1:17" x14ac:dyDescent="0.2">
      <c r="A65">
        <v>1572397</v>
      </c>
      <c r="B65">
        <v>99</v>
      </c>
      <c r="C65">
        <v>879</v>
      </c>
      <c r="D65">
        <v>8</v>
      </c>
      <c r="E65">
        <v>64</v>
      </c>
      <c r="F65">
        <f>INDEX('Player List 2023'!A:A,MATCH(G65,'Player List 2023'!B:B,0))</f>
        <v>1002312</v>
      </c>
      <c r="G65">
        <v>50</v>
      </c>
      <c r="H65" t="s">
        <v>10</v>
      </c>
      <c r="I65">
        <v>0</v>
      </c>
      <c r="J65" s="1">
        <v>44998.488437499997</v>
      </c>
      <c r="K65" s="1" t="str">
        <f t="shared" si="0"/>
        <v>8. Jmerc</v>
      </c>
      <c r="L65" t="str">
        <f>INDEX('Player List 2023'!D:D,MATCH(G65,'Player List 2023'!B:B,0))</f>
        <v>Bailey</v>
      </c>
      <c r="M65" s="8">
        <v>64</v>
      </c>
      <c r="N65">
        <f>INDEX('Player List 2023'!I:I,MATCH(G65,'Player List 2023'!B:B,0))</f>
        <v>192</v>
      </c>
      <c r="O65" s="10">
        <f>N65-M65</f>
        <v>128</v>
      </c>
      <c r="P65" s="6">
        <f>INDEX('Player List 2023'!G:G,MATCH(G65,'Player List 2023'!B:B,0))</f>
        <v>76.48</v>
      </c>
      <c r="Q65" s="5">
        <f>INDEX('Player List 2023'!L:L,MATCH(F65,'Player List 2023'!K:K,0))</f>
        <v>77.709999999999994</v>
      </c>
    </row>
    <row r="66" spans="1:17" x14ac:dyDescent="0.2">
      <c r="A66">
        <v>1572549</v>
      </c>
      <c r="B66">
        <v>99</v>
      </c>
      <c r="C66">
        <v>879</v>
      </c>
      <c r="D66">
        <v>9</v>
      </c>
      <c r="E66">
        <v>72</v>
      </c>
      <c r="F66">
        <f>INDEX('Player List 2023'!A:A,MATCH(G66,'Player List 2023'!B:B,0))</f>
        <v>1005521</v>
      </c>
      <c r="G66">
        <v>74</v>
      </c>
      <c r="H66" t="s">
        <v>11</v>
      </c>
      <c r="I66">
        <v>0</v>
      </c>
      <c r="J66" s="1">
        <v>44998.489178240743</v>
      </c>
      <c r="K66" s="1" t="str">
        <f t="shared" si="0"/>
        <v>8. Jmerc</v>
      </c>
      <c r="L66" t="str">
        <f>INDEX('Player List 2023'!D:D,MATCH(G66,'Player List 2023'!B:B,0))</f>
        <v>McInerney</v>
      </c>
      <c r="M66" s="8">
        <v>65</v>
      </c>
      <c r="N66">
        <f>INDEX('Player List 2023'!I:I,MATCH(G66,'Player List 2023'!B:B,0))</f>
        <v>104</v>
      </c>
      <c r="O66" s="10">
        <f>N66-M66</f>
        <v>39</v>
      </c>
      <c r="P66" s="6">
        <f>INDEX('Player List 2023'!G:G,MATCH(G66,'Player List 2023'!B:B,0))</f>
        <v>88.45</v>
      </c>
      <c r="Q66" s="5">
        <f>INDEX('Player List 2023'!L:L,MATCH(F66,'Player List 2023'!K:K,0))</f>
        <v>94.36</v>
      </c>
    </row>
    <row r="67" spans="1:17" x14ac:dyDescent="0.2">
      <c r="A67">
        <v>1572533</v>
      </c>
      <c r="B67">
        <v>99</v>
      </c>
      <c r="C67">
        <v>875</v>
      </c>
      <c r="D67">
        <v>9</v>
      </c>
      <c r="E67">
        <v>71</v>
      </c>
      <c r="F67">
        <f>INDEX('Player List 2023'!A:A,MATCH(G67,'Player List 2023'!B:B,0))</f>
        <v>998102</v>
      </c>
      <c r="G67">
        <v>196</v>
      </c>
      <c r="H67" t="s">
        <v>12</v>
      </c>
      <c r="I67">
        <v>0</v>
      </c>
      <c r="J67" s="1">
        <v>44998.48909722222</v>
      </c>
      <c r="K67" s="1" t="str">
        <f t="shared" ref="K67:K130" si="1">INDEX($T$2:$T$9,MATCH(C67,$S$2:$S$9,0))</f>
        <v>7. Garter</v>
      </c>
      <c r="L67" t="str">
        <f>INDEX('Player List 2023'!D:D,MATCH(G67,'Player List 2023'!B:B,0))</f>
        <v>McGrath</v>
      </c>
      <c r="M67" s="8">
        <v>66</v>
      </c>
      <c r="N67">
        <f>INDEX('Player List 2023'!I:I,MATCH(G67,'Player List 2023'!B:B,0))</f>
        <v>116</v>
      </c>
      <c r="O67" s="10">
        <f>N67-M67</f>
        <v>50</v>
      </c>
      <c r="P67" s="6">
        <f>INDEX('Player List 2023'!G:G,MATCH(G67,'Player List 2023'!B:B,0))</f>
        <v>86.94</v>
      </c>
      <c r="Q67" s="5">
        <f>INDEX('Player List 2023'!L:L,MATCH(F67,'Player List 2023'!K:K,0))</f>
        <v>86.87</v>
      </c>
    </row>
    <row r="68" spans="1:17" x14ac:dyDescent="0.2">
      <c r="A68">
        <v>1572518</v>
      </c>
      <c r="B68">
        <v>99</v>
      </c>
      <c r="C68">
        <v>872</v>
      </c>
      <c r="D68">
        <v>9</v>
      </c>
      <c r="E68">
        <v>70</v>
      </c>
      <c r="F68">
        <f>INDEX('Player List 2023'!A:A,MATCH(G68,'Player List 2023'!B:B,0))</f>
        <v>296733</v>
      </c>
      <c r="G68">
        <v>310</v>
      </c>
      <c r="H68" t="s">
        <v>11</v>
      </c>
      <c r="I68">
        <v>0</v>
      </c>
      <c r="J68" s="1">
        <v>44998.488993055558</v>
      </c>
      <c r="K68" s="1" t="str">
        <f t="shared" si="1"/>
        <v>6. Pmac</v>
      </c>
      <c r="L68" t="str">
        <f>INDEX('Player List 2023'!D:D,MATCH(G68,'Player List 2023'!B:B,0))</f>
        <v>Blicavs</v>
      </c>
      <c r="M68" s="8">
        <v>67</v>
      </c>
      <c r="N68">
        <f>INDEX('Player List 2023'!I:I,MATCH(G68,'Player List 2023'!B:B,0))</f>
        <v>53</v>
      </c>
      <c r="O68" s="10">
        <f>N68-M68</f>
        <v>-14</v>
      </c>
      <c r="P68" s="6">
        <f>INDEX('Player List 2023'!G:G,MATCH(G68,'Player List 2023'!B:B,0))</f>
        <v>97.57</v>
      </c>
      <c r="Q68" s="5">
        <f>INDEX('Player List 2023'!L:L,MATCH(F68,'Player List 2023'!K:K,0))</f>
        <v>91.58</v>
      </c>
    </row>
    <row r="69" spans="1:17" x14ac:dyDescent="0.2">
      <c r="A69">
        <v>1572495</v>
      </c>
      <c r="B69">
        <v>99</v>
      </c>
      <c r="C69">
        <v>876</v>
      </c>
      <c r="D69">
        <v>9</v>
      </c>
      <c r="E69">
        <v>69</v>
      </c>
      <c r="F69">
        <f>INDEX('Player List 2023'!A:A,MATCH(G69,'Player List 2023'!B:B,0))</f>
        <v>1009420</v>
      </c>
      <c r="G69">
        <v>249</v>
      </c>
      <c r="H69" t="s">
        <v>9</v>
      </c>
      <c r="I69">
        <v>0</v>
      </c>
      <c r="J69" s="1">
        <v>44998.488912037035</v>
      </c>
      <c r="K69" s="1" t="str">
        <f t="shared" si="1"/>
        <v>5. Lester</v>
      </c>
      <c r="L69" t="str">
        <f>INDEX('Player List 2023'!D:D,MATCH(G69,'Player List 2023'!B:B,0))</f>
        <v>Serong</v>
      </c>
      <c r="M69" s="8">
        <v>68</v>
      </c>
      <c r="N69">
        <f>INDEX('Player List 2023'!I:I,MATCH(G69,'Player List 2023'!B:B,0))</f>
        <v>96</v>
      </c>
      <c r="O69" s="10">
        <f>N69-M69</f>
        <v>28</v>
      </c>
      <c r="P69" s="6">
        <f>INDEX('Player List 2023'!G:G,MATCH(G69,'Player List 2023'!B:B,0))</f>
        <v>90.6</v>
      </c>
      <c r="Q69" s="5">
        <f>INDEX('Player List 2023'!L:L,MATCH(F69,'Player List 2023'!K:K,0))</f>
        <v>111.23</v>
      </c>
    </row>
    <row r="70" spans="1:17" x14ac:dyDescent="0.2">
      <c r="A70">
        <v>1572464</v>
      </c>
      <c r="B70">
        <v>99</v>
      </c>
      <c r="C70">
        <v>877</v>
      </c>
      <c r="D70">
        <v>9</v>
      </c>
      <c r="E70">
        <v>68</v>
      </c>
      <c r="F70">
        <f>INDEX('Player List 2023'!A:A,MATCH(G70,'Player List 2023'!B:B,0))</f>
        <v>998659</v>
      </c>
      <c r="G70">
        <v>247</v>
      </c>
      <c r="H70" t="s">
        <v>12</v>
      </c>
      <c r="I70">
        <v>0</v>
      </c>
      <c r="J70" s="1">
        <v>44998.488819444443</v>
      </c>
      <c r="K70" s="1" t="str">
        <f t="shared" si="1"/>
        <v>4. Chief</v>
      </c>
      <c r="L70" t="str">
        <f>INDEX('Player List 2023'!D:D,MATCH(G70,'Player List 2023'!B:B,0))</f>
        <v>Ryan</v>
      </c>
      <c r="M70" s="8">
        <v>69</v>
      </c>
      <c r="N70">
        <f>INDEX('Player List 2023'!I:I,MATCH(G70,'Player List 2023'!B:B,0))</f>
        <v>59</v>
      </c>
      <c r="O70" s="10">
        <f>N70-M70</f>
        <v>-10</v>
      </c>
      <c r="P70" s="6">
        <f>INDEX('Player List 2023'!G:G,MATCH(G70,'Player List 2023'!B:B,0))</f>
        <v>96.55</v>
      </c>
      <c r="Q70" s="5">
        <f>INDEX('Player List 2023'!L:L,MATCH(F70,'Player List 2023'!K:K,0))</f>
        <v>109.48</v>
      </c>
    </row>
    <row r="71" spans="1:17" x14ac:dyDescent="0.2">
      <c r="A71">
        <v>1572442</v>
      </c>
      <c r="B71">
        <v>99</v>
      </c>
      <c r="C71">
        <v>878</v>
      </c>
      <c r="D71">
        <v>9</v>
      </c>
      <c r="E71">
        <v>67</v>
      </c>
      <c r="F71">
        <f>INDEX('Player List 2023'!A:A,MATCH(G71,'Player List 2023'!B:B,0))</f>
        <v>1001026</v>
      </c>
      <c r="G71">
        <v>206</v>
      </c>
      <c r="H71" t="s">
        <v>12</v>
      </c>
      <c r="I71">
        <v>0</v>
      </c>
      <c r="J71" s="1">
        <v>44998.488738425927</v>
      </c>
      <c r="K71" s="1" t="str">
        <f t="shared" si="1"/>
        <v>3. Kap</v>
      </c>
      <c r="L71" t="str">
        <f>INDEX('Player List 2023'!D:D,MATCH(G71,'Player List 2023'!B:B,0))</f>
        <v>Ridley</v>
      </c>
      <c r="M71" s="8">
        <v>70</v>
      </c>
      <c r="N71">
        <f>INDEX('Player List 2023'!I:I,MATCH(G71,'Player List 2023'!B:B,0))</f>
        <v>87</v>
      </c>
      <c r="O71" s="10">
        <f>N71-M71</f>
        <v>17</v>
      </c>
      <c r="P71" s="6">
        <f>INDEX('Player List 2023'!G:G,MATCH(G71,'Player List 2023'!B:B,0))</f>
        <v>91.6</v>
      </c>
      <c r="Q71" s="5">
        <f>INDEX('Player List 2023'!L:L,MATCH(F71,'Player List 2023'!K:K,0))</f>
        <v>94.88</v>
      </c>
    </row>
    <row r="72" spans="1:17" x14ac:dyDescent="0.2">
      <c r="A72">
        <v>1572430</v>
      </c>
      <c r="B72">
        <v>99</v>
      </c>
      <c r="C72">
        <v>874</v>
      </c>
      <c r="D72">
        <v>9</v>
      </c>
      <c r="E72">
        <v>66</v>
      </c>
      <c r="F72">
        <f>INDEX('Player List 2023'!A:A,MATCH(G72,'Player List 2023'!B:B,0))</f>
        <v>993998</v>
      </c>
      <c r="G72">
        <v>514</v>
      </c>
      <c r="H72" t="s">
        <v>9</v>
      </c>
      <c r="I72">
        <v>0</v>
      </c>
      <c r="J72" s="1">
        <v>44998.488657407404</v>
      </c>
      <c r="K72" s="1" t="str">
        <f t="shared" si="1"/>
        <v>2. Melons</v>
      </c>
      <c r="L72" t="str">
        <f>INDEX('Player List 2023'!D:D,MATCH(G72,'Player List 2023'!B:B,0))</f>
        <v>Simpkin</v>
      </c>
      <c r="M72" s="8">
        <v>71</v>
      </c>
      <c r="N72">
        <f>INDEX('Player List 2023'!I:I,MATCH(G72,'Player List 2023'!B:B,0))</f>
        <v>93</v>
      </c>
      <c r="O72" s="10">
        <f>N72-M72</f>
        <v>22</v>
      </c>
      <c r="P72" s="6">
        <f>INDEX('Player List 2023'!G:G,MATCH(G72,'Player List 2023'!B:B,0))</f>
        <v>90.86</v>
      </c>
      <c r="Q72" s="5">
        <f>INDEX('Player List 2023'!L:L,MATCH(F72,'Player List 2023'!K:K,0))</f>
        <v>79.33</v>
      </c>
    </row>
    <row r="73" spans="1:17" x14ac:dyDescent="0.2">
      <c r="A73">
        <v>1572415</v>
      </c>
      <c r="B73">
        <v>99</v>
      </c>
      <c r="C73">
        <v>873</v>
      </c>
      <c r="D73">
        <v>9</v>
      </c>
      <c r="E73">
        <v>65</v>
      </c>
      <c r="F73">
        <f>INDEX('Player List 2023'!A:A,MATCH(G73,'Player List 2023'!B:B,0))</f>
        <v>280944</v>
      </c>
      <c r="G73">
        <v>524</v>
      </c>
      <c r="H73" t="s">
        <v>10</v>
      </c>
      <c r="I73">
        <v>0</v>
      </c>
      <c r="J73" s="1">
        <v>44998.488518518519</v>
      </c>
      <c r="K73" s="1" t="str">
        <f t="shared" si="1"/>
        <v>1. Richo</v>
      </c>
      <c r="L73" t="str">
        <f>INDEX('Player List 2023'!D:D,MATCH(G73,'Player List 2023'!B:B,0))</f>
        <v>Ziebell</v>
      </c>
      <c r="M73" s="8">
        <v>72</v>
      </c>
      <c r="N73">
        <f>INDEX('Player List 2023'!I:I,MATCH(G73,'Player List 2023'!B:B,0))</f>
        <v>308</v>
      </c>
      <c r="O73" s="10">
        <f>N73-M73</f>
        <v>236</v>
      </c>
      <c r="P73" s="6">
        <f>INDEX('Player List 2023'!G:G,MATCH(G73,'Player List 2023'!B:B,0))</f>
        <v>64.739999999999995</v>
      </c>
      <c r="Q73" s="5" t="e">
        <f>INDEX('Player List 2023'!L:L,MATCH(F73,'Player List 2023'!K:K,0))</f>
        <v>#N/A</v>
      </c>
    </row>
    <row r="74" spans="1:17" x14ac:dyDescent="0.2">
      <c r="A74">
        <v>1572572</v>
      </c>
      <c r="B74">
        <v>99</v>
      </c>
      <c r="C74">
        <v>873</v>
      </c>
      <c r="D74">
        <v>10</v>
      </c>
      <c r="E74">
        <v>73</v>
      </c>
      <c r="F74">
        <f>INDEX('Player List 2023'!A:A,MATCH(G74,'Player List 2023'!B:B,0))</f>
        <v>281085</v>
      </c>
      <c r="G74">
        <v>457</v>
      </c>
      <c r="H74" t="s">
        <v>12</v>
      </c>
      <c r="I74">
        <v>0</v>
      </c>
      <c r="J74" s="1">
        <v>44998.489259259259</v>
      </c>
      <c r="K74" s="1" t="str">
        <f t="shared" si="1"/>
        <v>1. Richo</v>
      </c>
      <c r="L74" t="str">
        <f>INDEX('Player List 2023'!D:D,MATCH(G74,'Player List 2023'!B:B,0))</f>
        <v>May</v>
      </c>
      <c r="M74" s="8">
        <v>73</v>
      </c>
      <c r="N74">
        <f>INDEX('Player List 2023'!I:I,MATCH(G74,'Player List 2023'!B:B,0))</f>
        <v>80</v>
      </c>
      <c r="O74" s="10">
        <f>N74-M74</f>
        <v>7</v>
      </c>
      <c r="P74" s="6">
        <f>INDEX('Player List 2023'!G:G,MATCH(G74,'Player List 2023'!B:B,0))</f>
        <v>92.15</v>
      </c>
      <c r="Q74" s="5">
        <f>INDEX('Player List 2023'!L:L,MATCH(F74,'Player List 2023'!K:K,0))</f>
        <v>83.9</v>
      </c>
    </row>
    <row r="75" spans="1:17" x14ac:dyDescent="0.2">
      <c r="A75">
        <v>1572600</v>
      </c>
      <c r="B75">
        <v>99</v>
      </c>
      <c r="C75">
        <v>874</v>
      </c>
      <c r="D75">
        <v>10</v>
      </c>
      <c r="E75">
        <v>74</v>
      </c>
      <c r="F75">
        <f>INDEX('Player List 2023'!A:A,MATCH(G75,'Player List 2023'!B:B,0))</f>
        <v>1009399</v>
      </c>
      <c r="G75">
        <v>239</v>
      </c>
      <c r="H75" t="s">
        <v>11</v>
      </c>
      <c r="I75">
        <v>0</v>
      </c>
      <c r="J75" s="1">
        <v>44998.489432870374</v>
      </c>
      <c r="K75" s="1" t="str">
        <f t="shared" si="1"/>
        <v>2. Melons</v>
      </c>
      <c r="L75" t="str">
        <f>INDEX('Player List 2023'!D:D,MATCH(G75,'Player List 2023'!B:B,0))</f>
        <v>Jackson</v>
      </c>
      <c r="M75" s="8">
        <v>74</v>
      </c>
      <c r="N75">
        <f>INDEX('Player List 2023'!I:I,MATCH(G75,'Player List 2023'!B:B,0))</f>
        <v>136</v>
      </c>
      <c r="O75" s="10">
        <f>N75-M75</f>
        <v>62</v>
      </c>
      <c r="P75" s="6">
        <f>INDEX('Player List 2023'!G:G,MATCH(G75,'Player List 2023'!B:B,0))</f>
        <v>84.55</v>
      </c>
      <c r="Q75" s="5">
        <f>INDEX('Player List 2023'!L:L,MATCH(F75,'Player List 2023'!K:K,0))</f>
        <v>97.87</v>
      </c>
    </row>
    <row r="76" spans="1:17" x14ac:dyDescent="0.2">
      <c r="A76">
        <v>1572636</v>
      </c>
      <c r="B76">
        <v>99</v>
      </c>
      <c r="C76">
        <v>878</v>
      </c>
      <c r="D76">
        <v>10</v>
      </c>
      <c r="E76">
        <v>75</v>
      </c>
      <c r="F76">
        <f>INDEX('Player List 2023'!A:A,MATCH(G76,'Player List 2023'!B:B,0))</f>
        <v>1002239</v>
      </c>
      <c r="G76">
        <v>94</v>
      </c>
      <c r="H76" t="s">
        <v>9</v>
      </c>
      <c r="I76">
        <v>0</v>
      </c>
      <c r="J76" s="1">
        <v>44998.489629629628</v>
      </c>
      <c r="K76" s="1" t="str">
        <f t="shared" si="1"/>
        <v>3. Kap</v>
      </c>
      <c r="L76" t="str">
        <f>INDEX('Player List 2023'!D:D,MATCH(G76,'Player List 2023'!B:B,0))</f>
        <v>Cerra</v>
      </c>
      <c r="M76" s="8">
        <v>75</v>
      </c>
      <c r="N76">
        <f>INDEX('Player List 2023'!I:I,MATCH(G76,'Player List 2023'!B:B,0))</f>
        <v>86</v>
      </c>
      <c r="O76" s="10">
        <f>N76-M76</f>
        <v>11</v>
      </c>
      <c r="P76" s="6">
        <f>INDEX('Player List 2023'!G:G,MATCH(G76,'Player List 2023'!B:B,0))</f>
        <v>91.61</v>
      </c>
      <c r="Q76" s="5">
        <f>INDEX('Player List 2023'!L:L,MATCH(F76,'Player List 2023'!K:K,0))</f>
        <v>108.32</v>
      </c>
    </row>
    <row r="77" spans="1:17" x14ac:dyDescent="0.2">
      <c r="A77">
        <v>1572659</v>
      </c>
      <c r="B77">
        <v>99</v>
      </c>
      <c r="C77">
        <v>877</v>
      </c>
      <c r="D77">
        <v>10</v>
      </c>
      <c r="E77">
        <v>76</v>
      </c>
      <c r="F77">
        <f>INDEX('Player List 2023'!A:A,MATCH(G77,'Player List 2023'!B:B,0))</f>
        <v>240283</v>
      </c>
      <c r="G77">
        <v>761</v>
      </c>
      <c r="H77" t="s">
        <v>12</v>
      </c>
      <c r="I77">
        <v>0</v>
      </c>
      <c r="J77" s="1">
        <v>44998.489699074074</v>
      </c>
      <c r="K77" s="1" t="str">
        <f t="shared" si="1"/>
        <v>4. Chief</v>
      </c>
      <c r="L77" t="str">
        <f>INDEX('Player List 2023'!D:D,MATCH(G77,'Player List 2023'!B:B,0))</f>
        <v>Hurn</v>
      </c>
      <c r="M77" s="8">
        <v>76</v>
      </c>
      <c r="N77">
        <f>INDEX('Player List 2023'!I:I,MATCH(G77,'Player List 2023'!B:B,0))</f>
        <v>28</v>
      </c>
      <c r="O77" s="10">
        <f>N77-M77</f>
        <v>-48</v>
      </c>
      <c r="P77" s="6">
        <f>INDEX('Player List 2023'!G:G,MATCH(G77,'Player List 2023'!B:B,0))</f>
        <v>104.95</v>
      </c>
      <c r="Q77" s="5" t="e">
        <f>INDEX('Player List 2023'!L:L,MATCH(F77,'Player List 2023'!K:K,0))</f>
        <v>#N/A</v>
      </c>
    </row>
    <row r="78" spans="1:17" x14ac:dyDescent="0.2">
      <c r="A78">
        <v>1572679</v>
      </c>
      <c r="B78">
        <v>99</v>
      </c>
      <c r="C78">
        <v>876</v>
      </c>
      <c r="D78">
        <v>10</v>
      </c>
      <c r="E78">
        <v>77</v>
      </c>
      <c r="F78">
        <f>INDEX('Player List 2023'!A:A,MATCH(G78,'Player List 2023'!B:B,0))</f>
        <v>1020895</v>
      </c>
      <c r="G78">
        <v>425</v>
      </c>
      <c r="H78" t="s">
        <v>9</v>
      </c>
      <c r="I78">
        <v>0</v>
      </c>
      <c r="J78" s="1">
        <v>44998.48982638889</v>
      </c>
      <c r="K78" s="1" t="str">
        <f t="shared" si="1"/>
        <v>5. Lester</v>
      </c>
      <c r="L78" t="str">
        <f>INDEX('Player List 2023'!D:D,MATCH(G78,'Player List 2023'!B:B,0))</f>
        <v>Newcombe</v>
      </c>
      <c r="M78" s="8">
        <v>77</v>
      </c>
      <c r="N78">
        <f>INDEX('Player List 2023'!I:I,MATCH(G78,'Player List 2023'!B:B,0))</f>
        <v>117</v>
      </c>
      <c r="O78" s="10">
        <f>N78-M78</f>
        <v>40</v>
      </c>
      <c r="P78" s="6">
        <f>INDEX('Player List 2023'!G:G,MATCH(G78,'Player List 2023'!B:B,0))</f>
        <v>86.86</v>
      </c>
      <c r="Q78" s="5">
        <f>INDEX('Player List 2023'!L:L,MATCH(F78,'Player List 2023'!K:K,0))</f>
        <v>98.27</v>
      </c>
    </row>
    <row r="79" spans="1:17" x14ac:dyDescent="0.2">
      <c r="A79">
        <v>1572768</v>
      </c>
      <c r="B79">
        <v>99</v>
      </c>
      <c r="C79">
        <v>872</v>
      </c>
      <c r="D79">
        <v>10</v>
      </c>
      <c r="E79">
        <v>78</v>
      </c>
      <c r="F79">
        <f>INDEX('Player List 2023'!A:A,MATCH(G79,'Player List 2023'!B:B,0))</f>
        <v>290550</v>
      </c>
      <c r="G79">
        <v>324</v>
      </c>
      <c r="H79" t="s">
        <v>9</v>
      </c>
      <c r="I79">
        <v>0</v>
      </c>
      <c r="J79" s="1">
        <v>44998.490416666667</v>
      </c>
      <c r="K79" s="1" t="str">
        <f t="shared" si="1"/>
        <v>6. Pmac</v>
      </c>
      <c r="L79" t="str">
        <f>INDEX('Player List 2023'!D:D,MATCH(G79,'Player List 2023'!B:B,0))</f>
        <v>Guthrie</v>
      </c>
      <c r="M79" s="8">
        <v>78</v>
      </c>
      <c r="N79">
        <f>INDEX('Player List 2023'!I:I,MATCH(G79,'Player List 2023'!B:B,0))</f>
        <v>47</v>
      </c>
      <c r="O79" s="10">
        <f>N79-M79</f>
        <v>-31</v>
      </c>
      <c r="P79" s="6">
        <f>INDEX('Player List 2023'!G:G,MATCH(G79,'Player List 2023'!B:B,0))</f>
        <v>99.23</v>
      </c>
      <c r="Q79" s="5">
        <f>INDEX('Player List 2023'!L:L,MATCH(F79,'Player List 2023'!K:K,0))</f>
        <v>83.67</v>
      </c>
    </row>
    <row r="80" spans="1:17" x14ac:dyDescent="0.2">
      <c r="A80">
        <v>1572778</v>
      </c>
      <c r="B80">
        <v>99</v>
      </c>
      <c r="C80">
        <v>875</v>
      </c>
      <c r="D80">
        <v>10</v>
      </c>
      <c r="E80">
        <v>79</v>
      </c>
      <c r="F80">
        <f>INDEX('Player List 2023'!A:A,MATCH(G80,'Player List 2023'!B:B,0))</f>
        <v>1006152</v>
      </c>
      <c r="G80">
        <v>225</v>
      </c>
      <c r="H80" t="s">
        <v>12</v>
      </c>
      <c r="I80">
        <v>0</v>
      </c>
      <c r="J80" s="1">
        <v>44998.49050925926</v>
      </c>
      <c r="K80" s="1" t="str">
        <f t="shared" si="1"/>
        <v>7. Garter</v>
      </c>
      <c r="L80" t="str">
        <f>INDEX('Player List 2023'!D:D,MATCH(G80,'Player List 2023'!B:B,0))</f>
        <v>Clark</v>
      </c>
      <c r="M80" s="8">
        <v>79</v>
      </c>
      <c r="N80">
        <f>INDEX('Player List 2023'!I:I,MATCH(G80,'Player List 2023'!B:B,0))</f>
        <v>107</v>
      </c>
      <c r="O80" s="10">
        <f>N80-M80</f>
        <v>28</v>
      </c>
      <c r="P80" s="6">
        <f>INDEX('Player List 2023'!G:G,MATCH(G80,'Player List 2023'!B:B,0))</f>
        <v>87.59</v>
      </c>
      <c r="Q80" s="5">
        <f>INDEX('Player List 2023'!L:L,MATCH(F80,'Player List 2023'!K:K,0))</f>
        <v>82.48</v>
      </c>
    </row>
    <row r="81" spans="1:17" x14ac:dyDescent="0.2">
      <c r="A81">
        <v>1572788</v>
      </c>
      <c r="B81">
        <v>99</v>
      </c>
      <c r="C81">
        <v>879</v>
      </c>
      <c r="D81">
        <v>10</v>
      </c>
      <c r="E81">
        <v>80</v>
      </c>
      <c r="F81">
        <f>INDEX('Player List 2023'!A:A,MATCH(G81,'Player List 2023'!B:B,0))</f>
        <v>293845</v>
      </c>
      <c r="G81">
        <v>313</v>
      </c>
      <c r="H81" t="s">
        <v>10</v>
      </c>
      <c r="I81">
        <v>0</v>
      </c>
      <c r="J81" s="1">
        <v>44998.490590277775</v>
      </c>
      <c r="K81" s="1" t="str">
        <f t="shared" si="1"/>
        <v>8. Jmerc</v>
      </c>
      <c r="L81" t="str">
        <f>INDEX('Player List 2023'!D:D,MATCH(G81,'Player List 2023'!B:B,0))</f>
        <v>Cameron</v>
      </c>
      <c r="M81" s="8">
        <v>80</v>
      </c>
      <c r="N81">
        <f>INDEX('Player List 2023'!I:I,MATCH(G81,'Player List 2023'!B:B,0))</f>
        <v>90</v>
      </c>
      <c r="O81" s="10">
        <f>N81-M81</f>
        <v>10</v>
      </c>
      <c r="P81" s="6">
        <f>INDEX('Player List 2023'!G:G,MATCH(G81,'Player List 2023'!B:B,0))</f>
        <v>91.1</v>
      </c>
      <c r="Q81" s="5">
        <f>INDEX('Player List 2023'!L:L,MATCH(F81,'Player List 2023'!K:K,0))</f>
        <v>82.8</v>
      </c>
    </row>
    <row r="82" spans="1:17" x14ac:dyDescent="0.2">
      <c r="A82">
        <v>1572979</v>
      </c>
      <c r="B82">
        <v>99</v>
      </c>
      <c r="C82">
        <v>879</v>
      </c>
      <c r="D82">
        <v>11</v>
      </c>
      <c r="E82">
        <v>88</v>
      </c>
      <c r="F82">
        <f>INDEX('Player List 2023'!A:A,MATCH(G82,'Player List 2023'!B:B,0))</f>
        <v>298421</v>
      </c>
      <c r="G82">
        <v>624</v>
      </c>
      <c r="H82" t="s">
        <v>10</v>
      </c>
      <c r="I82">
        <v>0</v>
      </c>
      <c r="J82" s="1">
        <v>44998.491759259261</v>
      </c>
      <c r="K82" s="1" t="str">
        <f t="shared" si="1"/>
        <v>8. Jmerc</v>
      </c>
      <c r="L82" t="str">
        <f>INDEX('Player List 2023'!D:D,MATCH(G82,'Player List 2023'!B:B,0))</f>
        <v>Gresham</v>
      </c>
      <c r="M82" s="8">
        <v>81</v>
      </c>
      <c r="N82">
        <f>INDEX('Player List 2023'!I:I,MATCH(G82,'Player List 2023'!B:B,0))</f>
        <v>109</v>
      </c>
      <c r="O82" s="10">
        <f>N82-M82</f>
        <v>28</v>
      </c>
      <c r="P82" s="6">
        <f>INDEX('Player List 2023'!G:G,MATCH(G82,'Player List 2023'!B:B,0))</f>
        <v>87.5</v>
      </c>
      <c r="Q82" s="5">
        <f>INDEX('Player List 2023'!L:L,MATCH(F82,'Player List 2023'!K:K,0))</f>
        <v>66.77</v>
      </c>
    </row>
    <row r="83" spans="1:17" x14ac:dyDescent="0.2">
      <c r="A83">
        <v>1572950</v>
      </c>
      <c r="B83">
        <v>99</v>
      </c>
      <c r="C83">
        <v>875</v>
      </c>
      <c r="D83">
        <v>11</v>
      </c>
      <c r="E83">
        <v>87</v>
      </c>
      <c r="F83">
        <f>INDEX('Player List 2023'!A:A,MATCH(G83,'Player List 2023'!B:B,0))</f>
        <v>1005247</v>
      </c>
      <c r="G83">
        <v>391</v>
      </c>
      <c r="H83" t="s">
        <v>12</v>
      </c>
      <c r="I83">
        <v>0</v>
      </c>
      <c r="J83" s="1">
        <v>44998.491597222222</v>
      </c>
      <c r="K83" s="1" t="str">
        <f t="shared" si="1"/>
        <v>7. Garter</v>
      </c>
      <c r="L83" t="str">
        <f>INDEX('Player List 2023'!D:D,MATCH(G83,'Player List 2023'!B:B,0))</f>
        <v>Taylor</v>
      </c>
      <c r="M83" s="8">
        <v>82</v>
      </c>
      <c r="N83">
        <f>INDEX('Player List 2023'!I:I,MATCH(G83,'Player List 2023'!B:B,0))</f>
        <v>91</v>
      </c>
      <c r="O83" s="10">
        <f>N83-M83</f>
        <v>9</v>
      </c>
      <c r="P83" s="6">
        <f>INDEX('Player List 2023'!G:G,MATCH(G83,'Player List 2023'!B:B,0))</f>
        <v>91.05</v>
      </c>
      <c r="Q83" s="5">
        <f>INDEX('Player List 2023'!L:L,MATCH(F83,'Player List 2023'!K:K,0))</f>
        <v>83.73</v>
      </c>
    </row>
    <row r="84" spans="1:17" x14ac:dyDescent="0.2">
      <c r="A84">
        <v>1572916</v>
      </c>
      <c r="B84">
        <v>99</v>
      </c>
      <c r="C84">
        <v>872</v>
      </c>
      <c r="D84">
        <v>11</v>
      </c>
      <c r="E84">
        <v>86</v>
      </c>
      <c r="F84">
        <f>INDEX('Player List 2023'!A:A,MATCH(G84,'Player List 2023'!B:B,0))</f>
        <v>295136</v>
      </c>
      <c r="G84">
        <v>706</v>
      </c>
      <c r="H84" t="s">
        <v>12</v>
      </c>
      <c r="I84">
        <v>0</v>
      </c>
      <c r="J84" s="1">
        <v>44998.491423611114</v>
      </c>
      <c r="K84" s="1" t="str">
        <f t="shared" si="1"/>
        <v>6. Pmac</v>
      </c>
      <c r="L84" t="str">
        <f>INDEX('Player List 2023'!D:D,MATCH(G84,'Player List 2023'!B:B,0))</f>
        <v>Daniel</v>
      </c>
      <c r="M84" s="8">
        <v>83</v>
      </c>
      <c r="N84">
        <f>INDEX('Player List 2023'!I:I,MATCH(G84,'Player List 2023'!B:B,0))</f>
        <v>100</v>
      </c>
      <c r="O84" s="10">
        <f>N84-M84</f>
        <v>17</v>
      </c>
      <c r="P84" s="6">
        <f>INDEX('Player List 2023'!G:G,MATCH(G84,'Player List 2023'!B:B,0))</f>
        <v>89.94</v>
      </c>
      <c r="Q84" s="5">
        <f>INDEX('Player List 2023'!L:L,MATCH(F84,'Player List 2023'!K:K,0))</f>
        <v>92.83</v>
      </c>
    </row>
    <row r="85" spans="1:17" x14ac:dyDescent="0.2">
      <c r="A85">
        <v>1572875</v>
      </c>
      <c r="B85">
        <v>99</v>
      </c>
      <c r="C85">
        <v>876</v>
      </c>
      <c r="D85">
        <v>11</v>
      </c>
      <c r="E85">
        <v>85</v>
      </c>
      <c r="F85">
        <f>INDEX('Player List 2023'!A:A,MATCH(G85,'Player List 2023'!B:B,0))</f>
        <v>1000981</v>
      </c>
      <c r="G85">
        <v>599</v>
      </c>
      <c r="H85" t="s">
        <v>12</v>
      </c>
      <c r="I85">
        <v>0</v>
      </c>
      <c r="J85" s="1">
        <v>44998.491076388891</v>
      </c>
      <c r="K85" s="1" t="str">
        <f t="shared" si="1"/>
        <v>5. Lester</v>
      </c>
      <c r="L85" t="str">
        <f>INDEX('Player List 2023'!D:D,MATCH(G85,'Player List 2023'!B:B,0))</f>
        <v>Rioli</v>
      </c>
      <c r="M85" s="8">
        <v>84</v>
      </c>
      <c r="N85">
        <f>INDEX('Player List 2023'!I:I,MATCH(G85,'Player List 2023'!B:B,0))</f>
        <v>82</v>
      </c>
      <c r="O85" s="10">
        <f>N85-M85</f>
        <v>-2</v>
      </c>
      <c r="P85" s="6">
        <f>INDEX('Player List 2023'!G:G,MATCH(G85,'Player List 2023'!B:B,0))</f>
        <v>92.09</v>
      </c>
      <c r="Q85" s="5">
        <f>INDEX('Player List 2023'!L:L,MATCH(F85,'Player List 2023'!K:K,0))</f>
        <v>86.91</v>
      </c>
    </row>
    <row r="86" spans="1:17" x14ac:dyDescent="0.2">
      <c r="A86">
        <v>1572849</v>
      </c>
      <c r="B86">
        <v>99</v>
      </c>
      <c r="C86">
        <v>877</v>
      </c>
      <c r="D86">
        <v>11</v>
      </c>
      <c r="E86">
        <v>84</v>
      </c>
      <c r="F86">
        <f>INDEX('Player List 2023'!A:A,MATCH(G86,'Player List 2023'!B:B,0))</f>
        <v>260257</v>
      </c>
      <c r="G86">
        <v>167</v>
      </c>
      <c r="H86" t="s">
        <v>9</v>
      </c>
      <c r="I86">
        <v>0</v>
      </c>
      <c r="J86" s="1">
        <v>44998.490914351853</v>
      </c>
      <c r="K86" s="1" t="str">
        <f t="shared" si="1"/>
        <v>4. Chief</v>
      </c>
      <c r="L86" t="str">
        <f>INDEX('Player List 2023'!D:D,MATCH(G86,'Player List 2023'!B:B,0))</f>
        <v>Pendlebury</v>
      </c>
      <c r="M86" s="8">
        <v>85</v>
      </c>
      <c r="N86">
        <f>INDEX('Player List 2023'!I:I,MATCH(G86,'Player List 2023'!B:B,0))</f>
        <v>67</v>
      </c>
      <c r="O86" s="10">
        <f>N86-M86</f>
        <v>-18</v>
      </c>
      <c r="P86" s="6">
        <f>INDEX('Player List 2023'!G:G,MATCH(G86,'Player List 2023'!B:B,0))</f>
        <v>94.57</v>
      </c>
      <c r="Q86" s="5">
        <f>INDEX('Player List 2023'!L:L,MATCH(F86,'Player List 2023'!K:K,0))</f>
        <v>93.95</v>
      </c>
    </row>
    <row r="87" spans="1:17" x14ac:dyDescent="0.2">
      <c r="A87">
        <v>1572827</v>
      </c>
      <c r="B87">
        <v>99</v>
      </c>
      <c r="C87">
        <v>878</v>
      </c>
      <c r="D87">
        <v>11</v>
      </c>
      <c r="E87">
        <v>83</v>
      </c>
      <c r="F87">
        <f>INDEX('Player List 2023'!A:A,MATCH(G87,'Player List 2023'!B:B,0))</f>
        <v>997078</v>
      </c>
      <c r="G87">
        <v>204</v>
      </c>
      <c r="H87" t="s">
        <v>12</v>
      </c>
      <c r="I87">
        <v>0</v>
      </c>
      <c r="J87" s="1">
        <v>44998.490833333337</v>
      </c>
      <c r="K87" s="1" t="str">
        <f t="shared" si="1"/>
        <v>3. Kap</v>
      </c>
      <c r="L87" t="str">
        <f>INDEX('Player List 2023'!D:D,MATCH(G87,'Player List 2023'!B:B,0))</f>
        <v>Redman</v>
      </c>
      <c r="M87" s="8">
        <v>86</v>
      </c>
      <c r="N87">
        <f>INDEX('Player List 2023'!I:I,MATCH(G87,'Player List 2023'!B:B,0))</f>
        <v>75</v>
      </c>
      <c r="O87" s="10">
        <f>N87-M87</f>
        <v>-11</v>
      </c>
      <c r="P87" s="6">
        <f>INDEX('Player List 2023'!G:G,MATCH(G87,'Player List 2023'!B:B,0))</f>
        <v>92.8</v>
      </c>
      <c r="Q87" s="5">
        <f>INDEX('Player List 2023'!L:L,MATCH(F87,'Player List 2023'!K:K,0))</f>
        <v>90.87</v>
      </c>
    </row>
    <row r="88" spans="1:17" x14ac:dyDescent="0.2">
      <c r="A88">
        <v>1572806</v>
      </c>
      <c r="B88">
        <v>99</v>
      </c>
      <c r="C88">
        <v>874</v>
      </c>
      <c r="D88">
        <v>11</v>
      </c>
      <c r="E88">
        <v>82</v>
      </c>
      <c r="F88">
        <f>INDEX('Player List 2023'!A:A,MATCH(G88,'Player List 2023'!B:B,0))</f>
        <v>998205</v>
      </c>
      <c r="G88">
        <v>386</v>
      </c>
      <c r="H88" t="s">
        <v>9</v>
      </c>
      <c r="I88">
        <v>0</v>
      </c>
      <c r="J88" s="1">
        <v>44998.490752314814</v>
      </c>
      <c r="K88" s="1" t="str">
        <f t="shared" si="1"/>
        <v>2. Melons</v>
      </c>
      <c r="L88" t="str">
        <f>INDEX('Player List 2023'!D:D,MATCH(G88,'Player List 2023'!B:B,0))</f>
        <v>Perryman</v>
      </c>
      <c r="M88" s="8">
        <v>87</v>
      </c>
      <c r="N88">
        <f>INDEX('Player List 2023'!I:I,MATCH(G88,'Player List 2023'!B:B,0))</f>
        <v>69</v>
      </c>
      <c r="O88" s="10">
        <f>N88-M88</f>
        <v>-18</v>
      </c>
      <c r="P88" s="6">
        <f>INDEX('Player List 2023'!G:G,MATCH(G88,'Player List 2023'!B:B,0))</f>
        <v>94.5</v>
      </c>
      <c r="Q88" s="5">
        <f>INDEX('Player List 2023'!L:L,MATCH(F88,'Player List 2023'!K:K,0))</f>
        <v>73.63</v>
      </c>
    </row>
    <row r="89" spans="1:17" x14ac:dyDescent="0.2">
      <c r="A89">
        <v>1572796</v>
      </c>
      <c r="B89">
        <v>99</v>
      </c>
      <c r="C89">
        <v>873</v>
      </c>
      <c r="D89">
        <v>11</v>
      </c>
      <c r="E89">
        <v>81</v>
      </c>
      <c r="F89">
        <f>INDEX('Player List 2023'!A:A,MATCH(G89,'Player List 2023'!B:B,0))</f>
        <v>296735</v>
      </c>
      <c r="G89">
        <v>499</v>
      </c>
      <c r="H89" t="s">
        <v>12</v>
      </c>
      <c r="I89">
        <v>0</v>
      </c>
      <c r="J89" s="1">
        <v>44998.490671296298</v>
      </c>
      <c r="K89" s="1" t="str">
        <f t="shared" si="1"/>
        <v>1. Richo</v>
      </c>
      <c r="L89" t="str">
        <f>INDEX('Player List 2023'!D:D,MATCH(G89,'Player List 2023'!B:B,0))</f>
        <v>Hall</v>
      </c>
      <c r="M89" s="8">
        <v>88</v>
      </c>
      <c r="N89">
        <f>INDEX('Player List 2023'!I:I,MATCH(G89,'Player List 2023'!B:B,0))</f>
        <v>51</v>
      </c>
      <c r="O89" s="10">
        <f>N89-M89</f>
        <v>-37</v>
      </c>
      <c r="P89" s="6">
        <f>INDEX('Player List 2023'!G:G,MATCH(G89,'Player List 2023'!B:B,0))</f>
        <v>97.82</v>
      </c>
      <c r="Q89" s="5" t="e">
        <f>INDEX('Player List 2023'!L:L,MATCH(F89,'Player List 2023'!K:K,0))</f>
        <v>#N/A</v>
      </c>
    </row>
    <row r="90" spans="1:17" x14ac:dyDescent="0.2">
      <c r="A90">
        <v>1572987</v>
      </c>
      <c r="B90">
        <v>99</v>
      </c>
      <c r="C90">
        <v>873</v>
      </c>
      <c r="D90">
        <v>12</v>
      </c>
      <c r="E90">
        <v>89</v>
      </c>
      <c r="F90">
        <f>INDEX('Player List 2023'!A:A,MATCH(G90,'Player List 2023'!B:B,0))</f>
        <v>290847</v>
      </c>
      <c r="G90">
        <v>590</v>
      </c>
      <c r="H90" t="s">
        <v>10</v>
      </c>
      <c r="I90">
        <v>0</v>
      </c>
      <c r="J90" s="1">
        <v>44998.491828703707</v>
      </c>
      <c r="K90" s="1" t="str">
        <f t="shared" si="1"/>
        <v>1. Richo</v>
      </c>
      <c r="L90" t="str">
        <f>INDEX('Player List 2023'!D:D,MATCH(G90,'Player List 2023'!B:B,0))</f>
        <v>Martin</v>
      </c>
      <c r="M90" s="8">
        <v>89</v>
      </c>
      <c r="N90">
        <f>INDEX('Player List 2023'!I:I,MATCH(G90,'Player List 2023'!B:B,0))</f>
        <v>112</v>
      </c>
      <c r="O90" s="10">
        <f>N90-M90</f>
        <v>23</v>
      </c>
      <c r="P90" s="6">
        <f>INDEX('Player List 2023'!G:G,MATCH(G90,'Player List 2023'!B:B,0))</f>
        <v>87.25</v>
      </c>
      <c r="Q90" s="5">
        <f>INDEX('Player List 2023'!L:L,MATCH(F90,'Player List 2023'!K:K,0))</f>
        <v>94.35</v>
      </c>
    </row>
    <row r="91" spans="1:17" x14ac:dyDescent="0.2">
      <c r="A91">
        <v>1573000</v>
      </c>
      <c r="B91">
        <v>99</v>
      </c>
      <c r="C91">
        <v>874</v>
      </c>
      <c r="D91">
        <v>12</v>
      </c>
      <c r="E91">
        <v>90</v>
      </c>
      <c r="F91">
        <f>INDEX('Player List 2023'!A:A,MATCH(G91,'Player List 2023'!B:B,0))</f>
        <v>271072</v>
      </c>
      <c r="G91">
        <v>81</v>
      </c>
      <c r="H91" t="s">
        <v>12</v>
      </c>
      <c r="I91">
        <v>0</v>
      </c>
      <c r="J91" s="1">
        <v>44998.491909722223</v>
      </c>
      <c r="K91" s="1" t="str">
        <f t="shared" si="1"/>
        <v>2. Melons</v>
      </c>
      <c r="L91" t="str">
        <f>INDEX('Player List 2023'!D:D,MATCH(G91,'Player List 2023'!B:B,0))</f>
        <v>Rich</v>
      </c>
      <c r="M91" s="8">
        <v>90</v>
      </c>
      <c r="N91">
        <f>INDEX('Player List 2023'!I:I,MATCH(G91,'Player List 2023'!B:B,0))</f>
        <v>60</v>
      </c>
      <c r="O91" s="10">
        <f>N91-M91</f>
        <v>-30</v>
      </c>
      <c r="P91" s="6">
        <f>INDEX('Player List 2023'!G:G,MATCH(G91,'Player List 2023'!B:B,0))</f>
        <v>96.47</v>
      </c>
      <c r="Q91" s="5" t="e">
        <f>INDEX('Player List 2023'!L:L,MATCH(F91,'Player List 2023'!K:K,0))</f>
        <v>#N/A</v>
      </c>
    </row>
    <row r="92" spans="1:17" x14ac:dyDescent="0.2">
      <c r="A92">
        <v>1573011</v>
      </c>
      <c r="B92">
        <v>99</v>
      </c>
      <c r="C92">
        <v>878</v>
      </c>
      <c r="D92">
        <v>12</v>
      </c>
      <c r="E92">
        <v>91</v>
      </c>
      <c r="F92">
        <f>INDEX('Player List 2023'!A:A,MATCH(G92,'Player List 2023'!B:B,0))</f>
        <v>1009208</v>
      </c>
      <c r="G92">
        <v>299</v>
      </c>
      <c r="H92" t="s">
        <v>9</v>
      </c>
      <c r="I92">
        <v>0</v>
      </c>
      <c r="J92" s="1">
        <v>44998.491990740738</v>
      </c>
      <c r="K92" s="1" t="str">
        <f t="shared" si="1"/>
        <v>3. Kap</v>
      </c>
      <c r="L92" t="str">
        <f>INDEX('Player List 2023'!D:D,MATCH(G92,'Player List 2023'!B:B,0))</f>
        <v>Rowell</v>
      </c>
      <c r="M92" s="8">
        <v>91</v>
      </c>
      <c r="N92">
        <f>INDEX('Player List 2023'!I:I,MATCH(G92,'Player List 2023'!B:B,0))</f>
        <v>108</v>
      </c>
      <c r="O92" s="10">
        <f>N92-M92</f>
        <v>17</v>
      </c>
      <c r="P92" s="6">
        <f>INDEX('Player List 2023'!G:G,MATCH(G92,'Player List 2023'!B:B,0))</f>
        <v>87.5</v>
      </c>
      <c r="Q92" s="5">
        <f>INDEX('Player List 2023'!L:L,MATCH(F92,'Player List 2023'!K:K,0))</f>
        <v>102.3</v>
      </c>
    </row>
    <row r="93" spans="1:17" x14ac:dyDescent="0.2">
      <c r="A93">
        <v>1573021</v>
      </c>
      <c r="B93">
        <v>99</v>
      </c>
      <c r="C93">
        <v>877</v>
      </c>
      <c r="D93">
        <v>12</v>
      </c>
      <c r="E93">
        <v>92</v>
      </c>
      <c r="F93">
        <f>INDEX('Player List 2023'!A:A,MATCH(G93,'Player List 2023'!B:B,0))</f>
        <v>293813</v>
      </c>
      <c r="G93">
        <v>588</v>
      </c>
      <c r="H93" t="s">
        <v>10</v>
      </c>
      <c r="I93">
        <v>0</v>
      </c>
      <c r="J93" s="1">
        <v>44998.492083333331</v>
      </c>
      <c r="K93" s="1" t="str">
        <f t="shared" si="1"/>
        <v>4. Chief</v>
      </c>
      <c r="L93" t="str">
        <f>INDEX('Player List 2023'!D:D,MATCH(G93,'Player List 2023'!B:B,0))</f>
        <v>Lynch</v>
      </c>
      <c r="M93" s="8">
        <v>92</v>
      </c>
      <c r="N93">
        <f>INDEX('Player List 2023'!I:I,MATCH(G93,'Player List 2023'!B:B,0))</f>
        <v>71</v>
      </c>
      <c r="O93" s="10">
        <f>N93-M93</f>
        <v>-21</v>
      </c>
      <c r="P93" s="6">
        <f>INDEX('Player List 2023'!G:G,MATCH(G93,'Player List 2023'!B:B,0))</f>
        <v>94.28</v>
      </c>
      <c r="Q93" s="5">
        <f>INDEX('Player List 2023'!L:L,MATCH(F93,'Player List 2023'!K:K,0))</f>
        <v>64.25</v>
      </c>
    </row>
    <row r="94" spans="1:17" x14ac:dyDescent="0.2">
      <c r="A94">
        <v>1573037</v>
      </c>
      <c r="B94">
        <v>99</v>
      </c>
      <c r="C94">
        <v>876</v>
      </c>
      <c r="D94">
        <v>12</v>
      </c>
      <c r="E94">
        <v>93</v>
      </c>
      <c r="F94">
        <f>INDEX('Player List 2023'!A:A,MATCH(G94,'Player List 2023'!B:B,0))</f>
        <v>1000223</v>
      </c>
      <c r="G94">
        <v>569</v>
      </c>
      <c r="H94" t="s">
        <v>10</v>
      </c>
      <c r="I94">
        <v>0</v>
      </c>
      <c r="J94" s="1">
        <v>44998.492199074077</v>
      </c>
      <c r="K94" s="1" t="str">
        <f t="shared" si="1"/>
        <v>5. Lester</v>
      </c>
      <c r="L94" t="str">
        <f>INDEX('Player List 2023'!D:D,MATCH(G94,'Player List 2023'!B:B,0))</f>
        <v>Baker</v>
      </c>
      <c r="M94" s="8">
        <v>93</v>
      </c>
      <c r="N94">
        <f>INDEX('Player List 2023'!I:I,MATCH(G94,'Player List 2023'!B:B,0))</f>
        <v>180</v>
      </c>
      <c r="O94" s="10">
        <f>N94-M94</f>
        <v>87</v>
      </c>
      <c r="P94" s="6">
        <f>INDEX('Player List 2023'!G:G,MATCH(G94,'Player List 2023'!B:B,0))</f>
        <v>78</v>
      </c>
      <c r="Q94" s="5">
        <f>INDEX('Player List 2023'!L:L,MATCH(F94,'Player List 2023'!K:K,0))</f>
        <v>79.739999999999995</v>
      </c>
    </row>
    <row r="95" spans="1:17" x14ac:dyDescent="0.2">
      <c r="A95">
        <v>1573056</v>
      </c>
      <c r="B95">
        <v>99</v>
      </c>
      <c r="C95">
        <v>872</v>
      </c>
      <c r="D95">
        <v>12</v>
      </c>
      <c r="E95">
        <v>94</v>
      </c>
      <c r="F95">
        <f>INDEX('Player List 2023'!A:A,MATCH(G95,'Player List 2023'!B:B,0))</f>
        <v>294307</v>
      </c>
      <c r="G95">
        <v>623</v>
      </c>
      <c r="H95" t="s">
        <v>9</v>
      </c>
      <c r="I95">
        <v>0</v>
      </c>
      <c r="J95" s="1">
        <v>44998.492303240739</v>
      </c>
      <c r="K95" s="1" t="str">
        <f t="shared" si="1"/>
        <v>6. Pmac</v>
      </c>
      <c r="L95" t="str">
        <f>INDEX('Player List 2023'!D:D,MATCH(G95,'Player List 2023'!B:B,0))</f>
        <v>Crouch</v>
      </c>
      <c r="M95" s="8">
        <v>94</v>
      </c>
      <c r="N95">
        <f>INDEX('Player List 2023'!I:I,MATCH(G95,'Player List 2023'!B:B,0))</f>
        <v>31</v>
      </c>
      <c r="O95" s="10">
        <f>N95-M95</f>
        <v>-63</v>
      </c>
      <c r="P95" s="6">
        <f>INDEX('Player List 2023'!G:G,MATCH(G95,'Player List 2023'!B:B,0))</f>
        <v>103.71</v>
      </c>
      <c r="Q95" s="5">
        <f>INDEX('Player List 2023'!L:L,MATCH(F95,'Player List 2023'!K:K,0))</f>
        <v>97.52</v>
      </c>
    </row>
    <row r="96" spans="1:17" x14ac:dyDescent="0.2">
      <c r="A96">
        <v>1573070</v>
      </c>
      <c r="B96">
        <v>99</v>
      </c>
      <c r="C96">
        <v>875</v>
      </c>
      <c r="D96">
        <v>12</v>
      </c>
      <c r="E96">
        <v>95</v>
      </c>
      <c r="F96">
        <f>INDEX('Player List 2023'!A:A,MATCH(G96,'Player List 2023'!B:B,0))</f>
        <v>996731</v>
      </c>
      <c r="G96">
        <v>99</v>
      </c>
      <c r="H96" t="s">
        <v>10</v>
      </c>
      <c r="I96">
        <v>0</v>
      </c>
      <c r="J96" s="1">
        <v>44998.492384259262</v>
      </c>
      <c r="K96" s="1" t="str">
        <f t="shared" si="1"/>
        <v>7. Garter</v>
      </c>
      <c r="L96" t="str">
        <f>INDEX('Player List 2023'!D:D,MATCH(G96,'Player List 2023'!B:B,0))</f>
        <v>Curnow</v>
      </c>
      <c r="M96" s="8">
        <v>95</v>
      </c>
      <c r="N96">
        <f>INDEX('Player List 2023'!I:I,MATCH(G96,'Player List 2023'!B:B,0))</f>
        <v>122</v>
      </c>
      <c r="O96" s="10">
        <f>N96-M96</f>
        <v>27</v>
      </c>
      <c r="P96" s="6">
        <f>INDEX('Player List 2023'!G:G,MATCH(G96,'Player List 2023'!B:B,0))</f>
        <v>86.14</v>
      </c>
      <c r="Q96" s="5">
        <f>INDEX('Player List 2023'!L:L,MATCH(F96,'Player List 2023'!K:K,0))</f>
        <v>97.57</v>
      </c>
    </row>
    <row r="97" spans="1:17" x14ac:dyDescent="0.2">
      <c r="A97">
        <v>1573094</v>
      </c>
      <c r="B97">
        <v>99</v>
      </c>
      <c r="C97">
        <v>879</v>
      </c>
      <c r="D97">
        <v>12</v>
      </c>
      <c r="E97">
        <v>96</v>
      </c>
      <c r="F97">
        <f>INDEX('Player List 2023'!A:A,MATCH(G97,'Player List 2023'!B:B,0))</f>
        <v>1012807</v>
      </c>
      <c r="G97">
        <v>1</v>
      </c>
      <c r="H97" t="s">
        <v>9</v>
      </c>
      <c r="I97">
        <v>0</v>
      </c>
      <c r="J97" s="1">
        <v>44998.492511574077</v>
      </c>
      <c r="K97" s="1" t="str">
        <f t="shared" si="1"/>
        <v>8. Jmerc</v>
      </c>
      <c r="L97" t="str">
        <f>INDEX('Player List 2023'!D:D,MATCH(G97,'Player List 2023'!B:B,0))</f>
        <v>Berry</v>
      </c>
      <c r="M97" s="8">
        <v>96</v>
      </c>
      <c r="N97">
        <f>INDEX('Player List 2023'!I:I,MATCH(G97,'Player List 2023'!B:B,0))</f>
        <v>115</v>
      </c>
      <c r="O97" s="10">
        <f>N97-M97</f>
        <v>19</v>
      </c>
      <c r="P97" s="6">
        <f>INDEX('Player List 2023'!G:G,MATCH(G97,'Player List 2023'!B:B,0))</f>
        <v>86.94</v>
      </c>
      <c r="Q97" s="5">
        <f>INDEX('Player List 2023'!L:L,MATCH(F97,'Player List 2023'!K:K,0))</f>
        <v>50.75</v>
      </c>
    </row>
    <row r="98" spans="1:17" x14ac:dyDescent="0.2">
      <c r="A98">
        <v>1573150</v>
      </c>
      <c r="B98">
        <v>99</v>
      </c>
      <c r="C98">
        <v>879</v>
      </c>
      <c r="D98">
        <v>13</v>
      </c>
      <c r="E98">
        <v>104</v>
      </c>
      <c r="F98">
        <f>INDEX('Player List 2023'!A:A,MATCH(G98,'Player List 2023'!B:B,0))</f>
        <v>295344</v>
      </c>
      <c r="G98">
        <v>370</v>
      </c>
      <c r="H98" t="s">
        <v>10</v>
      </c>
      <c r="I98">
        <v>0</v>
      </c>
      <c r="J98" s="1">
        <v>44998.493310185186</v>
      </c>
      <c r="K98" s="1" t="str">
        <f t="shared" si="1"/>
        <v>8. Jmerc</v>
      </c>
      <c r="L98" t="str">
        <f>INDEX('Player List 2023'!D:D,MATCH(G98,'Player List 2023'!B:B,0))</f>
        <v>Greene</v>
      </c>
      <c r="M98" s="8">
        <v>97</v>
      </c>
      <c r="N98">
        <f>INDEX('Player List 2023'!I:I,MATCH(G98,'Player List 2023'!B:B,0))</f>
        <v>193</v>
      </c>
      <c r="O98" s="10">
        <f>N98-M98</f>
        <v>96</v>
      </c>
      <c r="P98" s="6">
        <f>INDEX('Player List 2023'!G:G,MATCH(G98,'Player List 2023'!B:B,0))</f>
        <v>76.47</v>
      </c>
      <c r="Q98" s="5">
        <f>INDEX('Player List 2023'!L:L,MATCH(F98,'Player List 2023'!K:K,0))</f>
        <v>91</v>
      </c>
    </row>
    <row r="99" spans="1:17" x14ac:dyDescent="0.2">
      <c r="A99">
        <v>1573143</v>
      </c>
      <c r="B99">
        <v>99</v>
      </c>
      <c r="C99">
        <v>875</v>
      </c>
      <c r="D99">
        <v>13</v>
      </c>
      <c r="E99">
        <v>103</v>
      </c>
      <c r="F99">
        <f>INDEX('Player List 2023'!A:A,MATCH(G99,'Player List 2023'!B:B,0))</f>
        <v>994185</v>
      </c>
      <c r="G99">
        <v>142</v>
      </c>
      <c r="H99" t="s">
        <v>9</v>
      </c>
      <c r="I99">
        <v>0</v>
      </c>
      <c r="J99" s="1">
        <v>44998.49322916667</v>
      </c>
      <c r="K99" s="1" t="str">
        <f t="shared" si="1"/>
        <v>7. Garter</v>
      </c>
      <c r="L99" t="str">
        <f>INDEX('Player List 2023'!D:D,MATCH(G99,'Player List 2023'!B:B,0))</f>
        <v>De Goey</v>
      </c>
      <c r="M99" s="8">
        <v>98</v>
      </c>
      <c r="N99">
        <f>INDEX('Player List 2023'!I:I,MATCH(G99,'Player List 2023'!B:B,0))</f>
        <v>131</v>
      </c>
      <c r="O99" s="10">
        <f>N99-M99</f>
        <v>33</v>
      </c>
      <c r="P99" s="6">
        <f>INDEX('Player List 2023'!G:G,MATCH(G99,'Player List 2023'!B:B,0))</f>
        <v>85.13</v>
      </c>
      <c r="Q99" s="5">
        <f>INDEX('Player List 2023'!L:L,MATCH(F99,'Player List 2023'!K:K,0))</f>
        <v>96.61</v>
      </c>
    </row>
    <row r="100" spans="1:17" x14ac:dyDescent="0.2">
      <c r="A100">
        <v>1573139</v>
      </c>
      <c r="B100">
        <v>99</v>
      </c>
      <c r="C100">
        <v>872</v>
      </c>
      <c r="D100">
        <v>13</v>
      </c>
      <c r="E100">
        <v>102</v>
      </c>
      <c r="F100">
        <f>INDEX('Player List 2023'!A:A,MATCH(G100,'Player List 2023'!B:B,0))</f>
        <v>280921</v>
      </c>
      <c r="G100">
        <v>487</v>
      </c>
      <c r="H100" t="s">
        <v>10</v>
      </c>
      <c r="I100">
        <v>0</v>
      </c>
      <c r="J100" s="1">
        <v>44998.493125000001</v>
      </c>
      <c r="K100" s="1" t="str">
        <f t="shared" si="1"/>
        <v>6. Pmac</v>
      </c>
      <c r="L100" t="str">
        <f>INDEX('Player List 2023'!D:D,MATCH(G100,'Player List 2023'!B:B,0))</f>
        <v>Cunnington</v>
      </c>
      <c r="M100" s="8">
        <v>99</v>
      </c>
      <c r="N100">
        <f>INDEX('Player List 2023'!I:I,MATCH(G100,'Player List 2023'!B:B,0))</f>
        <v>485</v>
      </c>
      <c r="O100" s="10">
        <f>N100-M100</f>
        <v>386</v>
      </c>
      <c r="P100" s="6">
        <f>INDEX('Player List 2023'!G:G,MATCH(G100,'Player List 2023'!B:B,0))</f>
        <v>49.5</v>
      </c>
      <c r="Q100" s="5" t="e">
        <f>INDEX('Player List 2023'!L:L,MATCH(F100,'Player List 2023'!K:K,0))</f>
        <v>#N/A</v>
      </c>
    </row>
    <row r="101" spans="1:17" x14ac:dyDescent="0.2">
      <c r="A101">
        <v>1573138</v>
      </c>
      <c r="B101">
        <v>99</v>
      </c>
      <c r="C101">
        <v>876</v>
      </c>
      <c r="D101">
        <v>13</v>
      </c>
      <c r="E101">
        <v>101</v>
      </c>
      <c r="F101">
        <f>INDEX('Player List 2023'!A:A,MATCH(G101,'Player List 2023'!B:B,0))</f>
        <v>290627</v>
      </c>
      <c r="G101">
        <v>596</v>
      </c>
      <c r="H101" t="s">
        <v>9</v>
      </c>
      <c r="I101">
        <v>0</v>
      </c>
      <c r="J101" s="1">
        <v>44998.493020833332</v>
      </c>
      <c r="K101" s="1" t="str">
        <f t="shared" si="1"/>
        <v>5. Lester</v>
      </c>
      <c r="L101" t="str">
        <f>INDEX('Player List 2023'!D:D,MATCH(G101,'Player List 2023'!B:B,0))</f>
        <v>Prestia</v>
      </c>
      <c r="M101" s="8">
        <v>100</v>
      </c>
      <c r="N101">
        <f>INDEX('Player List 2023'!I:I,MATCH(G101,'Player List 2023'!B:B,0))</f>
        <v>72</v>
      </c>
      <c r="O101" s="10">
        <f>N101-M101</f>
        <v>-28</v>
      </c>
      <c r="P101" s="6">
        <f>INDEX('Player List 2023'!G:G,MATCH(G101,'Player List 2023'!B:B,0))</f>
        <v>94.22</v>
      </c>
      <c r="Q101" s="5">
        <f>INDEX('Player List 2023'!L:L,MATCH(F101,'Player List 2023'!K:K,0))</f>
        <v>81.25</v>
      </c>
    </row>
    <row r="102" spans="1:17" x14ac:dyDescent="0.2">
      <c r="A102">
        <v>1573134</v>
      </c>
      <c r="B102">
        <v>99</v>
      </c>
      <c r="C102">
        <v>877</v>
      </c>
      <c r="D102">
        <v>13</v>
      </c>
      <c r="E102">
        <v>100</v>
      </c>
      <c r="F102">
        <f>INDEX('Player List 2023'!A:A,MATCH(G102,'Player List 2023'!B:B,0))</f>
        <v>261510</v>
      </c>
      <c r="G102">
        <v>326</v>
      </c>
      <c r="H102" t="s">
        <v>10</v>
      </c>
      <c r="I102">
        <v>0</v>
      </c>
      <c r="J102" s="1">
        <v>44998.492893518516</v>
      </c>
      <c r="K102" s="1" t="str">
        <f t="shared" si="1"/>
        <v>4. Chief</v>
      </c>
      <c r="L102" t="str">
        <f>INDEX('Player List 2023'!D:D,MATCH(G102,'Player List 2023'!B:B,0))</f>
        <v>Hawkins</v>
      </c>
      <c r="M102" s="8">
        <v>101</v>
      </c>
      <c r="N102">
        <f>INDEX('Player List 2023'!I:I,MATCH(G102,'Player List 2023'!B:B,0))</f>
        <v>70</v>
      </c>
      <c r="O102" s="10">
        <f>N102-M102</f>
        <v>-31</v>
      </c>
      <c r="P102" s="6">
        <f>INDEX('Player List 2023'!G:G,MATCH(G102,'Player List 2023'!B:B,0))</f>
        <v>94.36</v>
      </c>
      <c r="Q102" s="5">
        <f>INDEX('Player List 2023'!L:L,MATCH(F102,'Player List 2023'!K:K,0))</f>
        <v>78.45</v>
      </c>
    </row>
    <row r="103" spans="1:17" x14ac:dyDescent="0.2">
      <c r="A103">
        <v>1573124</v>
      </c>
      <c r="B103">
        <v>99</v>
      </c>
      <c r="C103">
        <v>878</v>
      </c>
      <c r="D103">
        <v>13</v>
      </c>
      <c r="E103">
        <v>99</v>
      </c>
      <c r="F103">
        <f>INDEX('Player List 2023'!A:A,MATCH(G103,'Player List 2023'!B:B,0))</f>
        <v>292128</v>
      </c>
      <c r="G103">
        <v>782</v>
      </c>
      <c r="H103" t="s">
        <v>12</v>
      </c>
      <c r="I103">
        <v>0</v>
      </c>
      <c r="J103" s="1">
        <v>44998.492731481485</v>
      </c>
      <c r="K103" s="1" t="str">
        <f t="shared" si="1"/>
        <v>3. Kap</v>
      </c>
      <c r="L103" t="str">
        <f>INDEX('Player List 2023'!D:D,MATCH(G103,'Player List 2023'!B:B,0))</f>
        <v>Yeo</v>
      </c>
      <c r="M103" s="8">
        <v>102</v>
      </c>
      <c r="N103">
        <f>INDEX('Player List 2023'!I:I,MATCH(G103,'Player List 2023'!B:B,0))</f>
        <v>270</v>
      </c>
      <c r="O103" s="10">
        <f>N103-M103</f>
        <v>168</v>
      </c>
      <c r="P103" s="6">
        <f>INDEX('Player List 2023'!G:G,MATCH(G103,'Player List 2023'!B:B,0))</f>
        <v>68</v>
      </c>
      <c r="Q103" s="5">
        <f>INDEX('Player List 2023'!L:L,MATCH(F103,'Player List 2023'!K:K,0))</f>
        <v>80</v>
      </c>
    </row>
    <row r="104" spans="1:17" x14ac:dyDescent="0.2">
      <c r="A104">
        <v>1573117</v>
      </c>
      <c r="B104">
        <v>99</v>
      </c>
      <c r="C104">
        <v>874</v>
      </c>
      <c r="D104">
        <v>13</v>
      </c>
      <c r="E104">
        <v>98</v>
      </c>
      <c r="F104">
        <f>INDEX('Player List 2023'!A:A,MATCH(G104,'Player List 2023'!B:B,0))</f>
        <v>291790</v>
      </c>
      <c r="G104">
        <v>733</v>
      </c>
      <c r="H104" t="s">
        <v>9</v>
      </c>
      <c r="I104">
        <v>0</v>
      </c>
      <c r="J104" s="1">
        <v>44998.492662037039</v>
      </c>
      <c r="K104" s="1" t="str">
        <f t="shared" si="1"/>
        <v>2. Melons</v>
      </c>
      <c r="L104" t="str">
        <f>INDEX('Player List 2023'!D:D,MATCH(G104,'Player List 2023'!B:B,0))</f>
        <v>Treloar</v>
      </c>
      <c r="M104" s="8">
        <v>103</v>
      </c>
      <c r="N104">
        <f>INDEX('Player List 2023'!I:I,MATCH(G104,'Player List 2023'!B:B,0))</f>
        <v>62</v>
      </c>
      <c r="O104" s="10">
        <f>N104-M104</f>
        <v>-41</v>
      </c>
      <c r="P104" s="6">
        <f>INDEX('Player List 2023'!G:G,MATCH(G104,'Player List 2023'!B:B,0))</f>
        <v>96.38</v>
      </c>
      <c r="Q104" s="5">
        <f>INDEX('Player List 2023'!L:L,MATCH(F104,'Player List 2023'!K:K,0))</f>
        <v>107.68</v>
      </c>
    </row>
    <row r="105" spans="1:17" x14ac:dyDescent="0.2">
      <c r="A105">
        <v>1573105</v>
      </c>
      <c r="B105">
        <v>99</v>
      </c>
      <c r="C105">
        <v>873</v>
      </c>
      <c r="D105">
        <v>13</v>
      </c>
      <c r="E105">
        <v>97</v>
      </c>
      <c r="F105">
        <f>INDEX('Player List 2023'!A:A,MATCH(G105,'Player List 2023'!B:B,0))</f>
        <v>993903</v>
      </c>
      <c r="G105">
        <v>587</v>
      </c>
      <c r="H105" t="s">
        <v>9</v>
      </c>
      <c r="I105">
        <v>0</v>
      </c>
      <c r="J105" s="1">
        <v>44998.492592592593</v>
      </c>
      <c r="K105" s="1" t="str">
        <f t="shared" si="1"/>
        <v>1. Richo</v>
      </c>
      <c r="L105" t="str">
        <f>INDEX('Player List 2023'!D:D,MATCH(G105,'Player List 2023'!B:B,0))</f>
        <v>Hopper</v>
      </c>
      <c r="M105" s="8">
        <v>104</v>
      </c>
      <c r="N105">
        <f>INDEX('Player List 2023'!I:I,MATCH(G105,'Player List 2023'!B:B,0))</f>
        <v>283</v>
      </c>
      <c r="O105" s="10">
        <f>N105-M105</f>
        <v>179</v>
      </c>
      <c r="P105" s="6">
        <f>INDEX('Player List 2023'!G:G,MATCH(G105,'Player List 2023'!B:B,0))</f>
        <v>67</v>
      </c>
      <c r="Q105" s="5">
        <f>INDEX('Player List 2023'!L:L,MATCH(F105,'Player List 2023'!K:K,0))</f>
        <v>78.63</v>
      </c>
    </row>
    <row r="106" spans="1:17" x14ac:dyDescent="0.2">
      <c r="A106">
        <v>1573168</v>
      </c>
      <c r="B106">
        <v>99</v>
      </c>
      <c r="C106">
        <v>873</v>
      </c>
      <c r="D106">
        <v>14</v>
      </c>
      <c r="E106">
        <v>105</v>
      </c>
      <c r="F106">
        <f>INDEX('Player List 2023'!A:A,MATCH(G106,'Player List 2023'!B:B,0))</f>
        <v>291570</v>
      </c>
      <c r="G106">
        <v>235</v>
      </c>
      <c r="H106" t="s">
        <v>10</v>
      </c>
      <c r="I106">
        <v>0</v>
      </c>
      <c r="J106" s="1">
        <v>44998.493425925924</v>
      </c>
      <c r="K106" s="1" t="str">
        <f t="shared" si="1"/>
        <v>1. Richo</v>
      </c>
      <c r="L106" t="str">
        <f>INDEX('Player List 2023'!D:D,MATCH(G106,'Player List 2023'!B:B,0))</f>
        <v>Fyfe</v>
      </c>
      <c r="M106" s="8">
        <v>105</v>
      </c>
      <c r="N106">
        <f>INDEX('Player List 2023'!I:I,MATCH(G106,'Player List 2023'!B:B,0))</f>
        <v>324</v>
      </c>
      <c r="O106" s="10">
        <f>N106-M106</f>
        <v>219</v>
      </c>
      <c r="P106" s="6">
        <f>INDEX('Player List 2023'!G:G,MATCH(G106,'Player List 2023'!B:B,0))</f>
        <v>63.29</v>
      </c>
      <c r="Q106" s="5">
        <f>INDEX('Player List 2023'!L:L,MATCH(F106,'Player List 2023'!K:K,0))</f>
        <v>50.67</v>
      </c>
    </row>
    <row r="107" spans="1:17" x14ac:dyDescent="0.2">
      <c r="A107">
        <v>1573175</v>
      </c>
      <c r="B107">
        <v>99</v>
      </c>
      <c r="C107">
        <v>874</v>
      </c>
      <c r="D107">
        <v>14</v>
      </c>
      <c r="E107">
        <v>106</v>
      </c>
      <c r="F107">
        <f>INDEX('Player List 2023'!A:A,MATCH(G107,'Player List 2023'!B:B,0))</f>
        <v>271045</v>
      </c>
      <c r="G107">
        <v>767</v>
      </c>
      <c r="H107" t="s">
        <v>11</v>
      </c>
      <c r="I107">
        <v>0</v>
      </c>
      <c r="J107" s="1">
        <v>44998.493506944447</v>
      </c>
      <c r="K107" s="1" t="str">
        <f t="shared" si="1"/>
        <v>2. Melons</v>
      </c>
      <c r="L107" t="str">
        <f>INDEX('Player List 2023'!D:D,MATCH(G107,'Player List 2023'!B:B,0))</f>
        <v>Naitanui</v>
      </c>
      <c r="M107" s="8">
        <v>106</v>
      </c>
      <c r="N107">
        <f>INDEX('Player List 2023'!I:I,MATCH(G107,'Player List 2023'!B:B,0))</f>
        <v>52</v>
      </c>
      <c r="O107" s="10">
        <f>N107-M107</f>
        <v>-54</v>
      </c>
      <c r="P107" s="6">
        <f>INDEX('Player List 2023'!G:G,MATCH(G107,'Player List 2023'!B:B,0))</f>
        <v>97.63</v>
      </c>
      <c r="Q107" s="5" t="e">
        <f>INDEX('Player List 2023'!L:L,MATCH(F107,'Player List 2023'!K:K,0))</f>
        <v>#N/A</v>
      </c>
    </row>
    <row r="108" spans="1:17" x14ac:dyDescent="0.2">
      <c r="A108">
        <v>1573181</v>
      </c>
      <c r="B108">
        <v>99</v>
      </c>
      <c r="C108">
        <v>878</v>
      </c>
      <c r="D108">
        <v>14</v>
      </c>
      <c r="E108">
        <v>107</v>
      </c>
      <c r="F108">
        <f>INDEX('Player List 2023'!A:A,MATCH(G108,'Player List 2023'!B:B,0))</f>
        <v>992644</v>
      </c>
      <c r="G108">
        <v>387</v>
      </c>
      <c r="H108" t="s">
        <v>11</v>
      </c>
      <c r="I108">
        <v>0</v>
      </c>
      <c r="J108" s="1">
        <v>44998.493576388886</v>
      </c>
      <c r="K108" s="1" t="str">
        <f t="shared" si="1"/>
        <v>3. Kap</v>
      </c>
      <c r="L108" t="str">
        <f>INDEX('Player List 2023'!D:D,MATCH(G108,'Player List 2023'!B:B,0))</f>
        <v>Preuss</v>
      </c>
      <c r="M108" s="8">
        <v>107</v>
      </c>
      <c r="N108">
        <f>INDEX('Player List 2023'!I:I,MATCH(G108,'Player List 2023'!B:B,0))</f>
        <v>85</v>
      </c>
      <c r="O108" s="10">
        <f>N108-M108</f>
        <v>-22</v>
      </c>
      <c r="P108" s="6">
        <f>INDEX('Player List 2023'!G:G,MATCH(G108,'Player List 2023'!B:B,0))</f>
        <v>91.9</v>
      </c>
      <c r="Q108" s="5">
        <f>INDEX('Player List 2023'!L:L,MATCH(F108,'Player List 2023'!K:K,0))</f>
        <v>0</v>
      </c>
    </row>
    <row r="109" spans="1:17" x14ac:dyDescent="0.2">
      <c r="A109">
        <v>1573183</v>
      </c>
      <c r="B109">
        <v>99</v>
      </c>
      <c r="C109">
        <v>877</v>
      </c>
      <c r="D109">
        <v>14</v>
      </c>
      <c r="E109">
        <v>108</v>
      </c>
      <c r="F109">
        <f>INDEX('Player List 2023'!A:A,MATCH(G109,'Player List 2023'!B:B,0))</f>
        <v>250365</v>
      </c>
      <c r="G109">
        <v>529</v>
      </c>
      <c r="H109" t="s">
        <v>9</v>
      </c>
      <c r="I109">
        <v>0</v>
      </c>
      <c r="J109" s="1">
        <v>44998.493680555555</v>
      </c>
      <c r="K109" s="1" t="str">
        <f t="shared" si="1"/>
        <v>4. Chief</v>
      </c>
      <c r="L109" t="str">
        <f>INDEX('Player List 2023'!D:D,MATCH(G109,'Player List 2023'!B:B,0))</f>
        <v>Boak</v>
      </c>
      <c r="M109" s="8">
        <v>108</v>
      </c>
      <c r="N109">
        <f>INDEX('Player List 2023'!I:I,MATCH(G109,'Player List 2023'!B:B,0))</f>
        <v>27</v>
      </c>
      <c r="O109" s="10">
        <f>N109-M109</f>
        <v>-81</v>
      </c>
      <c r="P109" s="6">
        <f>INDEX('Player List 2023'!G:G,MATCH(G109,'Player List 2023'!B:B,0))</f>
        <v>105.38</v>
      </c>
      <c r="Q109" s="5">
        <f>INDEX('Player List 2023'!L:L,MATCH(F109,'Player List 2023'!K:K,0))</f>
        <v>65.63</v>
      </c>
    </row>
    <row r="110" spans="1:17" x14ac:dyDescent="0.2">
      <c r="A110">
        <v>1573186</v>
      </c>
      <c r="B110">
        <v>99</v>
      </c>
      <c r="C110">
        <v>876</v>
      </c>
      <c r="D110">
        <v>14</v>
      </c>
      <c r="E110">
        <v>109</v>
      </c>
      <c r="F110">
        <f>INDEX('Player List 2023'!A:A,MATCH(G110,'Player List 2023'!B:B,0))</f>
        <v>1012805</v>
      </c>
      <c r="G110">
        <v>312</v>
      </c>
      <c r="H110" t="s">
        <v>10</v>
      </c>
      <c r="I110">
        <v>0</v>
      </c>
      <c r="J110" s="1">
        <v>44998.493761574071</v>
      </c>
      <c r="K110" s="1" t="str">
        <f t="shared" si="1"/>
        <v>5. Lester</v>
      </c>
      <c r="L110" t="str">
        <f>INDEX('Player List 2023'!D:D,MATCH(G110,'Player List 2023'!B:B,0))</f>
        <v>Bruhn</v>
      </c>
      <c r="M110" s="8">
        <v>109</v>
      </c>
      <c r="N110">
        <f>INDEX('Player List 2023'!I:I,MATCH(G110,'Player List 2023'!B:B,0))</f>
        <v>422</v>
      </c>
      <c r="O110" s="10">
        <f>N110-M110</f>
        <v>313</v>
      </c>
      <c r="P110" s="6">
        <f>INDEX('Player List 2023'!G:G,MATCH(G110,'Player List 2023'!B:B,0))</f>
        <v>56.56</v>
      </c>
      <c r="Q110" s="5">
        <f>INDEX('Player List 2023'!L:L,MATCH(F110,'Player List 2023'!K:K,0))</f>
        <v>68.790000000000006</v>
      </c>
    </row>
    <row r="111" spans="1:17" x14ac:dyDescent="0.2">
      <c r="A111">
        <v>1573193</v>
      </c>
      <c r="B111">
        <v>99</v>
      </c>
      <c r="C111">
        <v>872</v>
      </c>
      <c r="D111">
        <v>14</v>
      </c>
      <c r="E111">
        <v>110</v>
      </c>
      <c r="F111">
        <f>INDEX('Player List 2023'!A:A,MATCH(G111,'Player List 2023'!B:B,0))</f>
        <v>293713</v>
      </c>
      <c r="G111">
        <v>278</v>
      </c>
      <c r="H111" t="s">
        <v>12</v>
      </c>
      <c r="I111">
        <v>0</v>
      </c>
      <c r="J111" s="1">
        <v>44998.493842592594</v>
      </c>
      <c r="K111" s="1" t="str">
        <f t="shared" si="1"/>
        <v>6. Pmac</v>
      </c>
      <c r="L111" t="str">
        <f>INDEX('Player List 2023'!D:D,MATCH(G111,'Player List 2023'!B:B,0))</f>
        <v>Ellis</v>
      </c>
      <c r="M111" s="8">
        <v>110</v>
      </c>
      <c r="N111">
        <f>INDEX('Player List 2023'!I:I,MATCH(G111,'Player List 2023'!B:B,0))</f>
        <v>83</v>
      </c>
      <c r="O111" s="10">
        <f>N111-M111</f>
        <v>-27</v>
      </c>
      <c r="P111" s="6">
        <f>INDEX('Player List 2023'!G:G,MATCH(G111,'Player List 2023'!B:B,0))</f>
        <v>92</v>
      </c>
      <c r="Q111" s="5">
        <f>INDEX('Player List 2023'!L:L,MATCH(F111,'Player List 2023'!K:K,0))</f>
        <v>78.75</v>
      </c>
    </row>
    <row r="112" spans="1:17" x14ac:dyDescent="0.2">
      <c r="A112">
        <v>1573202</v>
      </c>
      <c r="B112">
        <v>99</v>
      </c>
      <c r="C112">
        <v>875</v>
      </c>
      <c r="D112">
        <v>14</v>
      </c>
      <c r="E112">
        <v>111</v>
      </c>
      <c r="F112">
        <f>INDEX('Player List 2023'!A:A,MATCH(G112,'Player List 2023'!B:B,0))</f>
        <v>996765</v>
      </c>
      <c r="G112">
        <v>683</v>
      </c>
      <c r="H112" t="s">
        <v>10</v>
      </c>
      <c r="I112">
        <v>0</v>
      </c>
      <c r="J112" s="1">
        <v>44998.493923611109</v>
      </c>
      <c r="K112" s="1" t="str">
        <f t="shared" si="1"/>
        <v>7. Garter</v>
      </c>
      <c r="L112" t="str">
        <f>INDEX('Player List 2023'!D:D,MATCH(G112,'Player List 2023'!B:B,0))</f>
        <v>Papley</v>
      </c>
      <c r="M112" s="8">
        <v>111</v>
      </c>
      <c r="N112">
        <f>INDEX('Player List 2023'!I:I,MATCH(G112,'Player List 2023'!B:B,0))</f>
        <v>163</v>
      </c>
      <c r="O112" s="10">
        <f>N112-M112</f>
        <v>52</v>
      </c>
      <c r="P112" s="6">
        <f>INDEX('Player List 2023'!G:G,MATCH(G112,'Player List 2023'!B:B,0))</f>
        <v>80.25</v>
      </c>
      <c r="Q112" s="5">
        <f>INDEX('Player List 2023'!L:L,MATCH(F112,'Player List 2023'!K:K,0))</f>
        <v>72.55</v>
      </c>
    </row>
    <row r="113" spans="1:17" x14ac:dyDescent="0.2">
      <c r="A113">
        <v>1573218</v>
      </c>
      <c r="B113">
        <v>99</v>
      </c>
      <c r="C113">
        <v>879</v>
      </c>
      <c r="D113">
        <v>14</v>
      </c>
      <c r="E113">
        <v>112</v>
      </c>
      <c r="F113">
        <f>INDEX('Player List 2023'!A:A,MATCH(G113,'Player List 2023'!B:B,0))</f>
        <v>297401</v>
      </c>
      <c r="G113">
        <v>6</v>
      </c>
      <c r="H113" t="s">
        <v>9</v>
      </c>
      <c r="I113">
        <v>0</v>
      </c>
      <c r="J113" s="1">
        <v>44998.494004629632</v>
      </c>
      <c r="K113" s="1" t="str">
        <f t="shared" si="1"/>
        <v>8. Jmerc</v>
      </c>
      <c r="L113" t="str">
        <f>INDEX('Player List 2023'!D:D,MATCH(G113,'Player List 2023'!B:B,0))</f>
        <v>Crouch</v>
      </c>
      <c r="M113" s="8">
        <v>112</v>
      </c>
      <c r="N113">
        <f>INDEX('Player List 2023'!I:I,MATCH(G113,'Player List 2023'!B:B,0))</f>
        <v>98</v>
      </c>
      <c r="O113" s="10">
        <f>N113-M113</f>
        <v>-14</v>
      </c>
      <c r="P113" s="6">
        <f>INDEX('Player List 2023'!G:G,MATCH(G113,'Player List 2023'!B:B,0))</f>
        <v>90.45</v>
      </c>
      <c r="Q113" s="5">
        <f>INDEX('Player List 2023'!L:L,MATCH(F113,'Player List 2023'!K:K,0))</f>
        <v>97.57</v>
      </c>
    </row>
    <row r="114" spans="1:17" x14ac:dyDescent="0.2">
      <c r="A114">
        <v>1573315</v>
      </c>
      <c r="B114">
        <v>99</v>
      </c>
      <c r="C114">
        <v>879</v>
      </c>
      <c r="D114">
        <v>15</v>
      </c>
      <c r="E114">
        <v>120</v>
      </c>
      <c r="F114">
        <f>INDEX('Player List 2023'!A:A,MATCH(G114,'Player List 2023'!B:B,0))</f>
        <v>1001398</v>
      </c>
      <c r="G114">
        <v>112</v>
      </c>
      <c r="H114" t="s">
        <v>9</v>
      </c>
      <c r="I114">
        <v>0</v>
      </c>
      <c r="J114" s="1">
        <v>44998.495092592595</v>
      </c>
      <c r="K114" s="1" t="str">
        <f t="shared" si="1"/>
        <v>8. Jmerc</v>
      </c>
      <c r="L114" t="str">
        <f>INDEX('Player List 2023'!D:D,MATCH(G114,'Player List 2023'!B:B,0))</f>
        <v>Kennedy</v>
      </c>
      <c r="M114" s="8">
        <v>113</v>
      </c>
      <c r="N114">
        <f>INDEX('Player List 2023'!I:I,MATCH(G114,'Player List 2023'!B:B,0))</f>
        <v>58</v>
      </c>
      <c r="O114" s="10">
        <f>N114-M114</f>
        <v>-55</v>
      </c>
      <c r="P114" s="6">
        <f>INDEX('Player List 2023'!G:G,MATCH(G114,'Player List 2023'!B:B,0))</f>
        <v>96.71</v>
      </c>
      <c r="Q114" s="5">
        <f>INDEX('Player List 2023'!L:L,MATCH(F114,'Player List 2023'!K:K,0))</f>
        <v>75.14</v>
      </c>
    </row>
    <row r="115" spans="1:17" x14ac:dyDescent="0.2">
      <c r="A115">
        <v>1573314</v>
      </c>
      <c r="B115">
        <v>99</v>
      </c>
      <c r="C115">
        <v>875</v>
      </c>
      <c r="D115">
        <v>15</v>
      </c>
      <c r="E115">
        <v>119</v>
      </c>
      <c r="F115">
        <f>INDEX('Player List 2023'!A:A,MATCH(G115,'Player List 2023'!B:B,0))</f>
        <v>993107</v>
      </c>
      <c r="G115">
        <v>374</v>
      </c>
      <c r="H115" t="s">
        <v>10</v>
      </c>
      <c r="I115">
        <v>0</v>
      </c>
      <c r="J115" s="1">
        <v>44998.495023148149</v>
      </c>
      <c r="K115" s="1" t="str">
        <f t="shared" si="1"/>
        <v>7. Garter</v>
      </c>
      <c r="L115" t="str">
        <f>INDEX('Player List 2023'!D:D,MATCH(G115,'Player List 2023'!B:B,0))</f>
        <v>Himmelberg</v>
      </c>
      <c r="M115" s="8">
        <v>114</v>
      </c>
      <c r="N115">
        <f>INDEX('Player List 2023'!I:I,MATCH(G115,'Player List 2023'!B:B,0))</f>
        <v>95</v>
      </c>
      <c r="O115" s="10">
        <f>N115-M115</f>
        <v>-19</v>
      </c>
      <c r="P115" s="6">
        <f>INDEX('Player List 2023'!G:G,MATCH(G115,'Player List 2023'!B:B,0))</f>
        <v>90.64</v>
      </c>
      <c r="Q115" s="5">
        <f>INDEX('Player List 2023'!L:L,MATCH(F115,'Player List 2023'!K:K,0))</f>
        <v>80.59</v>
      </c>
    </row>
    <row r="116" spans="1:17" x14ac:dyDescent="0.2">
      <c r="A116">
        <v>1573293</v>
      </c>
      <c r="B116">
        <v>99</v>
      </c>
      <c r="C116">
        <v>872</v>
      </c>
      <c r="D116">
        <v>15</v>
      </c>
      <c r="E116">
        <v>118</v>
      </c>
      <c r="F116">
        <f>INDEX('Player List 2023'!A:A,MATCH(G116,'Player List 2023'!B:B,0))</f>
        <v>1011640</v>
      </c>
      <c r="G116">
        <v>546</v>
      </c>
      <c r="H116" t="s">
        <v>10</v>
      </c>
      <c r="I116">
        <v>0</v>
      </c>
      <c r="J116" s="1">
        <v>44998.494606481479</v>
      </c>
      <c r="K116" s="1" t="str">
        <f t="shared" si="1"/>
        <v>6. Pmac</v>
      </c>
      <c r="L116" t="str">
        <f>INDEX('Player List 2023'!D:D,MATCH(G116,'Player List 2023'!B:B,0))</f>
        <v>Horne-Francis</v>
      </c>
      <c r="M116" s="8">
        <v>115</v>
      </c>
      <c r="N116">
        <f>INDEX('Player List 2023'!I:I,MATCH(G116,'Player List 2023'!B:B,0))</f>
        <v>323</v>
      </c>
      <c r="O116" s="10">
        <f>N116-M116</f>
        <v>208</v>
      </c>
      <c r="P116" s="6">
        <f>INDEX('Player List 2023'!G:G,MATCH(G116,'Player List 2023'!B:B,0))</f>
        <v>63.35</v>
      </c>
      <c r="Q116" s="5">
        <f>INDEX('Player List 2023'!L:L,MATCH(F116,'Player List 2023'!K:K,0))</f>
        <v>77.64</v>
      </c>
    </row>
    <row r="117" spans="1:17" x14ac:dyDescent="0.2">
      <c r="A117">
        <v>1573277</v>
      </c>
      <c r="B117">
        <v>99</v>
      </c>
      <c r="C117">
        <v>876</v>
      </c>
      <c r="D117">
        <v>15</v>
      </c>
      <c r="E117">
        <v>117</v>
      </c>
      <c r="F117">
        <f>INDEX('Player List 2023'!A:A,MATCH(G117,'Player List 2023'!B:B,0))</f>
        <v>1005577</v>
      </c>
      <c r="G117">
        <v>181</v>
      </c>
      <c r="H117" t="s">
        <v>11</v>
      </c>
      <c r="I117">
        <v>0</v>
      </c>
      <c r="J117" s="1">
        <v>44998.494513888887</v>
      </c>
      <c r="K117" s="1" t="str">
        <f t="shared" si="1"/>
        <v>5. Lester</v>
      </c>
      <c r="L117" t="str">
        <f>INDEX('Player List 2023'!D:D,MATCH(G117,'Player List 2023'!B:B,0))</f>
        <v>Draper</v>
      </c>
      <c r="M117" s="8">
        <v>116</v>
      </c>
      <c r="N117">
        <f>INDEX('Player List 2023'!I:I,MATCH(G117,'Player List 2023'!B:B,0))</f>
        <v>224</v>
      </c>
      <c r="O117" s="10">
        <f>N117-M117</f>
        <v>108</v>
      </c>
      <c r="P117" s="6">
        <f>INDEX('Player List 2023'!G:G,MATCH(G117,'Player List 2023'!B:B,0))</f>
        <v>72.41</v>
      </c>
      <c r="Q117" s="5">
        <f>INDEX('Player List 2023'!L:L,MATCH(F117,'Player List 2023'!K:K,0))</f>
        <v>75.569999999999993</v>
      </c>
    </row>
    <row r="118" spans="1:17" x14ac:dyDescent="0.2">
      <c r="A118">
        <v>1573260</v>
      </c>
      <c r="B118">
        <v>99</v>
      </c>
      <c r="C118">
        <v>877</v>
      </c>
      <c r="D118">
        <v>15</v>
      </c>
      <c r="E118">
        <v>116</v>
      </c>
      <c r="F118">
        <f>INDEX('Player List 2023'!A:A,MATCH(G118,'Player List 2023'!B:B,0))</f>
        <v>291783</v>
      </c>
      <c r="G118">
        <v>208</v>
      </c>
      <c r="H118" t="s">
        <v>9</v>
      </c>
      <c r="I118">
        <v>0</v>
      </c>
      <c r="J118" s="1">
        <v>44998.494351851848</v>
      </c>
      <c r="K118" s="1" t="str">
        <f t="shared" si="1"/>
        <v>4. Chief</v>
      </c>
      <c r="L118" t="str">
        <f>INDEX('Player List 2023'!D:D,MATCH(G118,'Player List 2023'!B:B,0))</f>
        <v>Shiel</v>
      </c>
      <c r="M118" s="8">
        <v>117</v>
      </c>
      <c r="N118">
        <f>INDEX('Player List 2023'!I:I,MATCH(G118,'Player List 2023'!B:B,0))</f>
        <v>77</v>
      </c>
      <c r="O118" s="10">
        <f>N118-M118</f>
        <v>-40</v>
      </c>
      <c r="P118" s="6">
        <f>INDEX('Player List 2023'!G:G,MATCH(G118,'Player List 2023'!B:B,0))</f>
        <v>92.47</v>
      </c>
      <c r="Q118" s="5">
        <f>INDEX('Player List 2023'!L:L,MATCH(F118,'Player List 2023'!K:K,0))</f>
        <v>69.42</v>
      </c>
    </row>
    <row r="119" spans="1:17" x14ac:dyDescent="0.2">
      <c r="A119">
        <v>1573247</v>
      </c>
      <c r="B119">
        <v>99</v>
      </c>
      <c r="C119">
        <v>878</v>
      </c>
      <c r="D119">
        <v>15</v>
      </c>
      <c r="E119">
        <v>115</v>
      </c>
      <c r="F119">
        <f>INDEX('Player List 2023'!A:A,MATCH(G119,'Player List 2023'!B:B,0))</f>
        <v>295898</v>
      </c>
      <c r="G119">
        <v>764</v>
      </c>
      <c r="H119" t="s">
        <v>9</v>
      </c>
      <c r="I119">
        <v>0</v>
      </c>
      <c r="J119" s="1">
        <v>44998.49422453704</v>
      </c>
      <c r="K119" s="1" t="str">
        <f t="shared" si="1"/>
        <v>3. Kap</v>
      </c>
      <c r="L119" t="str">
        <f>INDEX('Player List 2023'!D:D,MATCH(G119,'Player List 2023'!B:B,0))</f>
        <v>Kelly</v>
      </c>
      <c r="M119" s="8">
        <v>118</v>
      </c>
      <c r="N119">
        <f>INDEX('Player List 2023'!I:I,MATCH(G119,'Player List 2023'!B:B,0))</f>
        <v>119</v>
      </c>
      <c r="O119" s="10">
        <f>N119-M119</f>
        <v>1</v>
      </c>
      <c r="P119" s="6">
        <f>INDEX('Player List 2023'!G:G,MATCH(G119,'Player List 2023'!B:B,0))</f>
        <v>86.47</v>
      </c>
      <c r="Q119" s="5">
        <f>INDEX('Player List 2023'!L:L,MATCH(F119,'Player List 2023'!K:K,0))</f>
        <v>102.73</v>
      </c>
    </row>
    <row r="120" spans="1:17" x14ac:dyDescent="0.2">
      <c r="A120">
        <v>1573240</v>
      </c>
      <c r="B120">
        <v>99</v>
      </c>
      <c r="C120">
        <v>874</v>
      </c>
      <c r="D120">
        <v>15</v>
      </c>
      <c r="E120">
        <v>114</v>
      </c>
      <c r="F120">
        <f>INDEX('Player List 2023'!A:A,MATCH(G120,'Player List 2023'!B:B,0))</f>
        <v>270917</v>
      </c>
      <c r="G120">
        <v>319</v>
      </c>
      <c r="H120" t="s">
        <v>9</v>
      </c>
      <c r="I120">
        <v>0</v>
      </c>
      <c r="J120" s="1">
        <v>44998.494143518517</v>
      </c>
      <c r="K120" s="1" t="str">
        <f t="shared" si="1"/>
        <v>2. Melons</v>
      </c>
      <c r="L120" t="str">
        <f>INDEX('Player List 2023'!D:D,MATCH(G120,'Player List 2023'!B:B,0))</f>
        <v>Dangerfield</v>
      </c>
      <c r="M120" s="8">
        <v>119</v>
      </c>
      <c r="N120">
        <f>INDEX('Player List 2023'!I:I,MATCH(G120,'Player List 2023'!B:B,0))</f>
        <v>146</v>
      </c>
      <c r="O120" s="10">
        <f>N120-M120</f>
        <v>27</v>
      </c>
      <c r="P120" s="6">
        <f>INDEX('Player List 2023'!G:G,MATCH(G120,'Player List 2023'!B:B,0))</f>
        <v>83.07</v>
      </c>
      <c r="Q120" s="5">
        <f>INDEX('Player List 2023'!L:L,MATCH(F120,'Player List 2023'!K:K,0))</f>
        <v>87.72</v>
      </c>
    </row>
    <row r="121" spans="1:17" x14ac:dyDescent="0.2">
      <c r="A121">
        <v>1573226</v>
      </c>
      <c r="B121">
        <v>99</v>
      </c>
      <c r="C121">
        <v>873</v>
      </c>
      <c r="D121">
        <v>15</v>
      </c>
      <c r="E121">
        <v>113</v>
      </c>
      <c r="F121">
        <f>INDEX('Player List 2023'!A:A,MATCH(G121,'Player List 2023'!B:B,0))</f>
        <v>998128</v>
      </c>
      <c r="G121">
        <v>781</v>
      </c>
      <c r="H121" t="s">
        <v>12</v>
      </c>
      <c r="I121">
        <v>0</v>
      </c>
      <c r="J121" s="1">
        <v>44998.494062500002</v>
      </c>
      <c r="K121" s="1" t="str">
        <f t="shared" si="1"/>
        <v>1. Richo</v>
      </c>
      <c r="L121" t="str">
        <f>INDEX('Player List 2023'!D:D,MATCH(G121,'Player List 2023'!B:B,0))</f>
        <v>Witherden</v>
      </c>
      <c r="M121" s="8">
        <v>120</v>
      </c>
      <c r="N121">
        <f>INDEX('Player List 2023'!I:I,MATCH(G121,'Player List 2023'!B:B,0))</f>
        <v>43</v>
      </c>
      <c r="O121" s="10">
        <f>N121-M121</f>
        <v>-77</v>
      </c>
      <c r="P121" s="6">
        <f>INDEX('Player List 2023'!G:G,MATCH(G121,'Player List 2023'!B:B,0))</f>
        <v>100.33</v>
      </c>
      <c r="Q121" s="5">
        <f>INDEX('Player List 2023'!L:L,MATCH(F121,'Player List 2023'!K:K,0))</f>
        <v>84.5</v>
      </c>
    </row>
    <row r="122" spans="1:17" x14ac:dyDescent="0.2">
      <c r="A122">
        <v>1573420</v>
      </c>
      <c r="B122">
        <v>99</v>
      </c>
      <c r="C122">
        <v>873</v>
      </c>
      <c r="D122">
        <v>16</v>
      </c>
      <c r="E122">
        <v>121</v>
      </c>
      <c r="F122">
        <f>INDEX('Player List 2023'!A:A,MATCH(G122,'Player List 2023'!B:B,0))</f>
        <v>271129</v>
      </c>
      <c r="G122">
        <v>497</v>
      </c>
      <c r="H122" t="s">
        <v>11</v>
      </c>
      <c r="I122">
        <v>0</v>
      </c>
      <c r="J122" s="1">
        <v>44998.496377314812</v>
      </c>
      <c r="K122" s="1" t="str">
        <f t="shared" si="1"/>
        <v>1. Richo</v>
      </c>
      <c r="L122" t="str">
        <f>INDEX('Player List 2023'!D:D,MATCH(G122,'Player List 2023'!B:B,0))</f>
        <v>Goldstein</v>
      </c>
      <c r="M122" s="8">
        <v>121</v>
      </c>
      <c r="N122">
        <f>INDEX('Player List 2023'!I:I,MATCH(G122,'Player List 2023'!B:B,0))</f>
        <v>74</v>
      </c>
      <c r="O122" s="10">
        <f>N122-M122</f>
        <v>-47</v>
      </c>
      <c r="P122" s="6">
        <f>INDEX('Player List 2023'!G:G,MATCH(G122,'Player List 2023'!B:B,0))</f>
        <v>93.23</v>
      </c>
      <c r="Q122" s="5">
        <f>INDEX('Player List 2023'!L:L,MATCH(F122,'Player List 2023'!K:K,0))</f>
        <v>95.45</v>
      </c>
    </row>
    <row r="123" spans="1:17" x14ac:dyDescent="0.2">
      <c r="A123">
        <v>1573515</v>
      </c>
      <c r="B123">
        <v>99</v>
      </c>
      <c r="C123">
        <v>874</v>
      </c>
      <c r="D123">
        <v>16</v>
      </c>
      <c r="E123">
        <v>122</v>
      </c>
      <c r="F123">
        <f>INDEX('Player List 2023'!A:A,MATCH(G123,'Player List 2023'!B:B,0))</f>
        <v>1006059</v>
      </c>
      <c r="G123">
        <v>56</v>
      </c>
      <c r="H123" t="s">
        <v>12</v>
      </c>
      <c r="I123">
        <v>0</v>
      </c>
      <c r="J123" s="1">
        <v>44998.49790509259</v>
      </c>
      <c r="K123" s="1" t="str">
        <f t="shared" si="1"/>
        <v>2. Melons</v>
      </c>
      <c r="L123" t="str">
        <f>INDEX('Player List 2023'!D:D,MATCH(G123,'Player List 2023'!B:B,0))</f>
        <v>Coleman</v>
      </c>
      <c r="M123" s="8">
        <v>122</v>
      </c>
      <c r="N123">
        <f>INDEX('Player List 2023'!I:I,MATCH(G123,'Player List 2023'!B:B,0))</f>
        <v>113</v>
      </c>
      <c r="O123" s="10">
        <f>N123-M123</f>
        <v>-9</v>
      </c>
      <c r="P123" s="6">
        <f>INDEX('Player List 2023'!G:G,MATCH(G123,'Player List 2023'!B:B,0))</f>
        <v>87</v>
      </c>
      <c r="Q123" s="5">
        <f>INDEX('Player List 2023'!L:L,MATCH(F123,'Player List 2023'!K:K,0))</f>
        <v>71.349999999999994</v>
      </c>
    </row>
    <row r="124" spans="1:17" x14ac:dyDescent="0.2">
      <c r="A124">
        <v>1573530</v>
      </c>
      <c r="B124">
        <v>99</v>
      </c>
      <c r="C124">
        <v>878</v>
      </c>
      <c r="D124">
        <v>16</v>
      </c>
      <c r="E124">
        <v>123</v>
      </c>
      <c r="F124">
        <f>INDEX('Player List 2023'!A:A,MATCH(G124,'Player List 2023'!B:B,0))</f>
        <v>296355</v>
      </c>
      <c r="G124">
        <v>506</v>
      </c>
      <c r="H124" t="s">
        <v>12</v>
      </c>
      <c r="I124">
        <v>0</v>
      </c>
      <c r="J124" s="1">
        <v>44998.49800925926</v>
      </c>
      <c r="K124" s="1" t="str">
        <f t="shared" si="1"/>
        <v>3. Kap</v>
      </c>
      <c r="L124" t="str">
        <f>INDEX('Player List 2023'!D:D,MATCH(G124,'Player List 2023'!B:B,0))</f>
        <v>McDonald</v>
      </c>
      <c r="M124" s="8">
        <v>123</v>
      </c>
      <c r="N124">
        <f>INDEX('Player List 2023'!I:I,MATCH(G124,'Player List 2023'!B:B,0))</f>
        <v>103</v>
      </c>
      <c r="O124" s="10">
        <f>N124-M124</f>
        <v>-20</v>
      </c>
      <c r="P124" s="6">
        <f>INDEX('Player List 2023'!G:G,MATCH(G124,'Player List 2023'!B:B,0))</f>
        <v>88.5</v>
      </c>
      <c r="Q124" s="5">
        <f>INDEX('Player List 2023'!L:L,MATCH(F124,'Player List 2023'!K:K,0))</f>
        <v>77.91</v>
      </c>
    </row>
    <row r="125" spans="1:17" x14ac:dyDescent="0.2">
      <c r="A125">
        <v>1573550</v>
      </c>
      <c r="B125">
        <v>99</v>
      </c>
      <c r="C125">
        <v>877</v>
      </c>
      <c r="D125">
        <v>16</v>
      </c>
      <c r="E125">
        <v>124</v>
      </c>
      <c r="F125">
        <f>INDEX('Player List 2023'!A:A,MATCH(G125,'Player List 2023'!B:B,0))</f>
        <v>293846</v>
      </c>
      <c r="G125">
        <v>643</v>
      </c>
      <c r="H125" t="s">
        <v>9</v>
      </c>
      <c r="I125">
        <v>0</v>
      </c>
      <c r="J125" s="1">
        <v>44998.498194444444</v>
      </c>
      <c r="K125" s="1" t="str">
        <f t="shared" si="1"/>
        <v>4. Chief</v>
      </c>
      <c r="L125" t="str">
        <f>INDEX('Player List 2023'!D:D,MATCH(G125,'Player List 2023'!B:B,0))</f>
        <v>Ross</v>
      </c>
      <c r="M125" s="8">
        <v>124</v>
      </c>
      <c r="N125">
        <f>INDEX('Player List 2023'!I:I,MATCH(G125,'Player List 2023'!B:B,0))</f>
        <v>54</v>
      </c>
      <c r="O125" s="10">
        <f>N125-M125</f>
        <v>-70</v>
      </c>
      <c r="P125" s="6">
        <f>INDEX('Player List 2023'!G:G,MATCH(G125,'Player List 2023'!B:B,0))</f>
        <v>97.38</v>
      </c>
      <c r="Q125" s="5">
        <f>INDEX('Player List 2023'!L:L,MATCH(F125,'Player List 2023'!K:K,0))</f>
        <v>68.31</v>
      </c>
    </row>
    <row r="126" spans="1:17" x14ac:dyDescent="0.2">
      <c r="A126">
        <v>1573594</v>
      </c>
      <c r="B126">
        <v>99</v>
      </c>
      <c r="C126">
        <v>876</v>
      </c>
      <c r="D126">
        <v>16</v>
      </c>
      <c r="E126">
        <v>125</v>
      </c>
      <c r="F126">
        <f>INDEX('Player List 2023'!A:A,MATCH(G126,'Player List 2023'!B:B,0))</f>
        <v>994386</v>
      </c>
      <c r="G126">
        <v>308</v>
      </c>
      <c r="H126" t="s">
        <v>12</v>
      </c>
      <c r="I126">
        <v>0</v>
      </c>
      <c r="J126" s="1">
        <v>44998.499131944445</v>
      </c>
      <c r="K126" s="1" t="str">
        <f t="shared" si="1"/>
        <v>5. Lester</v>
      </c>
      <c r="L126" t="str">
        <f>INDEX('Player List 2023'!D:D,MATCH(G126,'Player List 2023'!B:B,0))</f>
        <v>Atkins</v>
      </c>
      <c r="M126" s="8">
        <v>125</v>
      </c>
      <c r="N126">
        <f>INDEX('Player List 2023'!I:I,MATCH(G126,'Player List 2023'!B:B,0))</f>
        <v>142</v>
      </c>
      <c r="O126" s="10">
        <f>N126-M126</f>
        <v>17</v>
      </c>
      <c r="P126" s="6">
        <f>INDEX('Player List 2023'!G:G,MATCH(G126,'Player List 2023'!B:B,0))</f>
        <v>83.77</v>
      </c>
      <c r="Q126" s="5">
        <f>INDEX('Player List 2023'!L:L,MATCH(F126,'Player List 2023'!K:K,0))</f>
        <v>87.04</v>
      </c>
    </row>
    <row r="127" spans="1:17" x14ac:dyDescent="0.2">
      <c r="A127">
        <v>1573598</v>
      </c>
      <c r="B127">
        <v>99</v>
      </c>
      <c r="C127">
        <v>872</v>
      </c>
      <c r="D127">
        <v>16</v>
      </c>
      <c r="E127">
        <v>126</v>
      </c>
      <c r="F127">
        <f>INDEX('Player List 2023'!A:A,MATCH(G127,'Player List 2023'!B:B,0))</f>
        <v>281065</v>
      </c>
      <c r="G127">
        <v>322</v>
      </c>
      <c r="H127" t="s">
        <v>12</v>
      </c>
      <c r="I127">
        <v>0</v>
      </c>
      <c r="J127" s="1">
        <v>44998.499293981484</v>
      </c>
      <c r="K127" s="1" t="str">
        <f t="shared" si="1"/>
        <v>6. Pmac</v>
      </c>
      <c r="L127" t="str">
        <f>INDEX('Player List 2023'!D:D,MATCH(G127,'Player List 2023'!B:B,0))</f>
        <v>Duncan</v>
      </c>
      <c r="M127" s="8">
        <v>126</v>
      </c>
      <c r="N127">
        <f>INDEX('Player List 2023'!I:I,MATCH(G127,'Player List 2023'!B:B,0))</f>
        <v>105</v>
      </c>
      <c r="O127" s="10">
        <f>N127-M127</f>
        <v>-21</v>
      </c>
      <c r="P127" s="6">
        <f>INDEX('Player List 2023'!G:G,MATCH(G127,'Player List 2023'!B:B,0))</f>
        <v>88.42</v>
      </c>
      <c r="Q127" s="5">
        <f>INDEX('Player List 2023'!L:L,MATCH(F127,'Player List 2023'!K:K,0))</f>
        <v>90.31</v>
      </c>
    </row>
    <row r="128" spans="1:17" x14ac:dyDescent="0.2">
      <c r="A128">
        <v>1573610</v>
      </c>
      <c r="B128">
        <v>99</v>
      </c>
      <c r="C128">
        <v>875</v>
      </c>
      <c r="D128">
        <v>16</v>
      </c>
      <c r="E128">
        <v>127</v>
      </c>
      <c r="F128">
        <f>INDEX('Player List 2023'!A:A,MATCH(G128,'Player List 2023'!B:B,0))</f>
        <v>294613</v>
      </c>
      <c r="G128">
        <v>244</v>
      </c>
      <c r="H128" t="s">
        <v>9</v>
      </c>
      <c r="I128">
        <v>0</v>
      </c>
      <c r="J128" s="1">
        <v>44998.499409722222</v>
      </c>
      <c r="K128" s="1" t="str">
        <f t="shared" si="1"/>
        <v>7. Garter</v>
      </c>
      <c r="L128" t="str">
        <f>INDEX('Player List 2023'!D:D,MATCH(G128,'Player List 2023'!B:B,0))</f>
        <v>O'Meara</v>
      </c>
      <c r="M128" s="8">
        <v>127</v>
      </c>
      <c r="N128">
        <f>INDEX('Player List 2023'!I:I,MATCH(G128,'Player List 2023'!B:B,0))</f>
        <v>126</v>
      </c>
      <c r="O128" s="10">
        <f>N128-M128</f>
        <v>-1</v>
      </c>
      <c r="P128" s="6">
        <f>INDEX('Player List 2023'!G:G,MATCH(G128,'Player List 2023'!B:B,0))</f>
        <v>85.81</v>
      </c>
      <c r="Q128" s="5">
        <f>INDEX('Player List 2023'!L:L,MATCH(F128,'Player List 2023'!K:K,0))</f>
        <v>80.38</v>
      </c>
    </row>
    <row r="129" spans="1:17" x14ac:dyDescent="0.2">
      <c r="A129">
        <v>1573619</v>
      </c>
      <c r="B129">
        <v>99</v>
      </c>
      <c r="C129">
        <v>879</v>
      </c>
      <c r="D129">
        <v>16</v>
      </c>
      <c r="E129">
        <v>128</v>
      </c>
      <c r="F129">
        <f>INDEX('Player List 2023'!A:A,MATCH(G129,'Player List 2023'!B:B,0))</f>
        <v>1006126</v>
      </c>
      <c r="G129">
        <v>689</v>
      </c>
      <c r="H129" t="s">
        <v>9</v>
      </c>
      <c r="I129">
        <v>0</v>
      </c>
      <c r="J129" s="1">
        <v>44998.499502314815</v>
      </c>
      <c r="K129" s="1" t="str">
        <f t="shared" si="1"/>
        <v>8. Jmerc</v>
      </c>
      <c r="L129" t="str">
        <f>INDEX('Player List 2023'!D:D,MATCH(G129,'Player List 2023'!B:B,0))</f>
        <v>Rowbottom</v>
      </c>
      <c r="M129" s="8">
        <v>128</v>
      </c>
      <c r="N129">
        <f>INDEX('Player List 2023'!I:I,MATCH(G129,'Player List 2023'!B:B,0))</f>
        <v>132</v>
      </c>
      <c r="O129" s="10">
        <f>N129-M129</f>
        <v>4</v>
      </c>
      <c r="P129" s="6">
        <f>INDEX('Player List 2023'!G:G,MATCH(G129,'Player List 2023'!B:B,0))</f>
        <v>85.1</v>
      </c>
      <c r="Q129" s="5">
        <f>INDEX('Player List 2023'!L:L,MATCH(F129,'Player List 2023'!K:K,0))</f>
        <v>83.65</v>
      </c>
    </row>
    <row r="130" spans="1:17" x14ac:dyDescent="0.2">
      <c r="A130">
        <v>1573701</v>
      </c>
      <c r="B130">
        <v>99</v>
      </c>
      <c r="C130">
        <v>879</v>
      </c>
      <c r="D130">
        <v>17</v>
      </c>
      <c r="E130">
        <v>136</v>
      </c>
      <c r="F130">
        <f>INDEX('Player List 2023'!A:A,MATCH(G130,'Player List 2023'!B:B,0))</f>
        <v>1008280</v>
      </c>
      <c r="G130">
        <v>728</v>
      </c>
      <c r="H130" t="s">
        <v>12</v>
      </c>
      <c r="I130">
        <v>0</v>
      </c>
      <c r="J130" s="1">
        <v>44998.500381944446</v>
      </c>
      <c r="K130" s="1" t="str">
        <f t="shared" si="1"/>
        <v>8. Jmerc</v>
      </c>
      <c r="L130" t="str">
        <f>INDEX('Player List 2023'!D:D,MATCH(G130,'Player List 2023'!B:B,0))</f>
        <v>Richards</v>
      </c>
      <c r="M130" s="8">
        <v>129</v>
      </c>
      <c r="N130">
        <f>INDEX('Player List 2023'!I:I,MATCH(G130,'Player List 2023'!B:B,0))</f>
        <v>144</v>
      </c>
      <c r="O130" s="10">
        <f>N130-M130</f>
        <v>15</v>
      </c>
      <c r="P130" s="6">
        <f>INDEX('Player List 2023'!G:G,MATCH(G130,'Player List 2023'!B:B,0))</f>
        <v>83.62</v>
      </c>
      <c r="Q130" s="5">
        <f>INDEX('Player List 2023'!L:L,MATCH(F130,'Player List 2023'!K:K,0))</f>
        <v>86.21</v>
      </c>
    </row>
    <row r="131" spans="1:17" x14ac:dyDescent="0.2">
      <c r="A131">
        <v>1573691</v>
      </c>
      <c r="B131">
        <v>99</v>
      </c>
      <c r="C131">
        <v>875</v>
      </c>
      <c r="D131">
        <v>17</v>
      </c>
      <c r="E131">
        <v>135</v>
      </c>
      <c r="F131">
        <f>INDEX('Player List 2023'!A:A,MATCH(G131,'Player List 2023'!B:B,0))</f>
        <v>1002222</v>
      </c>
      <c r="G131">
        <v>437</v>
      </c>
      <c r="H131" t="s">
        <v>9</v>
      </c>
      <c r="I131">
        <v>0</v>
      </c>
      <c r="J131" s="1">
        <v>44998.500254629631</v>
      </c>
      <c r="K131" s="1" t="str">
        <f t="shared" ref="K131:K185" si="2">INDEX($T$2:$T$9,MATCH(C131,$S$2:$S$9,0))</f>
        <v>7. Garter</v>
      </c>
      <c r="L131" t="str">
        <f>INDEX('Player List 2023'!D:D,MATCH(G131,'Player List 2023'!B:B,0))</f>
        <v>Worpel</v>
      </c>
      <c r="M131" s="8">
        <v>130</v>
      </c>
      <c r="N131">
        <f>INDEX('Player List 2023'!I:I,MATCH(G131,'Player List 2023'!B:B,0))</f>
        <v>430</v>
      </c>
      <c r="O131" s="10">
        <f>N131-M131</f>
        <v>300</v>
      </c>
      <c r="P131" s="6">
        <f>INDEX('Player List 2023'!G:G,MATCH(G131,'Player List 2023'!B:B,0))</f>
        <v>56.18</v>
      </c>
      <c r="Q131" s="5">
        <f>INDEX('Player List 2023'!L:L,MATCH(F131,'Player List 2023'!K:K,0))</f>
        <v>89.96</v>
      </c>
    </row>
    <row r="132" spans="1:17" x14ac:dyDescent="0.2">
      <c r="A132">
        <v>1573677</v>
      </c>
      <c r="B132">
        <v>99</v>
      </c>
      <c r="C132">
        <v>872</v>
      </c>
      <c r="D132">
        <v>17</v>
      </c>
      <c r="E132">
        <v>134</v>
      </c>
      <c r="F132">
        <f>INDEX('Player List 2023'!A:A,MATCH(G132,'Player List 2023'!B:B,0))</f>
        <v>280506</v>
      </c>
      <c r="G132">
        <v>43</v>
      </c>
      <c r="H132" t="s">
        <v>10</v>
      </c>
      <c r="I132">
        <v>0</v>
      </c>
      <c r="J132" s="1">
        <v>44998.500069444446</v>
      </c>
      <c r="K132" s="1" t="str">
        <f t="shared" si="2"/>
        <v>6. Pmac</v>
      </c>
      <c r="L132" t="str">
        <f>INDEX('Player List 2023'!D:D,MATCH(G132,'Player List 2023'!B:B,0))</f>
        <v>Walker</v>
      </c>
      <c r="M132" s="8">
        <v>131</v>
      </c>
      <c r="N132">
        <f>INDEX('Player List 2023'!I:I,MATCH(G132,'Player List 2023'!B:B,0))</f>
        <v>94</v>
      </c>
      <c r="O132" s="10">
        <f>N132-M132</f>
        <v>-37</v>
      </c>
      <c r="P132" s="6">
        <f>INDEX('Player List 2023'!G:G,MATCH(G132,'Player List 2023'!B:B,0))</f>
        <v>90.67</v>
      </c>
      <c r="Q132" s="5">
        <f>INDEX('Player List 2023'!L:L,MATCH(F132,'Player List 2023'!K:K,0))</f>
        <v>89.55</v>
      </c>
    </row>
    <row r="133" spans="1:17" x14ac:dyDescent="0.2">
      <c r="A133">
        <v>1573665</v>
      </c>
      <c r="B133">
        <v>99</v>
      </c>
      <c r="C133">
        <v>876</v>
      </c>
      <c r="D133">
        <v>17</v>
      </c>
      <c r="E133">
        <v>133</v>
      </c>
      <c r="F133">
        <f>INDEX('Player List 2023'!A:A,MATCH(G133,'Player List 2023'!B:B,0))</f>
        <v>1006028</v>
      </c>
      <c r="G133">
        <v>654</v>
      </c>
      <c r="H133" t="s">
        <v>12</v>
      </c>
      <c r="I133">
        <v>0</v>
      </c>
      <c r="J133" s="1">
        <v>44998.499976851854</v>
      </c>
      <c r="K133" s="1" t="str">
        <f t="shared" si="2"/>
        <v>5. Lester</v>
      </c>
      <c r="L133" t="str">
        <f>INDEX('Player List 2023'!D:D,MATCH(G133,'Player List 2023'!B:B,0))</f>
        <v>Blakey</v>
      </c>
      <c r="M133" s="8">
        <v>132</v>
      </c>
      <c r="N133">
        <f>INDEX('Player List 2023'!I:I,MATCH(G133,'Player List 2023'!B:B,0))</f>
        <v>120</v>
      </c>
      <c r="O133" s="10">
        <f>N133-M133</f>
        <v>-12</v>
      </c>
      <c r="P133" s="6">
        <f>INDEX('Player List 2023'!G:G,MATCH(G133,'Player List 2023'!B:B,0))</f>
        <v>86.33</v>
      </c>
      <c r="Q133" s="5">
        <f>INDEX('Player List 2023'!L:L,MATCH(F133,'Player List 2023'!K:K,0))</f>
        <v>89.39</v>
      </c>
    </row>
    <row r="134" spans="1:17" x14ac:dyDescent="0.2">
      <c r="A134">
        <v>1573653</v>
      </c>
      <c r="B134">
        <v>99</v>
      </c>
      <c r="C134">
        <v>877</v>
      </c>
      <c r="D134">
        <v>17</v>
      </c>
      <c r="E134">
        <v>132</v>
      </c>
      <c r="F134">
        <f>INDEX('Player List 2023'!A:A,MATCH(G134,'Player List 2023'!B:B,0))</f>
        <v>298111</v>
      </c>
      <c r="G134">
        <v>543</v>
      </c>
      <c r="H134" t="s">
        <v>10</v>
      </c>
      <c r="I134">
        <v>0</v>
      </c>
      <c r="J134" s="1">
        <v>44998.499872685185</v>
      </c>
      <c r="K134" s="1" t="str">
        <f t="shared" si="2"/>
        <v>4. Chief</v>
      </c>
      <c r="L134" t="str">
        <f>INDEX('Player List 2023'!D:D,MATCH(G134,'Player List 2023'!B:B,0))</f>
        <v>Finlayson</v>
      </c>
      <c r="M134" s="8">
        <v>133</v>
      </c>
      <c r="N134">
        <f>INDEX('Player List 2023'!I:I,MATCH(G134,'Player List 2023'!B:B,0))</f>
        <v>147</v>
      </c>
      <c r="O134" s="10">
        <f>N134-M134</f>
        <v>14</v>
      </c>
      <c r="P134" s="6">
        <f>INDEX('Player List 2023'!G:G,MATCH(G134,'Player List 2023'!B:B,0))</f>
        <v>82.85</v>
      </c>
      <c r="Q134" s="5">
        <f>INDEX('Player List 2023'!L:L,MATCH(F134,'Player List 2023'!K:K,0))</f>
        <v>85.1</v>
      </c>
    </row>
    <row r="135" spans="1:17" x14ac:dyDescent="0.2">
      <c r="A135">
        <v>1573643</v>
      </c>
      <c r="B135">
        <v>99</v>
      </c>
      <c r="C135">
        <v>878</v>
      </c>
      <c r="D135">
        <v>17</v>
      </c>
      <c r="E135">
        <v>131</v>
      </c>
      <c r="F135">
        <f>INDEX('Player List 2023'!A:A,MATCH(G135,'Player List 2023'!B:B,0))</f>
        <v>998215</v>
      </c>
      <c r="G135">
        <v>207</v>
      </c>
      <c r="H135" t="s">
        <v>9</v>
      </c>
      <c r="I135">
        <v>0</v>
      </c>
      <c r="J135" s="1">
        <v>44998.499768518515</v>
      </c>
      <c r="K135" s="1" t="str">
        <f t="shared" si="2"/>
        <v>3. Kap</v>
      </c>
      <c r="L135" t="str">
        <f>INDEX('Player List 2023'!D:D,MATCH(G135,'Player List 2023'!B:B,0))</f>
        <v>Setterfield</v>
      </c>
      <c r="M135" s="8">
        <v>134</v>
      </c>
      <c r="N135">
        <f>INDEX('Player List 2023'!I:I,MATCH(G135,'Player List 2023'!B:B,0))</f>
        <v>325</v>
      </c>
      <c r="O135" s="10">
        <f>N135-M135</f>
        <v>191</v>
      </c>
      <c r="P135" s="6">
        <f>INDEX('Player List 2023'!G:G,MATCH(G135,'Player List 2023'!B:B,0))</f>
        <v>63.25</v>
      </c>
      <c r="Q135" s="5">
        <f>INDEX('Player List 2023'!L:L,MATCH(F135,'Player List 2023'!K:K,0))</f>
        <v>85</v>
      </c>
    </row>
    <row r="136" spans="1:17" x14ac:dyDescent="0.2">
      <c r="A136">
        <v>1573635</v>
      </c>
      <c r="B136">
        <v>99</v>
      </c>
      <c r="C136">
        <v>874</v>
      </c>
      <c r="D136">
        <v>17</v>
      </c>
      <c r="E136">
        <v>130</v>
      </c>
      <c r="F136">
        <f>INDEX('Player List 2023'!A:A,MATCH(G136,'Player List 2023'!B:B,0))</f>
        <v>294859</v>
      </c>
      <c r="G136">
        <v>766</v>
      </c>
      <c r="H136" t="s">
        <v>12</v>
      </c>
      <c r="I136">
        <v>0</v>
      </c>
      <c r="J136" s="1">
        <v>44998.4996875</v>
      </c>
      <c r="K136" s="1" t="str">
        <f t="shared" si="2"/>
        <v>2. Melons</v>
      </c>
      <c r="L136" t="str">
        <f>INDEX('Player List 2023'!D:D,MATCH(G136,'Player List 2023'!B:B,0))</f>
        <v>McGovern</v>
      </c>
      <c r="M136" s="8">
        <v>135</v>
      </c>
      <c r="N136">
        <f>INDEX('Player List 2023'!I:I,MATCH(G136,'Player List 2023'!B:B,0))</f>
        <v>106</v>
      </c>
      <c r="O136" s="10">
        <f>N136-M136</f>
        <v>-29</v>
      </c>
      <c r="P136" s="6">
        <f>INDEX('Player List 2023'!G:G,MATCH(G136,'Player List 2023'!B:B,0))</f>
        <v>87.8</v>
      </c>
      <c r="Q136" s="5">
        <f>INDEX('Player List 2023'!L:L,MATCH(F136,'Player List 2023'!K:K,0))</f>
        <v>84.22</v>
      </c>
    </row>
    <row r="137" spans="1:17" x14ac:dyDescent="0.2">
      <c r="A137">
        <v>1573630</v>
      </c>
      <c r="B137">
        <v>99</v>
      </c>
      <c r="C137">
        <v>873</v>
      </c>
      <c r="D137">
        <v>17</v>
      </c>
      <c r="E137">
        <v>129</v>
      </c>
      <c r="F137">
        <f>INDEX('Player List 2023'!A:A,MATCH(G137,'Player List 2023'!B:B,0))</f>
        <v>990290</v>
      </c>
      <c r="G137">
        <v>742</v>
      </c>
      <c r="H137" t="s">
        <v>12</v>
      </c>
      <c r="I137">
        <v>0</v>
      </c>
      <c r="J137" s="1">
        <v>44998.499583333331</v>
      </c>
      <c r="K137" s="1" t="str">
        <f t="shared" si="2"/>
        <v>1. Richo</v>
      </c>
      <c r="L137" t="str">
        <f>INDEX('Player List 2023'!D:D,MATCH(G137,'Player List 2023'!B:B,0))</f>
        <v>Barrass</v>
      </c>
      <c r="M137" s="8">
        <v>136</v>
      </c>
      <c r="N137">
        <f>INDEX('Player List 2023'!I:I,MATCH(G137,'Player List 2023'!B:B,0))</f>
        <v>76</v>
      </c>
      <c r="O137" s="10">
        <f>N137-M137</f>
        <v>-60</v>
      </c>
      <c r="P137" s="6">
        <f>INDEX('Player List 2023'!G:G,MATCH(G137,'Player List 2023'!B:B,0))</f>
        <v>92.79</v>
      </c>
      <c r="Q137" s="5">
        <f>INDEX('Player List 2023'!L:L,MATCH(F137,'Player List 2023'!K:K,0))</f>
        <v>80.069999999999993</v>
      </c>
    </row>
    <row r="138" spans="1:17" x14ac:dyDescent="0.2">
      <c r="A138">
        <v>1573705</v>
      </c>
      <c r="B138">
        <v>99</v>
      </c>
      <c r="C138">
        <v>873</v>
      </c>
      <c r="D138">
        <v>18</v>
      </c>
      <c r="E138">
        <v>137</v>
      </c>
      <c r="F138">
        <f>INDEX('Player List 2023'!A:A,MATCH(G138,'Player List 2023'!B:B,0))</f>
        <v>280711</v>
      </c>
      <c r="G138">
        <v>536</v>
      </c>
      <c r="H138" t="s">
        <v>10</v>
      </c>
      <c r="I138">
        <v>0</v>
      </c>
      <c r="J138" s="1">
        <v>44998.500474537039</v>
      </c>
      <c r="K138" s="1" t="str">
        <f t="shared" si="2"/>
        <v>1. Richo</v>
      </c>
      <c r="L138" t="str">
        <f>INDEX('Player List 2023'!D:D,MATCH(G138,'Player List 2023'!B:B,0))</f>
        <v>Dixon</v>
      </c>
      <c r="M138" s="8">
        <v>137</v>
      </c>
      <c r="N138">
        <f>INDEX('Player List 2023'!I:I,MATCH(G138,'Player List 2023'!B:B,0))</f>
        <v>102</v>
      </c>
      <c r="O138" s="10">
        <f>N138-M138</f>
        <v>-35</v>
      </c>
      <c r="P138" s="6">
        <f>INDEX('Player List 2023'!G:G,MATCH(G138,'Player List 2023'!B:B,0))</f>
        <v>88.67</v>
      </c>
      <c r="Q138" s="5">
        <f>INDEX('Player List 2023'!L:L,MATCH(F138,'Player List 2023'!K:K,0))</f>
        <v>87.69</v>
      </c>
    </row>
    <row r="139" spans="1:17" x14ac:dyDescent="0.2">
      <c r="A139">
        <v>1573706</v>
      </c>
      <c r="B139">
        <v>99</v>
      </c>
      <c r="C139">
        <v>874</v>
      </c>
      <c r="D139">
        <v>18</v>
      </c>
      <c r="E139">
        <v>138</v>
      </c>
      <c r="F139">
        <f>INDEX('Player List 2023'!A:A,MATCH(G139,'Player List 2023'!B:B,0))</f>
        <v>290746</v>
      </c>
      <c r="G139">
        <v>552</v>
      </c>
      <c r="H139" t="s">
        <v>11</v>
      </c>
      <c r="I139">
        <v>0</v>
      </c>
      <c r="J139" s="1">
        <v>44998.500555555554</v>
      </c>
      <c r="K139" s="1" t="str">
        <f t="shared" si="2"/>
        <v>2. Melons</v>
      </c>
      <c r="L139" t="str">
        <f>INDEX('Player List 2023'!D:D,MATCH(G139,'Player List 2023'!B:B,0))</f>
        <v>Lycett</v>
      </c>
      <c r="M139" s="8">
        <v>138</v>
      </c>
      <c r="N139">
        <f>INDEX('Player List 2023'!I:I,MATCH(G139,'Player List 2023'!B:B,0))</f>
        <v>118</v>
      </c>
      <c r="O139" s="10">
        <f>N139-M139</f>
        <v>-20</v>
      </c>
      <c r="P139" s="6">
        <f>INDEX('Player List 2023'!G:G,MATCH(G139,'Player List 2023'!B:B,0))</f>
        <v>86.75</v>
      </c>
      <c r="Q139" s="5" t="e">
        <f>INDEX('Player List 2023'!L:L,MATCH(F139,'Player List 2023'!K:K,0))</f>
        <v>#N/A</v>
      </c>
    </row>
    <row r="140" spans="1:17" x14ac:dyDescent="0.2">
      <c r="A140">
        <v>1573709</v>
      </c>
      <c r="B140">
        <v>99</v>
      </c>
      <c r="C140">
        <v>878</v>
      </c>
      <c r="D140">
        <v>18</v>
      </c>
      <c r="E140">
        <v>139</v>
      </c>
      <c r="F140">
        <f>INDEX('Player List 2023'!A:A,MATCH(G140,'Player List 2023'!B:B,0))</f>
        <v>261224</v>
      </c>
      <c r="G140">
        <v>88</v>
      </c>
      <c r="H140" t="s">
        <v>10</v>
      </c>
      <c r="I140">
        <v>0</v>
      </c>
      <c r="J140" s="1">
        <v>44998.500636574077</v>
      </c>
      <c r="K140" s="1" t="str">
        <f t="shared" si="2"/>
        <v>3. Kap</v>
      </c>
      <c r="L140" t="str">
        <f>INDEX('Player List 2023'!D:D,MATCH(G140,'Player List 2023'!B:B,0))</f>
        <v>Zorko</v>
      </c>
      <c r="M140" s="8">
        <v>139</v>
      </c>
      <c r="N140">
        <f>INDEX('Player List 2023'!I:I,MATCH(G140,'Player List 2023'!B:B,0))</f>
        <v>157</v>
      </c>
      <c r="O140" s="10">
        <f>N140-M140</f>
        <v>18</v>
      </c>
      <c r="P140" s="6">
        <f>INDEX('Player List 2023'!G:G,MATCH(G140,'Player List 2023'!B:B,0))</f>
        <v>82.32</v>
      </c>
      <c r="Q140" s="5">
        <f>INDEX('Player List 2023'!L:L,MATCH(F140,'Player List 2023'!K:K,0))</f>
        <v>86</v>
      </c>
    </row>
    <row r="141" spans="1:17" x14ac:dyDescent="0.2">
      <c r="A141">
        <v>1573721</v>
      </c>
      <c r="B141">
        <v>99</v>
      </c>
      <c r="C141">
        <v>877</v>
      </c>
      <c r="D141">
        <v>18</v>
      </c>
      <c r="E141">
        <v>140</v>
      </c>
      <c r="F141">
        <f>INDEX('Player List 2023'!A:A,MATCH(G141,'Player List 2023'!B:B,0))</f>
        <v>996483</v>
      </c>
      <c r="G141">
        <v>723</v>
      </c>
      <c r="H141" t="s">
        <v>10</v>
      </c>
      <c r="I141">
        <v>0</v>
      </c>
      <c r="J141" s="1">
        <v>44998.500740740739</v>
      </c>
      <c r="K141" s="1" t="str">
        <f t="shared" si="2"/>
        <v>4. Chief</v>
      </c>
      <c r="L141" t="str">
        <f>INDEX('Player List 2023'!D:D,MATCH(G141,'Player List 2023'!B:B,0))</f>
        <v>McLean</v>
      </c>
      <c r="M141" s="8">
        <v>140</v>
      </c>
      <c r="N141">
        <f>INDEX('Player List 2023'!I:I,MATCH(G141,'Player List 2023'!B:B,0))</f>
        <v>621</v>
      </c>
      <c r="O141" s="10">
        <f>N141-M141</f>
        <v>481</v>
      </c>
      <c r="P141" s="6">
        <f>INDEX('Player List 2023'!G:G,MATCH(G141,'Player List 2023'!B:B,0))</f>
        <v>0</v>
      </c>
      <c r="Q141" s="5" t="e">
        <f>INDEX('Player List 2023'!L:L,MATCH(F141,'Player List 2023'!K:K,0))</f>
        <v>#N/A</v>
      </c>
    </row>
    <row r="142" spans="1:17" x14ac:dyDescent="0.2">
      <c r="A142">
        <v>1573739</v>
      </c>
      <c r="B142">
        <v>99</v>
      </c>
      <c r="C142">
        <v>876</v>
      </c>
      <c r="D142">
        <v>18</v>
      </c>
      <c r="E142">
        <v>141</v>
      </c>
      <c r="F142">
        <f>INDEX('Player List 2023'!A:A,MATCH(G142,'Player List 2023'!B:B,0))</f>
        <v>1012013</v>
      </c>
      <c r="G142">
        <v>193</v>
      </c>
      <c r="H142" t="s">
        <v>10</v>
      </c>
      <c r="I142">
        <v>0</v>
      </c>
      <c r="J142" s="1">
        <v>44998.500833333332</v>
      </c>
      <c r="K142" s="1" t="str">
        <f t="shared" si="2"/>
        <v>5. Lester</v>
      </c>
      <c r="L142" t="str">
        <f>INDEX('Player List 2023'!D:D,MATCH(G142,'Player List 2023'!B:B,0))</f>
        <v>Martin</v>
      </c>
      <c r="M142" s="8">
        <v>141</v>
      </c>
      <c r="N142">
        <f>INDEX('Player List 2023'!I:I,MATCH(G142,'Player List 2023'!B:B,0))</f>
        <v>172</v>
      </c>
      <c r="O142" s="10">
        <f>N142-M142</f>
        <v>31</v>
      </c>
      <c r="P142" s="6">
        <f>INDEX('Player List 2023'!G:G,MATCH(G142,'Player List 2023'!B:B,0))</f>
        <v>79.19</v>
      </c>
      <c r="Q142" s="5">
        <f>INDEX('Player List 2023'!L:L,MATCH(F142,'Player List 2023'!K:K,0))</f>
        <v>88.17</v>
      </c>
    </row>
    <row r="143" spans="1:17" x14ac:dyDescent="0.2">
      <c r="A143">
        <v>1573763</v>
      </c>
      <c r="B143">
        <v>99</v>
      </c>
      <c r="C143">
        <v>872</v>
      </c>
      <c r="D143">
        <v>18</v>
      </c>
      <c r="E143">
        <v>142</v>
      </c>
      <c r="F143">
        <f>INDEX('Player List 2023'!A:A,MATCH(G143,'Player List 2023'!B:B,0))</f>
        <v>1011659</v>
      </c>
      <c r="G143">
        <v>510</v>
      </c>
      <c r="H143" t="s">
        <v>10</v>
      </c>
      <c r="I143">
        <v>0</v>
      </c>
      <c r="J143" s="1">
        <v>44998.500937500001</v>
      </c>
      <c r="K143" s="1" t="str">
        <f t="shared" si="2"/>
        <v>6. Pmac</v>
      </c>
      <c r="L143" t="str">
        <f>INDEX('Player List 2023'!D:D,MATCH(G143,'Player List 2023'!B:B,0))</f>
        <v>Powell</v>
      </c>
      <c r="M143" s="8">
        <v>142</v>
      </c>
      <c r="N143">
        <f>INDEX('Player List 2023'!I:I,MATCH(G143,'Player List 2023'!B:B,0))</f>
        <v>434</v>
      </c>
      <c r="O143" s="10">
        <f>N143-M143</f>
        <v>292</v>
      </c>
      <c r="P143" s="6">
        <f>INDEX('Player List 2023'!G:G,MATCH(G143,'Player List 2023'!B:B,0))</f>
        <v>55.94</v>
      </c>
      <c r="Q143" s="5">
        <f>INDEX('Player List 2023'!L:L,MATCH(F143,'Player List 2023'!K:K,0))</f>
        <v>55.86</v>
      </c>
    </row>
    <row r="144" spans="1:17" x14ac:dyDescent="0.2">
      <c r="A144">
        <v>1573780</v>
      </c>
      <c r="B144">
        <v>99</v>
      </c>
      <c r="C144">
        <v>875</v>
      </c>
      <c r="D144">
        <v>18</v>
      </c>
      <c r="E144">
        <v>143</v>
      </c>
      <c r="F144">
        <f>INDEX('Player List 2023'!A:A,MATCH(G144,'Player List 2023'!B:B,0))</f>
        <v>297452</v>
      </c>
      <c r="G144">
        <v>186</v>
      </c>
      <c r="H144" t="s">
        <v>12</v>
      </c>
      <c r="I144">
        <v>0</v>
      </c>
      <c r="J144" s="1">
        <v>44998.501018518517</v>
      </c>
      <c r="K144" s="1" t="str">
        <f t="shared" si="2"/>
        <v>7. Garter</v>
      </c>
      <c r="L144" t="str">
        <f>INDEX('Player List 2023'!D:D,MATCH(G144,'Player List 2023'!B:B,0))</f>
        <v>Hind</v>
      </c>
      <c r="M144" s="8">
        <v>143</v>
      </c>
      <c r="N144">
        <f>INDEX('Player List 2023'!I:I,MATCH(G144,'Player List 2023'!B:B,0))</f>
        <v>101</v>
      </c>
      <c r="O144" s="10">
        <f>N144-M144</f>
        <v>-42</v>
      </c>
      <c r="P144" s="6">
        <f>INDEX('Player List 2023'!G:G,MATCH(G144,'Player List 2023'!B:B,0))</f>
        <v>89.24</v>
      </c>
      <c r="Q144" s="5">
        <f>INDEX('Player List 2023'!L:L,MATCH(F144,'Player List 2023'!K:K,0))</f>
        <v>69.88</v>
      </c>
    </row>
    <row r="145" spans="1:17" x14ac:dyDescent="0.2">
      <c r="A145">
        <v>1573795</v>
      </c>
      <c r="B145">
        <v>99</v>
      </c>
      <c r="C145">
        <v>879</v>
      </c>
      <c r="D145">
        <v>18</v>
      </c>
      <c r="E145">
        <v>144</v>
      </c>
      <c r="F145">
        <f>INDEX('Player List 2023'!A:A,MATCH(G145,'Player List 2023'!B:B,0))</f>
        <v>996059</v>
      </c>
      <c r="G145">
        <v>47</v>
      </c>
      <c r="H145" t="s">
        <v>12</v>
      </c>
      <c r="I145">
        <v>0</v>
      </c>
      <c r="J145" s="1">
        <v>44998.501099537039</v>
      </c>
      <c r="K145" s="1" t="str">
        <f t="shared" si="2"/>
        <v>8. Jmerc</v>
      </c>
      <c r="L145" t="str">
        <f>INDEX('Player List 2023'!D:D,MATCH(G145,'Player List 2023'!B:B,0))</f>
        <v>Andrews</v>
      </c>
      <c r="M145" s="8">
        <v>144</v>
      </c>
      <c r="N145">
        <f>INDEX('Player List 2023'!I:I,MATCH(G145,'Player List 2023'!B:B,0))</f>
        <v>168</v>
      </c>
      <c r="O145" s="10">
        <f>N145-M145</f>
        <v>24</v>
      </c>
      <c r="P145" s="6">
        <f>INDEX('Player List 2023'!G:G,MATCH(G145,'Player List 2023'!B:B,0))</f>
        <v>79.62</v>
      </c>
      <c r="Q145" s="5">
        <f>INDEX('Player List 2023'!L:L,MATCH(F145,'Player List 2023'!K:K,0))</f>
        <v>89.09</v>
      </c>
    </row>
    <row r="146" spans="1:17" x14ac:dyDescent="0.2">
      <c r="A146">
        <v>1574024</v>
      </c>
      <c r="B146">
        <v>99</v>
      </c>
      <c r="C146">
        <v>879</v>
      </c>
      <c r="D146">
        <v>19</v>
      </c>
      <c r="E146">
        <v>152</v>
      </c>
      <c r="F146">
        <f>INDEX('Player List 2023'!A:A,MATCH(G146,'Player List 2023'!B:B,0))</f>
        <v>291776</v>
      </c>
      <c r="G146">
        <v>132</v>
      </c>
      <c r="H146" t="s">
        <v>9</v>
      </c>
      <c r="I146">
        <v>0</v>
      </c>
      <c r="J146" s="1">
        <v>44998.502465277779</v>
      </c>
      <c r="K146" s="1" t="str">
        <f t="shared" si="2"/>
        <v>8. Jmerc</v>
      </c>
      <c r="L146" t="str">
        <f>INDEX('Player List 2023'!D:D,MATCH(G146,'Player List 2023'!B:B,0))</f>
        <v>Adams</v>
      </c>
      <c r="M146" s="8">
        <v>145</v>
      </c>
      <c r="N146">
        <f>INDEX('Player List 2023'!I:I,MATCH(G146,'Player List 2023'!B:B,0))</f>
        <v>162</v>
      </c>
      <c r="O146" s="10">
        <f>N146-M146</f>
        <v>17</v>
      </c>
      <c r="P146" s="6">
        <f>INDEX('Player List 2023'!G:G,MATCH(G146,'Player List 2023'!B:B,0))</f>
        <v>80.290000000000006</v>
      </c>
      <c r="Q146" s="5">
        <f>INDEX('Player List 2023'!L:L,MATCH(F146,'Player List 2023'!K:K,0))</f>
        <v>78.23</v>
      </c>
    </row>
    <row r="147" spans="1:17" x14ac:dyDescent="0.2">
      <c r="A147">
        <v>1574023</v>
      </c>
      <c r="B147">
        <v>99</v>
      </c>
      <c r="C147">
        <v>875</v>
      </c>
      <c r="D147">
        <v>19</v>
      </c>
      <c r="E147">
        <v>151</v>
      </c>
      <c r="F147">
        <f>INDEX('Player List 2023'!A:A,MATCH(G147,'Player List 2023'!B:B,0))</f>
        <v>990740</v>
      </c>
      <c r="G147">
        <v>720</v>
      </c>
      <c r="H147" t="s">
        <v>10</v>
      </c>
      <c r="I147">
        <v>0</v>
      </c>
      <c r="J147" s="1">
        <v>44998.502384259256</v>
      </c>
      <c r="K147" s="1" t="str">
        <f t="shared" si="2"/>
        <v>7. Garter</v>
      </c>
      <c r="L147" t="str">
        <f>INDEX('Player List 2023'!D:D,MATCH(G147,'Player List 2023'!B:B,0))</f>
        <v>Lobb</v>
      </c>
      <c r="M147" s="8">
        <v>146</v>
      </c>
      <c r="N147">
        <f>INDEX('Player List 2023'!I:I,MATCH(G147,'Player List 2023'!B:B,0))</f>
        <v>150</v>
      </c>
      <c r="O147" s="10">
        <f>N147-M147</f>
        <v>4</v>
      </c>
      <c r="P147" s="6">
        <f>INDEX('Player List 2023'!G:G,MATCH(G147,'Player List 2023'!B:B,0))</f>
        <v>82.68</v>
      </c>
      <c r="Q147" s="5">
        <f>INDEX('Player List 2023'!L:L,MATCH(F147,'Player List 2023'!K:K,0))</f>
        <v>67.05</v>
      </c>
    </row>
    <row r="148" spans="1:17" x14ac:dyDescent="0.2">
      <c r="A148">
        <v>1574012</v>
      </c>
      <c r="B148">
        <v>99</v>
      </c>
      <c r="C148">
        <v>872</v>
      </c>
      <c r="D148">
        <v>19</v>
      </c>
      <c r="E148">
        <v>150</v>
      </c>
      <c r="F148">
        <f>INDEX('Player List 2023'!A:A,MATCH(G148,'Player List 2023'!B:B,0))</f>
        <v>291902</v>
      </c>
      <c r="G148">
        <v>479</v>
      </c>
      <c r="H148" t="s">
        <v>9</v>
      </c>
      <c r="I148">
        <v>0</v>
      </c>
      <c r="J148" s="1">
        <v>44998.502291666664</v>
      </c>
      <c r="K148" s="1" t="str">
        <f t="shared" si="2"/>
        <v>6. Pmac</v>
      </c>
      <c r="L148" t="str">
        <f>INDEX('Player List 2023'!D:D,MATCH(G148,'Player List 2023'!B:B,0))</f>
        <v>Viney</v>
      </c>
      <c r="M148" s="8">
        <v>147</v>
      </c>
      <c r="N148">
        <f>INDEX('Player List 2023'!I:I,MATCH(G148,'Player List 2023'!B:B,0))</f>
        <v>56</v>
      </c>
      <c r="O148" s="10">
        <f>N148-M148</f>
        <v>-91</v>
      </c>
      <c r="P148" s="6">
        <f>INDEX('Player List 2023'!G:G,MATCH(G148,'Player List 2023'!B:B,0))</f>
        <v>96.9</v>
      </c>
      <c r="Q148" s="5">
        <f>INDEX('Player List 2023'!L:L,MATCH(F148,'Player List 2023'!K:K,0))</f>
        <v>100.14</v>
      </c>
    </row>
    <row r="149" spans="1:17" x14ac:dyDescent="0.2">
      <c r="A149">
        <v>1573971</v>
      </c>
      <c r="B149">
        <v>99</v>
      </c>
      <c r="C149">
        <v>876</v>
      </c>
      <c r="D149">
        <v>19</v>
      </c>
      <c r="E149">
        <v>149</v>
      </c>
      <c r="F149">
        <f>INDEX('Player List 2023'!A:A,MATCH(G149,'Player List 2023'!B:B,0))</f>
        <v>291861</v>
      </c>
      <c r="G149">
        <v>262</v>
      </c>
      <c r="H149" t="s">
        <v>10</v>
      </c>
      <c r="I149">
        <v>0</v>
      </c>
      <c r="J149" s="1">
        <v>44998.502002314817</v>
      </c>
      <c r="K149" s="1" t="str">
        <f t="shared" si="2"/>
        <v>5. Lester</v>
      </c>
      <c r="L149" t="str">
        <f>INDEX('Player List 2023'!D:D,MATCH(G149,'Player List 2023'!B:B,0))</f>
        <v>Anderson</v>
      </c>
      <c r="M149" s="8">
        <v>148</v>
      </c>
      <c r="N149">
        <f>INDEX('Player List 2023'!I:I,MATCH(G149,'Player List 2023'!B:B,0))</f>
        <v>166</v>
      </c>
      <c r="O149" s="10">
        <f>N149-M149</f>
        <v>18</v>
      </c>
      <c r="P149" s="6">
        <f>INDEX('Player List 2023'!G:G,MATCH(G149,'Player List 2023'!B:B,0))</f>
        <v>80.069999999999993</v>
      </c>
      <c r="Q149" s="5" t="e">
        <f>INDEX('Player List 2023'!L:L,MATCH(F149,'Player List 2023'!K:K,0))</f>
        <v>#N/A</v>
      </c>
    </row>
    <row r="150" spans="1:17" x14ac:dyDescent="0.2">
      <c r="A150">
        <v>1573888</v>
      </c>
      <c r="B150">
        <v>99</v>
      </c>
      <c r="C150">
        <v>877</v>
      </c>
      <c r="D150">
        <v>19</v>
      </c>
      <c r="E150">
        <v>148</v>
      </c>
      <c r="F150">
        <f>INDEX('Player List 2023'!A:A,MATCH(G150,'Player List 2023'!B:B,0))</f>
        <v>292511</v>
      </c>
      <c r="G150">
        <v>348</v>
      </c>
      <c r="H150" t="s">
        <v>12</v>
      </c>
      <c r="I150">
        <v>0</v>
      </c>
      <c r="J150" s="1">
        <v>44998.501585648148</v>
      </c>
      <c r="K150" s="1" t="str">
        <f t="shared" si="2"/>
        <v>4. Chief</v>
      </c>
      <c r="L150" t="str">
        <f>INDEX('Player List 2023'!D:D,MATCH(G150,'Player List 2023'!B:B,0))</f>
        <v>Tuohy</v>
      </c>
      <c r="M150" s="8">
        <v>149</v>
      </c>
      <c r="N150">
        <f>INDEX('Player List 2023'!I:I,MATCH(G150,'Player List 2023'!B:B,0))</f>
        <v>97</v>
      </c>
      <c r="O150" s="10">
        <f>N150-M150</f>
        <v>-52</v>
      </c>
      <c r="P150" s="6">
        <f>INDEX('Player List 2023'!G:G,MATCH(G150,'Player List 2023'!B:B,0))</f>
        <v>90.48</v>
      </c>
      <c r="Q150" s="5">
        <f>INDEX('Player List 2023'!L:L,MATCH(F150,'Player List 2023'!K:K,0))</f>
        <v>72.45</v>
      </c>
    </row>
    <row r="151" spans="1:17" x14ac:dyDescent="0.2">
      <c r="A151">
        <v>1573859</v>
      </c>
      <c r="B151">
        <v>99</v>
      </c>
      <c r="C151">
        <v>878</v>
      </c>
      <c r="D151">
        <v>19</v>
      </c>
      <c r="E151">
        <v>147</v>
      </c>
      <c r="F151">
        <f>INDEX('Player List 2023'!A:A,MATCH(G151,'Player List 2023'!B:B,0))</f>
        <v>1023517</v>
      </c>
      <c r="G151">
        <v>49</v>
      </c>
      <c r="H151" t="s">
        <v>9</v>
      </c>
      <c r="I151">
        <v>0</v>
      </c>
      <c r="J151" s="1">
        <v>44998.501423611109</v>
      </c>
      <c r="K151" s="1" t="str">
        <f t="shared" si="2"/>
        <v>3. Kap</v>
      </c>
      <c r="L151" t="str">
        <f>INDEX('Player List 2023'!D:D,MATCH(G151,'Player List 2023'!B:B,0))</f>
        <v>Ashcroft</v>
      </c>
      <c r="M151" s="8">
        <v>150</v>
      </c>
      <c r="N151">
        <f>INDEX('Player List 2023'!I:I,MATCH(G151,'Player List 2023'!B:B,0))</f>
        <v>613</v>
      </c>
      <c r="O151" s="10">
        <f>N151-M151</f>
        <v>463</v>
      </c>
      <c r="P151" s="6">
        <f>INDEX('Player List 2023'!G:G,MATCH(G151,'Player List 2023'!B:B,0))</f>
        <v>0</v>
      </c>
      <c r="Q151" s="5">
        <f>INDEX('Player List 2023'!L:L,MATCH(F151,'Player List 2023'!K:K,0))</f>
        <v>84.5</v>
      </c>
    </row>
    <row r="152" spans="1:17" x14ac:dyDescent="0.2">
      <c r="A152">
        <v>1573838</v>
      </c>
      <c r="B152">
        <v>99</v>
      </c>
      <c r="C152">
        <v>874</v>
      </c>
      <c r="D152">
        <v>19</v>
      </c>
      <c r="E152">
        <v>146</v>
      </c>
      <c r="F152">
        <f>INDEX('Player List 2023'!A:A,MATCH(G152,'Player List 2023'!B:B,0))</f>
        <v>291313</v>
      </c>
      <c r="G152">
        <v>151</v>
      </c>
      <c r="H152" t="s">
        <v>12</v>
      </c>
      <c r="I152">
        <v>0</v>
      </c>
      <c r="J152" s="1">
        <v>44998.501307870371</v>
      </c>
      <c r="K152" s="1" t="str">
        <f t="shared" si="2"/>
        <v>2. Melons</v>
      </c>
      <c r="L152" t="str">
        <f>INDEX('Player List 2023'!D:D,MATCH(G152,'Player List 2023'!B:B,0))</f>
        <v>Howe</v>
      </c>
      <c r="M152" s="8">
        <v>151</v>
      </c>
      <c r="N152">
        <f>INDEX('Player List 2023'!I:I,MATCH(G152,'Player List 2023'!B:B,0))</f>
        <v>139</v>
      </c>
      <c r="O152" s="10">
        <f>N152-M152</f>
        <v>-12</v>
      </c>
      <c r="P152" s="6">
        <f>INDEX('Player List 2023'!G:G,MATCH(G152,'Player List 2023'!B:B,0))</f>
        <v>84.24</v>
      </c>
      <c r="Q152" s="5">
        <f>INDEX('Player List 2023'!L:L,MATCH(F152,'Player List 2023'!K:K,0))</f>
        <v>71.27</v>
      </c>
    </row>
    <row r="153" spans="1:17" x14ac:dyDescent="0.2">
      <c r="A153">
        <v>1573814</v>
      </c>
      <c r="B153">
        <v>99</v>
      </c>
      <c r="C153">
        <v>873</v>
      </c>
      <c r="D153">
        <v>19</v>
      </c>
      <c r="E153">
        <v>145</v>
      </c>
      <c r="F153">
        <f>INDEX('Player List 2023'!A:A,MATCH(G153,'Player List 2023'!B:B,0))</f>
        <v>293716</v>
      </c>
      <c r="G153">
        <v>68</v>
      </c>
      <c r="H153" t="s">
        <v>9</v>
      </c>
      <c r="I153">
        <v>0</v>
      </c>
      <c r="J153" s="1">
        <v>44998.501203703701</v>
      </c>
      <c r="K153" s="1" t="str">
        <f t="shared" si="2"/>
        <v>1. Richo</v>
      </c>
      <c r="L153" t="str">
        <f>INDEX('Player List 2023'!D:D,MATCH(G153,'Player List 2023'!B:B,0))</f>
        <v>Lyons</v>
      </c>
      <c r="M153" s="8">
        <v>152</v>
      </c>
      <c r="N153">
        <f>INDEX('Player List 2023'!I:I,MATCH(G153,'Player List 2023'!B:B,0))</f>
        <v>92</v>
      </c>
      <c r="O153" s="10">
        <f>N153-M153</f>
        <v>-60</v>
      </c>
      <c r="P153" s="6">
        <f>INDEX('Player List 2023'!G:G,MATCH(G153,'Player List 2023'!B:B,0))</f>
        <v>90.86</v>
      </c>
      <c r="Q153" s="5">
        <f>INDEX('Player List 2023'!L:L,MATCH(F153,'Player List 2023'!K:K,0))</f>
        <v>51.29</v>
      </c>
    </row>
    <row r="154" spans="1:17" x14ac:dyDescent="0.2">
      <c r="A154">
        <v>1574030</v>
      </c>
      <c r="B154">
        <v>99</v>
      </c>
      <c r="C154">
        <v>873</v>
      </c>
      <c r="D154">
        <v>20</v>
      </c>
      <c r="E154">
        <v>153</v>
      </c>
      <c r="F154">
        <f>INDEX('Player List 2023'!A:A,MATCH(G154,'Player List 2023'!B:B,0))</f>
        <v>992010</v>
      </c>
      <c r="G154">
        <v>157</v>
      </c>
      <c r="H154" t="s">
        <v>12</v>
      </c>
      <c r="I154">
        <v>0</v>
      </c>
      <c r="J154" s="1">
        <v>44998.502557870372</v>
      </c>
      <c r="K154" s="1" t="str">
        <f t="shared" si="2"/>
        <v>1. Richo</v>
      </c>
      <c r="L154" t="str">
        <f>INDEX('Player List 2023'!D:D,MATCH(G154,'Player List 2023'!B:B,0))</f>
        <v>Maynard</v>
      </c>
      <c r="M154" s="8">
        <v>153</v>
      </c>
      <c r="N154">
        <f>INDEX('Player List 2023'!I:I,MATCH(G154,'Player List 2023'!B:B,0))</f>
        <v>149</v>
      </c>
      <c r="O154" s="10">
        <f>N154-M154</f>
        <v>-4</v>
      </c>
      <c r="P154" s="6">
        <f>INDEX('Player List 2023'!G:G,MATCH(G154,'Player List 2023'!B:B,0))</f>
        <v>82.8</v>
      </c>
      <c r="Q154" s="5">
        <f>INDEX('Player List 2023'!L:L,MATCH(F154,'Player List 2023'!K:K,0))</f>
        <v>80.41</v>
      </c>
    </row>
    <row r="155" spans="1:17" x14ac:dyDescent="0.2">
      <c r="A155">
        <v>1574033</v>
      </c>
      <c r="B155">
        <v>99</v>
      </c>
      <c r="C155">
        <v>874</v>
      </c>
      <c r="D155">
        <v>20</v>
      </c>
      <c r="E155">
        <v>154</v>
      </c>
      <c r="F155">
        <f>INDEX('Player List 2023'!A:A,MATCH(G155,'Player List 2023'!B:B,0))</f>
        <v>297354</v>
      </c>
      <c r="G155">
        <v>395</v>
      </c>
      <c r="H155" t="s">
        <v>9</v>
      </c>
      <c r="I155">
        <v>0</v>
      </c>
      <c r="J155" s="1">
        <v>44998.502638888887</v>
      </c>
      <c r="K155" s="1" t="str">
        <f t="shared" si="2"/>
        <v>2. Melons</v>
      </c>
      <c r="L155" t="str">
        <f>INDEX('Player List 2023'!D:D,MATCH(G155,'Player List 2023'!B:B,0))</f>
        <v>Amon</v>
      </c>
      <c r="M155" s="8">
        <v>154</v>
      </c>
      <c r="N155">
        <f>INDEX('Player List 2023'!I:I,MATCH(G155,'Player List 2023'!B:B,0))</f>
        <v>78</v>
      </c>
      <c r="O155" s="10">
        <f>N155-M155</f>
        <v>-76</v>
      </c>
      <c r="P155" s="6">
        <f>INDEX('Player List 2023'!G:G,MATCH(G155,'Player List 2023'!B:B,0))</f>
        <v>92.32</v>
      </c>
      <c r="Q155" s="5">
        <f>INDEX('Player List 2023'!L:L,MATCH(F155,'Player List 2023'!K:K,0))</f>
        <v>86.48</v>
      </c>
    </row>
    <row r="156" spans="1:17" x14ac:dyDescent="0.2">
      <c r="A156">
        <v>1574034</v>
      </c>
      <c r="B156">
        <v>99</v>
      </c>
      <c r="C156">
        <v>878</v>
      </c>
      <c r="D156">
        <v>20</v>
      </c>
      <c r="E156">
        <v>155</v>
      </c>
      <c r="F156">
        <f>INDEX('Player List 2023'!A:A,MATCH(G156,'Player List 2023'!B:B,0))</f>
        <v>998114</v>
      </c>
      <c r="G156">
        <v>430</v>
      </c>
      <c r="H156" t="s">
        <v>12</v>
      </c>
      <c r="I156">
        <v>0</v>
      </c>
      <c r="J156" s="1">
        <v>44998.50273148148</v>
      </c>
      <c r="K156" s="1" t="str">
        <f t="shared" si="2"/>
        <v>3. Kap</v>
      </c>
      <c r="L156" t="str">
        <f>INDEX('Player List 2023'!D:D,MATCH(G156,'Player List 2023'!B:B,0))</f>
        <v>Scrimshaw</v>
      </c>
      <c r="M156" s="8">
        <v>155</v>
      </c>
      <c r="N156">
        <f>INDEX('Player List 2023'!I:I,MATCH(G156,'Player List 2023'!B:B,0))</f>
        <v>141</v>
      </c>
      <c r="O156" s="10">
        <f>N156-M156</f>
        <v>-14</v>
      </c>
      <c r="P156" s="6">
        <f>INDEX('Player List 2023'!G:G,MATCH(G156,'Player List 2023'!B:B,0))</f>
        <v>84.15</v>
      </c>
      <c r="Q156" s="5">
        <f>INDEX('Player List 2023'!L:L,MATCH(F156,'Player List 2023'!K:K,0))</f>
        <v>75.06</v>
      </c>
    </row>
    <row r="157" spans="1:17" x14ac:dyDescent="0.2">
      <c r="A157">
        <v>1574036</v>
      </c>
      <c r="B157">
        <v>99</v>
      </c>
      <c r="C157">
        <v>877</v>
      </c>
      <c r="D157">
        <v>20</v>
      </c>
      <c r="E157">
        <v>156</v>
      </c>
      <c r="F157">
        <f>INDEX('Player List 2023'!A:A,MATCH(G157,'Player List 2023'!B:B,0))</f>
        <v>294557</v>
      </c>
      <c r="G157">
        <v>451</v>
      </c>
      <c r="H157" t="s">
        <v>9</v>
      </c>
      <c r="I157">
        <v>0</v>
      </c>
      <c r="J157" s="1">
        <v>44998.502835648149</v>
      </c>
      <c r="K157" s="1" t="str">
        <f t="shared" si="2"/>
        <v>4. Chief</v>
      </c>
      <c r="L157" t="str">
        <f>INDEX('Player List 2023'!D:D,MATCH(G157,'Player List 2023'!B:B,0))</f>
        <v>Hunter</v>
      </c>
      <c r="M157" s="8">
        <v>156</v>
      </c>
      <c r="N157">
        <f>INDEX('Player List 2023'!I:I,MATCH(G157,'Player List 2023'!B:B,0))</f>
        <v>234</v>
      </c>
      <c r="O157" s="10">
        <f>N157-M157</f>
        <v>78</v>
      </c>
      <c r="P157" s="6">
        <f>INDEX('Player List 2023'!G:G,MATCH(G157,'Player List 2023'!B:B,0))</f>
        <v>71.22</v>
      </c>
      <c r="Q157" s="5">
        <f>INDEX('Player List 2023'!L:L,MATCH(F157,'Player List 2023'!K:K,0))</f>
        <v>77.73</v>
      </c>
    </row>
    <row r="158" spans="1:17" x14ac:dyDescent="0.2">
      <c r="A158">
        <v>1574042</v>
      </c>
      <c r="B158">
        <v>99</v>
      </c>
      <c r="C158">
        <v>876</v>
      </c>
      <c r="D158">
        <v>20</v>
      </c>
      <c r="E158">
        <v>157</v>
      </c>
      <c r="F158">
        <f>INDEX('Player List 2023'!A:A,MATCH(G158,'Player List 2023'!B:B,0))</f>
        <v>296296</v>
      </c>
      <c r="G158">
        <v>773</v>
      </c>
      <c r="H158" t="s">
        <v>9</v>
      </c>
      <c r="I158">
        <v>0</v>
      </c>
      <c r="J158" s="1">
        <v>44998.502962962964</v>
      </c>
      <c r="K158" s="1" t="str">
        <f t="shared" si="2"/>
        <v>5. Lester</v>
      </c>
      <c r="L158" t="str">
        <f>INDEX('Player List 2023'!D:D,MATCH(G158,'Player List 2023'!B:B,0))</f>
        <v>Sheed</v>
      </c>
      <c r="M158" s="8">
        <v>157</v>
      </c>
      <c r="N158">
        <f>INDEX('Player List 2023'!I:I,MATCH(G158,'Player List 2023'!B:B,0))</f>
        <v>284</v>
      </c>
      <c r="O158" s="10">
        <f>N158-M158</f>
        <v>127</v>
      </c>
      <c r="P158" s="6">
        <f>INDEX('Player List 2023'!G:G,MATCH(G158,'Player List 2023'!B:B,0))</f>
        <v>67</v>
      </c>
      <c r="Q158" s="5">
        <f>INDEX('Player List 2023'!L:L,MATCH(F158,'Player List 2023'!K:K,0))</f>
        <v>84.33</v>
      </c>
    </row>
    <row r="159" spans="1:17" x14ac:dyDescent="0.2">
      <c r="A159">
        <v>1574043</v>
      </c>
      <c r="B159">
        <v>99</v>
      </c>
      <c r="C159">
        <v>872</v>
      </c>
      <c r="D159">
        <v>20</v>
      </c>
      <c r="E159">
        <v>158</v>
      </c>
      <c r="F159">
        <f>INDEX('Player List 2023'!A:A,MATCH(G159,'Player List 2023'!B:B,0))</f>
        <v>1009260</v>
      </c>
      <c r="G159">
        <v>282</v>
      </c>
      <c r="H159" t="s">
        <v>10</v>
      </c>
      <c r="I159">
        <v>0</v>
      </c>
      <c r="J159" s="1">
        <v>44998.503067129626</v>
      </c>
      <c r="K159" s="1" t="str">
        <f t="shared" si="2"/>
        <v>6. Pmac</v>
      </c>
      <c r="L159" t="str">
        <f>INDEX('Player List 2023'!D:D,MATCH(G159,'Player List 2023'!B:B,0))</f>
        <v>Flanders</v>
      </c>
      <c r="M159" s="8">
        <v>158</v>
      </c>
      <c r="N159">
        <f>INDEX('Player List 2023'!I:I,MATCH(G159,'Player List 2023'!B:B,0))</f>
        <v>515</v>
      </c>
      <c r="O159" s="10">
        <f>N159-M159</f>
        <v>357</v>
      </c>
      <c r="P159" s="6">
        <f>INDEX('Player List 2023'!G:G,MATCH(G159,'Player List 2023'!B:B,0))</f>
        <v>46.56</v>
      </c>
      <c r="Q159" s="5">
        <f>INDEX('Player List 2023'!L:L,MATCH(F159,'Player List 2023'!K:K,0))</f>
        <v>88.43</v>
      </c>
    </row>
    <row r="160" spans="1:17" x14ac:dyDescent="0.2">
      <c r="A160">
        <v>1574045</v>
      </c>
      <c r="B160">
        <v>99</v>
      </c>
      <c r="C160">
        <v>875</v>
      </c>
      <c r="D160">
        <v>20</v>
      </c>
      <c r="E160">
        <v>159</v>
      </c>
      <c r="F160">
        <f>INDEX('Player List 2023'!A:A,MATCH(G160,'Player List 2023'!B:B,0))</f>
        <v>297899</v>
      </c>
      <c r="G160">
        <v>448</v>
      </c>
      <c r="H160" t="s">
        <v>10</v>
      </c>
      <c r="I160">
        <v>0</v>
      </c>
      <c r="J160" s="1">
        <v>44998.503194444442</v>
      </c>
      <c r="K160" s="1" t="str">
        <f t="shared" si="2"/>
        <v>7. Garter</v>
      </c>
      <c r="L160" t="str">
        <f>INDEX('Player List 2023'!D:D,MATCH(G160,'Player List 2023'!B:B,0))</f>
        <v>Harmes</v>
      </c>
      <c r="M160" s="8">
        <v>159</v>
      </c>
      <c r="N160">
        <f>INDEX('Player List 2023'!I:I,MATCH(G160,'Player List 2023'!B:B,0))</f>
        <v>175</v>
      </c>
      <c r="O160" s="10">
        <f>N160-M160</f>
        <v>16</v>
      </c>
      <c r="P160" s="6">
        <f>INDEX('Player List 2023'!G:G,MATCH(G160,'Player List 2023'!B:B,0))</f>
        <v>78.59</v>
      </c>
      <c r="Q160" s="5">
        <f>INDEX('Player List 2023'!L:L,MATCH(F160,'Player List 2023'!K:K,0))</f>
        <v>46.22</v>
      </c>
    </row>
    <row r="161" spans="1:17" x14ac:dyDescent="0.2">
      <c r="A161">
        <v>1574049</v>
      </c>
      <c r="B161">
        <v>99</v>
      </c>
      <c r="C161">
        <v>879</v>
      </c>
      <c r="D161">
        <v>20</v>
      </c>
      <c r="E161">
        <v>160</v>
      </c>
      <c r="F161">
        <f>INDEX('Player List 2023'!A:A,MATCH(G161,'Player List 2023'!B:B,0))</f>
        <v>1005054</v>
      </c>
      <c r="G161">
        <v>140</v>
      </c>
      <c r="H161" t="s">
        <v>9</v>
      </c>
      <c r="I161">
        <v>0</v>
      </c>
      <c r="J161" s="1">
        <v>44998.503298611111</v>
      </c>
      <c r="K161" s="1" t="str">
        <f t="shared" si="2"/>
        <v>8. Jmerc</v>
      </c>
      <c r="L161" t="str">
        <f>INDEX('Player List 2023'!D:D,MATCH(G161,'Player List 2023'!B:B,0))</f>
        <v>Daicos</v>
      </c>
      <c r="M161" s="8">
        <v>160</v>
      </c>
      <c r="N161">
        <f>INDEX('Player List 2023'!I:I,MATCH(G161,'Player List 2023'!B:B,0))</f>
        <v>182</v>
      </c>
      <c r="O161" s="10">
        <f>N161-M161</f>
        <v>22</v>
      </c>
      <c r="P161" s="6">
        <f>INDEX('Player List 2023'!G:G,MATCH(G161,'Player List 2023'!B:B,0))</f>
        <v>77.91</v>
      </c>
      <c r="Q161" s="5">
        <f>INDEX('Player List 2023'!L:L,MATCH(F161,'Player List 2023'!K:K,0))</f>
        <v>99.09</v>
      </c>
    </row>
    <row r="162" spans="1:17" x14ac:dyDescent="0.2">
      <c r="A162">
        <v>1574079</v>
      </c>
      <c r="B162">
        <v>99</v>
      </c>
      <c r="C162">
        <v>879</v>
      </c>
      <c r="D162">
        <v>21</v>
      </c>
      <c r="E162">
        <v>168</v>
      </c>
      <c r="F162">
        <f>INDEX('Player List 2023'!A:A,MATCH(G162,'Player List 2023'!B:B,0))</f>
        <v>1004863</v>
      </c>
      <c r="G162">
        <v>15</v>
      </c>
      <c r="H162" t="s">
        <v>12</v>
      </c>
      <c r="I162">
        <v>0</v>
      </c>
      <c r="J162" s="1">
        <v>44998.504236111112</v>
      </c>
      <c r="K162" s="1" t="str">
        <f t="shared" si="2"/>
        <v>8. Jmerc</v>
      </c>
      <c r="L162" t="str">
        <f>INDEX('Player List 2023'!D:D,MATCH(G162,'Player List 2023'!B:B,0))</f>
        <v>Hinge</v>
      </c>
      <c r="M162" s="8">
        <v>161</v>
      </c>
      <c r="N162">
        <f>INDEX('Player List 2023'!I:I,MATCH(G162,'Player List 2023'!B:B,0))</f>
        <v>278</v>
      </c>
      <c r="O162" s="10">
        <f>N162-M162</f>
        <v>117</v>
      </c>
      <c r="P162" s="6">
        <f>INDEX('Player List 2023'!G:G,MATCH(G162,'Player List 2023'!B:B,0))</f>
        <v>67.53</v>
      </c>
      <c r="Q162" s="5">
        <f>INDEX('Player List 2023'!L:L,MATCH(F162,'Player List 2023'!K:K,0))</f>
        <v>84.86</v>
      </c>
    </row>
    <row r="163" spans="1:17" x14ac:dyDescent="0.2">
      <c r="A163">
        <v>1574074</v>
      </c>
      <c r="B163">
        <v>99</v>
      </c>
      <c r="C163">
        <v>875</v>
      </c>
      <c r="D163">
        <v>21</v>
      </c>
      <c r="E163">
        <v>167</v>
      </c>
      <c r="F163">
        <f>INDEX('Player List 2023'!A:A,MATCH(G163,'Player List 2023'!B:B,0))</f>
        <v>993902</v>
      </c>
      <c r="G163">
        <v>367</v>
      </c>
      <c r="H163" t="s">
        <v>11</v>
      </c>
      <c r="I163">
        <v>0</v>
      </c>
      <c r="J163" s="1">
        <v>44998.50409722222</v>
      </c>
      <c r="K163" s="1" t="str">
        <f t="shared" si="2"/>
        <v>7. Garter</v>
      </c>
      <c r="L163" t="str">
        <f>INDEX('Player List 2023'!D:D,MATCH(G163,'Player List 2023'!B:B,0))</f>
        <v>Flynn</v>
      </c>
      <c r="M163" s="8">
        <v>162</v>
      </c>
      <c r="N163">
        <f>INDEX('Player List 2023'!I:I,MATCH(G163,'Player List 2023'!B:B,0))</f>
        <v>137</v>
      </c>
      <c r="O163" s="10">
        <f>N163-M163</f>
        <v>-25</v>
      </c>
      <c r="P163" s="6">
        <f>INDEX('Player List 2023'!G:G,MATCH(G163,'Player List 2023'!B:B,0))</f>
        <v>84.33</v>
      </c>
      <c r="Q163" s="5">
        <f>INDEX('Player List 2023'!L:L,MATCH(F163,'Player List 2023'!K:K,0))</f>
        <v>88</v>
      </c>
    </row>
    <row r="164" spans="1:17" x14ac:dyDescent="0.2">
      <c r="A164">
        <v>1574073</v>
      </c>
      <c r="B164">
        <v>99</v>
      </c>
      <c r="C164">
        <v>872</v>
      </c>
      <c r="D164">
        <v>21</v>
      </c>
      <c r="E164">
        <v>166</v>
      </c>
      <c r="F164">
        <f>INDEX('Player List 2023'!A:A,MATCH(G164,'Player List 2023'!B:B,0))</f>
        <v>1001195</v>
      </c>
      <c r="G164">
        <v>33</v>
      </c>
      <c r="H164" t="s">
        <v>10</v>
      </c>
      <c r="I164">
        <v>0</v>
      </c>
      <c r="J164" s="1">
        <v>44998.503923611112</v>
      </c>
      <c r="K164" s="1" t="str">
        <f t="shared" si="2"/>
        <v>6. Pmac</v>
      </c>
      <c r="L164" t="str">
        <f>INDEX('Player List 2023'!D:D,MATCH(G164,'Player List 2023'!B:B,0))</f>
        <v>Rankine</v>
      </c>
      <c r="M164" s="8">
        <v>163</v>
      </c>
      <c r="N164">
        <f>INDEX('Player List 2023'!I:I,MATCH(G164,'Player List 2023'!B:B,0))</f>
        <v>244</v>
      </c>
      <c r="O164" s="10">
        <f>N164-M164</f>
        <v>81</v>
      </c>
      <c r="P164" s="6">
        <f>INDEX('Player List 2023'!G:G,MATCH(G164,'Player List 2023'!B:B,0))</f>
        <v>70.11</v>
      </c>
      <c r="Q164" s="5">
        <f>INDEX('Player List 2023'!L:L,MATCH(F164,'Player List 2023'!K:K,0))</f>
        <v>82.6</v>
      </c>
    </row>
    <row r="165" spans="1:17" x14ac:dyDescent="0.2">
      <c r="A165">
        <v>1574070</v>
      </c>
      <c r="B165">
        <v>99</v>
      </c>
      <c r="C165">
        <v>876</v>
      </c>
      <c r="D165">
        <v>21</v>
      </c>
      <c r="E165">
        <v>165</v>
      </c>
      <c r="F165">
        <f>INDEX('Player List 2023'!A:A,MATCH(G165,'Player List 2023'!B:B,0))</f>
        <v>1008550</v>
      </c>
      <c r="G165">
        <v>402</v>
      </c>
      <c r="H165" t="s">
        <v>12</v>
      </c>
      <c r="I165">
        <v>0</v>
      </c>
      <c r="J165" s="1">
        <v>44998.503831018519</v>
      </c>
      <c r="K165" s="1" t="str">
        <f t="shared" si="2"/>
        <v>5. Lester</v>
      </c>
      <c r="L165" t="str">
        <f>INDEX('Player List 2023'!D:D,MATCH(G165,'Player List 2023'!B:B,0))</f>
        <v>Day</v>
      </c>
      <c r="M165" s="8">
        <v>164</v>
      </c>
      <c r="N165">
        <f>INDEX('Player List 2023'!I:I,MATCH(G165,'Player List 2023'!B:B,0))</f>
        <v>297</v>
      </c>
      <c r="O165" s="10">
        <f>N165-M165</f>
        <v>133</v>
      </c>
      <c r="P165" s="6">
        <f>INDEX('Player List 2023'!G:G,MATCH(G165,'Player List 2023'!B:B,0))</f>
        <v>65.760000000000005</v>
      </c>
      <c r="Q165" s="5">
        <f>INDEX('Player List 2023'!L:L,MATCH(F165,'Player List 2023'!K:K,0))</f>
        <v>97.43</v>
      </c>
    </row>
    <row r="166" spans="1:17" x14ac:dyDescent="0.2">
      <c r="A166">
        <v>1574065</v>
      </c>
      <c r="B166">
        <v>99</v>
      </c>
      <c r="C166">
        <v>877</v>
      </c>
      <c r="D166">
        <v>21</v>
      </c>
      <c r="E166">
        <v>164</v>
      </c>
      <c r="F166">
        <f>INDEX('Player List 2023'!A:A,MATCH(G166,'Player List 2023'!B:B,0))</f>
        <v>1002235</v>
      </c>
      <c r="G166">
        <v>80</v>
      </c>
      <c r="H166" t="s">
        <v>10</v>
      </c>
      <c r="I166">
        <v>0</v>
      </c>
      <c r="J166" s="1">
        <v>44998.503692129627</v>
      </c>
      <c r="K166" s="1" t="str">
        <f t="shared" si="2"/>
        <v>4. Chief</v>
      </c>
      <c r="L166" t="str">
        <f>INDEX('Player List 2023'!D:D,MATCH(G166,'Player List 2023'!B:B,0))</f>
        <v>Rayner</v>
      </c>
      <c r="M166" s="8">
        <v>165</v>
      </c>
      <c r="N166">
        <f>INDEX('Player List 2023'!I:I,MATCH(G166,'Player List 2023'!B:B,0))</f>
        <v>237</v>
      </c>
      <c r="O166" s="10">
        <f>N166-M166</f>
        <v>72</v>
      </c>
      <c r="P166" s="6">
        <f>INDEX('Player List 2023'!G:G,MATCH(G166,'Player List 2023'!B:B,0))</f>
        <v>70.95</v>
      </c>
      <c r="Q166" s="5">
        <f>INDEX('Player List 2023'!L:L,MATCH(F166,'Player List 2023'!K:K,0))</f>
        <v>68.91</v>
      </c>
    </row>
    <row r="167" spans="1:17" x14ac:dyDescent="0.2">
      <c r="A167">
        <v>1574062</v>
      </c>
      <c r="B167">
        <v>99</v>
      </c>
      <c r="C167">
        <v>878</v>
      </c>
      <c r="D167">
        <v>21</v>
      </c>
      <c r="E167">
        <v>163</v>
      </c>
      <c r="F167">
        <f>INDEX('Player List 2023'!A:A,MATCH(G167,'Player List 2023'!B:B,0))</f>
        <v>993917</v>
      </c>
      <c r="G167">
        <v>291</v>
      </c>
      <c r="H167" t="s">
        <v>10</v>
      </c>
      <c r="I167">
        <v>0</v>
      </c>
      <c r="J167" s="1">
        <v>44998.503611111111</v>
      </c>
      <c r="K167" s="1" t="str">
        <f t="shared" si="2"/>
        <v>3. Kap</v>
      </c>
      <c r="L167" t="str">
        <f>INDEX('Player List 2023'!D:D,MATCH(G167,'Player List 2023'!B:B,0))</f>
        <v>Long</v>
      </c>
      <c r="M167" s="8">
        <v>166</v>
      </c>
      <c r="N167">
        <f>INDEX('Player List 2023'!I:I,MATCH(G167,'Player List 2023'!B:B,0))</f>
        <v>313</v>
      </c>
      <c r="O167" s="10">
        <f>N167-M167</f>
        <v>147</v>
      </c>
      <c r="P167" s="6">
        <f>INDEX('Player List 2023'!G:G,MATCH(G167,'Player List 2023'!B:B,0))</f>
        <v>64.28</v>
      </c>
      <c r="Q167" s="5">
        <f>INDEX('Player List 2023'!L:L,MATCH(F167,'Player List 2023'!K:K,0))</f>
        <v>50.13</v>
      </c>
    </row>
    <row r="168" spans="1:17" x14ac:dyDescent="0.2">
      <c r="A168">
        <v>1574056</v>
      </c>
      <c r="B168">
        <v>99</v>
      </c>
      <c r="C168">
        <v>874</v>
      </c>
      <c r="D168">
        <v>21</v>
      </c>
      <c r="E168">
        <v>162</v>
      </c>
      <c r="F168">
        <f>INDEX('Player List 2023'!A:A,MATCH(G168,'Player List 2023'!B:B,0))</f>
        <v>1002404</v>
      </c>
      <c r="G168">
        <v>725</v>
      </c>
      <c r="H168" t="s">
        <v>10</v>
      </c>
      <c r="I168">
        <v>0</v>
      </c>
      <c r="J168" s="1">
        <v>44998.503506944442</v>
      </c>
      <c r="K168" s="1" t="str">
        <f t="shared" si="2"/>
        <v>2. Melons</v>
      </c>
      <c r="L168" t="str">
        <f>INDEX('Player List 2023'!D:D,MATCH(G168,'Player List 2023'!B:B,0))</f>
        <v>Naughton</v>
      </c>
      <c r="M168" s="8">
        <v>167</v>
      </c>
      <c r="N168">
        <f>INDEX('Player List 2023'!I:I,MATCH(G168,'Player List 2023'!B:B,0))</f>
        <v>169</v>
      </c>
      <c r="O168" s="10">
        <f>N168-M168</f>
        <v>2</v>
      </c>
      <c r="P168" s="6">
        <f>INDEX('Player List 2023'!G:G,MATCH(G168,'Player List 2023'!B:B,0))</f>
        <v>79.33</v>
      </c>
      <c r="Q168" s="5">
        <f>INDEX('Player List 2023'!L:L,MATCH(F168,'Player List 2023'!K:K,0))</f>
        <v>75.13</v>
      </c>
    </row>
    <row r="169" spans="1:17" x14ac:dyDescent="0.2">
      <c r="A169">
        <v>1574053</v>
      </c>
      <c r="B169">
        <v>99</v>
      </c>
      <c r="C169">
        <v>873</v>
      </c>
      <c r="D169">
        <v>21</v>
      </c>
      <c r="E169">
        <v>161</v>
      </c>
      <c r="F169">
        <f>INDEX('Player List 2023'!A:A,MATCH(G169,'Player List 2023'!B:B,0))</f>
        <v>290188</v>
      </c>
      <c r="G169">
        <v>687</v>
      </c>
      <c r="H169" t="s">
        <v>10</v>
      </c>
      <c r="I169">
        <v>0</v>
      </c>
      <c r="J169" s="1">
        <v>44998.503425925926</v>
      </c>
      <c r="K169" s="1" t="str">
        <f t="shared" si="2"/>
        <v>1. Richo</v>
      </c>
      <c r="L169" t="str">
        <f>INDEX('Player List 2023'!D:D,MATCH(G169,'Player List 2023'!B:B,0))</f>
        <v>Reid</v>
      </c>
      <c r="M169" s="8">
        <v>168</v>
      </c>
      <c r="N169">
        <f>INDEX('Player List 2023'!I:I,MATCH(G169,'Player List 2023'!B:B,0))</f>
        <v>128</v>
      </c>
      <c r="O169" s="10">
        <f>N169-M169</f>
        <v>-40</v>
      </c>
      <c r="P169" s="6">
        <f>INDEX('Player List 2023'!G:G,MATCH(G169,'Player List 2023'!B:B,0))</f>
        <v>85.53</v>
      </c>
      <c r="Q169" s="5">
        <f>INDEX('Player List 2023'!L:L,MATCH(F169,'Player List 2023'!K:K,0))</f>
        <v>0</v>
      </c>
    </row>
    <row r="170" spans="1:17" x14ac:dyDescent="0.2">
      <c r="A170">
        <v>1574080</v>
      </c>
      <c r="B170">
        <v>99</v>
      </c>
      <c r="C170">
        <v>873</v>
      </c>
      <c r="D170">
        <v>22</v>
      </c>
      <c r="E170">
        <v>169</v>
      </c>
      <c r="F170">
        <f>INDEX('Player List 2023'!A:A,MATCH(G170,'Player List 2023'!B:B,0))</f>
        <v>294266</v>
      </c>
      <c r="G170">
        <v>668</v>
      </c>
      <c r="H170" t="s">
        <v>11</v>
      </c>
      <c r="I170">
        <v>0</v>
      </c>
      <c r="J170" s="1">
        <v>44998.504317129627</v>
      </c>
      <c r="K170" s="1" t="str">
        <f t="shared" si="2"/>
        <v>1. Richo</v>
      </c>
      <c r="L170" t="str">
        <f>INDEX('Player List 2023'!D:D,MATCH(G170,'Player List 2023'!B:B,0))</f>
        <v>Hickey</v>
      </c>
      <c r="M170" s="8">
        <v>169</v>
      </c>
      <c r="N170">
        <f>INDEX('Player List 2023'!I:I,MATCH(G170,'Player List 2023'!B:B,0))</f>
        <v>135</v>
      </c>
      <c r="O170" s="10">
        <f>N170-M170</f>
        <v>-34</v>
      </c>
      <c r="P170" s="6">
        <f>INDEX('Player List 2023'!G:G,MATCH(G170,'Player List 2023'!B:B,0))</f>
        <v>84.62</v>
      </c>
      <c r="Q170" s="5" t="e">
        <f>INDEX('Player List 2023'!L:L,MATCH(F170,'Player List 2023'!K:K,0))</f>
        <v>#N/A</v>
      </c>
    </row>
    <row r="171" spans="1:17" x14ac:dyDescent="0.2">
      <c r="A171">
        <v>1574084</v>
      </c>
      <c r="B171">
        <v>99</v>
      </c>
      <c r="C171">
        <v>874</v>
      </c>
      <c r="D171">
        <v>22</v>
      </c>
      <c r="E171">
        <v>170</v>
      </c>
      <c r="F171">
        <f>INDEX('Player List 2023'!A:A,MATCH(G171,'Player List 2023'!B:B,0))</f>
        <v>290801</v>
      </c>
      <c r="G171">
        <v>756</v>
      </c>
      <c r="H171" t="s">
        <v>9</v>
      </c>
      <c r="I171">
        <v>0</v>
      </c>
      <c r="J171" s="1">
        <v>44998.504444444443</v>
      </c>
      <c r="K171" s="1" t="str">
        <f t="shared" si="2"/>
        <v>2. Melons</v>
      </c>
      <c r="L171" t="str">
        <f>INDEX('Player List 2023'!D:D,MATCH(G171,'Player List 2023'!B:B,0))</f>
        <v>Gaff</v>
      </c>
      <c r="M171" s="8">
        <v>170</v>
      </c>
      <c r="N171">
        <f>INDEX('Player List 2023'!I:I,MATCH(G171,'Player List 2023'!B:B,0))</f>
        <v>138</v>
      </c>
      <c r="O171" s="10">
        <f>N171-M171</f>
        <v>-32</v>
      </c>
      <c r="P171" s="6">
        <f>INDEX('Player List 2023'!G:G,MATCH(G171,'Player List 2023'!B:B,0))</f>
        <v>84.25</v>
      </c>
      <c r="Q171" s="5">
        <f>INDEX('Player List 2023'!L:L,MATCH(F171,'Player List 2023'!K:K,0))</f>
        <v>71.260000000000005</v>
      </c>
    </row>
    <row r="172" spans="1:17" x14ac:dyDescent="0.2">
      <c r="A172">
        <v>1574089</v>
      </c>
      <c r="B172">
        <v>99</v>
      </c>
      <c r="C172">
        <v>878</v>
      </c>
      <c r="D172">
        <v>22</v>
      </c>
      <c r="E172">
        <v>171</v>
      </c>
      <c r="F172">
        <f>INDEX('Player List 2023'!A:A,MATCH(G172,'Player List 2023'!B:B,0))</f>
        <v>990882</v>
      </c>
      <c r="G172">
        <v>24</v>
      </c>
      <c r="H172" t="s">
        <v>10</v>
      </c>
      <c r="I172">
        <v>0</v>
      </c>
      <c r="J172" s="1">
        <v>44998.504525462966</v>
      </c>
      <c r="K172" s="1" t="str">
        <f t="shared" si="2"/>
        <v>3. Kap</v>
      </c>
      <c r="L172" t="str">
        <f>INDEX('Player List 2023'!D:D,MATCH(G172,'Player List 2023'!B:B,0))</f>
        <v>Milera</v>
      </c>
      <c r="M172" s="8">
        <v>171</v>
      </c>
      <c r="N172">
        <f>INDEX('Player List 2023'!I:I,MATCH(G172,'Player List 2023'!B:B,0))</f>
        <v>389</v>
      </c>
      <c r="O172" s="10">
        <f>N172-M172</f>
        <v>218</v>
      </c>
      <c r="P172" s="6">
        <f>INDEX('Player List 2023'!G:G,MATCH(G172,'Player List 2023'!B:B,0))</f>
        <v>58.33</v>
      </c>
      <c r="Q172" s="5">
        <f>INDEX('Player List 2023'!L:L,MATCH(F172,'Player List 2023'!K:K,0))</f>
        <v>77.5</v>
      </c>
    </row>
    <row r="173" spans="1:17" x14ac:dyDescent="0.2">
      <c r="A173">
        <v>1574092</v>
      </c>
      <c r="B173">
        <v>99</v>
      </c>
      <c r="C173">
        <v>877</v>
      </c>
      <c r="D173">
        <v>22</v>
      </c>
      <c r="E173">
        <v>172</v>
      </c>
      <c r="F173">
        <f>INDEX('Player List 2023'!A:A,MATCH(G173,'Player List 2023'!B:B,0))</f>
        <v>298288</v>
      </c>
      <c r="G173">
        <v>163</v>
      </c>
      <c r="H173" t="s">
        <v>12</v>
      </c>
      <c r="I173">
        <v>0</v>
      </c>
      <c r="J173" s="1">
        <v>44998.504606481481</v>
      </c>
      <c r="K173" s="1" t="str">
        <f t="shared" si="2"/>
        <v>4. Chief</v>
      </c>
      <c r="L173" t="str">
        <f>INDEX('Player List 2023'!D:D,MATCH(G173,'Player List 2023'!B:B,0))</f>
        <v>Moore</v>
      </c>
      <c r="M173" s="8">
        <v>172</v>
      </c>
      <c r="N173">
        <f>INDEX('Player List 2023'!I:I,MATCH(G173,'Player List 2023'!B:B,0))</f>
        <v>151</v>
      </c>
      <c r="O173" s="10">
        <f>N173-M173</f>
        <v>-21</v>
      </c>
      <c r="P173" s="6">
        <f>INDEX('Player List 2023'!G:G,MATCH(G173,'Player List 2023'!B:B,0))</f>
        <v>82.67</v>
      </c>
      <c r="Q173" s="5">
        <f>INDEX('Player List 2023'!L:L,MATCH(F173,'Player List 2023'!K:K,0))</f>
        <v>90.52</v>
      </c>
    </row>
    <row r="174" spans="1:17" x14ac:dyDescent="0.2">
      <c r="A174">
        <v>1574097</v>
      </c>
      <c r="B174">
        <v>99</v>
      </c>
      <c r="C174">
        <v>876</v>
      </c>
      <c r="D174">
        <v>22</v>
      </c>
      <c r="E174">
        <v>173</v>
      </c>
      <c r="F174">
        <f>INDEX('Player List 2023'!A:A,MATCH(G174,'Player List 2023'!B:B,0))</f>
        <v>990827</v>
      </c>
      <c r="G174">
        <v>584</v>
      </c>
      <c r="H174" t="s">
        <v>10</v>
      </c>
      <c r="I174">
        <v>0</v>
      </c>
      <c r="J174" s="1">
        <v>44998.50472222222</v>
      </c>
      <c r="K174" s="1" t="str">
        <f t="shared" si="2"/>
        <v>5. Lester</v>
      </c>
      <c r="L174" t="str">
        <f>INDEX('Player List 2023'!D:D,MATCH(G174,'Player List 2023'!B:B,0))</f>
        <v>Graham</v>
      </c>
      <c r="M174" s="8">
        <v>173</v>
      </c>
      <c r="N174">
        <f>INDEX('Player List 2023'!I:I,MATCH(G174,'Player List 2023'!B:B,0))</f>
        <v>206</v>
      </c>
      <c r="O174" s="10">
        <f>N174-M174</f>
        <v>33</v>
      </c>
      <c r="P174" s="6">
        <f>INDEX('Player List 2023'!G:G,MATCH(G174,'Player List 2023'!B:B,0))</f>
        <v>75.45</v>
      </c>
      <c r="Q174" s="5">
        <f>INDEX('Player List 2023'!L:L,MATCH(F174,'Player List 2023'!K:K,0))</f>
        <v>66.349999999999994</v>
      </c>
    </row>
    <row r="175" spans="1:17" x14ac:dyDescent="0.2">
      <c r="A175">
        <v>1574099</v>
      </c>
      <c r="B175">
        <v>99</v>
      </c>
      <c r="C175">
        <v>872</v>
      </c>
      <c r="D175">
        <v>22</v>
      </c>
      <c r="E175">
        <v>174</v>
      </c>
      <c r="F175">
        <f>INDEX('Player List 2023'!A:A,MATCH(G175,'Player List 2023'!B:B,0))</f>
        <v>997933</v>
      </c>
      <c r="G175">
        <v>504</v>
      </c>
      <c r="H175" t="s">
        <v>10</v>
      </c>
      <c r="I175">
        <v>0</v>
      </c>
      <c r="J175" s="1">
        <v>44998.504791666666</v>
      </c>
      <c r="K175" s="1" t="str">
        <f t="shared" si="2"/>
        <v>6. Pmac</v>
      </c>
      <c r="L175" t="str">
        <f>INDEX('Player List 2023'!D:D,MATCH(G175,'Player List 2023'!B:B,0))</f>
        <v>Logue</v>
      </c>
      <c r="M175" s="8">
        <v>174</v>
      </c>
      <c r="N175">
        <f>INDEX('Player List 2023'!I:I,MATCH(G175,'Player List 2023'!B:B,0))</f>
        <v>211</v>
      </c>
      <c r="O175" s="10">
        <f>N175-M175</f>
        <v>37</v>
      </c>
      <c r="P175" s="6">
        <f>INDEX('Player List 2023'!G:G,MATCH(G175,'Player List 2023'!B:B,0))</f>
        <v>74.5</v>
      </c>
      <c r="Q175" s="5">
        <f>INDEX('Player List 2023'!L:L,MATCH(F175,'Player List 2023'!K:K,0))</f>
        <v>66.53</v>
      </c>
    </row>
    <row r="176" spans="1:17" x14ac:dyDescent="0.2">
      <c r="A176">
        <v>1574107</v>
      </c>
      <c r="B176">
        <v>99</v>
      </c>
      <c r="C176">
        <v>875</v>
      </c>
      <c r="D176">
        <v>22</v>
      </c>
      <c r="E176">
        <v>175</v>
      </c>
      <c r="F176">
        <f>INDEX('Player List 2023'!A:A,MATCH(G176,'Player List 2023'!B:B,0))</f>
        <v>1000953</v>
      </c>
      <c r="G176">
        <v>117</v>
      </c>
      <c r="H176" t="s">
        <v>10</v>
      </c>
      <c r="I176">
        <v>0</v>
      </c>
      <c r="J176" s="1">
        <v>44998.504930555559</v>
      </c>
      <c r="K176" s="1" t="str">
        <f t="shared" si="2"/>
        <v>7. Garter</v>
      </c>
      <c r="L176" t="str">
        <f>INDEX('Player List 2023'!D:D,MATCH(G176,'Player List 2023'!B:B,0))</f>
        <v>McKay</v>
      </c>
      <c r="M176" s="8">
        <v>175</v>
      </c>
      <c r="N176">
        <f>INDEX('Player List 2023'!I:I,MATCH(G176,'Player List 2023'!B:B,0))</f>
        <v>170</v>
      </c>
      <c r="O176" s="10">
        <f>N176-M176</f>
        <v>-5</v>
      </c>
      <c r="P176" s="6">
        <f>INDEX('Player List 2023'!G:G,MATCH(G176,'Player List 2023'!B:B,0))</f>
        <v>79.319999999999993</v>
      </c>
      <c r="Q176" s="5">
        <f>INDEX('Player List 2023'!L:L,MATCH(F176,'Player List 2023'!K:K,0))</f>
        <v>71.209999999999994</v>
      </c>
    </row>
    <row r="177" spans="1:17" x14ac:dyDescent="0.2">
      <c r="A177">
        <v>1574111</v>
      </c>
      <c r="B177">
        <v>99</v>
      </c>
      <c r="C177">
        <v>879</v>
      </c>
      <c r="D177">
        <v>22</v>
      </c>
      <c r="E177">
        <v>176</v>
      </c>
      <c r="F177">
        <f>INDEX('Player List 2023'!A:A,MATCH(G177,'Player List 2023'!B:B,0))</f>
        <v>1006096</v>
      </c>
      <c r="G177">
        <v>539</v>
      </c>
      <c r="H177" t="s">
        <v>9</v>
      </c>
      <c r="I177">
        <v>0</v>
      </c>
      <c r="J177" s="1">
        <v>44998.505011574074</v>
      </c>
      <c r="K177" s="1" t="str">
        <f t="shared" si="2"/>
        <v>8. Jmerc</v>
      </c>
      <c r="L177" t="str">
        <f>INDEX('Player List 2023'!D:D,MATCH(G177,'Player List 2023'!B:B,0))</f>
        <v>Duursma</v>
      </c>
      <c r="M177" s="8">
        <v>176</v>
      </c>
      <c r="N177">
        <f>INDEX('Player List 2023'!I:I,MATCH(G177,'Player List 2023'!B:B,0))</f>
        <v>472</v>
      </c>
      <c r="O177" s="10">
        <f>N177-M177</f>
        <v>296</v>
      </c>
      <c r="P177" s="6">
        <f>INDEX('Player List 2023'!G:G,MATCH(G177,'Player List 2023'!B:B,0))</f>
        <v>51.27</v>
      </c>
      <c r="Q177" s="5">
        <f>INDEX('Player List 2023'!L:L,MATCH(F177,'Player List 2023'!K:K,0))</f>
        <v>66.790000000000006</v>
      </c>
    </row>
    <row r="178" spans="1:17" x14ac:dyDescent="0.2">
      <c r="A178">
        <v>1574149</v>
      </c>
      <c r="B178">
        <v>99</v>
      </c>
      <c r="C178">
        <v>879</v>
      </c>
      <c r="D178">
        <v>23</v>
      </c>
      <c r="E178">
        <v>184</v>
      </c>
      <c r="F178">
        <f>INDEX('Player List 2023'!A:A,MATCH(G178,'Player List 2023'!B:B,0))</f>
        <v>1008089</v>
      </c>
      <c r="G178">
        <v>168</v>
      </c>
      <c r="H178" t="s">
        <v>12</v>
      </c>
      <c r="I178">
        <v>0</v>
      </c>
      <c r="J178" s="1">
        <v>44998.505833333336</v>
      </c>
      <c r="K178" s="1" t="str">
        <f t="shared" si="2"/>
        <v>8. Jmerc</v>
      </c>
      <c r="L178" t="str">
        <f>INDEX('Player List 2023'!D:D,MATCH(G178,'Player List 2023'!B:B,0))</f>
        <v>Quaynor</v>
      </c>
      <c r="M178" s="8">
        <v>177</v>
      </c>
      <c r="N178">
        <f>INDEX('Player List 2023'!I:I,MATCH(G178,'Player List 2023'!B:B,0))</f>
        <v>263</v>
      </c>
      <c r="O178" s="10">
        <f>N178-M178</f>
        <v>86</v>
      </c>
      <c r="P178" s="6">
        <f>INDEX('Player List 2023'!G:G,MATCH(G178,'Player List 2023'!B:B,0))</f>
        <v>68.430000000000007</v>
      </c>
      <c r="Q178" s="5">
        <f>INDEX('Player List 2023'!L:L,MATCH(F178,'Player List 2023'!K:K,0))</f>
        <v>74.650000000000006</v>
      </c>
    </row>
    <row r="179" spans="1:17" x14ac:dyDescent="0.2">
      <c r="A179">
        <v>1574145</v>
      </c>
      <c r="B179">
        <v>99</v>
      </c>
      <c r="C179">
        <v>875</v>
      </c>
      <c r="D179">
        <v>23</v>
      </c>
      <c r="E179">
        <v>183</v>
      </c>
      <c r="F179">
        <f>INDEX('Player List 2023'!A:A,MATCH(G179,'Player List 2023'!B:B,0))</f>
        <v>1011243</v>
      </c>
      <c r="G179">
        <v>762</v>
      </c>
      <c r="H179" t="s">
        <v>11</v>
      </c>
      <c r="I179">
        <v>0</v>
      </c>
      <c r="J179" s="1">
        <v>44998.505740740744</v>
      </c>
      <c r="K179" s="1" t="str">
        <f t="shared" si="2"/>
        <v>7. Garter</v>
      </c>
      <c r="L179" t="str">
        <f>INDEX('Player List 2023'!D:D,MATCH(G179,'Player List 2023'!B:B,0))</f>
        <v>Jamieson</v>
      </c>
      <c r="M179" s="8">
        <v>178</v>
      </c>
      <c r="N179">
        <f>INDEX('Player List 2023'!I:I,MATCH(G179,'Player List 2023'!B:B,0))</f>
        <v>522</v>
      </c>
      <c r="O179" s="10">
        <f>N179-M179</f>
        <v>344</v>
      </c>
      <c r="P179" s="6">
        <f>INDEX('Player List 2023'!G:G,MATCH(G179,'Player List 2023'!B:B,0))</f>
        <v>45.67</v>
      </c>
      <c r="Q179" s="5">
        <f>INDEX('Player List 2023'!L:L,MATCH(F179,'Player List 2023'!K:K,0))</f>
        <v>44.5</v>
      </c>
    </row>
    <row r="180" spans="1:17" x14ac:dyDescent="0.2">
      <c r="A180">
        <v>1574139</v>
      </c>
      <c r="B180">
        <v>99</v>
      </c>
      <c r="C180">
        <v>872</v>
      </c>
      <c r="D180">
        <v>23</v>
      </c>
      <c r="E180">
        <v>182</v>
      </c>
      <c r="F180">
        <f>INDEX('Player List 2023'!A:A,MATCH(G180,'Player List 2023'!B:B,0))</f>
        <v>295584</v>
      </c>
      <c r="G180">
        <v>629</v>
      </c>
      <c r="H180" t="s">
        <v>10</v>
      </c>
      <c r="I180">
        <v>0</v>
      </c>
      <c r="J180" s="1">
        <v>44998.505659722221</v>
      </c>
      <c r="K180" s="1" t="str">
        <f t="shared" si="2"/>
        <v>6. Pmac</v>
      </c>
      <c r="L180" t="str">
        <f>INDEX('Player List 2023'!D:D,MATCH(G180,'Player List 2023'!B:B,0))</f>
        <v>Hill</v>
      </c>
      <c r="M180" s="8">
        <v>179</v>
      </c>
      <c r="N180">
        <f>INDEX('Player List 2023'!I:I,MATCH(G180,'Player List 2023'!B:B,0))</f>
        <v>198</v>
      </c>
      <c r="O180" s="10">
        <f>N180-M180</f>
        <v>19</v>
      </c>
      <c r="P180" s="6">
        <f>INDEX('Player List 2023'!G:G,MATCH(G180,'Player List 2023'!B:B,0))</f>
        <v>76</v>
      </c>
      <c r="Q180" s="5">
        <f>INDEX('Player List 2023'!L:L,MATCH(F180,'Player List 2023'!K:K,0))</f>
        <v>68.05</v>
      </c>
    </row>
    <row r="181" spans="1:17" x14ac:dyDescent="0.2">
      <c r="A181">
        <v>1574133</v>
      </c>
      <c r="B181">
        <v>99</v>
      </c>
      <c r="C181">
        <v>876</v>
      </c>
      <c r="D181">
        <v>23</v>
      </c>
      <c r="E181">
        <v>181</v>
      </c>
      <c r="F181">
        <f>INDEX('Player List 2023'!A:A,MATCH(G181,'Player List 2023'!B:B,0))</f>
        <v>294877</v>
      </c>
      <c r="G181">
        <v>344</v>
      </c>
      <c r="H181" t="s">
        <v>10</v>
      </c>
      <c r="I181">
        <v>0</v>
      </c>
      <c r="J181" s="1">
        <v>44998.505555555559</v>
      </c>
      <c r="K181" s="1" t="str">
        <f t="shared" si="2"/>
        <v>5. Lester</v>
      </c>
      <c r="L181" t="str">
        <f>INDEX('Player List 2023'!D:D,MATCH(G181,'Player List 2023'!B:B,0))</f>
        <v>Smith</v>
      </c>
      <c r="M181" s="8">
        <v>180</v>
      </c>
      <c r="N181">
        <f>INDEX('Player List 2023'!I:I,MATCH(G181,'Player List 2023'!B:B,0))</f>
        <v>171</v>
      </c>
      <c r="O181" s="10">
        <f>N181-M181</f>
        <v>-9</v>
      </c>
      <c r="P181" s="6">
        <f>INDEX('Player List 2023'!G:G,MATCH(G181,'Player List 2023'!B:B,0))</f>
        <v>79.239999999999995</v>
      </c>
      <c r="Q181" s="5" t="e">
        <f>INDEX('Player List 2023'!L:L,MATCH(F181,'Player List 2023'!K:K,0))</f>
        <v>#N/A</v>
      </c>
    </row>
    <row r="182" spans="1:17" x14ac:dyDescent="0.2">
      <c r="A182">
        <v>1574132</v>
      </c>
      <c r="B182">
        <v>99</v>
      </c>
      <c r="C182">
        <v>877</v>
      </c>
      <c r="D182">
        <v>23</v>
      </c>
      <c r="E182">
        <v>180</v>
      </c>
      <c r="F182">
        <f>INDEX('Player List 2023'!A:A,MATCH(G182,'Player List 2023'!B:B,0))</f>
        <v>998390</v>
      </c>
      <c r="G182">
        <v>410</v>
      </c>
      <c r="H182" t="s">
        <v>12</v>
      </c>
      <c r="I182">
        <v>0</v>
      </c>
      <c r="J182" s="1">
        <v>44998.505474537036</v>
      </c>
      <c r="K182" s="1" t="str">
        <f t="shared" si="2"/>
        <v>4. Chief</v>
      </c>
      <c r="L182" t="str">
        <f>INDEX('Player List 2023'!D:D,MATCH(G182,'Player List 2023'!B:B,0))</f>
        <v>Jiath</v>
      </c>
      <c r="M182" s="8">
        <v>181</v>
      </c>
      <c r="N182">
        <f>INDEX('Player List 2023'!I:I,MATCH(G182,'Player List 2023'!B:B,0))</f>
        <v>185</v>
      </c>
      <c r="O182" s="10">
        <f>N182-M182</f>
        <v>4</v>
      </c>
      <c r="P182" s="6">
        <f>INDEX('Player List 2023'!G:G,MATCH(G182,'Player List 2023'!B:B,0))</f>
        <v>77.64</v>
      </c>
      <c r="Q182" s="5">
        <f>INDEX('Player List 2023'!L:L,MATCH(F182,'Player List 2023'!K:K,0))</f>
        <v>62.25</v>
      </c>
    </row>
    <row r="183" spans="1:17" x14ac:dyDescent="0.2">
      <c r="A183">
        <v>1574129</v>
      </c>
      <c r="B183">
        <v>99</v>
      </c>
      <c r="C183">
        <v>878</v>
      </c>
      <c r="D183">
        <v>23</v>
      </c>
      <c r="E183">
        <v>179</v>
      </c>
      <c r="F183">
        <f>INDEX('Player List 2023'!A:A,MATCH(G183,'Player List 2023'!B:B,0))</f>
        <v>296324</v>
      </c>
      <c r="G183">
        <v>375</v>
      </c>
      <c r="H183" t="s">
        <v>10</v>
      </c>
      <c r="I183">
        <v>0</v>
      </c>
      <c r="J183" s="1">
        <v>44998.505381944444</v>
      </c>
      <c r="K183" s="1" t="str">
        <f t="shared" si="2"/>
        <v>3. Kap</v>
      </c>
      <c r="L183" t="str">
        <f>INDEX('Player List 2023'!D:D,MATCH(G183,'Player List 2023'!B:B,0))</f>
        <v>Hogan</v>
      </c>
      <c r="M183" s="8">
        <v>182</v>
      </c>
      <c r="N183">
        <f>INDEX('Player List 2023'!I:I,MATCH(G183,'Player List 2023'!B:B,0))</f>
        <v>140</v>
      </c>
      <c r="O183" s="10">
        <f>N183-M183</f>
        <v>-42</v>
      </c>
      <c r="P183" s="6">
        <f>INDEX('Player List 2023'!G:G,MATCH(G183,'Player List 2023'!B:B,0))</f>
        <v>84.17</v>
      </c>
      <c r="Q183" s="5">
        <f>INDEX('Player List 2023'!L:L,MATCH(F183,'Player List 2023'!K:K,0))</f>
        <v>75</v>
      </c>
    </row>
    <row r="184" spans="1:17" x14ac:dyDescent="0.2">
      <c r="A184">
        <v>1574120</v>
      </c>
      <c r="B184">
        <v>99</v>
      </c>
      <c r="C184">
        <v>874</v>
      </c>
      <c r="D184">
        <v>23</v>
      </c>
      <c r="E184">
        <v>178</v>
      </c>
      <c r="F184">
        <f>INDEX('Player List 2023'!A:A,MATCH(G184,'Player List 2023'!B:B,0))</f>
        <v>291962</v>
      </c>
      <c r="G184">
        <v>436</v>
      </c>
      <c r="H184" t="s">
        <v>10</v>
      </c>
      <c r="I184">
        <v>0</v>
      </c>
      <c r="J184" s="1">
        <v>44998.505277777775</v>
      </c>
      <c r="K184" s="1" t="str">
        <f t="shared" si="2"/>
        <v>2. Melons</v>
      </c>
      <c r="L184" t="str">
        <f>INDEX('Player List 2023'!D:D,MATCH(G184,'Player List 2023'!B:B,0))</f>
        <v>Wingard</v>
      </c>
      <c r="M184" s="8">
        <v>183</v>
      </c>
      <c r="N184">
        <f>INDEX('Player List 2023'!I:I,MATCH(G184,'Player List 2023'!B:B,0))</f>
        <v>316</v>
      </c>
      <c r="O184" s="10">
        <f>N184-M184</f>
        <v>133</v>
      </c>
      <c r="P184" s="6">
        <f>INDEX('Player List 2023'!G:G,MATCH(G184,'Player List 2023'!B:B,0))</f>
        <v>64</v>
      </c>
      <c r="Q184" s="5">
        <f>INDEX('Player List 2023'!L:L,MATCH(F184,'Player List 2023'!K:K,0))</f>
        <v>53.57</v>
      </c>
    </row>
    <row r="185" spans="1:17" x14ac:dyDescent="0.2">
      <c r="A185">
        <v>1574116</v>
      </c>
      <c r="B185">
        <v>99</v>
      </c>
      <c r="C185">
        <v>873</v>
      </c>
      <c r="D185">
        <v>23</v>
      </c>
      <c r="E185">
        <v>177</v>
      </c>
      <c r="F185">
        <f>INDEX('Player List 2023'!A:A,MATCH(G185,'Player List 2023'!B:B,0))</f>
        <v>1008541</v>
      </c>
      <c r="G185">
        <v>466</v>
      </c>
      <c r="H185" t="s">
        <v>10</v>
      </c>
      <c r="I185">
        <v>0</v>
      </c>
      <c r="J185" s="1">
        <v>44998.505173611113</v>
      </c>
      <c r="K185" s="1" t="str">
        <f t="shared" si="2"/>
        <v>1. Richo</v>
      </c>
      <c r="L185" t="str">
        <f>INDEX('Player List 2023'!D:D,MATCH(G185,'Player List 2023'!B:B,0))</f>
        <v>Pickett</v>
      </c>
      <c r="M185" s="8">
        <v>184</v>
      </c>
      <c r="N185">
        <f>INDEX('Player List 2023'!I:I,MATCH(G185,'Player List 2023'!B:B,0))</f>
        <v>290</v>
      </c>
      <c r="O185" s="10">
        <f>N185-M185</f>
        <v>106</v>
      </c>
      <c r="P185" s="6">
        <f>INDEX('Player List 2023'!G:G,MATCH(G185,'Player List 2023'!B:B,0))</f>
        <v>66.290000000000006</v>
      </c>
      <c r="Q185" s="5">
        <f>INDEX('Player List 2023'!L:L,MATCH(F185,'Player List 2023'!K:K,0))</f>
        <v>68.38</v>
      </c>
    </row>
    <row r="557" spans="28:28" x14ac:dyDescent="0.2">
      <c r="AB557" s="2"/>
    </row>
  </sheetData>
  <autoFilter ref="A1:Q185" xr:uid="{C7894146-162E-694B-94FB-5592E9A31332}"/>
  <sortState xmlns:xlrd2="http://schemas.microsoft.com/office/spreadsheetml/2017/richdata2" columnSort="1" ref="V3:AE21">
    <sortCondition ref="Y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6C0B-CE65-094A-B216-D2035BC2EBF9}">
  <dimension ref="A1:I185"/>
  <sheetViews>
    <sheetView workbookViewId="0">
      <selection activeCell="C26" sqref="C26"/>
    </sheetView>
  </sheetViews>
  <sheetFormatPr baseColWidth="10" defaultRowHeight="16" x14ac:dyDescent="0.2"/>
  <cols>
    <col min="1" max="1" width="8.1640625" bestFit="1" customWidth="1"/>
    <col min="2" max="2" width="8.83203125" bestFit="1" customWidth="1"/>
    <col min="3" max="3" width="12" bestFit="1" customWidth="1"/>
    <col min="4" max="4" width="5.83203125" bestFit="1" customWidth="1"/>
    <col min="5" max="5" width="4.5" bestFit="1" customWidth="1"/>
    <col min="6" max="6" width="8.5" bestFit="1" customWidth="1"/>
    <col min="7" max="7" width="7.6640625" bestFit="1" customWidth="1"/>
    <col min="8" max="8" width="10.1640625" bestFit="1" customWidth="1"/>
    <col min="9" max="9" width="14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1276396</v>
      </c>
      <c r="B2">
        <v>651660</v>
      </c>
      <c r="C2">
        <v>11125</v>
      </c>
      <c r="D2">
        <v>1</v>
      </c>
      <c r="E2">
        <v>1</v>
      </c>
      <c r="F2">
        <v>714</v>
      </c>
      <c r="G2" t="s">
        <v>9</v>
      </c>
      <c r="H2">
        <v>0</v>
      </c>
      <c r="I2" s="1">
        <v>44633.54420138889</v>
      </c>
    </row>
    <row r="3" spans="1:9" x14ac:dyDescent="0.2">
      <c r="A3">
        <v>1276412</v>
      </c>
      <c r="B3">
        <v>651660</v>
      </c>
      <c r="C3">
        <v>10882</v>
      </c>
      <c r="D3">
        <v>1</v>
      </c>
      <c r="E3">
        <v>2</v>
      </c>
      <c r="F3">
        <v>643</v>
      </c>
      <c r="G3" t="s">
        <v>9</v>
      </c>
      <c r="H3">
        <v>0</v>
      </c>
      <c r="I3" s="1">
        <v>44633.544386574074</v>
      </c>
    </row>
    <row r="4" spans="1:9" x14ac:dyDescent="0.2">
      <c r="A4">
        <v>1276425</v>
      </c>
      <c r="B4">
        <v>651660</v>
      </c>
      <c r="C4">
        <v>14003</v>
      </c>
      <c r="D4">
        <v>1</v>
      </c>
      <c r="E4">
        <v>3</v>
      </c>
      <c r="F4">
        <v>447</v>
      </c>
      <c r="G4" t="s">
        <v>11</v>
      </c>
      <c r="H4">
        <v>0</v>
      </c>
      <c r="I4" s="1">
        <v>44633.544490740744</v>
      </c>
    </row>
    <row r="5" spans="1:9" x14ac:dyDescent="0.2">
      <c r="A5">
        <v>1276436</v>
      </c>
      <c r="B5">
        <v>651660</v>
      </c>
      <c r="C5">
        <v>5535</v>
      </c>
      <c r="D5">
        <v>1</v>
      </c>
      <c r="E5">
        <v>4</v>
      </c>
      <c r="F5">
        <v>292</v>
      </c>
      <c r="G5" t="s">
        <v>9</v>
      </c>
      <c r="H5">
        <v>0</v>
      </c>
      <c r="I5" s="1">
        <v>44633.544560185182</v>
      </c>
    </row>
    <row r="6" spans="1:9" x14ac:dyDescent="0.2">
      <c r="A6">
        <v>1276447</v>
      </c>
      <c r="B6">
        <v>651660</v>
      </c>
      <c r="C6">
        <v>10883</v>
      </c>
      <c r="D6">
        <v>1</v>
      </c>
      <c r="E6">
        <v>5</v>
      </c>
      <c r="F6">
        <v>149</v>
      </c>
      <c r="G6" t="s">
        <v>11</v>
      </c>
      <c r="H6">
        <v>0</v>
      </c>
      <c r="I6" s="1">
        <v>44633.544629629629</v>
      </c>
    </row>
    <row r="7" spans="1:9" x14ac:dyDescent="0.2">
      <c r="A7">
        <v>1276456</v>
      </c>
      <c r="B7">
        <v>651660</v>
      </c>
      <c r="C7">
        <v>63015</v>
      </c>
      <c r="D7">
        <v>1</v>
      </c>
      <c r="E7">
        <v>6</v>
      </c>
      <c r="F7">
        <v>463</v>
      </c>
      <c r="G7" t="s">
        <v>9</v>
      </c>
      <c r="H7">
        <v>0</v>
      </c>
      <c r="I7" s="1">
        <v>44633.544733796298</v>
      </c>
    </row>
    <row r="8" spans="1:9" x14ac:dyDescent="0.2">
      <c r="A8">
        <v>1276464</v>
      </c>
      <c r="B8">
        <v>651660</v>
      </c>
      <c r="C8">
        <v>10836</v>
      </c>
      <c r="D8">
        <v>1</v>
      </c>
      <c r="E8">
        <v>7</v>
      </c>
      <c r="F8">
        <v>693</v>
      </c>
      <c r="G8" t="s">
        <v>9</v>
      </c>
      <c r="H8">
        <v>0</v>
      </c>
      <c r="I8" s="1">
        <v>44633.544803240744</v>
      </c>
    </row>
    <row r="9" spans="1:9" x14ac:dyDescent="0.2">
      <c r="A9">
        <v>1276472</v>
      </c>
      <c r="B9">
        <v>651660</v>
      </c>
      <c r="C9">
        <v>10834</v>
      </c>
      <c r="D9">
        <v>1</v>
      </c>
      <c r="E9">
        <v>8</v>
      </c>
      <c r="F9">
        <v>702</v>
      </c>
      <c r="G9" t="s">
        <v>10</v>
      </c>
      <c r="H9">
        <v>0</v>
      </c>
      <c r="I9" s="1">
        <v>44633.544918981483</v>
      </c>
    </row>
    <row r="10" spans="1:9" x14ac:dyDescent="0.2">
      <c r="A10">
        <v>1276480</v>
      </c>
      <c r="B10">
        <v>651660</v>
      </c>
      <c r="C10">
        <v>11125</v>
      </c>
      <c r="D10">
        <v>2</v>
      </c>
      <c r="E10">
        <v>9</v>
      </c>
      <c r="F10">
        <v>665</v>
      </c>
      <c r="G10" t="s">
        <v>12</v>
      </c>
      <c r="H10">
        <v>0</v>
      </c>
      <c r="I10" s="1">
        <v>44633.545057870368</v>
      </c>
    </row>
    <row r="11" spans="1:9" x14ac:dyDescent="0.2">
      <c r="A11">
        <v>1276485</v>
      </c>
      <c r="B11">
        <v>651660</v>
      </c>
      <c r="C11">
        <v>10882</v>
      </c>
      <c r="D11">
        <v>2</v>
      </c>
      <c r="E11">
        <v>10</v>
      </c>
      <c r="F11">
        <v>204</v>
      </c>
      <c r="G11" t="s">
        <v>9</v>
      </c>
      <c r="H11">
        <v>0</v>
      </c>
      <c r="I11" s="1">
        <v>44633.545162037037</v>
      </c>
    </row>
    <row r="12" spans="1:9" x14ac:dyDescent="0.2">
      <c r="A12">
        <v>1276494</v>
      </c>
      <c r="B12">
        <v>651660</v>
      </c>
      <c r="C12">
        <v>14003</v>
      </c>
      <c r="D12">
        <v>2</v>
      </c>
      <c r="E12">
        <v>11</v>
      </c>
      <c r="F12">
        <v>203</v>
      </c>
      <c r="G12" t="s">
        <v>9</v>
      </c>
      <c r="H12">
        <v>0</v>
      </c>
      <c r="I12" s="1">
        <v>44633.545231481483</v>
      </c>
    </row>
    <row r="13" spans="1:9" x14ac:dyDescent="0.2">
      <c r="A13">
        <v>1276496</v>
      </c>
      <c r="B13">
        <v>651660</v>
      </c>
      <c r="C13">
        <v>5535</v>
      </c>
      <c r="D13">
        <v>2</v>
      </c>
      <c r="E13">
        <v>12</v>
      </c>
      <c r="F13">
        <v>672</v>
      </c>
      <c r="G13" t="s">
        <v>9</v>
      </c>
      <c r="H13">
        <v>0</v>
      </c>
      <c r="I13" s="1">
        <v>44633.545300925929</v>
      </c>
    </row>
    <row r="14" spans="1:9" x14ac:dyDescent="0.2">
      <c r="A14">
        <v>1276518</v>
      </c>
      <c r="B14">
        <v>651660</v>
      </c>
      <c r="C14">
        <v>10883</v>
      </c>
      <c r="D14">
        <v>2</v>
      </c>
      <c r="E14">
        <v>13</v>
      </c>
      <c r="F14">
        <v>74</v>
      </c>
      <c r="G14" t="s">
        <v>9</v>
      </c>
      <c r="H14">
        <v>0</v>
      </c>
      <c r="I14" s="1">
        <v>44633.545474537037</v>
      </c>
    </row>
    <row r="15" spans="1:9" x14ac:dyDescent="0.2">
      <c r="A15">
        <v>1276535</v>
      </c>
      <c r="B15">
        <v>651660</v>
      </c>
      <c r="C15">
        <v>63015</v>
      </c>
      <c r="D15">
        <v>2</v>
      </c>
      <c r="E15">
        <v>14</v>
      </c>
      <c r="F15">
        <v>232</v>
      </c>
      <c r="G15" t="s">
        <v>11</v>
      </c>
      <c r="H15">
        <v>0</v>
      </c>
      <c r="I15" s="1">
        <v>44633.545555555553</v>
      </c>
    </row>
    <row r="16" spans="1:9" x14ac:dyDescent="0.2">
      <c r="A16">
        <v>1276541</v>
      </c>
      <c r="B16">
        <v>651660</v>
      </c>
      <c r="C16">
        <v>10836</v>
      </c>
      <c r="D16">
        <v>2</v>
      </c>
      <c r="E16">
        <v>15</v>
      </c>
      <c r="F16">
        <v>419</v>
      </c>
      <c r="G16" t="s">
        <v>9</v>
      </c>
      <c r="H16">
        <v>0</v>
      </c>
      <c r="I16" s="1">
        <v>44633.545648148145</v>
      </c>
    </row>
    <row r="17" spans="1:9" x14ac:dyDescent="0.2">
      <c r="A17">
        <v>1276546</v>
      </c>
      <c r="B17">
        <v>651660</v>
      </c>
      <c r="C17">
        <v>10834</v>
      </c>
      <c r="D17">
        <v>2</v>
      </c>
      <c r="E17">
        <v>16</v>
      </c>
      <c r="F17">
        <v>464</v>
      </c>
      <c r="G17" t="s">
        <v>9</v>
      </c>
      <c r="H17">
        <v>0</v>
      </c>
      <c r="I17" s="1">
        <v>44633.545775462961</v>
      </c>
    </row>
    <row r="18" spans="1:9" x14ac:dyDescent="0.2">
      <c r="A18">
        <v>1276549</v>
      </c>
      <c r="B18">
        <v>651660</v>
      </c>
      <c r="C18">
        <v>11125</v>
      </c>
      <c r="D18">
        <v>3</v>
      </c>
      <c r="E18">
        <v>17</v>
      </c>
      <c r="F18">
        <v>633</v>
      </c>
      <c r="G18" t="s">
        <v>11</v>
      </c>
      <c r="H18">
        <v>0</v>
      </c>
      <c r="I18" s="1">
        <v>44633.545844907407</v>
      </c>
    </row>
    <row r="19" spans="1:9" x14ac:dyDescent="0.2">
      <c r="A19">
        <v>1276555</v>
      </c>
      <c r="B19">
        <v>651660</v>
      </c>
      <c r="C19">
        <v>10882</v>
      </c>
      <c r="D19">
        <v>3</v>
      </c>
      <c r="E19">
        <v>18</v>
      </c>
      <c r="F19">
        <v>757</v>
      </c>
      <c r="G19" t="s">
        <v>11</v>
      </c>
      <c r="H19">
        <v>0</v>
      </c>
      <c r="I19" s="1">
        <v>44633.545949074076</v>
      </c>
    </row>
    <row r="20" spans="1:9" x14ac:dyDescent="0.2">
      <c r="A20">
        <v>1276569</v>
      </c>
      <c r="B20">
        <v>651660</v>
      </c>
      <c r="C20">
        <v>14003</v>
      </c>
      <c r="D20">
        <v>3</v>
      </c>
      <c r="E20">
        <v>19</v>
      </c>
      <c r="F20">
        <v>378</v>
      </c>
      <c r="G20" t="s">
        <v>9</v>
      </c>
      <c r="H20">
        <v>0</v>
      </c>
      <c r="I20" s="1">
        <v>44633.546064814815</v>
      </c>
    </row>
    <row r="21" spans="1:9" x14ac:dyDescent="0.2">
      <c r="A21">
        <v>1276572</v>
      </c>
      <c r="B21">
        <v>651660</v>
      </c>
      <c r="C21">
        <v>5535</v>
      </c>
      <c r="D21">
        <v>3</v>
      </c>
      <c r="E21">
        <v>20</v>
      </c>
      <c r="F21">
        <v>394</v>
      </c>
      <c r="G21" t="s">
        <v>12</v>
      </c>
      <c r="H21">
        <v>0</v>
      </c>
      <c r="I21" s="1">
        <v>44633.546134259261</v>
      </c>
    </row>
    <row r="22" spans="1:9" x14ac:dyDescent="0.2">
      <c r="A22">
        <v>1276577</v>
      </c>
      <c r="B22">
        <v>651660</v>
      </c>
      <c r="C22">
        <v>10883</v>
      </c>
      <c r="D22">
        <v>3</v>
      </c>
      <c r="E22">
        <v>21</v>
      </c>
      <c r="F22">
        <v>390</v>
      </c>
      <c r="G22" t="s">
        <v>10</v>
      </c>
      <c r="H22">
        <v>0</v>
      </c>
      <c r="I22" s="1">
        <v>44633.546215277776</v>
      </c>
    </row>
    <row r="23" spans="1:9" x14ac:dyDescent="0.2">
      <c r="A23">
        <v>1276586</v>
      </c>
      <c r="B23">
        <v>651660</v>
      </c>
      <c r="C23">
        <v>63015</v>
      </c>
      <c r="D23">
        <v>3</v>
      </c>
      <c r="E23">
        <v>22</v>
      </c>
      <c r="F23">
        <v>319</v>
      </c>
      <c r="G23" t="s">
        <v>10</v>
      </c>
      <c r="H23">
        <v>0</v>
      </c>
      <c r="I23" s="1">
        <v>44633.546284722222</v>
      </c>
    </row>
    <row r="24" spans="1:9" x14ac:dyDescent="0.2">
      <c r="A24">
        <v>1276599</v>
      </c>
      <c r="B24">
        <v>651660</v>
      </c>
      <c r="C24">
        <v>10836</v>
      </c>
      <c r="D24">
        <v>3</v>
      </c>
      <c r="E24">
        <v>23</v>
      </c>
      <c r="F24">
        <v>346</v>
      </c>
      <c r="G24" t="s">
        <v>12</v>
      </c>
      <c r="H24">
        <v>0</v>
      </c>
      <c r="I24" s="1">
        <v>44633.546354166669</v>
      </c>
    </row>
    <row r="25" spans="1:9" x14ac:dyDescent="0.2">
      <c r="A25">
        <v>1276614</v>
      </c>
      <c r="B25">
        <v>651660</v>
      </c>
      <c r="C25">
        <v>10834</v>
      </c>
      <c r="D25">
        <v>3</v>
      </c>
      <c r="E25">
        <v>24</v>
      </c>
      <c r="F25">
        <v>141</v>
      </c>
      <c r="G25" t="s">
        <v>12</v>
      </c>
      <c r="H25">
        <v>0</v>
      </c>
      <c r="I25" s="1">
        <v>44633.546423611115</v>
      </c>
    </row>
    <row r="26" spans="1:9" x14ac:dyDescent="0.2">
      <c r="A26">
        <v>1276624</v>
      </c>
      <c r="B26">
        <v>651660</v>
      </c>
      <c r="C26">
        <v>11125</v>
      </c>
      <c r="D26">
        <v>4</v>
      </c>
      <c r="E26">
        <v>25</v>
      </c>
      <c r="F26">
        <v>529</v>
      </c>
      <c r="G26" t="s">
        <v>10</v>
      </c>
      <c r="H26">
        <v>0</v>
      </c>
      <c r="I26" s="1">
        <v>44633.546516203707</v>
      </c>
    </row>
    <row r="27" spans="1:9" x14ac:dyDescent="0.2">
      <c r="A27">
        <v>1276631</v>
      </c>
      <c r="B27">
        <v>651660</v>
      </c>
      <c r="C27">
        <v>10882</v>
      </c>
      <c r="D27">
        <v>4</v>
      </c>
      <c r="E27">
        <v>26</v>
      </c>
      <c r="F27">
        <v>729</v>
      </c>
      <c r="G27" t="s">
        <v>10</v>
      </c>
      <c r="H27">
        <v>0</v>
      </c>
      <c r="I27" s="1">
        <v>44633.546689814815</v>
      </c>
    </row>
    <row r="28" spans="1:9" x14ac:dyDescent="0.2">
      <c r="A28">
        <v>1276632</v>
      </c>
      <c r="B28">
        <v>651660</v>
      </c>
      <c r="C28">
        <v>14003</v>
      </c>
      <c r="D28">
        <v>4</v>
      </c>
      <c r="E28">
        <v>27</v>
      </c>
      <c r="F28">
        <v>29</v>
      </c>
      <c r="G28" t="s">
        <v>11</v>
      </c>
      <c r="H28">
        <v>0</v>
      </c>
      <c r="I28" s="1">
        <v>44633.546770833331</v>
      </c>
    </row>
    <row r="29" spans="1:9" x14ac:dyDescent="0.2">
      <c r="A29">
        <v>1276637</v>
      </c>
      <c r="B29">
        <v>651660</v>
      </c>
      <c r="C29">
        <v>5535</v>
      </c>
      <c r="D29">
        <v>4</v>
      </c>
      <c r="E29">
        <v>28</v>
      </c>
      <c r="F29">
        <v>563</v>
      </c>
      <c r="G29" t="s">
        <v>9</v>
      </c>
      <c r="H29">
        <v>0</v>
      </c>
      <c r="I29" s="1">
        <v>44633.546840277777</v>
      </c>
    </row>
    <row r="30" spans="1:9" x14ac:dyDescent="0.2">
      <c r="A30">
        <v>1276644</v>
      </c>
      <c r="B30">
        <v>651660</v>
      </c>
      <c r="C30">
        <v>10883</v>
      </c>
      <c r="D30">
        <v>4</v>
      </c>
      <c r="E30">
        <v>29</v>
      </c>
      <c r="F30">
        <v>360</v>
      </c>
      <c r="G30" t="s">
        <v>10</v>
      </c>
      <c r="H30">
        <v>0</v>
      </c>
      <c r="I30" s="1">
        <v>44633.5469212963</v>
      </c>
    </row>
    <row r="31" spans="1:9" x14ac:dyDescent="0.2">
      <c r="A31">
        <v>1276652</v>
      </c>
      <c r="B31">
        <v>651660</v>
      </c>
      <c r="C31">
        <v>63015</v>
      </c>
      <c r="D31">
        <v>4</v>
      </c>
      <c r="E31">
        <v>30</v>
      </c>
      <c r="F31">
        <v>586</v>
      </c>
      <c r="G31" t="s">
        <v>10</v>
      </c>
      <c r="H31">
        <v>0</v>
      </c>
      <c r="I31" s="1">
        <v>44633.547037037039</v>
      </c>
    </row>
    <row r="32" spans="1:9" x14ac:dyDescent="0.2">
      <c r="A32">
        <v>1276660</v>
      </c>
      <c r="B32">
        <v>651660</v>
      </c>
      <c r="C32">
        <v>10836</v>
      </c>
      <c r="D32">
        <v>4</v>
      </c>
      <c r="E32">
        <v>31</v>
      </c>
      <c r="F32">
        <v>704</v>
      </c>
      <c r="G32" t="s">
        <v>10</v>
      </c>
      <c r="H32">
        <v>0</v>
      </c>
      <c r="I32" s="1">
        <v>44633.5471412037</v>
      </c>
    </row>
    <row r="33" spans="1:9" x14ac:dyDescent="0.2">
      <c r="A33">
        <v>1276671</v>
      </c>
      <c r="B33">
        <v>651660</v>
      </c>
      <c r="C33">
        <v>10834</v>
      </c>
      <c r="D33">
        <v>4</v>
      </c>
      <c r="E33">
        <v>32</v>
      </c>
      <c r="F33">
        <v>661</v>
      </c>
      <c r="G33" t="s">
        <v>10</v>
      </c>
      <c r="H33">
        <v>0</v>
      </c>
      <c r="I33" s="1">
        <v>44633.547256944446</v>
      </c>
    </row>
    <row r="34" spans="1:9" x14ac:dyDescent="0.2">
      <c r="A34">
        <v>1276684</v>
      </c>
      <c r="B34">
        <v>651660</v>
      </c>
      <c r="C34">
        <v>11125</v>
      </c>
      <c r="D34">
        <v>5</v>
      </c>
      <c r="E34">
        <v>33</v>
      </c>
      <c r="F34">
        <v>662</v>
      </c>
      <c r="G34" t="s">
        <v>11</v>
      </c>
      <c r="H34">
        <v>0</v>
      </c>
      <c r="I34" s="1">
        <v>44633.547384259262</v>
      </c>
    </row>
    <row r="35" spans="1:9" x14ac:dyDescent="0.2">
      <c r="A35">
        <v>1276687</v>
      </c>
      <c r="B35">
        <v>651660</v>
      </c>
      <c r="C35">
        <v>10882</v>
      </c>
      <c r="D35">
        <v>5</v>
      </c>
      <c r="E35">
        <v>34</v>
      </c>
      <c r="F35">
        <v>69</v>
      </c>
      <c r="G35" t="s">
        <v>9</v>
      </c>
      <c r="H35">
        <v>0</v>
      </c>
      <c r="I35" s="1">
        <v>44633.547476851854</v>
      </c>
    </row>
    <row r="36" spans="1:9" x14ac:dyDescent="0.2">
      <c r="A36">
        <v>1276693</v>
      </c>
      <c r="B36">
        <v>651660</v>
      </c>
      <c r="C36">
        <v>14003</v>
      </c>
      <c r="D36">
        <v>5</v>
      </c>
      <c r="E36">
        <v>35</v>
      </c>
      <c r="F36">
        <v>316</v>
      </c>
      <c r="G36" t="s">
        <v>9</v>
      </c>
      <c r="H36">
        <v>0</v>
      </c>
      <c r="I36" s="1">
        <v>44633.547569444447</v>
      </c>
    </row>
    <row r="37" spans="1:9" x14ac:dyDescent="0.2">
      <c r="A37">
        <v>1276708</v>
      </c>
      <c r="B37">
        <v>651660</v>
      </c>
      <c r="C37">
        <v>5535</v>
      </c>
      <c r="D37">
        <v>5</v>
      </c>
      <c r="E37">
        <v>36</v>
      </c>
      <c r="F37">
        <v>321</v>
      </c>
      <c r="G37" t="s">
        <v>9</v>
      </c>
      <c r="H37">
        <v>0</v>
      </c>
      <c r="I37" s="1">
        <v>44633.547662037039</v>
      </c>
    </row>
    <row r="38" spans="1:9" x14ac:dyDescent="0.2">
      <c r="A38">
        <v>1276712</v>
      </c>
      <c r="B38">
        <v>651660</v>
      </c>
      <c r="C38">
        <v>10883</v>
      </c>
      <c r="D38">
        <v>5</v>
      </c>
      <c r="E38">
        <v>37</v>
      </c>
      <c r="F38">
        <v>225</v>
      </c>
      <c r="G38" t="s">
        <v>9</v>
      </c>
      <c r="H38">
        <v>0</v>
      </c>
      <c r="I38" s="1">
        <v>44633.547777777778</v>
      </c>
    </row>
    <row r="39" spans="1:9" x14ac:dyDescent="0.2">
      <c r="A39">
        <v>1276715</v>
      </c>
      <c r="B39">
        <v>651660</v>
      </c>
      <c r="C39">
        <v>63015</v>
      </c>
      <c r="D39">
        <v>5</v>
      </c>
      <c r="E39">
        <v>38</v>
      </c>
      <c r="F39">
        <v>601</v>
      </c>
      <c r="G39" t="s">
        <v>12</v>
      </c>
      <c r="H39">
        <v>0</v>
      </c>
      <c r="I39" s="1">
        <v>44633.547847222224</v>
      </c>
    </row>
    <row r="40" spans="1:9" x14ac:dyDescent="0.2">
      <c r="A40">
        <v>1276727</v>
      </c>
      <c r="B40">
        <v>651660</v>
      </c>
      <c r="C40">
        <v>10836</v>
      </c>
      <c r="D40">
        <v>5</v>
      </c>
      <c r="E40">
        <v>39</v>
      </c>
      <c r="F40">
        <v>209</v>
      </c>
      <c r="G40" t="s">
        <v>12</v>
      </c>
      <c r="H40">
        <v>0</v>
      </c>
      <c r="I40" s="1">
        <v>44633.54792824074</v>
      </c>
    </row>
    <row r="41" spans="1:9" x14ac:dyDescent="0.2">
      <c r="A41">
        <v>1276731</v>
      </c>
      <c r="B41">
        <v>651660</v>
      </c>
      <c r="C41">
        <v>10834</v>
      </c>
      <c r="D41">
        <v>5</v>
      </c>
      <c r="E41">
        <v>40</v>
      </c>
      <c r="F41">
        <v>494</v>
      </c>
      <c r="G41" t="s">
        <v>11</v>
      </c>
      <c r="H41">
        <v>0</v>
      </c>
      <c r="I41" s="1">
        <v>44633.548020833332</v>
      </c>
    </row>
    <row r="42" spans="1:9" x14ac:dyDescent="0.2">
      <c r="A42">
        <v>1276732</v>
      </c>
      <c r="B42">
        <v>651660</v>
      </c>
      <c r="C42">
        <v>11125</v>
      </c>
      <c r="D42">
        <v>6</v>
      </c>
      <c r="E42">
        <v>41</v>
      </c>
      <c r="F42">
        <v>214</v>
      </c>
      <c r="G42" t="s">
        <v>10</v>
      </c>
      <c r="H42">
        <v>0</v>
      </c>
      <c r="I42" s="1">
        <v>44633.548090277778</v>
      </c>
    </row>
    <row r="43" spans="1:9" x14ac:dyDescent="0.2">
      <c r="A43">
        <v>1276750</v>
      </c>
      <c r="B43">
        <v>651660</v>
      </c>
      <c r="C43">
        <v>10882</v>
      </c>
      <c r="D43">
        <v>6</v>
      </c>
      <c r="E43">
        <v>42</v>
      </c>
      <c r="F43">
        <v>300</v>
      </c>
      <c r="G43" t="s">
        <v>9</v>
      </c>
      <c r="H43">
        <v>0</v>
      </c>
      <c r="I43" s="1">
        <v>44633.54828703704</v>
      </c>
    </row>
    <row r="44" spans="1:9" x14ac:dyDescent="0.2">
      <c r="A44">
        <v>1276759</v>
      </c>
      <c r="B44">
        <v>651660</v>
      </c>
      <c r="C44">
        <v>14003</v>
      </c>
      <c r="D44">
        <v>6</v>
      </c>
      <c r="E44">
        <v>43</v>
      </c>
      <c r="F44">
        <v>49</v>
      </c>
      <c r="G44" t="s">
        <v>10</v>
      </c>
      <c r="H44">
        <v>0</v>
      </c>
      <c r="I44" s="1">
        <v>44633.548425925925</v>
      </c>
    </row>
    <row r="45" spans="1:9" x14ac:dyDescent="0.2">
      <c r="A45">
        <v>1276765</v>
      </c>
      <c r="B45">
        <v>651660</v>
      </c>
      <c r="C45">
        <v>5535</v>
      </c>
      <c r="D45">
        <v>6</v>
      </c>
      <c r="E45">
        <v>44</v>
      </c>
      <c r="F45">
        <v>94</v>
      </c>
      <c r="G45" t="s">
        <v>9</v>
      </c>
      <c r="H45">
        <v>0</v>
      </c>
      <c r="I45" s="1">
        <v>44633.548587962963</v>
      </c>
    </row>
    <row r="46" spans="1:9" x14ac:dyDescent="0.2">
      <c r="A46">
        <v>1276774</v>
      </c>
      <c r="B46">
        <v>651660</v>
      </c>
      <c r="C46">
        <v>10883</v>
      </c>
      <c r="D46">
        <v>6</v>
      </c>
      <c r="E46">
        <v>45</v>
      </c>
      <c r="F46">
        <v>128</v>
      </c>
      <c r="G46" t="s">
        <v>9</v>
      </c>
      <c r="H46">
        <v>0</v>
      </c>
      <c r="I46" s="1">
        <v>44633.548692129632</v>
      </c>
    </row>
    <row r="47" spans="1:9" x14ac:dyDescent="0.2">
      <c r="A47">
        <v>1276785</v>
      </c>
      <c r="B47">
        <v>651660</v>
      </c>
      <c r="C47">
        <v>63015</v>
      </c>
      <c r="D47">
        <v>6</v>
      </c>
      <c r="E47">
        <v>46</v>
      </c>
      <c r="F47">
        <v>78</v>
      </c>
      <c r="G47" t="s">
        <v>12</v>
      </c>
      <c r="H47">
        <v>0</v>
      </c>
      <c r="I47" s="1">
        <v>44633.548831018517</v>
      </c>
    </row>
    <row r="48" spans="1:9" x14ac:dyDescent="0.2">
      <c r="A48">
        <v>1276787</v>
      </c>
      <c r="B48">
        <v>651660</v>
      </c>
      <c r="C48">
        <v>10836</v>
      </c>
      <c r="D48">
        <v>6</v>
      </c>
      <c r="E48">
        <v>47</v>
      </c>
      <c r="F48">
        <v>65</v>
      </c>
      <c r="G48" t="s">
        <v>9</v>
      </c>
      <c r="H48">
        <v>0</v>
      </c>
      <c r="I48" s="1">
        <v>44633.548900462964</v>
      </c>
    </row>
    <row r="49" spans="1:9" x14ac:dyDescent="0.2">
      <c r="A49">
        <v>1276797</v>
      </c>
      <c r="B49">
        <v>651660</v>
      </c>
      <c r="C49">
        <v>10834</v>
      </c>
      <c r="D49">
        <v>6</v>
      </c>
      <c r="E49">
        <v>48</v>
      </c>
      <c r="F49">
        <v>246</v>
      </c>
      <c r="G49" t="s">
        <v>12</v>
      </c>
      <c r="H49">
        <v>0</v>
      </c>
      <c r="I49" s="1">
        <v>44633.548981481479</v>
      </c>
    </row>
    <row r="50" spans="1:9" x14ac:dyDescent="0.2">
      <c r="A50">
        <v>1276806</v>
      </c>
      <c r="B50">
        <v>651660</v>
      </c>
      <c r="C50">
        <v>11125</v>
      </c>
      <c r="D50">
        <v>7</v>
      </c>
      <c r="E50">
        <v>49</v>
      </c>
      <c r="F50">
        <v>496</v>
      </c>
      <c r="G50" t="s">
        <v>12</v>
      </c>
      <c r="H50">
        <v>0</v>
      </c>
      <c r="I50" s="1">
        <v>44633.549062500002</v>
      </c>
    </row>
    <row r="51" spans="1:9" x14ac:dyDescent="0.2">
      <c r="A51">
        <v>1276809</v>
      </c>
      <c r="B51">
        <v>651660</v>
      </c>
      <c r="C51">
        <v>10882</v>
      </c>
      <c r="D51">
        <v>7</v>
      </c>
      <c r="E51">
        <v>50</v>
      </c>
      <c r="F51">
        <v>433</v>
      </c>
      <c r="G51" t="s">
        <v>12</v>
      </c>
      <c r="H51">
        <v>0</v>
      </c>
      <c r="I51" s="1">
        <v>44633.549131944441</v>
      </c>
    </row>
    <row r="52" spans="1:9" x14ac:dyDescent="0.2">
      <c r="A52">
        <v>1276819</v>
      </c>
      <c r="B52">
        <v>651660</v>
      </c>
      <c r="C52">
        <v>14003</v>
      </c>
      <c r="D52">
        <v>7</v>
      </c>
      <c r="E52">
        <v>51</v>
      </c>
      <c r="F52">
        <v>700</v>
      </c>
      <c r="G52" t="s">
        <v>12</v>
      </c>
      <c r="H52">
        <v>0</v>
      </c>
      <c r="I52" s="1">
        <v>44633.54923611111</v>
      </c>
    </row>
    <row r="53" spans="1:9" x14ac:dyDescent="0.2">
      <c r="A53">
        <v>1276822</v>
      </c>
      <c r="B53">
        <v>651660</v>
      </c>
      <c r="C53">
        <v>5535</v>
      </c>
      <c r="D53">
        <v>7</v>
      </c>
      <c r="E53">
        <v>52</v>
      </c>
      <c r="F53">
        <v>307</v>
      </c>
      <c r="G53" t="s">
        <v>11</v>
      </c>
      <c r="H53">
        <v>0</v>
      </c>
      <c r="I53" s="1">
        <v>44633.549328703702</v>
      </c>
    </row>
    <row r="54" spans="1:9" x14ac:dyDescent="0.2">
      <c r="A54">
        <v>1276836</v>
      </c>
      <c r="B54">
        <v>651660</v>
      </c>
      <c r="C54">
        <v>10883</v>
      </c>
      <c r="D54">
        <v>7</v>
      </c>
      <c r="E54">
        <v>53</v>
      </c>
      <c r="F54">
        <v>699</v>
      </c>
      <c r="G54" t="s">
        <v>12</v>
      </c>
      <c r="H54">
        <v>0</v>
      </c>
      <c r="I54" s="1">
        <v>44633.549444444441</v>
      </c>
    </row>
    <row r="55" spans="1:9" x14ac:dyDescent="0.2">
      <c r="A55">
        <v>1276854</v>
      </c>
      <c r="B55">
        <v>651660</v>
      </c>
      <c r="C55">
        <v>63015</v>
      </c>
      <c r="D55">
        <v>7</v>
      </c>
      <c r="E55">
        <v>54</v>
      </c>
      <c r="F55">
        <v>144</v>
      </c>
      <c r="G55" t="s">
        <v>10</v>
      </c>
      <c r="H55">
        <v>0</v>
      </c>
      <c r="I55" s="1">
        <v>44633.549675925926</v>
      </c>
    </row>
    <row r="56" spans="1:9" x14ac:dyDescent="0.2">
      <c r="A56">
        <v>1276858</v>
      </c>
      <c r="B56">
        <v>651660</v>
      </c>
      <c r="C56">
        <v>10836</v>
      </c>
      <c r="D56">
        <v>7</v>
      </c>
      <c r="E56">
        <v>55</v>
      </c>
      <c r="F56">
        <v>548</v>
      </c>
      <c r="G56" t="s">
        <v>11</v>
      </c>
      <c r="H56">
        <v>0</v>
      </c>
      <c r="I56" s="1">
        <v>44633.549780092595</v>
      </c>
    </row>
    <row r="57" spans="1:9" x14ac:dyDescent="0.2">
      <c r="A57">
        <v>1276862</v>
      </c>
      <c r="B57">
        <v>651660</v>
      </c>
      <c r="C57">
        <v>10834</v>
      </c>
      <c r="D57">
        <v>7</v>
      </c>
      <c r="E57">
        <v>56</v>
      </c>
      <c r="F57">
        <v>677</v>
      </c>
      <c r="G57" t="s">
        <v>9</v>
      </c>
      <c r="H57">
        <v>0</v>
      </c>
      <c r="I57" s="1">
        <v>44633.549872685187</v>
      </c>
    </row>
    <row r="58" spans="1:9" x14ac:dyDescent="0.2">
      <c r="A58">
        <v>1276875</v>
      </c>
      <c r="B58">
        <v>651660</v>
      </c>
      <c r="C58">
        <v>11125</v>
      </c>
      <c r="D58">
        <v>8</v>
      </c>
      <c r="E58">
        <v>57</v>
      </c>
      <c r="F58">
        <v>514</v>
      </c>
      <c r="G58" t="s">
        <v>10</v>
      </c>
      <c r="H58">
        <v>0</v>
      </c>
      <c r="I58" s="1">
        <v>44633.54996527778</v>
      </c>
    </row>
    <row r="59" spans="1:9" x14ac:dyDescent="0.2">
      <c r="A59">
        <v>1276879</v>
      </c>
      <c r="B59">
        <v>651660</v>
      </c>
      <c r="C59">
        <v>10882</v>
      </c>
      <c r="D59">
        <v>8</v>
      </c>
      <c r="E59">
        <v>58</v>
      </c>
      <c r="F59">
        <v>557</v>
      </c>
      <c r="G59" t="s">
        <v>10</v>
      </c>
      <c r="H59">
        <v>0</v>
      </c>
      <c r="I59" s="1">
        <v>44633.550081018519</v>
      </c>
    </row>
    <row r="60" spans="1:9" x14ac:dyDescent="0.2">
      <c r="A60">
        <v>1276884</v>
      </c>
      <c r="B60">
        <v>651660</v>
      </c>
      <c r="C60">
        <v>14003</v>
      </c>
      <c r="D60">
        <v>8</v>
      </c>
      <c r="E60">
        <v>59</v>
      </c>
      <c r="F60">
        <v>133</v>
      </c>
      <c r="G60" t="s">
        <v>9</v>
      </c>
      <c r="H60">
        <v>0</v>
      </c>
      <c r="I60" s="1">
        <v>44633.550150462965</v>
      </c>
    </row>
    <row r="61" spans="1:9" x14ac:dyDescent="0.2">
      <c r="A61">
        <v>1276898</v>
      </c>
      <c r="B61">
        <v>651660</v>
      </c>
      <c r="C61">
        <v>5535</v>
      </c>
      <c r="D61">
        <v>8</v>
      </c>
      <c r="E61">
        <v>60</v>
      </c>
      <c r="F61">
        <v>568</v>
      </c>
      <c r="G61" t="s">
        <v>10</v>
      </c>
      <c r="H61">
        <v>0</v>
      </c>
      <c r="I61" s="1">
        <v>44633.550335648149</v>
      </c>
    </row>
    <row r="62" spans="1:9" x14ac:dyDescent="0.2">
      <c r="A62">
        <v>1276905</v>
      </c>
      <c r="B62">
        <v>651660</v>
      </c>
      <c r="C62">
        <v>10883</v>
      </c>
      <c r="D62">
        <v>8</v>
      </c>
      <c r="E62">
        <v>61</v>
      </c>
      <c r="F62">
        <v>597</v>
      </c>
      <c r="G62" t="s">
        <v>10</v>
      </c>
      <c r="H62">
        <v>0</v>
      </c>
      <c r="I62" s="1">
        <v>44633.550474537034</v>
      </c>
    </row>
    <row r="63" spans="1:9" x14ac:dyDescent="0.2">
      <c r="A63">
        <v>1276906</v>
      </c>
      <c r="B63">
        <v>651660</v>
      </c>
      <c r="C63">
        <v>63015</v>
      </c>
      <c r="D63">
        <v>8</v>
      </c>
      <c r="E63">
        <v>62</v>
      </c>
      <c r="F63">
        <v>510</v>
      </c>
      <c r="G63" t="s">
        <v>9</v>
      </c>
      <c r="H63">
        <v>0</v>
      </c>
      <c r="I63" s="1">
        <v>44633.550555555557</v>
      </c>
    </row>
    <row r="64" spans="1:9" x14ac:dyDescent="0.2">
      <c r="A64">
        <v>1276910</v>
      </c>
      <c r="B64">
        <v>651660</v>
      </c>
      <c r="C64">
        <v>10836</v>
      </c>
      <c r="D64">
        <v>8</v>
      </c>
      <c r="E64">
        <v>63</v>
      </c>
      <c r="F64">
        <v>8</v>
      </c>
      <c r="G64" t="s">
        <v>12</v>
      </c>
      <c r="H64">
        <v>0</v>
      </c>
      <c r="I64" s="1">
        <v>44633.550659722219</v>
      </c>
    </row>
    <row r="65" spans="1:9" x14ac:dyDescent="0.2">
      <c r="A65">
        <v>1276921</v>
      </c>
      <c r="B65">
        <v>651660</v>
      </c>
      <c r="C65">
        <v>10834</v>
      </c>
      <c r="D65">
        <v>8</v>
      </c>
      <c r="E65">
        <v>64</v>
      </c>
      <c r="F65">
        <v>71</v>
      </c>
      <c r="G65" t="s">
        <v>11</v>
      </c>
      <c r="H65">
        <v>0</v>
      </c>
      <c r="I65" s="1">
        <v>44633.550740740742</v>
      </c>
    </row>
    <row r="66" spans="1:9" x14ac:dyDescent="0.2">
      <c r="A66">
        <v>1276923</v>
      </c>
      <c r="B66">
        <v>651660</v>
      </c>
      <c r="C66">
        <v>11125</v>
      </c>
      <c r="D66">
        <v>9</v>
      </c>
      <c r="E66">
        <v>65</v>
      </c>
      <c r="F66">
        <v>520</v>
      </c>
      <c r="G66" t="s">
        <v>12</v>
      </c>
      <c r="H66">
        <v>0</v>
      </c>
      <c r="I66" s="1">
        <v>44633.550810185188</v>
      </c>
    </row>
    <row r="67" spans="1:9" x14ac:dyDescent="0.2">
      <c r="A67">
        <v>1276925</v>
      </c>
      <c r="B67">
        <v>651660</v>
      </c>
      <c r="C67">
        <v>10882</v>
      </c>
      <c r="D67">
        <v>9</v>
      </c>
      <c r="E67">
        <v>66</v>
      </c>
      <c r="F67">
        <v>104</v>
      </c>
      <c r="G67" t="s">
        <v>12</v>
      </c>
      <c r="H67">
        <v>0</v>
      </c>
      <c r="I67" s="1">
        <v>44633.550891203704</v>
      </c>
    </row>
    <row r="68" spans="1:9" x14ac:dyDescent="0.2">
      <c r="A68">
        <v>1276929</v>
      </c>
      <c r="B68">
        <v>651660</v>
      </c>
      <c r="C68">
        <v>14003</v>
      </c>
      <c r="D68">
        <v>9</v>
      </c>
      <c r="E68">
        <v>67</v>
      </c>
      <c r="F68">
        <v>235</v>
      </c>
      <c r="G68" t="s">
        <v>9</v>
      </c>
      <c r="H68">
        <v>0</v>
      </c>
      <c r="I68" s="1">
        <v>44633.550983796296</v>
      </c>
    </row>
    <row r="69" spans="1:9" x14ac:dyDescent="0.2">
      <c r="A69">
        <v>1276934</v>
      </c>
      <c r="B69">
        <v>651660</v>
      </c>
      <c r="C69">
        <v>5535</v>
      </c>
      <c r="D69">
        <v>9</v>
      </c>
      <c r="E69">
        <v>68</v>
      </c>
      <c r="F69">
        <v>469</v>
      </c>
      <c r="G69" t="s">
        <v>12</v>
      </c>
      <c r="H69">
        <v>0</v>
      </c>
      <c r="I69" s="1">
        <v>44633.551064814812</v>
      </c>
    </row>
    <row r="70" spans="1:9" x14ac:dyDescent="0.2">
      <c r="A70">
        <v>1276936</v>
      </c>
      <c r="B70">
        <v>651660</v>
      </c>
      <c r="C70">
        <v>10883</v>
      </c>
      <c r="D70">
        <v>9</v>
      </c>
      <c r="E70">
        <v>69</v>
      </c>
      <c r="F70">
        <v>6</v>
      </c>
      <c r="G70" t="s">
        <v>9</v>
      </c>
      <c r="H70">
        <v>0</v>
      </c>
      <c r="I70" s="1">
        <v>44633.551180555558</v>
      </c>
    </row>
    <row r="71" spans="1:9" x14ac:dyDescent="0.2">
      <c r="A71">
        <v>1276940</v>
      </c>
      <c r="B71">
        <v>651660</v>
      </c>
      <c r="C71">
        <v>63015</v>
      </c>
      <c r="D71">
        <v>9</v>
      </c>
      <c r="E71">
        <v>70</v>
      </c>
      <c r="F71">
        <v>435</v>
      </c>
      <c r="G71" t="s">
        <v>10</v>
      </c>
      <c r="H71">
        <v>0</v>
      </c>
      <c r="I71" s="1">
        <v>44633.55127314815</v>
      </c>
    </row>
    <row r="72" spans="1:9" x14ac:dyDescent="0.2">
      <c r="A72">
        <v>1276943</v>
      </c>
      <c r="B72">
        <v>651660</v>
      </c>
      <c r="C72">
        <v>10836</v>
      </c>
      <c r="D72">
        <v>9</v>
      </c>
      <c r="E72">
        <v>71</v>
      </c>
      <c r="F72">
        <v>525</v>
      </c>
      <c r="G72" t="s">
        <v>9</v>
      </c>
      <c r="H72">
        <v>0</v>
      </c>
      <c r="I72" s="1">
        <v>44633.55133101852</v>
      </c>
    </row>
    <row r="73" spans="1:9" x14ac:dyDescent="0.2">
      <c r="A73">
        <v>1276948</v>
      </c>
      <c r="B73">
        <v>651660</v>
      </c>
      <c r="C73">
        <v>10834</v>
      </c>
      <c r="D73">
        <v>9</v>
      </c>
      <c r="E73">
        <v>72</v>
      </c>
      <c r="F73">
        <v>189</v>
      </c>
      <c r="G73" t="s">
        <v>12</v>
      </c>
      <c r="H73">
        <v>0</v>
      </c>
      <c r="I73" s="1">
        <v>44633.551400462966</v>
      </c>
    </row>
    <row r="74" spans="1:9" x14ac:dyDescent="0.2">
      <c r="A74">
        <v>1276960</v>
      </c>
      <c r="B74">
        <v>651660</v>
      </c>
      <c r="C74">
        <v>11125</v>
      </c>
      <c r="D74">
        <v>10</v>
      </c>
      <c r="E74">
        <v>73</v>
      </c>
      <c r="F74">
        <v>713</v>
      </c>
      <c r="G74" t="s">
        <v>9</v>
      </c>
      <c r="H74">
        <v>0</v>
      </c>
      <c r="I74" s="1">
        <v>44633.551504629628</v>
      </c>
    </row>
    <row r="75" spans="1:9" x14ac:dyDescent="0.2">
      <c r="A75">
        <v>1276965</v>
      </c>
      <c r="B75">
        <v>651660</v>
      </c>
      <c r="C75">
        <v>10882</v>
      </c>
      <c r="D75">
        <v>10</v>
      </c>
      <c r="E75">
        <v>74</v>
      </c>
      <c r="F75">
        <v>456</v>
      </c>
      <c r="G75" t="s">
        <v>12</v>
      </c>
      <c r="H75">
        <v>0</v>
      </c>
      <c r="I75" s="1">
        <v>44633.55159722222</v>
      </c>
    </row>
    <row r="76" spans="1:9" x14ac:dyDescent="0.2">
      <c r="A76">
        <v>1276967</v>
      </c>
      <c r="B76">
        <v>651660</v>
      </c>
      <c r="C76">
        <v>14003</v>
      </c>
      <c r="D76">
        <v>10</v>
      </c>
      <c r="E76">
        <v>75</v>
      </c>
      <c r="F76">
        <v>92</v>
      </c>
      <c r="G76" t="s">
        <v>9</v>
      </c>
      <c r="H76">
        <v>0</v>
      </c>
      <c r="I76" s="1">
        <v>44633.551701388889</v>
      </c>
    </row>
    <row r="77" spans="1:9" x14ac:dyDescent="0.2">
      <c r="A77">
        <v>1276971</v>
      </c>
      <c r="B77">
        <v>651660</v>
      </c>
      <c r="C77">
        <v>5535</v>
      </c>
      <c r="D77">
        <v>10</v>
      </c>
      <c r="E77">
        <v>76</v>
      </c>
      <c r="F77">
        <v>543</v>
      </c>
      <c r="G77" t="s">
        <v>12</v>
      </c>
      <c r="H77">
        <v>0</v>
      </c>
      <c r="I77" s="1">
        <v>44633.551770833335</v>
      </c>
    </row>
    <row r="78" spans="1:9" x14ac:dyDescent="0.2">
      <c r="A78">
        <v>1276979</v>
      </c>
      <c r="B78">
        <v>651660</v>
      </c>
      <c r="C78">
        <v>10883</v>
      </c>
      <c r="D78">
        <v>10</v>
      </c>
      <c r="E78">
        <v>77</v>
      </c>
      <c r="F78">
        <v>47</v>
      </c>
      <c r="G78" t="s">
        <v>12</v>
      </c>
      <c r="H78">
        <v>0</v>
      </c>
      <c r="I78" s="1">
        <v>44633.55190972222</v>
      </c>
    </row>
    <row r="79" spans="1:9" x14ac:dyDescent="0.2">
      <c r="A79">
        <v>1276986</v>
      </c>
      <c r="B79">
        <v>651660</v>
      </c>
      <c r="C79">
        <v>63015</v>
      </c>
      <c r="D79">
        <v>10</v>
      </c>
      <c r="E79">
        <v>78</v>
      </c>
      <c r="F79">
        <v>384</v>
      </c>
      <c r="G79" t="s">
        <v>11</v>
      </c>
      <c r="H79">
        <v>0</v>
      </c>
      <c r="I79" s="1">
        <v>44633.552094907405</v>
      </c>
    </row>
    <row r="80" spans="1:9" x14ac:dyDescent="0.2">
      <c r="A80">
        <v>1276988</v>
      </c>
      <c r="B80">
        <v>651660</v>
      </c>
      <c r="C80">
        <v>10836</v>
      </c>
      <c r="D80">
        <v>10</v>
      </c>
      <c r="E80">
        <v>79</v>
      </c>
      <c r="F80">
        <v>19</v>
      </c>
      <c r="G80" t="s">
        <v>9</v>
      </c>
      <c r="H80">
        <v>0</v>
      </c>
      <c r="I80" s="1">
        <v>44633.552152777775</v>
      </c>
    </row>
    <row r="81" spans="1:9" x14ac:dyDescent="0.2">
      <c r="A81">
        <v>1276992</v>
      </c>
      <c r="B81">
        <v>651660</v>
      </c>
      <c r="C81">
        <v>10834</v>
      </c>
      <c r="D81">
        <v>10</v>
      </c>
      <c r="E81">
        <v>80</v>
      </c>
      <c r="F81">
        <v>18</v>
      </c>
      <c r="G81" t="s">
        <v>9</v>
      </c>
      <c r="H81">
        <v>0</v>
      </c>
      <c r="I81" s="1">
        <v>44633.552222222221</v>
      </c>
    </row>
    <row r="82" spans="1:9" x14ac:dyDescent="0.2">
      <c r="A82">
        <v>1277006</v>
      </c>
      <c r="B82">
        <v>651660</v>
      </c>
      <c r="C82">
        <v>11125</v>
      </c>
      <c r="D82">
        <v>11</v>
      </c>
      <c r="E82">
        <v>81</v>
      </c>
      <c r="F82">
        <v>37</v>
      </c>
      <c r="G82" t="s">
        <v>9</v>
      </c>
      <c r="H82">
        <v>0</v>
      </c>
      <c r="I82" s="1">
        <v>44633.552314814813</v>
      </c>
    </row>
    <row r="83" spans="1:9" x14ac:dyDescent="0.2">
      <c r="A83">
        <v>1277012</v>
      </c>
      <c r="B83">
        <v>651660</v>
      </c>
      <c r="C83">
        <v>10882</v>
      </c>
      <c r="D83">
        <v>11</v>
      </c>
      <c r="E83">
        <v>82</v>
      </c>
      <c r="F83">
        <v>248</v>
      </c>
      <c r="G83" t="s">
        <v>9</v>
      </c>
      <c r="H83">
        <v>0</v>
      </c>
      <c r="I83" s="1">
        <v>44633.552453703705</v>
      </c>
    </row>
    <row r="84" spans="1:9" x14ac:dyDescent="0.2">
      <c r="A84">
        <v>1277019</v>
      </c>
      <c r="B84">
        <v>651660</v>
      </c>
      <c r="C84">
        <v>14003</v>
      </c>
      <c r="D84">
        <v>11</v>
      </c>
      <c r="E84">
        <v>83</v>
      </c>
      <c r="F84">
        <v>306</v>
      </c>
      <c r="G84" t="s">
        <v>10</v>
      </c>
      <c r="H84">
        <v>0</v>
      </c>
      <c r="I84" s="1">
        <v>44633.552534722221</v>
      </c>
    </row>
    <row r="85" spans="1:9" x14ac:dyDescent="0.2">
      <c r="A85">
        <v>1277031</v>
      </c>
      <c r="B85">
        <v>651660</v>
      </c>
      <c r="C85">
        <v>5535</v>
      </c>
      <c r="D85">
        <v>11</v>
      </c>
      <c r="E85">
        <v>84</v>
      </c>
      <c r="F85">
        <v>99</v>
      </c>
      <c r="G85" t="s">
        <v>12</v>
      </c>
      <c r="H85">
        <v>0</v>
      </c>
      <c r="I85" s="1">
        <v>44633.55263888889</v>
      </c>
    </row>
    <row r="86" spans="1:9" x14ac:dyDescent="0.2">
      <c r="A86">
        <v>1277039</v>
      </c>
      <c r="B86">
        <v>651660</v>
      </c>
      <c r="C86">
        <v>10883</v>
      </c>
      <c r="D86">
        <v>11</v>
      </c>
      <c r="E86">
        <v>85</v>
      </c>
      <c r="F86">
        <v>753</v>
      </c>
      <c r="G86" t="s">
        <v>9</v>
      </c>
      <c r="H86">
        <v>0</v>
      </c>
      <c r="I86" s="1">
        <v>44633.552708333336</v>
      </c>
    </row>
    <row r="87" spans="1:9" x14ac:dyDescent="0.2">
      <c r="A87">
        <v>1277043</v>
      </c>
      <c r="B87">
        <v>651660</v>
      </c>
      <c r="C87">
        <v>63015</v>
      </c>
      <c r="D87">
        <v>11</v>
      </c>
      <c r="E87">
        <v>86</v>
      </c>
      <c r="F87">
        <v>280</v>
      </c>
      <c r="G87" t="s">
        <v>9</v>
      </c>
      <c r="H87">
        <v>0</v>
      </c>
      <c r="I87" s="1">
        <v>44633.552777777775</v>
      </c>
    </row>
    <row r="88" spans="1:9" x14ac:dyDescent="0.2">
      <c r="A88">
        <v>1277046</v>
      </c>
      <c r="B88">
        <v>651660</v>
      </c>
      <c r="C88">
        <v>10836</v>
      </c>
      <c r="D88">
        <v>11</v>
      </c>
      <c r="E88">
        <v>87</v>
      </c>
      <c r="F88">
        <v>88</v>
      </c>
      <c r="G88" t="s">
        <v>9</v>
      </c>
      <c r="H88">
        <v>0</v>
      </c>
      <c r="I88" s="1">
        <v>44633.552847222221</v>
      </c>
    </row>
    <row r="89" spans="1:9" x14ac:dyDescent="0.2">
      <c r="A89">
        <v>1277055</v>
      </c>
      <c r="B89">
        <v>651660</v>
      </c>
      <c r="C89">
        <v>10834</v>
      </c>
      <c r="D89">
        <v>11</v>
      </c>
      <c r="E89">
        <v>88</v>
      </c>
      <c r="F89">
        <v>417</v>
      </c>
      <c r="G89" t="s">
        <v>10</v>
      </c>
      <c r="H89">
        <v>0</v>
      </c>
      <c r="I89" s="1">
        <v>44633.552951388891</v>
      </c>
    </row>
    <row r="90" spans="1:9" x14ac:dyDescent="0.2">
      <c r="A90">
        <v>1277057</v>
      </c>
      <c r="B90">
        <v>651660</v>
      </c>
      <c r="C90">
        <v>11125</v>
      </c>
      <c r="D90">
        <v>12</v>
      </c>
      <c r="E90">
        <v>89</v>
      </c>
      <c r="F90">
        <v>375</v>
      </c>
      <c r="G90" t="s">
        <v>9</v>
      </c>
      <c r="H90">
        <v>0</v>
      </c>
      <c r="I90" s="1">
        <v>44633.553032407406</v>
      </c>
    </row>
    <row r="91" spans="1:9" x14ac:dyDescent="0.2">
      <c r="A91">
        <v>1277060</v>
      </c>
      <c r="B91">
        <v>651660</v>
      </c>
      <c r="C91">
        <v>10882</v>
      </c>
      <c r="D91">
        <v>12</v>
      </c>
      <c r="E91">
        <v>90</v>
      </c>
      <c r="F91">
        <v>153</v>
      </c>
      <c r="G91" t="s">
        <v>12</v>
      </c>
      <c r="H91">
        <v>0</v>
      </c>
      <c r="I91" s="1">
        <v>44633.553113425929</v>
      </c>
    </row>
    <row r="92" spans="1:9" x14ac:dyDescent="0.2">
      <c r="A92">
        <v>1277064</v>
      </c>
      <c r="B92">
        <v>651660</v>
      </c>
      <c r="C92">
        <v>14003</v>
      </c>
      <c r="D92">
        <v>12</v>
      </c>
      <c r="E92">
        <v>91</v>
      </c>
      <c r="F92">
        <v>642</v>
      </c>
      <c r="G92" t="s">
        <v>12</v>
      </c>
      <c r="H92">
        <v>0</v>
      </c>
      <c r="I92" s="1">
        <v>44633.553182870368</v>
      </c>
    </row>
    <row r="93" spans="1:9" x14ac:dyDescent="0.2">
      <c r="A93">
        <v>1277065</v>
      </c>
      <c r="B93">
        <v>651660</v>
      </c>
      <c r="C93">
        <v>5535</v>
      </c>
      <c r="D93">
        <v>12</v>
      </c>
      <c r="E93">
        <v>92</v>
      </c>
      <c r="F93">
        <v>369</v>
      </c>
      <c r="G93" t="s">
        <v>10</v>
      </c>
      <c r="H93">
        <v>0</v>
      </c>
      <c r="I93" s="1">
        <v>44633.553252314814</v>
      </c>
    </row>
    <row r="94" spans="1:9" x14ac:dyDescent="0.2">
      <c r="A94">
        <v>1277074</v>
      </c>
      <c r="B94">
        <v>651660</v>
      </c>
      <c r="C94">
        <v>10883</v>
      </c>
      <c r="D94">
        <v>12</v>
      </c>
      <c r="E94">
        <v>93</v>
      </c>
      <c r="F94">
        <v>190</v>
      </c>
      <c r="G94" t="s">
        <v>12</v>
      </c>
      <c r="H94">
        <v>0</v>
      </c>
      <c r="I94" s="1">
        <v>44633.553344907406</v>
      </c>
    </row>
    <row r="95" spans="1:9" x14ac:dyDescent="0.2">
      <c r="A95">
        <v>1277080</v>
      </c>
      <c r="B95">
        <v>651660</v>
      </c>
      <c r="C95">
        <v>63015</v>
      </c>
      <c r="D95">
        <v>12</v>
      </c>
      <c r="E95">
        <v>94</v>
      </c>
      <c r="F95">
        <v>426</v>
      </c>
      <c r="G95" t="s">
        <v>9</v>
      </c>
      <c r="H95">
        <v>0</v>
      </c>
      <c r="I95" s="1">
        <v>44633.553530092591</v>
      </c>
    </row>
    <row r="96" spans="1:9" x14ac:dyDescent="0.2">
      <c r="A96">
        <v>1277094</v>
      </c>
      <c r="B96">
        <v>651660</v>
      </c>
      <c r="C96">
        <v>10836</v>
      </c>
      <c r="D96">
        <v>12</v>
      </c>
      <c r="E96">
        <v>95</v>
      </c>
      <c r="F96">
        <v>361</v>
      </c>
      <c r="G96" t="s">
        <v>12</v>
      </c>
      <c r="H96">
        <v>0</v>
      </c>
      <c r="I96" s="1">
        <v>44633.553912037038</v>
      </c>
    </row>
    <row r="97" spans="1:9" x14ac:dyDescent="0.2">
      <c r="A97">
        <v>1277097</v>
      </c>
      <c r="B97">
        <v>651660</v>
      </c>
      <c r="C97">
        <v>10834</v>
      </c>
      <c r="D97">
        <v>12</v>
      </c>
      <c r="E97">
        <v>96</v>
      </c>
      <c r="F97">
        <v>339</v>
      </c>
      <c r="G97" t="s">
        <v>9</v>
      </c>
      <c r="H97">
        <v>0</v>
      </c>
      <c r="I97" s="1">
        <v>44633.553981481484</v>
      </c>
    </row>
    <row r="98" spans="1:9" x14ac:dyDescent="0.2">
      <c r="A98">
        <v>1277103</v>
      </c>
      <c r="B98">
        <v>651660</v>
      </c>
      <c r="C98">
        <v>11125</v>
      </c>
      <c r="D98">
        <v>13</v>
      </c>
      <c r="E98">
        <v>97</v>
      </c>
      <c r="F98">
        <v>130</v>
      </c>
      <c r="G98" t="s">
        <v>12</v>
      </c>
      <c r="H98">
        <v>0</v>
      </c>
      <c r="I98" s="1">
        <v>44633.554074074076</v>
      </c>
    </row>
    <row r="99" spans="1:9" x14ac:dyDescent="0.2">
      <c r="A99">
        <v>1277107</v>
      </c>
      <c r="B99">
        <v>651660</v>
      </c>
      <c r="C99">
        <v>10882</v>
      </c>
      <c r="D99">
        <v>13</v>
      </c>
      <c r="E99">
        <v>98</v>
      </c>
      <c r="F99">
        <v>175</v>
      </c>
      <c r="G99" t="s">
        <v>10</v>
      </c>
      <c r="H99">
        <v>0</v>
      </c>
      <c r="I99" s="1">
        <v>44633.554166666669</v>
      </c>
    </row>
    <row r="100" spans="1:9" x14ac:dyDescent="0.2">
      <c r="A100">
        <v>1277122</v>
      </c>
      <c r="B100">
        <v>651660</v>
      </c>
      <c r="C100">
        <v>14003</v>
      </c>
      <c r="D100">
        <v>13</v>
      </c>
      <c r="E100">
        <v>99</v>
      </c>
      <c r="F100">
        <v>383</v>
      </c>
      <c r="G100" t="s">
        <v>12</v>
      </c>
      <c r="H100">
        <v>0</v>
      </c>
      <c r="I100" s="1">
        <v>44633.554259259261</v>
      </c>
    </row>
    <row r="101" spans="1:9" x14ac:dyDescent="0.2">
      <c r="A101">
        <v>1277123</v>
      </c>
      <c r="B101">
        <v>651660</v>
      </c>
      <c r="C101">
        <v>5535</v>
      </c>
      <c r="D101">
        <v>13</v>
      </c>
      <c r="E101">
        <v>100</v>
      </c>
      <c r="F101">
        <v>311</v>
      </c>
      <c r="G101" t="s">
        <v>10</v>
      </c>
      <c r="H101">
        <v>0</v>
      </c>
      <c r="I101" s="1">
        <v>44633.554351851853</v>
      </c>
    </row>
    <row r="102" spans="1:9" x14ac:dyDescent="0.2">
      <c r="A102">
        <v>1277127</v>
      </c>
      <c r="B102">
        <v>651660</v>
      </c>
      <c r="C102">
        <v>10883</v>
      </c>
      <c r="D102">
        <v>13</v>
      </c>
      <c r="E102">
        <v>101</v>
      </c>
      <c r="F102">
        <v>590</v>
      </c>
      <c r="G102" t="s">
        <v>11</v>
      </c>
      <c r="H102">
        <v>0</v>
      </c>
      <c r="I102" s="1">
        <v>44633.554444444446</v>
      </c>
    </row>
    <row r="103" spans="1:9" x14ac:dyDescent="0.2">
      <c r="A103">
        <v>1277139</v>
      </c>
      <c r="B103">
        <v>651660</v>
      </c>
      <c r="C103">
        <v>63015</v>
      </c>
      <c r="D103">
        <v>13</v>
      </c>
      <c r="E103">
        <v>102</v>
      </c>
      <c r="F103">
        <v>161</v>
      </c>
      <c r="G103" t="s">
        <v>12</v>
      </c>
      <c r="H103">
        <v>0</v>
      </c>
      <c r="I103" s="1">
        <v>44633.554513888892</v>
      </c>
    </row>
    <row r="104" spans="1:9" x14ac:dyDescent="0.2">
      <c r="A104">
        <v>1277148</v>
      </c>
      <c r="B104">
        <v>651660</v>
      </c>
      <c r="C104">
        <v>10836</v>
      </c>
      <c r="D104">
        <v>13</v>
      </c>
      <c r="E104">
        <v>103</v>
      </c>
      <c r="F104">
        <v>202</v>
      </c>
      <c r="G104" t="s">
        <v>9</v>
      </c>
      <c r="H104">
        <v>0</v>
      </c>
      <c r="I104" s="1">
        <v>44633.554583333331</v>
      </c>
    </row>
    <row r="105" spans="1:9" x14ac:dyDescent="0.2">
      <c r="A105">
        <v>1277158</v>
      </c>
      <c r="B105">
        <v>651660</v>
      </c>
      <c r="C105">
        <v>10834</v>
      </c>
      <c r="D105">
        <v>13</v>
      </c>
      <c r="E105">
        <v>104</v>
      </c>
      <c r="F105">
        <v>726</v>
      </c>
      <c r="G105" t="s">
        <v>9</v>
      </c>
      <c r="H105">
        <v>0</v>
      </c>
      <c r="I105" s="1">
        <v>44633.5546412037</v>
      </c>
    </row>
    <row r="106" spans="1:9" x14ac:dyDescent="0.2">
      <c r="A106">
        <v>1277165</v>
      </c>
      <c r="B106">
        <v>651660</v>
      </c>
      <c r="C106">
        <v>11125</v>
      </c>
      <c r="D106">
        <v>14</v>
      </c>
      <c r="E106">
        <v>105</v>
      </c>
      <c r="F106">
        <v>323</v>
      </c>
      <c r="G106" t="s">
        <v>10</v>
      </c>
      <c r="H106">
        <v>0</v>
      </c>
      <c r="I106" s="1">
        <v>44633.554710648146</v>
      </c>
    </row>
    <row r="107" spans="1:9" x14ac:dyDescent="0.2">
      <c r="A107">
        <v>1277171</v>
      </c>
      <c r="B107">
        <v>651660</v>
      </c>
      <c r="C107">
        <v>10882</v>
      </c>
      <c r="D107">
        <v>14</v>
      </c>
      <c r="E107">
        <v>106</v>
      </c>
      <c r="F107">
        <v>457</v>
      </c>
      <c r="G107" t="s">
        <v>12</v>
      </c>
      <c r="H107">
        <v>0</v>
      </c>
      <c r="I107" s="1">
        <v>44633.554791666669</v>
      </c>
    </row>
    <row r="108" spans="1:9" x14ac:dyDescent="0.2">
      <c r="A108">
        <v>1277178</v>
      </c>
      <c r="B108">
        <v>651660</v>
      </c>
      <c r="C108">
        <v>14003</v>
      </c>
      <c r="D108">
        <v>14</v>
      </c>
      <c r="E108">
        <v>107</v>
      </c>
      <c r="F108">
        <v>262</v>
      </c>
      <c r="G108" t="s">
        <v>9</v>
      </c>
      <c r="H108">
        <v>0</v>
      </c>
      <c r="I108" s="1">
        <v>44633.554884259262</v>
      </c>
    </row>
    <row r="109" spans="1:9" x14ac:dyDescent="0.2">
      <c r="A109">
        <v>1277190</v>
      </c>
      <c r="B109">
        <v>651660</v>
      </c>
      <c r="C109">
        <v>5535</v>
      </c>
      <c r="D109">
        <v>14</v>
      </c>
      <c r="E109">
        <v>108</v>
      </c>
      <c r="F109">
        <v>226</v>
      </c>
      <c r="G109" t="s">
        <v>10</v>
      </c>
      <c r="H109">
        <v>0</v>
      </c>
      <c r="I109" s="1">
        <v>44633.554976851854</v>
      </c>
    </row>
    <row r="110" spans="1:9" x14ac:dyDescent="0.2">
      <c r="A110">
        <v>1277201</v>
      </c>
      <c r="B110">
        <v>651660</v>
      </c>
      <c r="C110">
        <v>10883</v>
      </c>
      <c r="D110">
        <v>14</v>
      </c>
      <c r="E110">
        <v>109</v>
      </c>
      <c r="F110">
        <v>750</v>
      </c>
      <c r="G110" t="s">
        <v>12</v>
      </c>
      <c r="H110">
        <v>0</v>
      </c>
      <c r="I110" s="1">
        <v>44633.55505787037</v>
      </c>
    </row>
    <row r="111" spans="1:9" x14ac:dyDescent="0.2">
      <c r="A111">
        <v>1277213</v>
      </c>
      <c r="B111">
        <v>651660</v>
      </c>
      <c r="C111">
        <v>63015</v>
      </c>
      <c r="D111">
        <v>14</v>
      </c>
      <c r="E111">
        <v>110</v>
      </c>
      <c r="F111">
        <v>480</v>
      </c>
      <c r="G111" t="s">
        <v>10</v>
      </c>
      <c r="H111">
        <v>0</v>
      </c>
      <c r="I111" s="1">
        <v>44633.555162037039</v>
      </c>
    </row>
    <row r="112" spans="1:9" x14ac:dyDescent="0.2">
      <c r="A112">
        <v>1277215</v>
      </c>
      <c r="B112">
        <v>651660</v>
      </c>
      <c r="C112">
        <v>10836</v>
      </c>
      <c r="D112">
        <v>14</v>
      </c>
      <c r="E112">
        <v>111</v>
      </c>
      <c r="F112">
        <v>581</v>
      </c>
      <c r="G112" t="s">
        <v>10</v>
      </c>
      <c r="H112">
        <v>0</v>
      </c>
      <c r="I112" s="1">
        <v>44633.555219907408</v>
      </c>
    </row>
    <row r="113" spans="1:9" x14ac:dyDescent="0.2">
      <c r="A113">
        <v>1277220</v>
      </c>
      <c r="B113">
        <v>651660</v>
      </c>
      <c r="C113">
        <v>10834</v>
      </c>
      <c r="D113">
        <v>14</v>
      </c>
      <c r="E113">
        <v>112</v>
      </c>
      <c r="F113">
        <v>452</v>
      </c>
      <c r="G113" t="s">
        <v>10</v>
      </c>
      <c r="H113">
        <v>0</v>
      </c>
      <c r="I113" s="1">
        <v>44633.555289351854</v>
      </c>
    </row>
    <row r="114" spans="1:9" x14ac:dyDescent="0.2">
      <c r="A114">
        <v>1277230</v>
      </c>
      <c r="B114">
        <v>651660</v>
      </c>
      <c r="C114">
        <v>11125</v>
      </c>
      <c r="D114">
        <v>15</v>
      </c>
      <c r="E114">
        <v>113</v>
      </c>
      <c r="F114">
        <v>523</v>
      </c>
      <c r="G114" t="s">
        <v>9</v>
      </c>
      <c r="H114">
        <v>0</v>
      </c>
      <c r="I114" s="1">
        <v>44633.55537037037</v>
      </c>
    </row>
    <row r="115" spans="1:9" x14ac:dyDescent="0.2">
      <c r="A115">
        <v>1277241</v>
      </c>
      <c r="B115">
        <v>651660</v>
      </c>
      <c r="C115">
        <v>10882</v>
      </c>
      <c r="D115">
        <v>15</v>
      </c>
      <c r="E115">
        <v>114</v>
      </c>
      <c r="F115">
        <v>490</v>
      </c>
      <c r="G115" t="s">
        <v>9</v>
      </c>
      <c r="H115">
        <v>0</v>
      </c>
      <c r="I115" s="1">
        <v>44633.555451388886</v>
      </c>
    </row>
    <row r="116" spans="1:9" x14ac:dyDescent="0.2">
      <c r="A116">
        <v>1277250</v>
      </c>
      <c r="B116">
        <v>651660</v>
      </c>
      <c r="C116">
        <v>14003</v>
      </c>
      <c r="D116">
        <v>15</v>
      </c>
      <c r="E116">
        <v>115</v>
      </c>
      <c r="F116">
        <v>112</v>
      </c>
      <c r="G116" t="s">
        <v>10</v>
      </c>
      <c r="H116">
        <v>0</v>
      </c>
      <c r="I116" s="1">
        <v>44633.555601851855</v>
      </c>
    </row>
    <row r="117" spans="1:9" x14ac:dyDescent="0.2">
      <c r="A117">
        <v>1277262</v>
      </c>
      <c r="B117">
        <v>651660</v>
      </c>
      <c r="C117">
        <v>5535</v>
      </c>
      <c r="D117">
        <v>15</v>
      </c>
      <c r="E117">
        <v>116</v>
      </c>
      <c r="F117">
        <v>565</v>
      </c>
      <c r="G117" t="s">
        <v>12</v>
      </c>
      <c r="H117">
        <v>0</v>
      </c>
      <c r="I117" s="1">
        <v>44633.555694444447</v>
      </c>
    </row>
    <row r="118" spans="1:9" x14ac:dyDescent="0.2">
      <c r="A118">
        <v>1277277</v>
      </c>
      <c r="B118">
        <v>651660</v>
      </c>
      <c r="C118">
        <v>10883</v>
      </c>
      <c r="D118">
        <v>15</v>
      </c>
      <c r="E118">
        <v>117</v>
      </c>
      <c r="F118">
        <v>368</v>
      </c>
      <c r="G118" t="s">
        <v>9</v>
      </c>
      <c r="H118">
        <v>0</v>
      </c>
      <c r="I118" s="1">
        <v>44633.555821759262</v>
      </c>
    </row>
    <row r="119" spans="1:9" x14ac:dyDescent="0.2">
      <c r="A119">
        <v>1277282</v>
      </c>
      <c r="B119">
        <v>651660</v>
      </c>
      <c r="C119">
        <v>63015</v>
      </c>
      <c r="D119">
        <v>15</v>
      </c>
      <c r="E119">
        <v>118</v>
      </c>
      <c r="F119">
        <v>116</v>
      </c>
      <c r="G119" t="s">
        <v>12</v>
      </c>
      <c r="H119">
        <v>0</v>
      </c>
      <c r="I119" s="1">
        <v>44633.555914351855</v>
      </c>
    </row>
    <row r="120" spans="1:9" x14ac:dyDescent="0.2">
      <c r="A120">
        <v>1277293</v>
      </c>
      <c r="B120">
        <v>651660</v>
      </c>
      <c r="C120">
        <v>10836</v>
      </c>
      <c r="D120">
        <v>15</v>
      </c>
      <c r="E120">
        <v>119</v>
      </c>
      <c r="F120">
        <v>664</v>
      </c>
      <c r="G120" t="s">
        <v>10</v>
      </c>
      <c r="H120">
        <v>0</v>
      </c>
      <c r="I120" s="1">
        <v>44633.556006944447</v>
      </c>
    </row>
    <row r="121" spans="1:9" x14ac:dyDescent="0.2">
      <c r="A121">
        <v>1277301</v>
      </c>
      <c r="B121">
        <v>651660</v>
      </c>
      <c r="C121">
        <v>10834</v>
      </c>
      <c r="D121">
        <v>15</v>
      </c>
      <c r="E121">
        <v>120</v>
      </c>
      <c r="F121">
        <v>129</v>
      </c>
      <c r="G121" t="s">
        <v>12</v>
      </c>
      <c r="H121">
        <v>0</v>
      </c>
      <c r="I121" s="1">
        <v>44633.556076388886</v>
      </c>
    </row>
    <row r="122" spans="1:9" x14ac:dyDescent="0.2">
      <c r="A122">
        <v>1277307</v>
      </c>
      <c r="B122">
        <v>651660</v>
      </c>
      <c r="C122">
        <v>11125</v>
      </c>
      <c r="D122">
        <v>16</v>
      </c>
      <c r="E122">
        <v>121</v>
      </c>
      <c r="F122">
        <v>748</v>
      </c>
      <c r="G122" t="s">
        <v>9</v>
      </c>
      <c r="H122">
        <v>0</v>
      </c>
      <c r="I122" s="1">
        <v>44633.556134259263</v>
      </c>
    </row>
    <row r="123" spans="1:9" x14ac:dyDescent="0.2">
      <c r="A123">
        <v>1277318</v>
      </c>
      <c r="B123">
        <v>651660</v>
      </c>
      <c r="C123">
        <v>10882</v>
      </c>
      <c r="D123">
        <v>16</v>
      </c>
      <c r="E123">
        <v>122</v>
      </c>
      <c r="F123">
        <v>659</v>
      </c>
      <c r="G123" t="s">
        <v>10</v>
      </c>
      <c r="H123">
        <v>0</v>
      </c>
      <c r="I123" s="1">
        <v>44633.556215277778</v>
      </c>
    </row>
    <row r="124" spans="1:9" x14ac:dyDescent="0.2">
      <c r="A124">
        <v>1277323</v>
      </c>
      <c r="B124">
        <v>651660</v>
      </c>
      <c r="C124">
        <v>14003</v>
      </c>
      <c r="D124">
        <v>16</v>
      </c>
      <c r="E124">
        <v>123</v>
      </c>
      <c r="F124">
        <v>606</v>
      </c>
      <c r="G124" t="s">
        <v>12</v>
      </c>
      <c r="H124">
        <v>0</v>
      </c>
      <c r="I124" s="1">
        <v>44633.556296296294</v>
      </c>
    </row>
    <row r="125" spans="1:9" x14ac:dyDescent="0.2">
      <c r="A125">
        <v>1277337</v>
      </c>
      <c r="B125">
        <v>651660</v>
      </c>
      <c r="C125">
        <v>5535</v>
      </c>
      <c r="D125">
        <v>16</v>
      </c>
      <c r="E125">
        <v>124</v>
      </c>
      <c r="F125">
        <v>170</v>
      </c>
      <c r="G125" t="s">
        <v>9</v>
      </c>
      <c r="H125">
        <v>0</v>
      </c>
      <c r="I125" s="1">
        <v>44633.556435185186</v>
      </c>
    </row>
    <row r="126" spans="1:9" x14ac:dyDescent="0.2">
      <c r="A126">
        <v>1277347</v>
      </c>
      <c r="B126">
        <v>651660</v>
      </c>
      <c r="C126">
        <v>10883</v>
      </c>
      <c r="D126">
        <v>16</v>
      </c>
      <c r="E126">
        <v>125</v>
      </c>
      <c r="F126">
        <v>528</v>
      </c>
      <c r="G126" t="s">
        <v>12</v>
      </c>
      <c r="H126">
        <v>0</v>
      </c>
      <c r="I126" s="1">
        <v>44633.556550925925</v>
      </c>
    </row>
    <row r="127" spans="1:9" x14ac:dyDescent="0.2">
      <c r="A127">
        <v>1277362</v>
      </c>
      <c r="B127">
        <v>651660</v>
      </c>
      <c r="C127">
        <v>63015</v>
      </c>
      <c r="D127">
        <v>16</v>
      </c>
      <c r="E127">
        <v>126</v>
      </c>
      <c r="F127">
        <v>405</v>
      </c>
      <c r="G127" t="s">
        <v>12</v>
      </c>
      <c r="H127">
        <v>0</v>
      </c>
      <c r="I127" s="1">
        <v>44633.556666666664</v>
      </c>
    </row>
    <row r="128" spans="1:9" x14ac:dyDescent="0.2">
      <c r="A128">
        <v>1277372</v>
      </c>
      <c r="B128">
        <v>651660</v>
      </c>
      <c r="C128">
        <v>10836</v>
      </c>
      <c r="D128">
        <v>16</v>
      </c>
      <c r="E128">
        <v>127</v>
      </c>
      <c r="F128">
        <v>430</v>
      </c>
      <c r="G128" t="s">
        <v>12</v>
      </c>
      <c r="H128">
        <v>0</v>
      </c>
      <c r="I128" s="1">
        <v>44633.556747685187</v>
      </c>
    </row>
    <row r="129" spans="1:9" x14ac:dyDescent="0.2">
      <c r="A129">
        <v>1277379</v>
      </c>
      <c r="B129">
        <v>651660</v>
      </c>
      <c r="C129">
        <v>10834</v>
      </c>
      <c r="D129">
        <v>16</v>
      </c>
      <c r="E129">
        <v>128</v>
      </c>
      <c r="F129">
        <v>495</v>
      </c>
      <c r="G129" t="s">
        <v>9</v>
      </c>
      <c r="H129">
        <v>0</v>
      </c>
      <c r="I129" s="1">
        <v>44633.556828703702</v>
      </c>
    </row>
    <row r="130" spans="1:9" x14ac:dyDescent="0.2">
      <c r="A130">
        <v>1277383</v>
      </c>
      <c r="B130">
        <v>651660</v>
      </c>
      <c r="C130">
        <v>11125</v>
      </c>
      <c r="D130">
        <v>17</v>
      </c>
      <c r="E130">
        <v>129</v>
      </c>
      <c r="F130">
        <v>288</v>
      </c>
      <c r="G130" t="s">
        <v>12</v>
      </c>
      <c r="H130">
        <v>0</v>
      </c>
      <c r="I130" s="1">
        <v>44633.556921296295</v>
      </c>
    </row>
    <row r="131" spans="1:9" x14ac:dyDescent="0.2">
      <c r="A131">
        <v>1277389</v>
      </c>
      <c r="B131">
        <v>651660</v>
      </c>
      <c r="C131">
        <v>10882</v>
      </c>
      <c r="D131">
        <v>17</v>
      </c>
      <c r="E131">
        <v>130</v>
      </c>
      <c r="F131">
        <v>210</v>
      </c>
      <c r="G131" t="s">
        <v>9</v>
      </c>
      <c r="H131">
        <v>0</v>
      </c>
      <c r="I131" s="1">
        <v>44633.557025462964</v>
      </c>
    </row>
    <row r="132" spans="1:9" x14ac:dyDescent="0.2">
      <c r="A132">
        <v>1277394</v>
      </c>
      <c r="B132">
        <v>651660</v>
      </c>
      <c r="C132">
        <v>14003</v>
      </c>
      <c r="D132">
        <v>17</v>
      </c>
      <c r="E132">
        <v>131</v>
      </c>
      <c r="F132">
        <v>669</v>
      </c>
      <c r="G132" t="s">
        <v>12</v>
      </c>
      <c r="H132">
        <v>0</v>
      </c>
      <c r="I132" s="1">
        <v>44633.557118055556</v>
      </c>
    </row>
    <row r="133" spans="1:9" x14ac:dyDescent="0.2">
      <c r="A133">
        <v>1277401</v>
      </c>
      <c r="B133">
        <v>651660</v>
      </c>
      <c r="C133">
        <v>5535</v>
      </c>
      <c r="D133">
        <v>17</v>
      </c>
      <c r="E133">
        <v>132</v>
      </c>
      <c r="F133">
        <v>183</v>
      </c>
      <c r="G133" t="s">
        <v>11</v>
      </c>
      <c r="H133">
        <v>0</v>
      </c>
      <c r="I133" s="1">
        <v>44633.557187500002</v>
      </c>
    </row>
    <row r="134" spans="1:9" x14ac:dyDescent="0.2">
      <c r="A134">
        <v>1277404</v>
      </c>
      <c r="B134">
        <v>651660</v>
      </c>
      <c r="C134">
        <v>10883</v>
      </c>
      <c r="D134">
        <v>17</v>
      </c>
      <c r="E134">
        <v>133</v>
      </c>
      <c r="F134">
        <v>518</v>
      </c>
      <c r="G134" t="s">
        <v>10</v>
      </c>
      <c r="H134">
        <v>0</v>
      </c>
      <c r="I134" s="1">
        <v>44633.557256944441</v>
      </c>
    </row>
    <row r="135" spans="1:9" x14ac:dyDescent="0.2">
      <c r="A135">
        <v>1277411</v>
      </c>
      <c r="B135">
        <v>651660</v>
      </c>
      <c r="C135">
        <v>63015</v>
      </c>
      <c r="D135">
        <v>17</v>
      </c>
      <c r="E135">
        <v>134</v>
      </c>
      <c r="F135">
        <v>392</v>
      </c>
      <c r="G135" t="s">
        <v>9</v>
      </c>
      <c r="H135">
        <v>0</v>
      </c>
      <c r="I135" s="1">
        <v>44633.55736111111</v>
      </c>
    </row>
    <row r="136" spans="1:9" x14ac:dyDescent="0.2">
      <c r="A136">
        <v>1277417</v>
      </c>
      <c r="B136">
        <v>651660</v>
      </c>
      <c r="C136">
        <v>10836</v>
      </c>
      <c r="D136">
        <v>17</v>
      </c>
      <c r="E136">
        <v>135</v>
      </c>
      <c r="F136">
        <v>541</v>
      </c>
      <c r="G136" t="s">
        <v>10</v>
      </c>
      <c r="H136">
        <v>0</v>
      </c>
      <c r="I136" s="1">
        <v>44633.55741898148</v>
      </c>
    </row>
    <row r="137" spans="1:9" x14ac:dyDescent="0.2">
      <c r="A137">
        <v>1277429</v>
      </c>
      <c r="B137">
        <v>651660</v>
      </c>
      <c r="C137">
        <v>10834</v>
      </c>
      <c r="D137">
        <v>17</v>
      </c>
      <c r="E137">
        <v>136</v>
      </c>
      <c r="F137">
        <v>594</v>
      </c>
      <c r="G137" t="s">
        <v>9</v>
      </c>
      <c r="H137">
        <v>0</v>
      </c>
      <c r="I137" s="1">
        <v>44633.557511574072</v>
      </c>
    </row>
    <row r="138" spans="1:9" x14ac:dyDescent="0.2">
      <c r="A138">
        <v>1277440</v>
      </c>
      <c r="B138">
        <v>651660</v>
      </c>
      <c r="C138">
        <v>11125</v>
      </c>
      <c r="D138">
        <v>18</v>
      </c>
      <c r="E138">
        <v>137</v>
      </c>
      <c r="F138">
        <v>663</v>
      </c>
      <c r="G138" t="s">
        <v>9</v>
      </c>
      <c r="H138">
        <v>0</v>
      </c>
      <c r="I138" s="1">
        <v>44633.557569444441</v>
      </c>
    </row>
    <row r="139" spans="1:9" x14ac:dyDescent="0.2">
      <c r="A139">
        <v>1277450</v>
      </c>
      <c r="B139">
        <v>651660</v>
      </c>
      <c r="C139">
        <v>10882</v>
      </c>
      <c r="D139">
        <v>18</v>
      </c>
      <c r="E139">
        <v>138</v>
      </c>
      <c r="F139">
        <v>458</v>
      </c>
      <c r="G139" t="s">
        <v>10</v>
      </c>
      <c r="H139">
        <v>0</v>
      </c>
      <c r="I139" s="1">
        <v>44633.557650462964</v>
      </c>
    </row>
    <row r="140" spans="1:9" x14ac:dyDescent="0.2">
      <c r="A140">
        <v>1277453</v>
      </c>
      <c r="B140">
        <v>651660</v>
      </c>
      <c r="C140">
        <v>14003</v>
      </c>
      <c r="D140">
        <v>18</v>
      </c>
      <c r="E140">
        <v>139</v>
      </c>
      <c r="F140">
        <v>50</v>
      </c>
      <c r="G140" t="s">
        <v>9</v>
      </c>
      <c r="H140">
        <v>0</v>
      </c>
      <c r="I140" s="1">
        <v>44633.557743055557</v>
      </c>
    </row>
    <row r="141" spans="1:9" x14ac:dyDescent="0.2">
      <c r="A141">
        <v>1277458</v>
      </c>
      <c r="B141">
        <v>651660</v>
      </c>
      <c r="C141">
        <v>5535</v>
      </c>
      <c r="D141">
        <v>18</v>
      </c>
      <c r="E141">
        <v>140</v>
      </c>
      <c r="F141">
        <v>620</v>
      </c>
      <c r="G141" t="s">
        <v>10</v>
      </c>
      <c r="H141">
        <v>0</v>
      </c>
      <c r="I141" s="1">
        <v>44633.557824074072</v>
      </c>
    </row>
    <row r="142" spans="1:9" x14ac:dyDescent="0.2">
      <c r="A142">
        <v>1277465</v>
      </c>
      <c r="B142">
        <v>651660</v>
      </c>
      <c r="C142">
        <v>10883</v>
      </c>
      <c r="D142">
        <v>18</v>
      </c>
      <c r="E142">
        <v>141</v>
      </c>
      <c r="F142">
        <v>143</v>
      </c>
      <c r="G142" t="s">
        <v>9</v>
      </c>
      <c r="H142">
        <v>0</v>
      </c>
      <c r="I142" s="1">
        <v>44633.557905092595</v>
      </c>
    </row>
    <row r="143" spans="1:9" x14ac:dyDescent="0.2">
      <c r="A143">
        <v>1277478</v>
      </c>
      <c r="B143">
        <v>651660</v>
      </c>
      <c r="C143">
        <v>63015</v>
      </c>
      <c r="D143">
        <v>18</v>
      </c>
      <c r="E143">
        <v>142</v>
      </c>
      <c r="F143">
        <v>445</v>
      </c>
      <c r="G143" t="s">
        <v>9</v>
      </c>
      <c r="H143">
        <v>0</v>
      </c>
      <c r="I143" s="1">
        <v>44633.557974537034</v>
      </c>
    </row>
    <row r="144" spans="1:9" x14ac:dyDescent="0.2">
      <c r="A144">
        <v>1277497</v>
      </c>
      <c r="B144">
        <v>651660</v>
      </c>
      <c r="C144">
        <v>10836</v>
      </c>
      <c r="D144">
        <v>18</v>
      </c>
      <c r="E144">
        <v>143</v>
      </c>
      <c r="F144">
        <v>498</v>
      </c>
      <c r="G144" t="s">
        <v>9</v>
      </c>
      <c r="H144">
        <v>0</v>
      </c>
      <c r="I144" s="1">
        <v>44633.55809027778</v>
      </c>
    </row>
    <row r="145" spans="1:9" x14ac:dyDescent="0.2">
      <c r="A145">
        <v>1277502</v>
      </c>
      <c r="B145">
        <v>651660</v>
      </c>
      <c r="C145">
        <v>10834</v>
      </c>
      <c r="D145">
        <v>18</v>
      </c>
      <c r="E145">
        <v>144</v>
      </c>
      <c r="F145">
        <v>217</v>
      </c>
      <c r="G145" t="s">
        <v>10</v>
      </c>
      <c r="H145">
        <v>0</v>
      </c>
      <c r="I145" s="1">
        <v>44633.558194444442</v>
      </c>
    </row>
    <row r="146" spans="1:9" x14ac:dyDescent="0.2">
      <c r="A146">
        <v>1277514</v>
      </c>
      <c r="B146">
        <v>651660</v>
      </c>
      <c r="C146">
        <v>11125</v>
      </c>
      <c r="D146">
        <v>19</v>
      </c>
      <c r="E146">
        <v>145</v>
      </c>
      <c r="F146">
        <v>56</v>
      </c>
      <c r="G146" t="s">
        <v>10</v>
      </c>
      <c r="H146">
        <v>0</v>
      </c>
      <c r="I146" s="1">
        <v>44633.558287037034</v>
      </c>
    </row>
    <row r="147" spans="1:9" x14ac:dyDescent="0.2">
      <c r="A147">
        <v>1277534</v>
      </c>
      <c r="B147">
        <v>651660</v>
      </c>
      <c r="C147">
        <v>10882</v>
      </c>
      <c r="D147">
        <v>19</v>
      </c>
      <c r="E147">
        <v>146</v>
      </c>
      <c r="F147">
        <v>522</v>
      </c>
      <c r="G147" t="s">
        <v>12</v>
      </c>
      <c r="H147">
        <v>0</v>
      </c>
      <c r="I147" s="1">
        <v>44633.558391203704</v>
      </c>
    </row>
    <row r="148" spans="1:9" x14ac:dyDescent="0.2">
      <c r="A148">
        <v>1277552</v>
      </c>
      <c r="B148">
        <v>651660</v>
      </c>
      <c r="C148">
        <v>14003</v>
      </c>
      <c r="D148">
        <v>19</v>
      </c>
      <c r="E148">
        <v>147</v>
      </c>
      <c r="F148">
        <v>609</v>
      </c>
      <c r="G148" t="s">
        <v>10</v>
      </c>
      <c r="H148">
        <v>0</v>
      </c>
      <c r="I148" s="1">
        <v>44633.558472222219</v>
      </c>
    </row>
    <row r="149" spans="1:9" x14ac:dyDescent="0.2">
      <c r="A149">
        <v>1277571</v>
      </c>
      <c r="B149">
        <v>651660</v>
      </c>
      <c r="C149">
        <v>5535</v>
      </c>
      <c r="D149">
        <v>19</v>
      </c>
      <c r="E149">
        <v>148</v>
      </c>
      <c r="F149">
        <v>77</v>
      </c>
      <c r="G149" t="s">
        <v>10</v>
      </c>
      <c r="H149">
        <v>0</v>
      </c>
      <c r="I149" s="1">
        <v>44633.558599537035</v>
      </c>
    </row>
    <row r="150" spans="1:9" x14ac:dyDescent="0.2">
      <c r="A150">
        <v>1277581</v>
      </c>
      <c r="B150">
        <v>651660</v>
      </c>
      <c r="C150">
        <v>10883</v>
      </c>
      <c r="D150">
        <v>19</v>
      </c>
      <c r="E150">
        <v>149</v>
      </c>
      <c r="F150">
        <v>297</v>
      </c>
      <c r="G150" t="s">
        <v>12</v>
      </c>
      <c r="H150">
        <v>0</v>
      </c>
      <c r="I150" s="1">
        <v>44633.558680555558</v>
      </c>
    </row>
    <row r="151" spans="1:9" x14ac:dyDescent="0.2">
      <c r="A151">
        <v>1277593</v>
      </c>
      <c r="B151">
        <v>651660</v>
      </c>
      <c r="C151">
        <v>63015</v>
      </c>
      <c r="D151">
        <v>19</v>
      </c>
      <c r="E151">
        <v>150</v>
      </c>
      <c r="F151">
        <v>367</v>
      </c>
      <c r="G151" t="s">
        <v>11</v>
      </c>
      <c r="H151">
        <v>0</v>
      </c>
      <c r="I151" s="1">
        <v>44633.55877314815</v>
      </c>
    </row>
    <row r="152" spans="1:9" x14ac:dyDescent="0.2">
      <c r="A152">
        <v>1277600</v>
      </c>
      <c r="B152">
        <v>651660</v>
      </c>
      <c r="C152">
        <v>10836</v>
      </c>
      <c r="D152">
        <v>19</v>
      </c>
      <c r="E152">
        <v>151</v>
      </c>
      <c r="F152">
        <v>532</v>
      </c>
      <c r="G152" t="s">
        <v>10</v>
      </c>
      <c r="H152">
        <v>0</v>
      </c>
      <c r="I152" s="1">
        <v>44633.558842592596</v>
      </c>
    </row>
    <row r="153" spans="1:9" x14ac:dyDescent="0.2">
      <c r="A153">
        <v>1277601</v>
      </c>
      <c r="B153">
        <v>651660</v>
      </c>
      <c r="C153">
        <v>10834</v>
      </c>
      <c r="D153">
        <v>19</v>
      </c>
      <c r="E153">
        <v>152</v>
      </c>
      <c r="F153">
        <v>166</v>
      </c>
      <c r="G153" t="s">
        <v>12</v>
      </c>
      <c r="H153">
        <v>0</v>
      </c>
      <c r="I153" s="1">
        <v>44633.558923611112</v>
      </c>
    </row>
    <row r="154" spans="1:9" x14ac:dyDescent="0.2">
      <c r="A154">
        <v>1277609</v>
      </c>
      <c r="B154">
        <v>651660</v>
      </c>
      <c r="C154">
        <v>11125</v>
      </c>
      <c r="D154">
        <v>20</v>
      </c>
      <c r="E154">
        <v>153</v>
      </c>
      <c r="F154">
        <v>420</v>
      </c>
      <c r="G154" t="s">
        <v>10</v>
      </c>
      <c r="H154">
        <v>0</v>
      </c>
      <c r="I154" s="1">
        <v>44633.559039351851</v>
      </c>
    </row>
    <row r="155" spans="1:9" x14ac:dyDescent="0.2">
      <c r="A155">
        <v>1277612</v>
      </c>
      <c r="B155">
        <v>651660</v>
      </c>
      <c r="C155">
        <v>10882</v>
      </c>
      <c r="D155">
        <v>20</v>
      </c>
      <c r="E155">
        <v>154</v>
      </c>
      <c r="F155">
        <v>261</v>
      </c>
      <c r="G155" t="s">
        <v>10</v>
      </c>
      <c r="H155">
        <v>0</v>
      </c>
      <c r="I155" s="1">
        <v>44633.559108796297</v>
      </c>
    </row>
    <row r="156" spans="1:9" x14ac:dyDescent="0.2">
      <c r="A156">
        <v>1277620</v>
      </c>
      <c r="B156">
        <v>651660</v>
      </c>
      <c r="C156">
        <v>14003</v>
      </c>
      <c r="D156">
        <v>20</v>
      </c>
      <c r="E156">
        <v>155</v>
      </c>
      <c r="F156">
        <v>212</v>
      </c>
      <c r="G156" t="s">
        <v>10</v>
      </c>
      <c r="H156">
        <v>0</v>
      </c>
      <c r="I156" s="1">
        <v>44633.559189814812</v>
      </c>
    </row>
    <row r="157" spans="1:9" x14ac:dyDescent="0.2">
      <c r="A157">
        <v>1277623</v>
      </c>
      <c r="B157">
        <v>651660</v>
      </c>
      <c r="C157">
        <v>5535</v>
      </c>
      <c r="D157">
        <v>20</v>
      </c>
      <c r="E157">
        <v>156</v>
      </c>
      <c r="F157">
        <v>436</v>
      </c>
      <c r="G157" t="s">
        <v>9</v>
      </c>
      <c r="H157">
        <v>0</v>
      </c>
      <c r="I157" s="1">
        <v>44633.559282407405</v>
      </c>
    </row>
    <row r="158" spans="1:9" x14ac:dyDescent="0.2">
      <c r="A158">
        <v>1277630</v>
      </c>
      <c r="B158">
        <v>651660</v>
      </c>
      <c r="C158">
        <v>10883</v>
      </c>
      <c r="D158">
        <v>20</v>
      </c>
      <c r="E158">
        <v>157</v>
      </c>
      <c r="F158">
        <v>635</v>
      </c>
      <c r="G158" t="s">
        <v>10</v>
      </c>
      <c r="H158">
        <v>0</v>
      </c>
      <c r="I158" s="1">
        <v>44633.559351851851</v>
      </c>
    </row>
    <row r="159" spans="1:9" x14ac:dyDescent="0.2">
      <c r="A159">
        <v>1277642</v>
      </c>
      <c r="B159">
        <v>651660</v>
      </c>
      <c r="C159">
        <v>63015</v>
      </c>
      <c r="D159">
        <v>20</v>
      </c>
      <c r="E159">
        <v>158</v>
      </c>
      <c r="F159">
        <v>774</v>
      </c>
      <c r="G159" t="s">
        <v>12</v>
      </c>
      <c r="H159">
        <v>0</v>
      </c>
      <c r="I159" s="1">
        <v>44633.559432870374</v>
      </c>
    </row>
    <row r="160" spans="1:9" x14ac:dyDescent="0.2">
      <c r="A160">
        <v>1277651</v>
      </c>
      <c r="B160">
        <v>651660</v>
      </c>
      <c r="C160">
        <v>10836</v>
      </c>
      <c r="D160">
        <v>20</v>
      </c>
      <c r="E160">
        <v>159</v>
      </c>
      <c r="F160">
        <v>243</v>
      </c>
      <c r="G160" t="s">
        <v>9</v>
      </c>
      <c r="H160">
        <v>0</v>
      </c>
      <c r="I160" s="1">
        <v>44633.559525462966</v>
      </c>
    </row>
    <row r="161" spans="1:9" x14ac:dyDescent="0.2">
      <c r="A161">
        <v>1277664</v>
      </c>
      <c r="B161">
        <v>651660</v>
      </c>
      <c r="C161">
        <v>10834</v>
      </c>
      <c r="D161">
        <v>20</v>
      </c>
      <c r="E161">
        <v>160</v>
      </c>
      <c r="F161">
        <v>371</v>
      </c>
      <c r="G161" t="s">
        <v>12</v>
      </c>
      <c r="H161">
        <v>0</v>
      </c>
      <c r="I161" s="1">
        <v>44633.559629629628</v>
      </c>
    </row>
    <row r="162" spans="1:9" x14ac:dyDescent="0.2">
      <c r="A162">
        <v>1277674</v>
      </c>
      <c r="B162">
        <v>651660</v>
      </c>
      <c r="C162">
        <v>11125</v>
      </c>
      <c r="D162">
        <v>21</v>
      </c>
      <c r="E162">
        <v>161</v>
      </c>
      <c r="F162">
        <v>302</v>
      </c>
      <c r="G162" t="s">
        <v>9</v>
      </c>
      <c r="H162">
        <v>0</v>
      </c>
      <c r="I162" s="1">
        <v>44633.559710648151</v>
      </c>
    </row>
    <row r="163" spans="1:9" x14ac:dyDescent="0.2">
      <c r="A163">
        <v>1277683</v>
      </c>
      <c r="B163">
        <v>651660</v>
      </c>
      <c r="C163">
        <v>10882</v>
      </c>
      <c r="D163">
        <v>21</v>
      </c>
      <c r="E163">
        <v>162</v>
      </c>
      <c r="F163">
        <v>42</v>
      </c>
      <c r="G163" t="s">
        <v>10</v>
      </c>
      <c r="H163">
        <v>0</v>
      </c>
      <c r="I163" s="1">
        <v>44633.559803240743</v>
      </c>
    </row>
    <row r="164" spans="1:9" x14ac:dyDescent="0.2">
      <c r="A164">
        <v>1277687</v>
      </c>
      <c r="B164">
        <v>651660</v>
      </c>
      <c r="C164">
        <v>14003</v>
      </c>
      <c r="D164">
        <v>21</v>
      </c>
      <c r="E164">
        <v>163</v>
      </c>
      <c r="F164">
        <v>756</v>
      </c>
      <c r="G164" t="s">
        <v>12</v>
      </c>
      <c r="H164">
        <v>0</v>
      </c>
      <c r="I164" s="1">
        <v>44633.559872685182</v>
      </c>
    </row>
    <row r="165" spans="1:9" x14ac:dyDescent="0.2">
      <c r="A165">
        <v>1277694</v>
      </c>
      <c r="B165">
        <v>651660</v>
      </c>
      <c r="C165">
        <v>5535</v>
      </c>
      <c r="D165">
        <v>21</v>
      </c>
      <c r="E165">
        <v>164</v>
      </c>
      <c r="F165">
        <v>9</v>
      </c>
      <c r="G165" t="s">
        <v>12</v>
      </c>
      <c r="H165">
        <v>0</v>
      </c>
      <c r="I165" s="1">
        <v>44633.560011574074</v>
      </c>
    </row>
    <row r="166" spans="1:9" x14ac:dyDescent="0.2">
      <c r="A166">
        <v>1277707</v>
      </c>
      <c r="B166">
        <v>651660</v>
      </c>
      <c r="C166">
        <v>10883</v>
      </c>
      <c r="D166">
        <v>21</v>
      </c>
      <c r="E166">
        <v>165</v>
      </c>
      <c r="F166">
        <v>625</v>
      </c>
      <c r="G166" t="s">
        <v>12</v>
      </c>
      <c r="H166">
        <v>0</v>
      </c>
      <c r="I166" s="1">
        <v>44633.560115740744</v>
      </c>
    </row>
    <row r="167" spans="1:9" x14ac:dyDescent="0.2">
      <c r="A167">
        <v>1277723</v>
      </c>
      <c r="B167">
        <v>651660</v>
      </c>
      <c r="C167">
        <v>63015</v>
      </c>
      <c r="D167">
        <v>21</v>
      </c>
      <c r="E167">
        <v>166</v>
      </c>
      <c r="F167">
        <v>533</v>
      </c>
      <c r="G167" t="s">
        <v>9</v>
      </c>
      <c r="H167">
        <v>0</v>
      </c>
      <c r="I167" s="1">
        <v>44633.560231481482</v>
      </c>
    </row>
    <row r="168" spans="1:9" x14ac:dyDescent="0.2">
      <c r="A168">
        <v>1277731</v>
      </c>
      <c r="B168">
        <v>651660</v>
      </c>
      <c r="C168">
        <v>10836</v>
      </c>
      <c r="D168">
        <v>21</v>
      </c>
      <c r="E168">
        <v>167</v>
      </c>
      <c r="F168">
        <v>205</v>
      </c>
      <c r="G168" t="s">
        <v>10</v>
      </c>
      <c r="H168">
        <v>0</v>
      </c>
      <c r="I168" s="1">
        <v>44633.560335648152</v>
      </c>
    </row>
    <row r="169" spans="1:9" x14ac:dyDescent="0.2">
      <c r="A169">
        <v>1277735</v>
      </c>
      <c r="B169">
        <v>651660</v>
      </c>
      <c r="C169">
        <v>10834</v>
      </c>
      <c r="D169">
        <v>21</v>
      </c>
      <c r="E169">
        <v>168</v>
      </c>
      <c r="F169">
        <v>102</v>
      </c>
      <c r="G169" t="s">
        <v>10</v>
      </c>
      <c r="H169">
        <v>0</v>
      </c>
      <c r="I169" s="1">
        <v>44633.560416666667</v>
      </c>
    </row>
    <row r="170" spans="1:9" x14ac:dyDescent="0.2">
      <c r="A170">
        <v>1277748</v>
      </c>
      <c r="B170">
        <v>651660</v>
      </c>
      <c r="C170">
        <v>11125</v>
      </c>
      <c r="D170">
        <v>22</v>
      </c>
      <c r="E170">
        <v>169</v>
      </c>
      <c r="F170">
        <v>744</v>
      </c>
      <c r="G170" t="s">
        <v>12</v>
      </c>
      <c r="H170">
        <v>0</v>
      </c>
      <c r="I170" s="1">
        <v>44633.560520833336</v>
      </c>
    </row>
    <row r="171" spans="1:9" x14ac:dyDescent="0.2">
      <c r="A171">
        <v>1277760</v>
      </c>
      <c r="B171">
        <v>651660</v>
      </c>
      <c r="C171">
        <v>10882</v>
      </c>
      <c r="D171">
        <v>22</v>
      </c>
      <c r="E171">
        <v>170</v>
      </c>
      <c r="F171">
        <v>410</v>
      </c>
      <c r="G171" t="s">
        <v>12</v>
      </c>
      <c r="H171">
        <v>0</v>
      </c>
      <c r="I171" s="1">
        <v>44633.560601851852</v>
      </c>
    </row>
    <row r="172" spans="1:9" x14ac:dyDescent="0.2">
      <c r="A172">
        <v>1277766</v>
      </c>
      <c r="B172">
        <v>651660</v>
      </c>
      <c r="C172">
        <v>14003</v>
      </c>
      <c r="D172">
        <v>22</v>
      </c>
      <c r="E172">
        <v>171</v>
      </c>
      <c r="F172">
        <v>423</v>
      </c>
      <c r="G172" t="s">
        <v>10</v>
      </c>
      <c r="H172">
        <v>0</v>
      </c>
      <c r="I172" s="1">
        <v>44633.560694444444</v>
      </c>
    </row>
    <row r="173" spans="1:9" x14ac:dyDescent="0.2">
      <c r="A173">
        <v>1277772</v>
      </c>
      <c r="B173">
        <v>651660</v>
      </c>
      <c r="C173">
        <v>5535</v>
      </c>
      <c r="D173">
        <v>22</v>
      </c>
      <c r="E173">
        <v>172</v>
      </c>
      <c r="F173">
        <v>330</v>
      </c>
      <c r="G173" t="s">
        <v>9</v>
      </c>
      <c r="H173">
        <v>0</v>
      </c>
      <c r="I173" s="1">
        <v>44633.560787037037</v>
      </c>
    </row>
    <row r="174" spans="1:9" x14ac:dyDescent="0.2">
      <c r="A174">
        <v>1277783</v>
      </c>
      <c r="B174">
        <v>651660</v>
      </c>
      <c r="C174">
        <v>10883</v>
      </c>
      <c r="D174">
        <v>22</v>
      </c>
      <c r="E174">
        <v>173</v>
      </c>
      <c r="F174">
        <v>686</v>
      </c>
      <c r="G174" t="s">
        <v>10</v>
      </c>
      <c r="H174">
        <v>0</v>
      </c>
      <c r="I174" s="1">
        <v>44633.561006944445</v>
      </c>
    </row>
    <row r="175" spans="1:9" x14ac:dyDescent="0.2">
      <c r="A175">
        <v>1277785</v>
      </c>
      <c r="B175">
        <v>651660</v>
      </c>
      <c r="C175">
        <v>63015</v>
      </c>
      <c r="D175">
        <v>22</v>
      </c>
      <c r="E175">
        <v>174</v>
      </c>
      <c r="F175">
        <v>180</v>
      </c>
      <c r="G175" t="s">
        <v>9</v>
      </c>
      <c r="H175">
        <v>0</v>
      </c>
      <c r="I175" s="1">
        <v>44633.561099537037</v>
      </c>
    </row>
    <row r="176" spans="1:9" x14ac:dyDescent="0.2">
      <c r="A176">
        <v>1277793</v>
      </c>
      <c r="B176">
        <v>651660</v>
      </c>
      <c r="C176">
        <v>10836</v>
      </c>
      <c r="D176">
        <v>22</v>
      </c>
      <c r="E176">
        <v>175</v>
      </c>
      <c r="F176">
        <v>640</v>
      </c>
      <c r="G176" t="s">
        <v>11</v>
      </c>
      <c r="H176">
        <v>0</v>
      </c>
      <c r="I176" s="1">
        <v>44633.561180555553</v>
      </c>
    </row>
    <row r="177" spans="1:9" x14ac:dyDescent="0.2">
      <c r="A177">
        <v>1277799</v>
      </c>
      <c r="B177">
        <v>651660</v>
      </c>
      <c r="C177">
        <v>10834</v>
      </c>
      <c r="D177">
        <v>22</v>
      </c>
      <c r="E177">
        <v>176</v>
      </c>
      <c r="F177">
        <v>253</v>
      </c>
      <c r="G177" t="s">
        <v>12</v>
      </c>
      <c r="H177">
        <v>0</v>
      </c>
      <c r="I177" s="1">
        <v>44633.561249999999</v>
      </c>
    </row>
    <row r="178" spans="1:9" x14ac:dyDescent="0.2">
      <c r="A178">
        <v>1277810</v>
      </c>
      <c r="B178">
        <v>651660</v>
      </c>
      <c r="C178">
        <v>11125</v>
      </c>
      <c r="D178">
        <v>23</v>
      </c>
      <c r="E178">
        <v>177</v>
      </c>
      <c r="F178">
        <v>353</v>
      </c>
      <c r="G178" t="s">
        <v>12</v>
      </c>
      <c r="H178">
        <v>0</v>
      </c>
      <c r="I178" s="1">
        <v>44633.561331018522</v>
      </c>
    </row>
    <row r="179" spans="1:9" x14ac:dyDescent="0.2">
      <c r="A179">
        <v>1277824</v>
      </c>
      <c r="B179">
        <v>651660</v>
      </c>
      <c r="C179">
        <v>10882</v>
      </c>
      <c r="D179">
        <v>23</v>
      </c>
      <c r="E179">
        <v>178</v>
      </c>
      <c r="F179">
        <v>342</v>
      </c>
      <c r="G179" t="s">
        <v>11</v>
      </c>
      <c r="H179">
        <v>0</v>
      </c>
      <c r="I179" s="1">
        <v>44633.56145833333</v>
      </c>
    </row>
    <row r="180" spans="1:9" x14ac:dyDescent="0.2">
      <c r="A180">
        <v>1277833</v>
      </c>
      <c r="B180">
        <v>651660</v>
      </c>
      <c r="C180">
        <v>14003</v>
      </c>
      <c r="D180">
        <v>23</v>
      </c>
      <c r="E180">
        <v>179</v>
      </c>
      <c r="F180">
        <v>651</v>
      </c>
      <c r="G180" t="s">
        <v>12</v>
      </c>
      <c r="H180">
        <v>0</v>
      </c>
      <c r="I180" s="1">
        <v>44633.561539351853</v>
      </c>
    </row>
    <row r="181" spans="1:9" x14ac:dyDescent="0.2">
      <c r="A181">
        <v>1277841</v>
      </c>
      <c r="B181">
        <v>651660</v>
      </c>
      <c r="C181">
        <v>5535</v>
      </c>
      <c r="D181">
        <v>23</v>
      </c>
      <c r="E181">
        <v>180</v>
      </c>
      <c r="F181">
        <v>38</v>
      </c>
      <c r="G181" t="s">
        <v>12</v>
      </c>
      <c r="H181">
        <v>0</v>
      </c>
      <c r="I181" s="1">
        <v>44633.561620370368</v>
      </c>
    </row>
    <row r="182" spans="1:9" x14ac:dyDescent="0.2">
      <c r="A182">
        <v>1277853</v>
      </c>
      <c r="B182">
        <v>651660</v>
      </c>
      <c r="C182">
        <v>10883</v>
      </c>
      <c r="D182">
        <v>23</v>
      </c>
      <c r="E182">
        <v>181</v>
      </c>
      <c r="F182">
        <v>767</v>
      </c>
      <c r="G182" t="s">
        <v>9</v>
      </c>
      <c r="H182">
        <v>0</v>
      </c>
      <c r="I182" s="1">
        <v>44633.561689814815</v>
      </c>
    </row>
    <row r="183" spans="1:9" x14ac:dyDescent="0.2">
      <c r="A183">
        <v>1277869</v>
      </c>
      <c r="B183">
        <v>651660</v>
      </c>
      <c r="C183">
        <v>63015</v>
      </c>
      <c r="D183">
        <v>23</v>
      </c>
      <c r="E183">
        <v>182</v>
      </c>
      <c r="F183">
        <v>719</v>
      </c>
      <c r="G183" t="s">
        <v>10</v>
      </c>
      <c r="H183">
        <v>0</v>
      </c>
      <c r="I183" s="1">
        <v>44633.56177083333</v>
      </c>
    </row>
    <row r="184" spans="1:9" x14ac:dyDescent="0.2">
      <c r="A184">
        <v>1277882</v>
      </c>
      <c r="B184">
        <v>651660</v>
      </c>
      <c r="C184">
        <v>10836</v>
      </c>
      <c r="D184">
        <v>23</v>
      </c>
      <c r="E184">
        <v>183</v>
      </c>
      <c r="F184">
        <v>124</v>
      </c>
      <c r="G184" t="s">
        <v>12</v>
      </c>
      <c r="H184">
        <v>0</v>
      </c>
      <c r="I184" s="1">
        <v>44633.561874999999</v>
      </c>
    </row>
    <row r="185" spans="1:9" x14ac:dyDescent="0.2">
      <c r="A185">
        <v>1277897</v>
      </c>
      <c r="B185">
        <v>651660</v>
      </c>
      <c r="C185">
        <v>10834</v>
      </c>
      <c r="D185">
        <v>23</v>
      </c>
      <c r="E185">
        <v>184</v>
      </c>
      <c r="F185">
        <v>627</v>
      </c>
      <c r="G185" t="s">
        <v>9</v>
      </c>
      <c r="H185">
        <v>0</v>
      </c>
      <c r="I185" s="1">
        <v>44633.562083333331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Player List 2023</vt:lpstr>
      <vt:lpstr>Draft 2023</vt:lpstr>
      <vt:lpstr>Draft 2022</vt:lpstr>
      <vt:lpstr>'Draft 2023'!_FilterDatabase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2024-02-15T02:22:18Z</dcterms:created>
  <dcterms:modified xsi:type="dcterms:W3CDTF">2024-02-18T01:46:28Z</dcterms:modified>
</cp:coreProperties>
</file>