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cgrath/Github/NBA-Fantasy/"/>
    </mc:Choice>
  </mc:AlternateContent>
  <xr:revisionPtr revIDLastSave="0" documentId="13_ncr:1_{C91C9676-AB21-4A4D-AF63-FBC3858F3D46}" xr6:coauthVersionLast="45" xr6:coauthVersionMax="45" xr10:uidLastSave="{00000000-0000-0000-0000-000000000000}"/>
  <bookViews>
    <workbookView xWindow="0" yWindow="0" windowWidth="28800" windowHeight="18000" xr2:uid="{4D005147-416D-184E-8771-F2B85B2F4B14}"/>
  </bookViews>
  <sheets>
    <sheet name="Sheet1" sheetId="1" r:id="rId1"/>
    <sheet name="My Team" sheetId="4" r:id="rId2"/>
    <sheet name="Weekly Stats" sheetId="3" r:id="rId3"/>
    <sheet name="Fantasy Schedule" sheetId="2" r:id="rId4"/>
    <sheet name="NBA Schedule" sheetId="6" r:id="rId5"/>
  </sheets>
  <definedNames>
    <definedName name="myTeam" localSheetId="1">'My Team'!$A$1:$D$16</definedName>
    <definedName name="schedule" localSheetId="4">'NBA Schedule'!$A$1:$F$1231</definedName>
    <definedName name="weeklyStats" localSheetId="2">'Weekly Stats'!$A$1:$AE$128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8" i="1"/>
  <c r="F8" i="1"/>
  <c r="E9" i="1"/>
  <c r="F9" i="1"/>
  <c r="E10" i="1"/>
  <c r="F10" i="1"/>
  <c r="E11" i="1"/>
  <c r="F11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7" i="1"/>
  <c r="F7" i="1"/>
  <c r="C8" i="1"/>
  <c r="D8" i="1"/>
  <c r="B8" i="1" s="1"/>
  <c r="C9" i="1"/>
  <c r="D9" i="1"/>
  <c r="B9" i="1" s="1"/>
  <c r="C10" i="1"/>
  <c r="D10" i="1"/>
  <c r="B10" i="1" s="1"/>
  <c r="C11" i="1"/>
  <c r="D11" i="1"/>
  <c r="B11" i="1" s="1"/>
  <c r="C12" i="1"/>
  <c r="D12" i="1"/>
  <c r="B12" i="1" s="1"/>
  <c r="C13" i="1"/>
  <c r="D13" i="1"/>
  <c r="B13" i="1" s="1"/>
  <c r="C14" i="1"/>
  <c r="D14" i="1"/>
  <c r="B14" i="1" s="1"/>
  <c r="C15" i="1"/>
  <c r="D15" i="1"/>
  <c r="B15" i="1" s="1"/>
  <c r="C16" i="1"/>
  <c r="D16" i="1"/>
  <c r="B16" i="1" s="1"/>
  <c r="C17" i="1"/>
  <c r="D17" i="1"/>
  <c r="B17" i="1" s="1"/>
  <c r="C18" i="1"/>
  <c r="D18" i="1"/>
  <c r="B18" i="1" s="1"/>
  <c r="C19" i="1"/>
  <c r="D19" i="1"/>
  <c r="B19" i="1" s="1"/>
  <c r="C20" i="1"/>
  <c r="D20" i="1"/>
  <c r="B20" i="1" s="1"/>
  <c r="C21" i="1"/>
  <c r="D21" i="1"/>
  <c r="B21" i="1" s="1"/>
  <c r="D7" i="1"/>
  <c r="B7" i="1" s="1"/>
  <c r="C7" i="1"/>
  <c r="D1" i="1"/>
  <c r="D2" i="1" s="1"/>
  <c r="D3" i="1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K4" i="1" l="1"/>
  <c r="E20" i="2"/>
  <c r="E21" i="2" s="1"/>
  <c r="K6" i="1" l="1"/>
  <c r="K7" i="1" l="1"/>
  <c r="K8" i="1"/>
  <c r="K12" i="1"/>
  <c r="K16" i="1"/>
  <c r="K20" i="1"/>
  <c r="K10" i="1"/>
  <c r="K18" i="1"/>
  <c r="K11" i="1"/>
  <c r="K15" i="1"/>
  <c r="K19" i="1"/>
  <c r="K14" i="1"/>
  <c r="K9" i="1"/>
  <c r="K13" i="1"/>
  <c r="K17" i="1"/>
  <c r="K21" i="1"/>
  <c r="L6" i="1"/>
  <c r="K5" i="1"/>
  <c r="L7" i="1" l="1"/>
  <c r="L9" i="1"/>
  <c r="L13" i="1"/>
  <c r="L17" i="1"/>
  <c r="L21" i="1"/>
  <c r="L11" i="1"/>
  <c r="L15" i="1"/>
  <c r="L19" i="1"/>
  <c r="L8" i="1"/>
  <c r="L12" i="1"/>
  <c r="L16" i="1"/>
  <c r="L20" i="1"/>
  <c r="L10" i="1"/>
  <c r="L14" i="1"/>
  <c r="L18" i="1"/>
  <c r="L5" i="1"/>
  <c r="M6" i="1"/>
  <c r="M7" i="1" l="1"/>
  <c r="M10" i="1"/>
  <c r="M14" i="1"/>
  <c r="M18" i="1"/>
  <c r="M8" i="1"/>
  <c r="M12" i="1"/>
  <c r="M9" i="1"/>
  <c r="M13" i="1"/>
  <c r="M17" i="1"/>
  <c r="M21" i="1"/>
  <c r="M16" i="1"/>
  <c r="M20" i="1"/>
  <c r="M11" i="1"/>
  <c r="M15" i="1"/>
  <c r="M19" i="1"/>
  <c r="M5" i="1"/>
  <c r="N6" i="1"/>
  <c r="N7" i="1" l="1"/>
  <c r="N11" i="1"/>
  <c r="N15" i="1"/>
  <c r="N19" i="1"/>
  <c r="N13" i="1"/>
  <c r="N10" i="1"/>
  <c r="N14" i="1"/>
  <c r="N18" i="1"/>
  <c r="N9" i="1"/>
  <c r="N17" i="1"/>
  <c r="N21" i="1"/>
  <c r="N8" i="1"/>
  <c r="N12" i="1"/>
  <c r="N16" i="1"/>
  <c r="N20" i="1"/>
  <c r="N5" i="1"/>
  <c r="O6" i="1"/>
  <c r="O7" i="1" l="1"/>
  <c r="O8" i="1"/>
  <c r="O12" i="1"/>
  <c r="O16" i="1"/>
  <c r="O20" i="1"/>
  <c r="O14" i="1"/>
  <c r="O11" i="1"/>
  <c r="O15" i="1"/>
  <c r="O19" i="1"/>
  <c r="O10" i="1"/>
  <c r="O18" i="1"/>
  <c r="O9" i="1"/>
  <c r="O13" i="1"/>
  <c r="O17" i="1"/>
  <c r="O21" i="1"/>
  <c r="O5" i="1"/>
  <c r="P6" i="1"/>
  <c r="P7" i="1" l="1"/>
  <c r="P9" i="1"/>
  <c r="P13" i="1"/>
  <c r="P17" i="1"/>
  <c r="P21" i="1"/>
  <c r="P8" i="1"/>
  <c r="P12" i="1"/>
  <c r="P16" i="1"/>
  <c r="P20" i="1"/>
  <c r="P11" i="1"/>
  <c r="P15" i="1"/>
  <c r="P19" i="1"/>
  <c r="P10" i="1"/>
  <c r="P14" i="1"/>
  <c r="P18" i="1"/>
  <c r="P5" i="1"/>
  <c r="Q6" i="1"/>
  <c r="Q7" i="1" l="1"/>
  <c r="R7" i="1" s="1"/>
  <c r="Q10" i="1"/>
  <c r="R10" i="1" s="1"/>
  <c r="Q14" i="1"/>
  <c r="R14" i="1" s="1"/>
  <c r="Q18" i="1"/>
  <c r="R18" i="1" s="1"/>
  <c r="Q16" i="1"/>
  <c r="R16" i="1" s="1"/>
  <c r="Q20" i="1"/>
  <c r="R20" i="1" s="1"/>
  <c r="Q9" i="1"/>
  <c r="R9" i="1" s="1"/>
  <c r="Q13" i="1"/>
  <c r="R13" i="1" s="1"/>
  <c r="Q17" i="1"/>
  <c r="R17" i="1" s="1"/>
  <c r="Q21" i="1"/>
  <c r="R21" i="1" s="1"/>
  <c r="Q8" i="1"/>
  <c r="R8" i="1" s="1"/>
  <c r="Q12" i="1"/>
  <c r="R12" i="1" s="1"/>
  <c r="Q11" i="1"/>
  <c r="R11" i="1" s="1"/>
  <c r="Q15" i="1"/>
  <c r="R15" i="1" s="1"/>
  <c r="Q19" i="1"/>
  <c r="R19" i="1" s="1"/>
  <c r="Q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3F36B-7CB7-834A-A2B1-975497B1C459}" name="myTeam" type="6" refreshedVersion="6" background="1" refreshOnLoad="1" saveData="1">
    <textPr prompt="0" codePage="10000" sourceFile="/Users/paulmcgrath/Github/NBA-Fantasy/myTeam.csv" tab="0" comma="1">
      <textFields count="2">
        <textField/>
        <textField/>
      </textFields>
    </textPr>
  </connection>
  <connection id="2" xr16:uid="{A8252765-269B-6E44-A377-F24545638F3B}" name="schedule" type="6" refreshedVersion="6" background="1" saveData="1">
    <textPr codePage="10000" sourceFile="/Users/paulmcgrath/Github/NBA-Fantasy/schedule.csv" tab="0" comma="1">
      <textFields count="6">
        <textField/>
        <textField/>
        <textField/>
        <textField/>
        <textField/>
        <textField/>
      </textFields>
    </textPr>
  </connection>
  <connection id="3" xr16:uid="{A949D167-F95B-1C4E-BE6A-74E73D2BA107}" name="weeklyStats" type="6" refreshedVersion="6" background="1" saveData="1">
    <textPr codePage="10000" sourceFile="/Users/paulmcgrath/Github/NBA-Fantasy/weeklyStats.csv" tab="0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<sst xmlns="http://schemas.openxmlformats.org/spreadsheetml/2006/main" count="4424" uniqueCount="398">
  <si>
    <t>Slot</t>
  </si>
  <si>
    <t>Player</t>
  </si>
  <si>
    <t>Pos.</t>
  </si>
  <si>
    <t>Age</t>
  </si>
  <si>
    <t>Min</t>
  </si>
  <si>
    <t>Team</t>
  </si>
  <si>
    <t>James Harden</t>
  </si>
  <si>
    <t>HOU</t>
  </si>
  <si>
    <t>W1</t>
  </si>
  <si>
    <t>W2</t>
  </si>
  <si>
    <t>W3</t>
  </si>
  <si>
    <t>W4</t>
  </si>
  <si>
    <t>W5</t>
  </si>
  <si>
    <t>IR</t>
  </si>
  <si>
    <t>Wk</t>
  </si>
  <si>
    <t>Opponent</t>
  </si>
  <si>
    <t>Result</t>
  </si>
  <si>
    <t>Score</t>
  </si>
  <si>
    <t>Loss</t>
  </si>
  <si>
    <t>Win</t>
  </si>
  <si>
    <r>
      <t> </t>
    </r>
    <r>
      <rPr>
        <sz val="13"/>
        <color theme="1"/>
        <rFont val="Helvetica Neue"/>
        <family val="2"/>
      </rPr>
      <t>Antetojimbo</t>
    </r>
  </si>
  <si>
    <r>
      <t> </t>
    </r>
    <r>
      <rPr>
        <sz val="13"/>
        <color theme="1"/>
        <rFont val="Helvetica Neue"/>
        <family val="2"/>
      </rPr>
      <t>RJ Carrot</t>
    </r>
  </si>
  <si>
    <r>
      <t> </t>
    </r>
    <r>
      <rPr>
        <sz val="13"/>
        <color theme="1"/>
        <rFont val="Helvetica Neue"/>
        <family val="2"/>
      </rPr>
      <t>BGCP3TVinHD</t>
    </r>
  </si>
  <si>
    <r>
      <t> </t>
    </r>
    <r>
      <rPr>
        <sz val="13"/>
        <color theme="1"/>
        <rFont val="Helvetica Neue"/>
        <family val="2"/>
      </rPr>
      <t>Trust The Process</t>
    </r>
  </si>
  <si>
    <r>
      <t> </t>
    </r>
    <r>
      <rPr>
        <sz val="13"/>
        <color theme="1"/>
        <rFont val="Helvetica Neue"/>
        <family val="2"/>
      </rPr>
      <t>KAT wrestlers</t>
    </r>
  </si>
  <si>
    <r>
      <t> </t>
    </r>
    <r>
      <rPr>
        <sz val="13"/>
        <color theme="1"/>
        <rFont val="Helvetica Neue"/>
        <family val="2"/>
      </rPr>
      <t>The Zion King</t>
    </r>
  </si>
  <si>
    <r>
      <t> </t>
    </r>
    <r>
      <rPr>
        <sz val="13"/>
        <color theme="1"/>
        <rFont val="Helvetica Neue"/>
        <family val="2"/>
      </rPr>
      <t>C-Dow Slicks</t>
    </r>
  </si>
  <si>
    <r>
      <t> </t>
    </r>
    <r>
      <rPr>
        <sz val="13"/>
        <color theme="1"/>
        <rFont val="Helvetica Neue"/>
        <family val="2"/>
      </rPr>
      <t>DP3</t>
    </r>
  </si>
  <si>
    <r>
      <t> </t>
    </r>
    <r>
      <rPr>
        <sz val="13"/>
        <color theme="1"/>
        <rFont val="Helvetica Neue"/>
        <family val="2"/>
      </rPr>
      <t>Mediocritty</t>
    </r>
  </si>
  <si>
    <t>17 &amp; 18</t>
  </si>
  <si>
    <t>start_date</t>
  </si>
  <si>
    <t>Today's date</t>
  </si>
  <si>
    <t>Week Starting</t>
  </si>
  <si>
    <t>US Date</t>
  </si>
  <si>
    <t>idGame</t>
  </si>
  <si>
    <t>slugTeam</t>
  </si>
  <si>
    <t>namePlayer</t>
  </si>
  <si>
    <t>groupStartPosition</t>
  </si>
  <si>
    <t>idTeam</t>
  </si>
  <si>
    <t>idPlayer</t>
  </si>
  <si>
    <t>fgm</t>
  </si>
  <si>
    <t>fga</t>
  </si>
  <si>
    <t>pctFG</t>
  </si>
  <si>
    <t>fg3m</t>
  </si>
  <si>
    <t>fg3a</t>
  </si>
  <si>
    <t>pctFG3</t>
  </si>
  <si>
    <t>pctFT</t>
  </si>
  <si>
    <t>fg2m</t>
  </si>
  <si>
    <t>fg2a</t>
  </si>
  <si>
    <t>pctFG2</t>
  </si>
  <si>
    <t>cityTeam</t>
  </si>
  <si>
    <t>isStarter</t>
  </si>
  <si>
    <t>minExact</t>
  </si>
  <si>
    <t>ftm</t>
  </si>
  <si>
    <t>fta</t>
  </si>
  <si>
    <t>oreb</t>
  </si>
  <si>
    <t>dreb</t>
  </si>
  <si>
    <t>treb</t>
  </si>
  <si>
    <t>ast</t>
  </si>
  <si>
    <t>stl</t>
  </si>
  <si>
    <t>blk</t>
  </si>
  <si>
    <t>tov</t>
  </si>
  <si>
    <t>pf</t>
  </si>
  <si>
    <t>pts</t>
  </si>
  <si>
    <t>plusminus</t>
  </si>
  <si>
    <t>DET</t>
  </si>
  <si>
    <t>Tony Snell</t>
  </si>
  <si>
    <t>F</t>
  </si>
  <si>
    <t>Detroit</t>
  </si>
  <si>
    <t>Markieff Morris</t>
  </si>
  <si>
    <t>Andre Drummond</t>
  </si>
  <si>
    <t>C</t>
  </si>
  <si>
    <t>Luke Kennard</t>
  </si>
  <si>
    <t>G</t>
  </si>
  <si>
    <t>Bruce Brown</t>
  </si>
  <si>
    <t>Christian Wood</t>
  </si>
  <si>
    <t>NA</t>
  </si>
  <si>
    <t>Svi Mykhailiuk</t>
  </si>
  <si>
    <t>Langston Galloway</t>
  </si>
  <si>
    <t>Thon Maker</t>
  </si>
  <si>
    <t>Jordan Bone</t>
  </si>
  <si>
    <t>Khyri Thomas</t>
  </si>
  <si>
    <t>WAS</t>
  </si>
  <si>
    <t>Isaac Bonga</t>
  </si>
  <si>
    <t>Washington</t>
  </si>
  <si>
    <t>Rui Hachimura</t>
  </si>
  <si>
    <t>Thomas Bryant</t>
  </si>
  <si>
    <t>Bradley Beal</t>
  </si>
  <si>
    <t>Isaiah Thomas</t>
  </si>
  <si>
    <t>Davis Bertans</t>
  </si>
  <si>
    <t>Troy Brown Jr.</t>
  </si>
  <si>
    <t>Ish Smith</t>
  </si>
  <si>
    <t>Moritz Wagner</t>
  </si>
  <si>
    <t>CJ Miles</t>
  </si>
  <si>
    <t>Admiral Schofield</t>
  </si>
  <si>
    <t>Justin Robinson</t>
  </si>
  <si>
    <t>NOP</t>
  </si>
  <si>
    <t>Josh Hart</t>
  </si>
  <si>
    <t>New Orleans</t>
  </si>
  <si>
    <t>Brandon Ingram</t>
  </si>
  <si>
    <t>Jahlil Okafor</t>
  </si>
  <si>
    <t>Jrue Holiday</t>
  </si>
  <si>
    <t>Lonzo Ball</t>
  </si>
  <si>
    <t>JJ Redick</t>
  </si>
  <si>
    <t>Derrick Favors</t>
  </si>
  <si>
    <t>Frank Jackson</t>
  </si>
  <si>
    <t>Kenrich Williams</t>
  </si>
  <si>
    <t>Nickeil Alexander-Walker</t>
  </si>
  <si>
    <t>E'Twaun Moore</t>
  </si>
  <si>
    <t>Jaxson Hayes</t>
  </si>
  <si>
    <t>BKN</t>
  </si>
  <si>
    <t>Joe Harris</t>
  </si>
  <si>
    <t>Brooklyn</t>
  </si>
  <si>
    <t>Taurean Prince</t>
  </si>
  <si>
    <t>Jarrett Allen</t>
  </si>
  <si>
    <t>Caris LeVert</t>
  </si>
  <si>
    <t>Kyrie Irving</t>
  </si>
  <si>
    <t>Garrett Temple</t>
  </si>
  <si>
    <t>Spencer Dinwiddie</t>
  </si>
  <si>
    <t>DeAndre Jordan</t>
  </si>
  <si>
    <t>Rodions Kurucs</t>
  </si>
  <si>
    <t>Danuel House Jr.</t>
  </si>
  <si>
    <t>Houston</t>
  </si>
  <si>
    <t>P.J. Tucker</t>
  </si>
  <si>
    <t>Clint Capela</t>
  </si>
  <si>
    <t>Eric Gordon</t>
  </si>
  <si>
    <t>Austin Rivers</t>
  </si>
  <si>
    <t>Ben McLemore</t>
  </si>
  <si>
    <t>Tyson Chandler</t>
  </si>
  <si>
    <t>Thabo Sefolosha</t>
  </si>
  <si>
    <t>Chris Clemons</t>
  </si>
  <si>
    <t>MEM</t>
  </si>
  <si>
    <t>Jae Crowder</t>
  </si>
  <si>
    <t>Memphis</t>
  </si>
  <si>
    <t>Brandon Clarke</t>
  </si>
  <si>
    <t>Jonas Valanciunas</t>
  </si>
  <si>
    <t>Dillon Brooks</t>
  </si>
  <si>
    <t>Ja Morant</t>
  </si>
  <si>
    <t>Tyus Jones</t>
  </si>
  <si>
    <t>Solomon Hill</t>
  </si>
  <si>
    <t>Kyle Anderson</t>
  </si>
  <si>
    <t>Marko Guduric</t>
  </si>
  <si>
    <t>Bruno Caboclo</t>
  </si>
  <si>
    <t>MIL</t>
  </si>
  <si>
    <t>Khris Middleton</t>
  </si>
  <si>
    <t>Milwaukee</t>
  </si>
  <si>
    <t>Giannis Antetokounmpo</t>
  </si>
  <si>
    <t>Brook Lopez</t>
  </si>
  <si>
    <t>Wesley Matthews</t>
  </si>
  <si>
    <t>Eric Bledsoe</t>
  </si>
  <si>
    <t>Ersan Ilyasova</t>
  </si>
  <si>
    <t>Pat Connaughton</t>
  </si>
  <si>
    <t>Robin Lopez</t>
  </si>
  <si>
    <t>Donte DiVincenzo</t>
  </si>
  <si>
    <t>George Hill</t>
  </si>
  <si>
    <t>Kyle Korver</t>
  </si>
  <si>
    <t>D.J. Wilson</t>
  </si>
  <si>
    <t>Sterling Brown</t>
  </si>
  <si>
    <t>MIN</t>
  </si>
  <si>
    <t>Treveon Graham</t>
  </si>
  <si>
    <t>Minnesota</t>
  </si>
  <si>
    <t>Robert Covington</t>
  </si>
  <si>
    <t>Gorgui Dieng</t>
  </si>
  <si>
    <t>Andrew Wiggins</t>
  </si>
  <si>
    <t>Jeff Teague</t>
  </si>
  <si>
    <t>Shabazz Napier</t>
  </si>
  <si>
    <t>Josh Okogie</t>
  </si>
  <si>
    <t>Noah Vonleh</t>
  </si>
  <si>
    <t>Jake Layman</t>
  </si>
  <si>
    <t>Jarrett Culver</t>
  </si>
  <si>
    <t>Jordan Bell</t>
  </si>
  <si>
    <t>PHI</t>
  </si>
  <si>
    <t>Furkan Korkmaz</t>
  </si>
  <si>
    <t>Philadelphia</t>
  </si>
  <si>
    <t>Tobias Harris</t>
  </si>
  <si>
    <t>Al Horford</t>
  </si>
  <si>
    <t>Josh Richardson</t>
  </si>
  <si>
    <t>Ben Simmons</t>
  </si>
  <si>
    <t>James Ennis III</t>
  </si>
  <si>
    <t>Kyle O'Quinn</t>
  </si>
  <si>
    <t>Matisse Thybulle</t>
  </si>
  <si>
    <t>Mike Scott</t>
  </si>
  <si>
    <t>Raul Neto</t>
  </si>
  <si>
    <t>PHX</t>
  </si>
  <si>
    <t>Kelly Oubre Jr.</t>
  </si>
  <si>
    <t>Phoenix</t>
  </si>
  <si>
    <t>Dario Saric</t>
  </si>
  <si>
    <t>Aron Baynes</t>
  </si>
  <si>
    <t>Devin Booker</t>
  </si>
  <si>
    <t>Ricky Rubio</t>
  </si>
  <si>
    <t>Frank Kaminsky</t>
  </si>
  <si>
    <t>Mikal Bridges</t>
  </si>
  <si>
    <t>Jevon Carter</t>
  </si>
  <si>
    <t>Cameron Johnson</t>
  </si>
  <si>
    <t>Tyler Johnson</t>
  </si>
  <si>
    <t>POR</t>
  </si>
  <si>
    <t>Rodney Hood</t>
  </si>
  <si>
    <t>Portland</t>
  </si>
  <si>
    <t>Anthony Tolliver</t>
  </si>
  <si>
    <t>Hassan Whiteside</t>
  </si>
  <si>
    <t>CJ McCollum</t>
  </si>
  <si>
    <t>Damian Lillard</t>
  </si>
  <si>
    <t>Mario Hezonja</t>
  </si>
  <si>
    <t>Kent Bazemore</t>
  </si>
  <si>
    <t>Skal Labissiere</t>
  </si>
  <si>
    <t>Anfernee Simons</t>
  </si>
  <si>
    <t>Gary Trent Jr.</t>
  </si>
  <si>
    <t>GSW</t>
  </si>
  <si>
    <t>Glenn Robinson III</t>
  </si>
  <si>
    <t>Golden State</t>
  </si>
  <si>
    <t>Eric Paschall</t>
  </si>
  <si>
    <t>Willie Cauley-Stein</t>
  </si>
  <si>
    <t>Jordan Poole</t>
  </si>
  <si>
    <t>Ky Bowman</t>
  </si>
  <si>
    <t>Omari Spellman</t>
  </si>
  <si>
    <t>Alec Burks</t>
  </si>
  <si>
    <t>Damion Lee</t>
  </si>
  <si>
    <t>Marquese Chriss</t>
  </si>
  <si>
    <t>id</t>
  </si>
  <si>
    <t>name</t>
  </si>
  <si>
    <t>Rudy Gay</t>
  </si>
  <si>
    <t>Mike Conley</t>
  </si>
  <si>
    <t>Gordon Hayward</t>
  </si>
  <si>
    <t>Klay Thompson</t>
  </si>
  <si>
    <t>Nikola Vucevic</t>
  </si>
  <si>
    <t>Jusuf Nurkic</t>
  </si>
  <si>
    <t>Delon Wright</t>
  </si>
  <si>
    <t>Richaun Holmes</t>
  </si>
  <si>
    <t>Fred VanVleet</t>
  </si>
  <si>
    <t>Mitchell Robinson</t>
  </si>
  <si>
    <t>YID</t>
  </si>
  <si>
    <t>Date</t>
  </si>
  <si>
    <t>Location</t>
  </si>
  <si>
    <t>Scotiabank Arena</t>
  </si>
  <si>
    <t>Toronto Raptors</t>
  </si>
  <si>
    <t>New Orleans Pelicans</t>
  </si>
  <si>
    <t>130 - 122</t>
  </si>
  <si>
    <t>Staples Center</t>
  </si>
  <si>
    <t>LA Clippers</t>
  </si>
  <si>
    <t>Los Angeles Lakers</t>
  </si>
  <si>
    <t>112 - 102</t>
  </si>
  <si>
    <t>Spectrum Center</t>
  </si>
  <si>
    <t>Charlotte Hornets</t>
  </si>
  <si>
    <t>Chicago Bulls</t>
  </si>
  <si>
    <t>126 - 125</t>
  </si>
  <si>
    <t>Bankers Life Fieldhouse</t>
  </si>
  <si>
    <t>Indiana Pacers</t>
  </si>
  <si>
    <t>Detroit Pistons</t>
  </si>
  <si>
    <t>110 - 119</t>
  </si>
  <si>
    <t>Amway Center</t>
  </si>
  <si>
    <t>Orlando Magic</t>
  </si>
  <si>
    <t>Cleveland Cavaliers</t>
  </si>
  <si>
    <t>94 - 85</t>
  </si>
  <si>
    <t>Barclays Center</t>
  </si>
  <si>
    <t>Brooklyn Nets</t>
  </si>
  <si>
    <t>Minnesota Timberwolves</t>
  </si>
  <si>
    <t>126 - 127</t>
  </si>
  <si>
    <t>AmericanAirlines Arena</t>
  </si>
  <si>
    <t>Miami Heat</t>
  </si>
  <si>
    <t>Memphis Grizzlies</t>
  </si>
  <si>
    <t>120 - 101</t>
  </si>
  <si>
    <t>Wells Fargo Center</t>
  </si>
  <si>
    <t>Philadelphia 76ers</t>
  </si>
  <si>
    <t>Boston Celtics</t>
  </si>
  <si>
    <t>107 - 93</t>
  </si>
  <si>
    <t>American Airlines Center</t>
  </si>
  <si>
    <t>Dallas Mavericks</t>
  </si>
  <si>
    <t>Washington Wizards</t>
  </si>
  <si>
    <t>108 - 100</t>
  </si>
  <si>
    <t>AT&amp;T Center</t>
  </si>
  <si>
    <t>San Antonio Spurs</t>
  </si>
  <si>
    <t>New York Knicks</t>
  </si>
  <si>
    <t>120 - 111</t>
  </si>
  <si>
    <t>Vivint Smart Home Arena</t>
  </si>
  <si>
    <t>Utah Jazz</t>
  </si>
  <si>
    <t>Oklahoma City Thunder</t>
  </si>
  <si>
    <t>100 - 95</t>
  </si>
  <si>
    <t>Talking Stick Resort Arena</t>
  </si>
  <si>
    <t>Phoenix Suns</t>
  </si>
  <si>
    <t>Sacramento Kings</t>
  </si>
  <si>
    <t>124 - 95</t>
  </si>
  <si>
    <t>Moda Center</t>
  </si>
  <si>
    <t>Portland Trail Blazers</t>
  </si>
  <si>
    <t>Denver Nuggets</t>
  </si>
  <si>
    <t>100 - 108</t>
  </si>
  <si>
    <t>Little Caesars Arena</t>
  </si>
  <si>
    <t>Atlanta Hawks</t>
  </si>
  <si>
    <t>100 - 117</t>
  </si>
  <si>
    <t>Toyota Center</t>
  </si>
  <si>
    <t>Houston Rockets</t>
  </si>
  <si>
    <t>Milwaukee Bucks</t>
  </si>
  <si>
    <t>111 - 117</t>
  </si>
  <si>
    <t>Chase Center</t>
  </si>
  <si>
    <t>Golden State Warriors</t>
  </si>
  <si>
    <t>122 - 141</t>
  </si>
  <si>
    <t>TD Garden</t>
  </si>
  <si>
    <t>112 - 106</t>
  </si>
  <si>
    <t>99 - 121</t>
  </si>
  <si>
    <t>113 - 109</t>
  </si>
  <si>
    <t>FedExForum</t>
  </si>
  <si>
    <t>102 - 110</t>
  </si>
  <si>
    <t>Smoothie King Center</t>
  </si>
  <si>
    <t>116 - 123</t>
  </si>
  <si>
    <t>Chesapeake Energy Arena</t>
  </si>
  <si>
    <t>85 - 97</t>
  </si>
  <si>
    <t>Pepsi Center</t>
  </si>
  <si>
    <t>108 - 107</t>
  </si>
  <si>
    <t>Golden 1 Center</t>
  </si>
  <si>
    <t>81 - 113</t>
  </si>
  <si>
    <t>95 - 86</t>
  </si>
  <si>
    <t>Fiserv Forum</t>
  </si>
  <si>
    <t>126 - 131</t>
  </si>
  <si>
    <t>State Farm Arena</t>
  </si>
  <si>
    <t>103 - 99</t>
  </si>
  <si>
    <t>Madison Square Garden</t>
  </si>
  <si>
    <t>95 - 118</t>
  </si>
  <si>
    <t>Rocket Mortgage FieldHouse</t>
  </si>
  <si>
    <t>110 - 99</t>
  </si>
  <si>
    <t>United Center</t>
  </si>
  <si>
    <t>84 - 108</t>
  </si>
  <si>
    <t>126 - 123</t>
  </si>
  <si>
    <t>124 - 122</t>
  </si>
  <si>
    <t>113 - 81</t>
  </si>
  <si>
    <t>120 - 92</t>
  </si>
  <si>
    <t>134 - 133</t>
  </si>
  <si>
    <t>119 - 121</t>
  </si>
  <si>
    <t>Target Center</t>
  </si>
  <si>
    <t>116 - 109</t>
  </si>
  <si>
    <t>96 - 94</t>
  </si>
  <si>
    <t>105 - 98</t>
  </si>
  <si>
    <t>103 - 105</t>
  </si>
  <si>
    <t>104 - 95</t>
  </si>
  <si>
    <t>116 - 112</t>
  </si>
  <si>
    <t>129 - 112</t>
  </si>
  <si>
    <t>123 - 134</t>
  </si>
  <si>
    <t>113 - 110</t>
  </si>
  <si>
    <t>95 - 96</t>
  </si>
  <si>
    <t>94 - 101</t>
  </si>
  <si>
    <t>111 - 96</t>
  </si>
  <si>
    <t>112 - 97</t>
  </si>
  <si>
    <t>106 - 109</t>
  </si>
  <si>
    <t>120 - 91</t>
  </si>
  <si>
    <t>117 - 111</t>
  </si>
  <si>
    <t>95 - 83</t>
  </si>
  <si>
    <t>117 - 95</t>
  </si>
  <si>
    <t>116 - 105</t>
  </si>
  <si>
    <t>108 - 118</t>
  </si>
  <si>
    <t>125 - 113</t>
  </si>
  <si>
    <t>Capital One Arena</t>
  </si>
  <si>
    <t>158 - 159</t>
  </si>
  <si>
    <t>99 - 102</t>
  </si>
  <si>
    <t>110 - 96</t>
  </si>
  <si>
    <t>111 - 118</t>
  </si>
  <si>
    <t>110 - 121</t>
  </si>
  <si>
    <t>97 - 106</t>
  </si>
  <si>
    <t>122 - 107</t>
  </si>
  <si>
    <t>103 - 97</t>
  </si>
  <si>
    <t>123 - 116</t>
  </si>
  <si>
    <t>102 - 95</t>
  </si>
  <si>
    <t>91 - 123</t>
  </si>
  <si>
    <t>104 - 102</t>
  </si>
  <si>
    <t>102 - 101</t>
  </si>
  <si>
    <t>110 - 127</t>
  </si>
  <si>
    <t>115 - 104</t>
  </si>
  <si>
    <t>87 - 91</t>
  </si>
  <si>
    <t>109 - 131</t>
  </si>
  <si>
    <t>105 - 114</t>
  </si>
  <si>
    <t>115 - 105</t>
  </si>
  <si>
    <t>87 - 93</t>
  </si>
  <si>
    <t>128 - 129</t>
  </si>
  <si>
    <t>108 - 95</t>
  </si>
  <si>
    <t>129 - 100</t>
  </si>
  <si>
    <t>92 - 113</t>
  </si>
  <si>
    <t>96 - 103</t>
  </si>
  <si>
    <t>111 - 131</t>
  </si>
  <si>
    <t>105 - 94</t>
  </si>
  <si>
    <t>Arena Ciudad de Mexico</t>
  </si>
  <si>
    <t>AccorHotels Arena</t>
  </si>
  <si>
    <t>team</t>
  </si>
  <si>
    <t>abbrev</t>
  </si>
  <si>
    <t>Uta</t>
  </si>
  <si>
    <t>Phi</t>
  </si>
  <si>
    <t>Bos</t>
  </si>
  <si>
    <t>SA</t>
  </si>
  <si>
    <t>Det</t>
  </si>
  <si>
    <t>Hou</t>
  </si>
  <si>
    <t>NY</t>
  </si>
  <si>
    <t>Orl</t>
  </si>
  <si>
    <t>Sac</t>
  </si>
  <si>
    <t>Dal</t>
  </si>
  <si>
    <t>Tor</t>
  </si>
  <si>
    <t>Por</t>
  </si>
  <si>
    <t>GS</t>
  </si>
  <si>
    <t>Round.Number</t>
  </si>
  <si>
    <t>Home.Team</t>
  </si>
  <si>
    <t>Away.Team</t>
  </si>
  <si>
    <t>Total</t>
  </si>
  <si>
    <t>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</si>
</sst>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/mm/yyyy;@"/>
    <numFmt numFmtId="169" formatCode="ddd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3"/>
      <color theme="1"/>
      <name val="Helvetica Neu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b/>
      <sz val="10"/>
      <color theme="1"/>
      <name val="Comfortaa"/>
    </font>
    <font>
      <b/>
      <sz val="9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14" fontId="6" fillId="0" borderId="0" xfId="0" applyNumberFormat="1" applyFont="1"/>
    <xf numFmtId="16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8" fontId="0" fillId="0" borderId="0" xfId="0" applyNumberFormat="1" applyFont="1"/>
    <xf numFmtId="0" fontId="7" fillId="0" borderId="0" xfId="0" applyFont="1"/>
    <xf numFmtId="0" fontId="7" fillId="4" borderId="1" xfId="0" applyFont="1" applyFill="1" applyBorder="1" applyAlignment="1">
      <alignment horizontal="center"/>
    </xf>
    <xf numFmtId="169" fontId="8" fillId="3" borderId="1" xfId="0" applyNumberFormat="1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Team" refreshOnLoad="1" connectionId="1" xr16:uid="{A7E5DFCF-B807-4549-9007-AB119238052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eklyStats" connectionId="3" xr16:uid="{D98F43FC-9083-6A4C-9851-70DC40833D7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edule" connectionId="2" xr16:uid="{D13C6D2B-2E05-C240-9543-E77246C59E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15B6-FC47-8D4B-A7A9-3DA46ED30774}">
  <dimension ref="A1:S27"/>
  <sheetViews>
    <sheetView tabSelected="1" workbookViewId="0">
      <selection activeCell="D33" sqref="D33"/>
    </sheetView>
  </sheetViews>
  <sheetFormatPr baseColWidth="10" defaultRowHeight="16"/>
  <cols>
    <col min="1" max="1" width="4.5" style="4" customWidth="1"/>
    <col min="2" max="2" width="7" style="4" bestFit="1" customWidth="1"/>
    <col min="3" max="3" width="4.5" style="4" bestFit="1" customWidth="1"/>
    <col min="4" max="4" width="13" style="4" bestFit="1" customWidth="1"/>
    <col min="5" max="5" width="15.6640625" style="21" bestFit="1" customWidth="1"/>
    <col min="6" max="6" width="5" style="21" bestFit="1" customWidth="1"/>
    <col min="7" max="7" width="4" style="4" bestFit="1" customWidth="1"/>
    <col min="8" max="8" width="3.83203125" style="4" bestFit="1" customWidth="1"/>
    <col min="9" max="9" width="5.5" style="4" bestFit="1" customWidth="1"/>
    <col min="10" max="10" width="5" style="4" bestFit="1" customWidth="1"/>
    <col min="11" max="17" width="5.83203125" style="4" customWidth="1"/>
    <col min="18" max="18" width="6.83203125" style="4" customWidth="1"/>
    <col min="19" max="16384" width="10.83203125" style="4"/>
  </cols>
  <sheetData>
    <row r="1" spans="1:19">
      <c r="C1" s="12" t="s">
        <v>31</v>
      </c>
      <c r="D1" s="13">
        <f ca="1">TODAY()</f>
        <v>43774</v>
      </c>
      <c r="E1" s="18"/>
      <c r="F1" s="18"/>
    </row>
    <row r="2" spans="1:19">
      <c r="C2" s="12" t="s">
        <v>33</v>
      </c>
      <c r="D2" s="13">
        <f ca="1">D1-1</f>
        <v>43773</v>
      </c>
      <c r="E2" s="18"/>
      <c r="F2" s="18"/>
    </row>
    <row r="3" spans="1:19">
      <c r="C3" s="12" t="s">
        <v>32</v>
      </c>
      <c r="D3" s="13">
        <f ca="1">VLOOKUP(Sheet1!D2,'Fantasy Schedule'!$E$2:$E$21,1,TRUE)</f>
        <v>43773</v>
      </c>
      <c r="E3" s="18"/>
      <c r="F3" s="18"/>
    </row>
    <row r="4" spans="1:19">
      <c r="A4" s="1"/>
      <c r="B4" s="1"/>
      <c r="C4" s="1"/>
      <c r="D4" s="1"/>
      <c r="E4" s="11"/>
      <c r="F4" s="11"/>
      <c r="G4" s="1"/>
      <c r="H4" s="1"/>
      <c r="I4" s="1"/>
      <c r="J4" s="1"/>
      <c r="K4" s="15" t="str">
        <f ca="1">"Week "&amp;INDEX('Fantasy Schedule'!A:A,MATCH(Sheet1!D3,'Fantasy Schedule'!E:E,0))</f>
        <v>Week 3</v>
      </c>
      <c r="L4" s="15"/>
      <c r="M4" s="15"/>
      <c r="N4" s="15"/>
      <c r="O4" s="15"/>
      <c r="P4" s="15"/>
      <c r="Q4" s="15"/>
    </row>
    <row r="5" spans="1:19">
      <c r="A5" s="1"/>
      <c r="B5" s="1"/>
      <c r="C5" s="1"/>
      <c r="D5" s="14"/>
      <c r="E5" s="19"/>
      <c r="F5" s="19"/>
      <c r="K5" s="16">
        <f ca="1">K6</f>
        <v>43773</v>
      </c>
      <c r="L5" s="16">
        <f t="shared" ref="L5:R6" ca="1" si="0">L6</f>
        <v>43774</v>
      </c>
      <c r="M5" s="16">
        <f t="shared" ca="1" si="0"/>
        <v>43775</v>
      </c>
      <c r="N5" s="16">
        <f t="shared" ca="1" si="0"/>
        <v>43776</v>
      </c>
      <c r="O5" s="16">
        <f t="shared" ca="1" si="0"/>
        <v>43777</v>
      </c>
      <c r="P5" s="16">
        <f t="shared" ca="1" si="0"/>
        <v>43778</v>
      </c>
      <c r="Q5" s="16">
        <f t="shared" ca="1" si="0"/>
        <v>43779</v>
      </c>
    </row>
    <row r="6" spans="1:19">
      <c r="A6" s="16" t="s">
        <v>0</v>
      </c>
      <c r="B6" s="16" t="s">
        <v>397</v>
      </c>
      <c r="C6" s="16" t="s">
        <v>230</v>
      </c>
      <c r="D6" s="16" t="s">
        <v>1</v>
      </c>
      <c r="E6" s="16" t="s">
        <v>5</v>
      </c>
      <c r="F6" s="16" t="s">
        <v>5</v>
      </c>
      <c r="G6" s="16" t="s">
        <v>3</v>
      </c>
      <c r="H6" s="16" t="s">
        <v>4</v>
      </c>
      <c r="I6" s="16" t="s">
        <v>2</v>
      </c>
      <c r="J6" s="16" t="s">
        <v>5</v>
      </c>
      <c r="K6" s="17">
        <f ca="1">D3</f>
        <v>43773</v>
      </c>
      <c r="L6" s="17">
        <f ca="1">K6+1</f>
        <v>43774</v>
      </c>
      <c r="M6" s="17">
        <f t="shared" ref="M6:Q6" ca="1" si="1">L6+1</f>
        <v>43775</v>
      </c>
      <c r="N6" s="17">
        <f t="shared" ca="1" si="1"/>
        <v>43776</v>
      </c>
      <c r="O6" s="17">
        <f t="shared" ca="1" si="1"/>
        <v>43777</v>
      </c>
      <c r="P6" s="17">
        <f t="shared" ca="1" si="1"/>
        <v>43778</v>
      </c>
      <c r="Q6" s="17">
        <f t="shared" ca="1" si="1"/>
        <v>43779</v>
      </c>
      <c r="R6" s="16" t="s">
        <v>396</v>
      </c>
      <c r="S6" s="1"/>
    </row>
    <row r="7" spans="1:19">
      <c r="A7" s="2">
        <v>1</v>
      </c>
      <c r="B7" s="2" t="e">
        <f>INDEX('Weekly Stats'!F:F,MATCH(Sheet1!D7,'Weekly Stats'!C:C,0))</f>
        <v>#N/A</v>
      </c>
      <c r="C7" s="2">
        <f>'My Team'!A2</f>
        <v>4246</v>
      </c>
      <c r="D7" s="2" t="str">
        <f>'My Team'!B2</f>
        <v>Mike Conley</v>
      </c>
      <c r="E7" s="20" t="str">
        <f>'My Team'!C2</f>
        <v>Utah Jazz</v>
      </c>
      <c r="F7" s="20" t="str">
        <f>'My Team'!D2</f>
        <v>Uta</v>
      </c>
      <c r="G7" s="2"/>
      <c r="H7" s="2"/>
      <c r="I7" s="2"/>
      <c r="J7" s="2"/>
      <c r="K7" s="11">
        <f ca="1">COUNTIFS('NBA Schedule'!$D:$D,Sheet1!$E7,'NBA Schedule'!$B:$B,Sheet1!K$6)
+COUNTIFS('NBA Schedule'!$E:$E,Sheet1!$E7,'NBA Schedule'!$B:$B,Sheet1!K$6)</f>
        <v>0</v>
      </c>
      <c r="L7" s="11">
        <f ca="1">COUNTIFS('NBA Schedule'!$D:$D,Sheet1!$E7,'NBA Schedule'!$B:$B,Sheet1!L$6)
+COUNTIFS('NBA Schedule'!$E:$E,Sheet1!$E7,'NBA Schedule'!$B:$B,Sheet1!L$6)</f>
        <v>0</v>
      </c>
      <c r="M7" s="11">
        <f ca="1">COUNTIFS('NBA Schedule'!$D:$D,Sheet1!$E7,'NBA Schedule'!$B:$B,Sheet1!M$6)
+COUNTIFS('NBA Schedule'!$E:$E,Sheet1!$E7,'NBA Schedule'!$B:$B,Sheet1!M$6)</f>
        <v>1</v>
      </c>
      <c r="N7" s="11">
        <f ca="1">COUNTIFS('NBA Schedule'!$D:$D,Sheet1!$E7,'NBA Schedule'!$B:$B,Sheet1!N$6)
+COUNTIFS('NBA Schedule'!$E:$E,Sheet1!$E7,'NBA Schedule'!$B:$B,Sheet1!N$6)</f>
        <v>0</v>
      </c>
      <c r="O7" s="11">
        <f ca="1">COUNTIFS('NBA Schedule'!$D:$D,Sheet1!$E7,'NBA Schedule'!$B:$B,Sheet1!O$6)
+COUNTIFS('NBA Schedule'!$E:$E,Sheet1!$E7,'NBA Schedule'!$B:$B,Sheet1!O$6)</f>
        <v>1</v>
      </c>
      <c r="P7" s="11">
        <f ca="1">COUNTIFS('NBA Schedule'!$D:$D,Sheet1!$E7,'NBA Schedule'!$B:$B,Sheet1!P$6)
+COUNTIFS('NBA Schedule'!$E:$E,Sheet1!$E7,'NBA Schedule'!$B:$B,Sheet1!P$6)</f>
        <v>0</v>
      </c>
      <c r="Q7" s="11">
        <f ca="1">COUNTIFS('NBA Schedule'!$D:$D,Sheet1!$E7,'NBA Schedule'!$B:$B,Sheet1!Q$6)
+COUNTIFS('NBA Schedule'!$E:$E,Sheet1!$E7,'NBA Schedule'!$B:$B,Sheet1!Q$6)</f>
        <v>0</v>
      </c>
      <c r="R7" s="22">
        <f ca="1">SUM(K7:Q7)</f>
        <v>2</v>
      </c>
      <c r="S7" s="1"/>
    </row>
    <row r="8" spans="1:19">
      <c r="A8" s="2">
        <v>2</v>
      </c>
      <c r="B8" s="2">
        <f>INDEX('Weekly Stats'!F:F,MATCH(Sheet1!D8,'Weekly Stats'!C:C,0))</f>
        <v>1626196</v>
      </c>
      <c r="C8" s="2">
        <f>'My Team'!A3</f>
        <v>5500</v>
      </c>
      <c r="D8" s="2" t="str">
        <f>'My Team'!B3</f>
        <v>Josh Richardson</v>
      </c>
      <c r="E8" s="20" t="str">
        <f>'My Team'!C3</f>
        <v>Philadelphia 76ers</v>
      </c>
      <c r="F8" s="20" t="str">
        <f>'My Team'!D3</f>
        <v>Phi</v>
      </c>
      <c r="G8" s="1"/>
      <c r="H8" s="1"/>
      <c r="I8" s="1"/>
      <c r="J8" s="1"/>
      <c r="K8" s="11">
        <f ca="1">COUNTIFS('NBA Schedule'!$D:$D,Sheet1!$E8,'NBA Schedule'!$B:$B,Sheet1!K$6)
+COUNTIFS('NBA Schedule'!$E:$E,Sheet1!$E8,'NBA Schedule'!$B:$B,Sheet1!K$6)</f>
        <v>1</v>
      </c>
      <c r="L8" s="11">
        <f ca="1">COUNTIFS('NBA Schedule'!$D:$D,Sheet1!$E8,'NBA Schedule'!$B:$B,Sheet1!L$6)
+COUNTIFS('NBA Schedule'!$E:$E,Sheet1!$E8,'NBA Schedule'!$B:$B,Sheet1!L$6)</f>
        <v>0</v>
      </c>
      <c r="M8" s="11">
        <f ca="1">COUNTIFS('NBA Schedule'!$D:$D,Sheet1!$E8,'NBA Schedule'!$B:$B,Sheet1!M$6)
+COUNTIFS('NBA Schedule'!$E:$E,Sheet1!$E8,'NBA Schedule'!$B:$B,Sheet1!M$6)</f>
        <v>1</v>
      </c>
      <c r="N8" s="11">
        <f ca="1">COUNTIFS('NBA Schedule'!$D:$D,Sheet1!$E8,'NBA Schedule'!$B:$B,Sheet1!N$6)
+COUNTIFS('NBA Schedule'!$E:$E,Sheet1!$E8,'NBA Schedule'!$B:$B,Sheet1!N$6)</f>
        <v>0</v>
      </c>
      <c r="O8" s="11">
        <f ca="1">COUNTIFS('NBA Schedule'!$D:$D,Sheet1!$E8,'NBA Schedule'!$B:$B,Sheet1!O$6)
+COUNTIFS('NBA Schedule'!$E:$E,Sheet1!$E8,'NBA Schedule'!$B:$B,Sheet1!O$6)</f>
        <v>1</v>
      </c>
      <c r="P8" s="11">
        <f ca="1">COUNTIFS('NBA Schedule'!$D:$D,Sheet1!$E8,'NBA Schedule'!$B:$B,Sheet1!P$6)
+COUNTIFS('NBA Schedule'!$E:$E,Sheet1!$E8,'NBA Schedule'!$B:$B,Sheet1!P$6)</f>
        <v>0</v>
      </c>
      <c r="Q8" s="11">
        <f ca="1">COUNTIFS('NBA Schedule'!$D:$D,Sheet1!$E8,'NBA Schedule'!$B:$B,Sheet1!Q$6)
+COUNTIFS('NBA Schedule'!$E:$E,Sheet1!$E8,'NBA Schedule'!$B:$B,Sheet1!Q$6)</f>
        <v>1</v>
      </c>
      <c r="R8" s="22">
        <f t="shared" ref="R8:R21" ca="1" si="2">SUM(K8:Q8)</f>
        <v>4</v>
      </c>
      <c r="S8" s="1"/>
    </row>
    <row r="9" spans="1:19">
      <c r="A9" s="2">
        <v>3</v>
      </c>
      <c r="B9" s="2" t="e">
        <f>INDEX('Weekly Stats'!F:F,MATCH(Sheet1!D9,'Weekly Stats'!C:C,0))</f>
        <v>#N/A</v>
      </c>
      <c r="C9" s="2">
        <f>'My Team'!A4</f>
        <v>4724</v>
      </c>
      <c r="D9" s="2" t="str">
        <f>'My Team'!B4</f>
        <v>Gordon Hayward</v>
      </c>
      <c r="E9" s="20" t="str">
        <f>'My Team'!C4</f>
        <v>Boston Celtics</v>
      </c>
      <c r="F9" s="20" t="str">
        <f>'My Team'!D4</f>
        <v>Bos</v>
      </c>
      <c r="G9" s="1"/>
      <c r="H9" s="1"/>
      <c r="I9" s="1"/>
      <c r="J9" s="1"/>
      <c r="K9" s="11">
        <f ca="1">COUNTIFS('NBA Schedule'!$D:$D,Sheet1!$E9,'NBA Schedule'!$B:$B,Sheet1!K$6)
+COUNTIFS('NBA Schedule'!$E:$E,Sheet1!$E9,'NBA Schedule'!$B:$B,Sheet1!K$6)</f>
        <v>0</v>
      </c>
      <c r="L9" s="11">
        <f ca="1">COUNTIFS('NBA Schedule'!$D:$D,Sheet1!$E9,'NBA Schedule'!$B:$B,Sheet1!L$6)
+COUNTIFS('NBA Schedule'!$E:$E,Sheet1!$E9,'NBA Schedule'!$B:$B,Sheet1!L$6)</f>
        <v>1</v>
      </c>
      <c r="M9" s="11">
        <f ca="1">COUNTIFS('NBA Schedule'!$D:$D,Sheet1!$E9,'NBA Schedule'!$B:$B,Sheet1!M$6)
+COUNTIFS('NBA Schedule'!$E:$E,Sheet1!$E9,'NBA Schedule'!$B:$B,Sheet1!M$6)</f>
        <v>0</v>
      </c>
      <c r="N9" s="11">
        <f ca="1">COUNTIFS('NBA Schedule'!$D:$D,Sheet1!$E9,'NBA Schedule'!$B:$B,Sheet1!N$6)
+COUNTIFS('NBA Schedule'!$E:$E,Sheet1!$E9,'NBA Schedule'!$B:$B,Sheet1!N$6)</f>
        <v>1</v>
      </c>
      <c r="O9" s="11">
        <f ca="1">COUNTIFS('NBA Schedule'!$D:$D,Sheet1!$E9,'NBA Schedule'!$B:$B,Sheet1!O$6)
+COUNTIFS('NBA Schedule'!$E:$E,Sheet1!$E9,'NBA Schedule'!$B:$B,Sheet1!O$6)</f>
        <v>0</v>
      </c>
      <c r="P9" s="11">
        <f ca="1">COUNTIFS('NBA Schedule'!$D:$D,Sheet1!$E9,'NBA Schedule'!$B:$B,Sheet1!P$6)
+COUNTIFS('NBA Schedule'!$E:$E,Sheet1!$E9,'NBA Schedule'!$B:$B,Sheet1!P$6)</f>
        <v>1</v>
      </c>
      <c r="Q9" s="11">
        <f ca="1">COUNTIFS('NBA Schedule'!$D:$D,Sheet1!$E9,'NBA Schedule'!$B:$B,Sheet1!Q$6)
+COUNTIFS('NBA Schedule'!$E:$E,Sheet1!$E9,'NBA Schedule'!$B:$B,Sheet1!Q$6)</f>
        <v>0</v>
      </c>
      <c r="R9" s="22">
        <f t="shared" ca="1" si="2"/>
        <v>3</v>
      </c>
      <c r="S9" s="1"/>
    </row>
    <row r="10" spans="1:19">
      <c r="A10" s="2">
        <v>4</v>
      </c>
      <c r="B10" s="2" t="e">
        <f>INDEX('Weekly Stats'!F:F,MATCH(Sheet1!D10,'Weekly Stats'!C:C,0))</f>
        <v>#N/A</v>
      </c>
      <c r="C10" s="2">
        <f>'My Team'!A5</f>
        <v>4136</v>
      </c>
      <c r="D10" s="2" t="str">
        <f>'My Team'!B5</f>
        <v>Rudy Gay</v>
      </c>
      <c r="E10" s="20" t="str">
        <f>'My Team'!C5</f>
        <v>San Antonio Spurs</v>
      </c>
      <c r="F10" s="20" t="str">
        <f>'My Team'!D5</f>
        <v>SA</v>
      </c>
      <c r="G10" s="1"/>
      <c r="H10" s="1"/>
      <c r="I10" s="1"/>
      <c r="J10" s="1"/>
      <c r="K10" s="11">
        <f ca="1">COUNTIFS('NBA Schedule'!$D:$D,Sheet1!$E10,'NBA Schedule'!$B:$B,Sheet1!K$6)
+COUNTIFS('NBA Schedule'!$E:$E,Sheet1!$E10,'NBA Schedule'!$B:$B,Sheet1!K$6)</f>
        <v>0</v>
      </c>
      <c r="L10" s="11">
        <f ca="1">COUNTIFS('NBA Schedule'!$D:$D,Sheet1!$E10,'NBA Schedule'!$B:$B,Sheet1!L$6)
+COUNTIFS('NBA Schedule'!$E:$E,Sheet1!$E10,'NBA Schedule'!$B:$B,Sheet1!L$6)</f>
        <v>1</v>
      </c>
      <c r="M10" s="11">
        <f ca="1">COUNTIFS('NBA Schedule'!$D:$D,Sheet1!$E10,'NBA Schedule'!$B:$B,Sheet1!M$6)
+COUNTIFS('NBA Schedule'!$E:$E,Sheet1!$E10,'NBA Schedule'!$B:$B,Sheet1!M$6)</f>
        <v>0</v>
      </c>
      <c r="N10" s="11">
        <f ca="1">COUNTIFS('NBA Schedule'!$D:$D,Sheet1!$E10,'NBA Schedule'!$B:$B,Sheet1!N$6)
+COUNTIFS('NBA Schedule'!$E:$E,Sheet1!$E10,'NBA Schedule'!$B:$B,Sheet1!N$6)</f>
        <v>1</v>
      </c>
      <c r="O10" s="11">
        <f ca="1">COUNTIFS('NBA Schedule'!$D:$D,Sheet1!$E10,'NBA Schedule'!$B:$B,Sheet1!O$6)
+COUNTIFS('NBA Schedule'!$E:$E,Sheet1!$E10,'NBA Schedule'!$B:$B,Sheet1!O$6)</f>
        <v>0</v>
      </c>
      <c r="P10" s="11">
        <f ca="1">COUNTIFS('NBA Schedule'!$D:$D,Sheet1!$E10,'NBA Schedule'!$B:$B,Sheet1!P$6)
+COUNTIFS('NBA Schedule'!$E:$E,Sheet1!$E10,'NBA Schedule'!$B:$B,Sheet1!P$6)</f>
        <v>1</v>
      </c>
      <c r="Q10" s="11">
        <f ca="1">COUNTIFS('NBA Schedule'!$D:$D,Sheet1!$E10,'NBA Schedule'!$B:$B,Sheet1!Q$6)
+COUNTIFS('NBA Schedule'!$E:$E,Sheet1!$E10,'NBA Schedule'!$B:$B,Sheet1!Q$6)</f>
        <v>0</v>
      </c>
      <c r="R10" s="22">
        <f t="shared" ca="1" si="2"/>
        <v>3</v>
      </c>
      <c r="S10" s="1"/>
    </row>
    <row r="11" spans="1:19">
      <c r="A11" s="2">
        <v>5</v>
      </c>
      <c r="B11" s="2">
        <f>INDEX('Weekly Stats'!F:F,MATCH(Sheet1!D11,'Weekly Stats'!C:C,0))</f>
        <v>203083</v>
      </c>
      <c r="C11" s="2">
        <f>'My Team'!A6</f>
        <v>5015</v>
      </c>
      <c r="D11" s="2" t="str">
        <f>'My Team'!B6</f>
        <v>Andre Drummond</v>
      </c>
      <c r="E11" s="20" t="str">
        <f>'My Team'!C6</f>
        <v>Detroit Pistons</v>
      </c>
      <c r="F11" s="20" t="str">
        <f>'My Team'!D6</f>
        <v>Det</v>
      </c>
      <c r="G11" s="1"/>
      <c r="H11" s="1"/>
      <c r="I11" s="1"/>
      <c r="J11" s="1"/>
      <c r="K11" s="11">
        <f ca="1">COUNTIFS('NBA Schedule'!$D:$D,Sheet1!$E11,'NBA Schedule'!$B:$B,Sheet1!K$6)
+COUNTIFS('NBA Schedule'!$E:$E,Sheet1!$E11,'NBA Schedule'!$B:$B,Sheet1!K$6)</f>
        <v>1</v>
      </c>
      <c r="L11" s="11">
        <f ca="1">COUNTIFS('NBA Schedule'!$D:$D,Sheet1!$E11,'NBA Schedule'!$B:$B,Sheet1!L$6)
+COUNTIFS('NBA Schedule'!$E:$E,Sheet1!$E11,'NBA Schedule'!$B:$B,Sheet1!L$6)</f>
        <v>0</v>
      </c>
      <c r="M11" s="11">
        <f ca="1">COUNTIFS('NBA Schedule'!$D:$D,Sheet1!$E11,'NBA Schedule'!$B:$B,Sheet1!M$6)
+COUNTIFS('NBA Schedule'!$E:$E,Sheet1!$E11,'NBA Schedule'!$B:$B,Sheet1!M$6)</f>
        <v>1</v>
      </c>
      <c r="N11" s="11">
        <f ca="1">COUNTIFS('NBA Schedule'!$D:$D,Sheet1!$E11,'NBA Schedule'!$B:$B,Sheet1!N$6)
+COUNTIFS('NBA Schedule'!$E:$E,Sheet1!$E11,'NBA Schedule'!$B:$B,Sheet1!N$6)</f>
        <v>0</v>
      </c>
      <c r="O11" s="11">
        <f ca="1">COUNTIFS('NBA Schedule'!$D:$D,Sheet1!$E11,'NBA Schedule'!$B:$B,Sheet1!O$6)
+COUNTIFS('NBA Schedule'!$E:$E,Sheet1!$E11,'NBA Schedule'!$B:$B,Sheet1!O$6)</f>
        <v>1</v>
      </c>
      <c r="P11" s="11">
        <f ca="1">COUNTIFS('NBA Schedule'!$D:$D,Sheet1!$E11,'NBA Schedule'!$B:$B,Sheet1!P$6)
+COUNTIFS('NBA Schedule'!$E:$E,Sheet1!$E11,'NBA Schedule'!$B:$B,Sheet1!P$6)</f>
        <v>0</v>
      </c>
      <c r="Q11" s="11">
        <f ca="1">COUNTIFS('NBA Schedule'!$D:$D,Sheet1!$E11,'NBA Schedule'!$B:$B,Sheet1!Q$6)
+COUNTIFS('NBA Schedule'!$E:$E,Sheet1!$E11,'NBA Schedule'!$B:$B,Sheet1!Q$6)</f>
        <v>0</v>
      </c>
      <c r="R11" s="22">
        <f t="shared" ca="1" si="2"/>
        <v>3</v>
      </c>
      <c r="S11" s="1"/>
    </row>
    <row r="12" spans="1:19">
      <c r="A12" s="2">
        <v>6</v>
      </c>
      <c r="B12" s="2">
        <f>INDEX('Weekly Stats'!F:F,MATCH(Sheet1!D12,'Weekly Stats'!C:C,0))</f>
        <v>200782</v>
      </c>
      <c r="C12" s="2">
        <f>'My Team'!A7</f>
        <v>4163</v>
      </c>
      <c r="D12" s="2" t="str">
        <f>'My Team'!B7</f>
        <v>P.J. Tucker</v>
      </c>
      <c r="E12" s="20" t="str">
        <f>'My Team'!C7</f>
        <v>Houston Rockets</v>
      </c>
      <c r="F12" s="20" t="str">
        <f>'My Team'!D7</f>
        <v>Hou</v>
      </c>
      <c r="G12" s="1"/>
      <c r="H12" s="1"/>
      <c r="I12" s="1"/>
      <c r="J12" s="1"/>
      <c r="K12" s="11">
        <f ca="1">COUNTIFS('NBA Schedule'!$D:$D,Sheet1!$E12,'NBA Schedule'!$B:$B,Sheet1!K$6)
+COUNTIFS('NBA Schedule'!$E:$E,Sheet1!$E12,'NBA Schedule'!$B:$B,Sheet1!K$6)</f>
        <v>1</v>
      </c>
      <c r="L12" s="11">
        <f ca="1">COUNTIFS('NBA Schedule'!$D:$D,Sheet1!$E12,'NBA Schedule'!$B:$B,Sheet1!L$6)
+COUNTIFS('NBA Schedule'!$E:$E,Sheet1!$E12,'NBA Schedule'!$B:$B,Sheet1!L$6)</f>
        <v>0</v>
      </c>
      <c r="M12" s="11">
        <f ca="1">COUNTIFS('NBA Schedule'!$D:$D,Sheet1!$E12,'NBA Schedule'!$B:$B,Sheet1!M$6)
+COUNTIFS('NBA Schedule'!$E:$E,Sheet1!$E12,'NBA Schedule'!$B:$B,Sheet1!M$6)</f>
        <v>1</v>
      </c>
      <c r="N12" s="11">
        <f ca="1">COUNTIFS('NBA Schedule'!$D:$D,Sheet1!$E12,'NBA Schedule'!$B:$B,Sheet1!N$6)
+COUNTIFS('NBA Schedule'!$E:$E,Sheet1!$E12,'NBA Schedule'!$B:$B,Sheet1!N$6)</f>
        <v>0</v>
      </c>
      <c r="O12" s="11">
        <f ca="1">COUNTIFS('NBA Schedule'!$D:$D,Sheet1!$E12,'NBA Schedule'!$B:$B,Sheet1!O$6)
+COUNTIFS('NBA Schedule'!$E:$E,Sheet1!$E12,'NBA Schedule'!$B:$B,Sheet1!O$6)</f>
        <v>0</v>
      </c>
      <c r="P12" s="11">
        <f ca="1">COUNTIFS('NBA Schedule'!$D:$D,Sheet1!$E12,'NBA Schedule'!$B:$B,Sheet1!P$6)
+COUNTIFS('NBA Schedule'!$E:$E,Sheet1!$E12,'NBA Schedule'!$B:$B,Sheet1!P$6)</f>
        <v>1</v>
      </c>
      <c r="Q12" s="11">
        <f ca="1">COUNTIFS('NBA Schedule'!$D:$D,Sheet1!$E12,'NBA Schedule'!$B:$B,Sheet1!Q$6)
+COUNTIFS('NBA Schedule'!$E:$E,Sheet1!$E12,'NBA Schedule'!$B:$B,Sheet1!Q$6)</f>
        <v>0</v>
      </c>
      <c r="R12" s="22">
        <f t="shared" ca="1" si="2"/>
        <v>3</v>
      </c>
      <c r="S12" s="1"/>
    </row>
    <row r="13" spans="1:19">
      <c r="A13" s="2">
        <v>7</v>
      </c>
      <c r="B13" s="2" t="e">
        <f>INDEX('Weekly Stats'!F:F,MATCH(Sheet1!D13,'Weekly Stats'!C:C,0))</f>
        <v>#N/A</v>
      </c>
      <c r="C13" s="2">
        <f>'My Team'!A8</f>
        <v>6047</v>
      </c>
      <c r="D13" s="2" t="str">
        <f>'My Team'!B8</f>
        <v>Mitchell Robinson</v>
      </c>
      <c r="E13" s="20" t="str">
        <f>'My Team'!C8</f>
        <v>New York Knicks</v>
      </c>
      <c r="F13" s="20" t="str">
        <f>'My Team'!D8</f>
        <v>NY</v>
      </c>
      <c r="G13" s="1"/>
      <c r="H13" s="1"/>
      <c r="I13" s="1"/>
      <c r="J13" s="1"/>
      <c r="K13" s="11">
        <f ca="1">COUNTIFS('NBA Schedule'!$D:$D,Sheet1!$E13,'NBA Schedule'!$B:$B,Sheet1!K$6)
+COUNTIFS('NBA Schedule'!$E:$E,Sheet1!$E13,'NBA Schedule'!$B:$B,Sheet1!K$6)</f>
        <v>0</v>
      </c>
      <c r="L13" s="11">
        <f ca="1">COUNTIFS('NBA Schedule'!$D:$D,Sheet1!$E13,'NBA Schedule'!$B:$B,Sheet1!L$6)
+COUNTIFS('NBA Schedule'!$E:$E,Sheet1!$E13,'NBA Schedule'!$B:$B,Sheet1!L$6)</f>
        <v>0</v>
      </c>
      <c r="M13" s="11">
        <f ca="1">COUNTIFS('NBA Schedule'!$D:$D,Sheet1!$E13,'NBA Schedule'!$B:$B,Sheet1!M$6)
+COUNTIFS('NBA Schedule'!$E:$E,Sheet1!$E13,'NBA Schedule'!$B:$B,Sheet1!M$6)</f>
        <v>1</v>
      </c>
      <c r="N13" s="11">
        <f ca="1">COUNTIFS('NBA Schedule'!$D:$D,Sheet1!$E13,'NBA Schedule'!$B:$B,Sheet1!N$6)
+COUNTIFS('NBA Schedule'!$E:$E,Sheet1!$E13,'NBA Schedule'!$B:$B,Sheet1!N$6)</f>
        <v>0</v>
      </c>
      <c r="O13" s="11">
        <f ca="1">COUNTIFS('NBA Schedule'!$D:$D,Sheet1!$E13,'NBA Schedule'!$B:$B,Sheet1!O$6)
+COUNTIFS('NBA Schedule'!$E:$E,Sheet1!$E13,'NBA Schedule'!$B:$B,Sheet1!O$6)</f>
        <v>1</v>
      </c>
      <c r="P13" s="11">
        <f ca="1">COUNTIFS('NBA Schedule'!$D:$D,Sheet1!$E13,'NBA Schedule'!$B:$B,Sheet1!P$6)
+COUNTIFS('NBA Schedule'!$E:$E,Sheet1!$E13,'NBA Schedule'!$B:$B,Sheet1!P$6)</f>
        <v>0</v>
      </c>
      <c r="Q13" s="11">
        <f ca="1">COUNTIFS('NBA Schedule'!$D:$D,Sheet1!$E13,'NBA Schedule'!$B:$B,Sheet1!Q$6)
+COUNTIFS('NBA Schedule'!$E:$E,Sheet1!$E13,'NBA Schedule'!$B:$B,Sheet1!Q$6)</f>
        <v>1</v>
      </c>
      <c r="R13" s="22">
        <f t="shared" ca="1" si="2"/>
        <v>3</v>
      </c>
      <c r="S13" s="1"/>
    </row>
    <row r="14" spans="1:19">
      <c r="A14" s="2">
        <v>8</v>
      </c>
      <c r="B14" s="2" t="e">
        <f>INDEX('Weekly Stats'!F:F,MATCH(Sheet1!D14,'Weekly Stats'!C:C,0))</f>
        <v>#N/A</v>
      </c>
      <c r="C14" s="2">
        <f>'My Team'!A9</f>
        <v>4897</v>
      </c>
      <c r="D14" s="2" t="str">
        <f>'My Team'!B9</f>
        <v>Nikola Vucevic</v>
      </c>
      <c r="E14" s="20" t="str">
        <f>'My Team'!C9</f>
        <v>Orlando Magic</v>
      </c>
      <c r="F14" s="20" t="str">
        <f>'My Team'!D9</f>
        <v>Orl</v>
      </c>
      <c r="G14" s="1"/>
      <c r="H14" s="1"/>
      <c r="I14" s="1"/>
      <c r="J14" s="1"/>
      <c r="K14" s="11">
        <f ca="1">COUNTIFS('NBA Schedule'!$D:$D,Sheet1!$E14,'NBA Schedule'!$B:$B,Sheet1!K$6)
+COUNTIFS('NBA Schedule'!$E:$E,Sheet1!$E14,'NBA Schedule'!$B:$B,Sheet1!K$6)</f>
        <v>0</v>
      </c>
      <c r="L14" s="11">
        <f ca="1">COUNTIFS('NBA Schedule'!$D:$D,Sheet1!$E14,'NBA Schedule'!$B:$B,Sheet1!L$6)
+COUNTIFS('NBA Schedule'!$E:$E,Sheet1!$E14,'NBA Schedule'!$B:$B,Sheet1!L$6)</f>
        <v>1</v>
      </c>
      <c r="M14" s="11">
        <f ca="1">COUNTIFS('NBA Schedule'!$D:$D,Sheet1!$E14,'NBA Schedule'!$B:$B,Sheet1!M$6)
+COUNTIFS('NBA Schedule'!$E:$E,Sheet1!$E14,'NBA Schedule'!$B:$B,Sheet1!M$6)</f>
        <v>1</v>
      </c>
      <c r="N14" s="11">
        <f ca="1">COUNTIFS('NBA Schedule'!$D:$D,Sheet1!$E14,'NBA Schedule'!$B:$B,Sheet1!N$6)
+COUNTIFS('NBA Schedule'!$E:$E,Sheet1!$E14,'NBA Schedule'!$B:$B,Sheet1!N$6)</f>
        <v>0</v>
      </c>
      <c r="O14" s="11">
        <f ca="1">COUNTIFS('NBA Schedule'!$D:$D,Sheet1!$E14,'NBA Schedule'!$B:$B,Sheet1!O$6)
+COUNTIFS('NBA Schedule'!$E:$E,Sheet1!$E14,'NBA Schedule'!$B:$B,Sheet1!O$6)</f>
        <v>1</v>
      </c>
      <c r="P14" s="11">
        <f ca="1">COUNTIFS('NBA Schedule'!$D:$D,Sheet1!$E14,'NBA Schedule'!$B:$B,Sheet1!P$6)
+COUNTIFS('NBA Schedule'!$E:$E,Sheet1!$E14,'NBA Schedule'!$B:$B,Sheet1!P$6)</f>
        <v>0</v>
      </c>
      <c r="Q14" s="11">
        <f ca="1">COUNTIFS('NBA Schedule'!$D:$D,Sheet1!$E14,'NBA Schedule'!$B:$B,Sheet1!Q$6)
+COUNTIFS('NBA Schedule'!$E:$E,Sheet1!$E14,'NBA Schedule'!$B:$B,Sheet1!Q$6)</f>
        <v>1</v>
      </c>
      <c r="R14" s="22">
        <f t="shared" ca="1" si="2"/>
        <v>4</v>
      </c>
      <c r="S14" s="1"/>
    </row>
    <row r="15" spans="1:19">
      <c r="A15" s="2">
        <v>9</v>
      </c>
      <c r="B15" s="2" t="e">
        <f>INDEX('Weekly Stats'!F:F,MATCH(Sheet1!D15,'Weekly Stats'!C:C,0))</f>
        <v>#N/A</v>
      </c>
      <c r="C15" s="2">
        <f>'My Team'!A10</f>
        <v>5497</v>
      </c>
      <c r="D15" s="2" t="str">
        <f>'My Team'!B10</f>
        <v>Richaun Holmes</v>
      </c>
      <c r="E15" s="20" t="str">
        <f>'My Team'!C10</f>
        <v>Sacramento Kings</v>
      </c>
      <c r="F15" s="20" t="str">
        <f>'My Team'!D10</f>
        <v>Sac</v>
      </c>
      <c r="G15" s="1"/>
      <c r="H15" s="1"/>
      <c r="I15" s="1"/>
      <c r="J15" s="1"/>
      <c r="K15" s="11">
        <f ca="1">COUNTIFS('NBA Schedule'!$D:$D,Sheet1!$E15,'NBA Schedule'!$B:$B,Sheet1!K$6)
+COUNTIFS('NBA Schedule'!$E:$E,Sheet1!$E15,'NBA Schedule'!$B:$B,Sheet1!K$6)</f>
        <v>0</v>
      </c>
      <c r="L15" s="11">
        <f ca="1">COUNTIFS('NBA Schedule'!$D:$D,Sheet1!$E15,'NBA Schedule'!$B:$B,Sheet1!L$6)
+COUNTIFS('NBA Schedule'!$E:$E,Sheet1!$E15,'NBA Schedule'!$B:$B,Sheet1!L$6)</f>
        <v>0</v>
      </c>
      <c r="M15" s="11">
        <f ca="1">COUNTIFS('NBA Schedule'!$D:$D,Sheet1!$E15,'NBA Schedule'!$B:$B,Sheet1!M$6)
+COUNTIFS('NBA Schedule'!$E:$E,Sheet1!$E15,'NBA Schedule'!$B:$B,Sheet1!M$6)</f>
        <v>1</v>
      </c>
      <c r="N15" s="11">
        <f ca="1">COUNTIFS('NBA Schedule'!$D:$D,Sheet1!$E15,'NBA Schedule'!$B:$B,Sheet1!N$6)
+COUNTIFS('NBA Schedule'!$E:$E,Sheet1!$E15,'NBA Schedule'!$B:$B,Sheet1!N$6)</f>
        <v>0</v>
      </c>
      <c r="O15" s="11">
        <f ca="1">COUNTIFS('NBA Schedule'!$D:$D,Sheet1!$E15,'NBA Schedule'!$B:$B,Sheet1!O$6)
+COUNTIFS('NBA Schedule'!$E:$E,Sheet1!$E15,'NBA Schedule'!$B:$B,Sheet1!O$6)</f>
        <v>1</v>
      </c>
      <c r="P15" s="11">
        <f ca="1">COUNTIFS('NBA Schedule'!$D:$D,Sheet1!$E15,'NBA Schedule'!$B:$B,Sheet1!P$6)
+COUNTIFS('NBA Schedule'!$E:$E,Sheet1!$E15,'NBA Schedule'!$B:$B,Sheet1!P$6)</f>
        <v>0</v>
      </c>
      <c r="Q15" s="11">
        <f ca="1">COUNTIFS('NBA Schedule'!$D:$D,Sheet1!$E15,'NBA Schedule'!$B:$B,Sheet1!Q$6)
+COUNTIFS('NBA Schedule'!$E:$E,Sheet1!$E15,'NBA Schedule'!$B:$B,Sheet1!Q$6)</f>
        <v>0</v>
      </c>
      <c r="R15" s="22">
        <f t="shared" ca="1" si="2"/>
        <v>2</v>
      </c>
      <c r="S15" s="1"/>
    </row>
    <row r="16" spans="1:19">
      <c r="A16" s="2">
        <v>10</v>
      </c>
      <c r="B16" s="2" t="e">
        <f>INDEX('Weekly Stats'!F:F,MATCH(Sheet1!D16,'Weekly Stats'!C:C,0))</f>
        <v>#N/A</v>
      </c>
      <c r="C16" s="2">
        <f>'My Team'!A11</f>
        <v>5480</v>
      </c>
      <c r="D16" s="2" t="str">
        <f>'My Team'!B11</f>
        <v>Delon Wright</v>
      </c>
      <c r="E16" s="20" t="str">
        <f>'My Team'!C11</f>
        <v>Dallas Mavericks</v>
      </c>
      <c r="F16" s="20" t="str">
        <f>'My Team'!D11</f>
        <v>Dal</v>
      </c>
      <c r="G16" s="1"/>
      <c r="H16" s="1"/>
      <c r="I16" s="1"/>
      <c r="J16" s="1"/>
      <c r="K16" s="11">
        <f ca="1">COUNTIFS('NBA Schedule'!$D:$D,Sheet1!$E16,'NBA Schedule'!$B:$B,Sheet1!K$6)
+COUNTIFS('NBA Schedule'!$E:$E,Sheet1!$E16,'NBA Schedule'!$B:$B,Sheet1!K$6)</f>
        <v>0</v>
      </c>
      <c r="L16" s="11">
        <f ca="1">COUNTIFS('NBA Schedule'!$D:$D,Sheet1!$E16,'NBA Schedule'!$B:$B,Sheet1!L$6)
+COUNTIFS('NBA Schedule'!$E:$E,Sheet1!$E16,'NBA Schedule'!$B:$B,Sheet1!L$6)</f>
        <v>0</v>
      </c>
      <c r="M16" s="11">
        <f ca="1">COUNTIFS('NBA Schedule'!$D:$D,Sheet1!$E16,'NBA Schedule'!$B:$B,Sheet1!M$6)
+COUNTIFS('NBA Schedule'!$E:$E,Sheet1!$E16,'NBA Schedule'!$B:$B,Sheet1!M$6)</f>
        <v>1</v>
      </c>
      <c r="N16" s="11">
        <f ca="1">COUNTIFS('NBA Schedule'!$D:$D,Sheet1!$E16,'NBA Schedule'!$B:$B,Sheet1!N$6)
+COUNTIFS('NBA Schedule'!$E:$E,Sheet1!$E16,'NBA Schedule'!$B:$B,Sheet1!N$6)</f>
        <v>0</v>
      </c>
      <c r="O16" s="11">
        <f ca="1">COUNTIFS('NBA Schedule'!$D:$D,Sheet1!$E16,'NBA Schedule'!$B:$B,Sheet1!O$6)
+COUNTIFS('NBA Schedule'!$E:$E,Sheet1!$E16,'NBA Schedule'!$B:$B,Sheet1!O$6)</f>
        <v>1</v>
      </c>
      <c r="P16" s="11">
        <f ca="1">COUNTIFS('NBA Schedule'!$D:$D,Sheet1!$E16,'NBA Schedule'!$B:$B,Sheet1!P$6)
+COUNTIFS('NBA Schedule'!$E:$E,Sheet1!$E16,'NBA Schedule'!$B:$B,Sheet1!P$6)</f>
        <v>1</v>
      </c>
      <c r="Q16" s="11">
        <f ca="1">COUNTIFS('NBA Schedule'!$D:$D,Sheet1!$E16,'NBA Schedule'!$B:$B,Sheet1!Q$6)
+COUNTIFS('NBA Schedule'!$E:$E,Sheet1!$E16,'NBA Schedule'!$B:$B,Sheet1!Q$6)</f>
        <v>0</v>
      </c>
      <c r="R16" s="22">
        <f t="shared" ca="1" si="2"/>
        <v>3</v>
      </c>
      <c r="S16" s="1"/>
    </row>
    <row r="17" spans="1:19">
      <c r="A17" s="2">
        <v>11</v>
      </c>
      <c r="B17" s="2">
        <f>INDEX('Weekly Stats'!F:F,MATCH(Sheet1!D17,'Weekly Stats'!C:C,0))</f>
        <v>201935</v>
      </c>
      <c r="C17" s="2">
        <f>'My Team'!A12</f>
        <v>4563</v>
      </c>
      <c r="D17" s="2" t="str">
        <f>'My Team'!B12</f>
        <v>James Harden</v>
      </c>
      <c r="E17" s="20" t="str">
        <f>'My Team'!C12</f>
        <v>Houston Rockets</v>
      </c>
      <c r="F17" s="20" t="str">
        <f>'My Team'!D12</f>
        <v>Hou</v>
      </c>
      <c r="G17" s="1"/>
      <c r="H17" s="1"/>
      <c r="I17" s="1"/>
      <c r="J17" s="1"/>
      <c r="K17" s="11">
        <f ca="1">COUNTIFS('NBA Schedule'!$D:$D,Sheet1!$E17,'NBA Schedule'!$B:$B,Sheet1!K$6)
+COUNTIFS('NBA Schedule'!$E:$E,Sheet1!$E17,'NBA Schedule'!$B:$B,Sheet1!K$6)</f>
        <v>1</v>
      </c>
      <c r="L17" s="11">
        <f ca="1">COUNTIFS('NBA Schedule'!$D:$D,Sheet1!$E17,'NBA Schedule'!$B:$B,Sheet1!L$6)
+COUNTIFS('NBA Schedule'!$E:$E,Sheet1!$E17,'NBA Schedule'!$B:$B,Sheet1!L$6)</f>
        <v>0</v>
      </c>
      <c r="M17" s="11">
        <f ca="1">COUNTIFS('NBA Schedule'!$D:$D,Sheet1!$E17,'NBA Schedule'!$B:$B,Sheet1!M$6)
+COUNTIFS('NBA Schedule'!$E:$E,Sheet1!$E17,'NBA Schedule'!$B:$B,Sheet1!M$6)</f>
        <v>1</v>
      </c>
      <c r="N17" s="11">
        <f ca="1">COUNTIFS('NBA Schedule'!$D:$D,Sheet1!$E17,'NBA Schedule'!$B:$B,Sheet1!N$6)
+COUNTIFS('NBA Schedule'!$E:$E,Sheet1!$E17,'NBA Schedule'!$B:$B,Sheet1!N$6)</f>
        <v>0</v>
      </c>
      <c r="O17" s="11">
        <f ca="1">COUNTIFS('NBA Schedule'!$D:$D,Sheet1!$E17,'NBA Schedule'!$B:$B,Sheet1!O$6)
+COUNTIFS('NBA Schedule'!$E:$E,Sheet1!$E17,'NBA Schedule'!$B:$B,Sheet1!O$6)</f>
        <v>0</v>
      </c>
      <c r="P17" s="11">
        <f ca="1">COUNTIFS('NBA Schedule'!$D:$D,Sheet1!$E17,'NBA Schedule'!$B:$B,Sheet1!P$6)
+COUNTIFS('NBA Schedule'!$E:$E,Sheet1!$E17,'NBA Schedule'!$B:$B,Sheet1!P$6)</f>
        <v>1</v>
      </c>
      <c r="Q17" s="11">
        <f ca="1">COUNTIFS('NBA Schedule'!$D:$D,Sheet1!$E17,'NBA Schedule'!$B:$B,Sheet1!Q$6)
+COUNTIFS('NBA Schedule'!$E:$E,Sheet1!$E17,'NBA Schedule'!$B:$B,Sheet1!Q$6)</f>
        <v>0</v>
      </c>
      <c r="R17" s="22">
        <f t="shared" ca="1" si="2"/>
        <v>3</v>
      </c>
      <c r="S17" s="1"/>
    </row>
    <row r="18" spans="1:19">
      <c r="A18" s="2">
        <v>12</v>
      </c>
      <c r="B18" s="2">
        <f>INDEX('Weekly Stats'!F:F,MATCH(Sheet1!D18,'Weekly Stats'!C:C,0))</f>
        <v>201143</v>
      </c>
      <c r="C18" s="2">
        <f>'My Team'!A13</f>
        <v>4245</v>
      </c>
      <c r="D18" s="2" t="str">
        <f>'My Team'!B13</f>
        <v>Al Horford</v>
      </c>
      <c r="E18" s="20" t="str">
        <f>'My Team'!C13</f>
        <v>Philadelphia 76ers</v>
      </c>
      <c r="F18" s="20" t="str">
        <f>'My Team'!D13</f>
        <v>Phi</v>
      </c>
      <c r="G18" s="1"/>
      <c r="H18" s="1"/>
      <c r="I18" s="1"/>
      <c r="J18" s="1"/>
      <c r="K18" s="11">
        <f ca="1">COUNTIFS('NBA Schedule'!$D:$D,Sheet1!$E18,'NBA Schedule'!$B:$B,Sheet1!K$6)
+COUNTIFS('NBA Schedule'!$E:$E,Sheet1!$E18,'NBA Schedule'!$B:$B,Sheet1!K$6)</f>
        <v>1</v>
      </c>
      <c r="L18" s="11">
        <f ca="1">COUNTIFS('NBA Schedule'!$D:$D,Sheet1!$E18,'NBA Schedule'!$B:$B,Sheet1!L$6)
+COUNTIFS('NBA Schedule'!$E:$E,Sheet1!$E18,'NBA Schedule'!$B:$B,Sheet1!L$6)</f>
        <v>0</v>
      </c>
      <c r="M18" s="11">
        <f ca="1">COUNTIFS('NBA Schedule'!$D:$D,Sheet1!$E18,'NBA Schedule'!$B:$B,Sheet1!M$6)
+COUNTIFS('NBA Schedule'!$E:$E,Sheet1!$E18,'NBA Schedule'!$B:$B,Sheet1!M$6)</f>
        <v>1</v>
      </c>
      <c r="N18" s="11">
        <f ca="1">COUNTIFS('NBA Schedule'!$D:$D,Sheet1!$E18,'NBA Schedule'!$B:$B,Sheet1!N$6)
+COUNTIFS('NBA Schedule'!$E:$E,Sheet1!$E18,'NBA Schedule'!$B:$B,Sheet1!N$6)</f>
        <v>0</v>
      </c>
      <c r="O18" s="11">
        <f ca="1">COUNTIFS('NBA Schedule'!$D:$D,Sheet1!$E18,'NBA Schedule'!$B:$B,Sheet1!O$6)
+COUNTIFS('NBA Schedule'!$E:$E,Sheet1!$E18,'NBA Schedule'!$B:$B,Sheet1!O$6)</f>
        <v>1</v>
      </c>
      <c r="P18" s="11">
        <f ca="1">COUNTIFS('NBA Schedule'!$D:$D,Sheet1!$E18,'NBA Schedule'!$B:$B,Sheet1!P$6)
+COUNTIFS('NBA Schedule'!$E:$E,Sheet1!$E18,'NBA Schedule'!$B:$B,Sheet1!P$6)</f>
        <v>0</v>
      </c>
      <c r="Q18" s="11">
        <f ca="1">COUNTIFS('NBA Schedule'!$D:$D,Sheet1!$E18,'NBA Schedule'!$B:$B,Sheet1!Q$6)
+COUNTIFS('NBA Schedule'!$E:$E,Sheet1!$E18,'NBA Schedule'!$B:$B,Sheet1!Q$6)</f>
        <v>1</v>
      </c>
      <c r="R18" s="22">
        <f t="shared" ca="1" si="2"/>
        <v>4</v>
      </c>
      <c r="S18" s="1"/>
    </row>
    <row r="19" spans="1:19">
      <c r="A19" s="2">
        <v>13</v>
      </c>
      <c r="B19" s="2" t="e">
        <f>INDEX('Weekly Stats'!F:F,MATCH(Sheet1!D19,'Weekly Stats'!C:C,0))</f>
        <v>#N/A</v>
      </c>
      <c r="C19" s="2">
        <f>'My Team'!A14</f>
        <v>5727</v>
      </c>
      <c r="D19" s="2" t="str">
        <f>'My Team'!B14</f>
        <v>Fred VanVleet</v>
      </c>
      <c r="E19" s="20" t="str">
        <f>'My Team'!C14</f>
        <v>Toronto Raptors</v>
      </c>
      <c r="F19" s="20" t="str">
        <f>'My Team'!D14</f>
        <v>Tor</v>
      </c>
      <c r="G19" s="1"/>
      <c r="H19" s="1"/>
      <c r="I19" s="1"/>
      <c r="J19" s="1"/>
      <c r="K19" s="11">
        <f ca="1">COUNTIFS('NBA Schedule'!$D:$D,Sheet1!$E19,'NBA Schedule'!$B:$B,Sheet1!K$6)
+COUNTIFS('NBA Schedule'!$E:$E,Sheet1!$E19,'NBA Schedule'!$B:$B,Sheet1!K$6)</f>
        <v>0</v>
      </c>
      <c r="L19" s="11">
        <f ca="1">COUNTIFS('NBA Schedule'!$D:$D,Sheet1!$E19,'NBA Schedule'!$B:$B,Sheet1!L$6)
+COUNTIFS('NBA Schedule'!$E:$E,Sheet1!$E19,'NBA Schedule'!$B:$B,Sheet1!L$6)</f>
        <v>0</v>
      </c>
      <c r="M19" s="11">
        <f ca="1">COUNTIFS('NBA Schedule'!$D:$D,Sheet1!$E19,'NBA Schedule'!$B:$B,Sheet1!M$6)
+COUNTIFS('NBA Schedule'!$E:$E,Sheet1!$E19,'NBA Schedule'!$B:$B,Sheet1!M$6)</f>
        <v>1</v>
      </c>
      <c r="N19" s="11">
        <f ca="1">COUNTIFS('NBA Schedule'!$D:$D,Sheet1!$E19,'NBA Schedule'!$B:$B,Sheet1!N$6)
+COUNTIFS('NBA Schedule'!$E:$E,Sheet1!$E19,'NBA Schedule'!$B:$B,Sheet1!N$6)</f>
        <v>0</v>
      </c>
      <c r="O19" s="11">
        <f ca="1">COUNTIFS('NBA Schedule'!$D:$D,Sheet1!$E19,'NBA Schedule'!$B:$B,Sheet1!O$6)
+COUNTIFS('NBA Schedule'!$E:$E,Sheet1!$E19,'NBA Schedule'!$B:$B,Sheet1!O$6)</f>
        <v>1</v>
      </c>
      <c r="P19" s="11">
        <f ca="1">COUNTIFS('NBA Schedule'!$D:$D,Sheet1!$E19,'NBA Schedule'!$B:$B,Sheet1!P$6)
+COUNTIFS('NBA Schedule'!$E:$E,Sheet1!$E19,'NBA Schedule'!$B:$B,Sheet1!P$6)</f>
        <v>0</v>
      </c>
      <c r="Q19" s="11">
        <f ca="1">COUNTIFS('NBA Schedule'!$D:$D,Sheet1!$E19,'NBA Schedule'!$B:$B,Sheet1!Q$6)
+COUNTIFS('NBA Schedule'!$E:$E,Sheet1!$E19,'NBA Schedule'!$B:$B,Sheet1!Q$6)</f>
        <v>1</v>
      </c>
      <c r="R19" s="22">
        <f t="shared" ca="1" si="2"/>
        <v>3</v>
      </c>
      <c r="S19" s="1"/>
    </row>
    <row r="20" spans="1:19">
      <c r="A20" s="2">
        <v>14</v>
      </c>
      <c r="B20" s="2" t="e">
        <f>INDEX('Weekly Stats'!F:F,MATCH(Sheet1!D20,'Weekly Stats'!C:C,0))</f>
        <v>#N/A</v>
      </c>
      <c r="C20" s="2">
        <f>'My Team'!A15</f>
        <v>5327</v>
      </c>
      <c r="D20" s="2" t="str">
        <f>'My Team'!B15</f>
        <v>Jusuf Nurkic</v>
      </c>
      <c r="E20" s="20" t="str">
        <f>'My Team'!C15</f>
        <v>Portland Trail Blazers</v>
      </c>
      <c r="F20" s="20" t="str">
        <f>'My Team'!D15</f>
        <v>Por</v>
      </c>
      <c r="G20" s="1"/>
      <c r="H20" s="1"/>
      <c r="I20" s="1"/>
      <c r="J20" s="1"/>
      <c r="K20" s="11">
        <f ca="1">COUNTIFS('NBA Schedule'!$D:$D,Sheet1!$E20,'NBA Schedule'!$B:$B,Sheet1!K$6)
+COUNTIFS('NBA Schedule'!$E:$E,Sheet1!$E20,'NBA Schedule'!$B:$B,Sheet1!K$6)</f>
        <v>1</v>
      </c>
      <c r="L20" s="11">
        <f ca="1">COUNTIFS('NBA Schedule'!$D:$D,Sheet1!$E20,'NBA Schedule'!$B:$B,Sheet1!L$6)
+COUNTIFS('NBA Schedule'!$E:$E,Sheet1!$E20,'NBA Schedule'!$B:$B,Sheet1!L$6)</f>
        <v>0</v>
      </c>
      <c r="M20" s="11">
        <f ca="1">COUNTIFS('NBA Schedule'!$D:$D,Sheet1!$E20,'NBA Schedule'!$B:$B,Sheet1!M$6)
+COUNTIFS('NBA Schedule'!$E:$E,Sheet1!$E20,'NBA Schedule'!$B:$B,Sheet1!M$6)</f>
        <v>0</v>
      </c>
      <c r="N20" s="11">
        <f ca="1">COUNTIFS('NBA Schedule'!$D:$D,Sheet1!$E20,'NBA Schedule'!$B:$B,Sheet1!N$6)
+COUNTIFS('NBA Schedule'!$E:$E,Sheet1!$E20,'NBA Schedule'!$B:$B,Sheet1!N$6)</f>
        <v>1</v>
      </c>
      <c r="O20" s="11">
        <f ca="1">COUNTIFS('NBA Schedule'!$D:$D,Sheet1!$E20,'NBA Schedule'!$B:$B,Sheet1!O$6)
+COUNTIFS('NBA Schedule'!$E:$E,Sheet1!$E20,'NBA Schedule'!$B:$B,Sheet1!O$6)</f>
        <v>1</v>
      </c>
      <c r="P20" s="11">
        <f ca="1">COUNTIFS('NBA Schedule'!$D:$D,Sheet1!$E20,'NBA Schedule'!$B:$B,Sheet1!P$6)
+COUNTIFS('NBA Schedule'!$E:$E,Sheet1!$E20,'NBA Schedule'!$B:$B,Sheet1!P$6)</f>
        <v>0</v>
      </c>
      <c r="Q20" s="11">
        <f ca="1">COUNTIFS('NBA Schedule'!$D:$D,Sheet1!$E20,'NBA Schedule'!$B:$B,Sheet1!Q$6)
+COUNTIFS('NBA Schedule'!$E:$E,Sheet1!$E20,'NBA Schedule'!$B:$B,Sheet1!Q$6)</f>
        <v>1</v>
      </c>
      <c r="R20" s="22">
        <f t="shared" ca="1" si="2"/>
        <v>4</v>
      </c>
      <c r="S20" s="1"/>
    </row>
    <row r="21" spans="1:19">
      <c r="A21" s="2" t="s">
        <v>8</v>
      </c>
      <c r="B21" s="2" t="e">
        <f>INDEX('Weekly Stats'!F:F,MATCH(Sheet1!D21,'Weekly Stats'!C:C,0))</f>
        <v>#N/A</v>
      </c>
      <c r="C21" s="2">
        <f>'My Team'!A16</f>
        <v>4892</v>
      </c>
      <c r="D21" s="2" t="str">
        <f>'My Team'!B16</f>
        <v>Klay Thompson</v>
      </c>
      <c r="E21" s="20" t="str">
        <f>'My Team'!C16</f>
        <v>Golden State Warriors</v>
      </c>
      <c r="F21" s="20" t="str">
        <f>'My Team'!D16</f>
        <v>GS</v>
      </c>
      <c r="G21" s="1"/>
      <c r="H21" s="1"/>
      <c r="I21" s="1"/>
      <c r="J21" s="1"/>
      <c r="K21" s="11">
        <f ca="1">COUNTIFS('NBA Schedule'!$D:$D,Sheet1!$E21,'NBA Schedule'!$B:$B,Sheet1!K$6)
+COUNTIFS('NBA Schedule'!$E:$E,Sheet1!$E21,'NBA Schedule'!$B:$B,Sheet1!K$6)</f>
        <v>1</v>
      </c>
      <c r="L21" s="11">
        <f ca="1">COUNTIFS('NBA Schedule'!$D:$D,Sheet1!$E21,'NBA Schedule'!$B:$B,Sheet1!L$6)
+COUNTIFS('NBA Schedule'!$E:$E,Sheet1!$E21,'NBA Schedule'!$B:$B,Sheet1!L$6)</f>
        <v>0</v>
      </c>
      <c r="M21" s="11">
        <f ca="1">COUNTIFS('NBA Schedule'!$D:$D,Sheet1!$E21,'NBA Schedule'!$B:$B,Sheet1!M$6)
+COUNTIFS('NBA Schedule'!$E:$E,Sheet1!$E21,'NBA Schedule'!$B:$B,Sheet1!M$6)</f>
        <v>1</v>
      </c>
      <c r="N21" s="11">
        <f ca="1">COUNTIFS('NBA Schedule'!$D:$D,Sheet1!$E21,'NBA Schedule'!$B:$B,Sheet1!N$6)
+COUNTIFS('NBA Schedule'!$E:$E,Sheet1!$E21,'NBA Schedule'!$B:$B,Sheet1!N$6)</f>
        <v>0</v>
      </c>
      <c r="O21" s="11">
        <f ca="1">COUNTIFS('NBA Schedule'!$D:$D,Sheet1!$E21,'NBA Schedule'!$B:$B,Sheet1!O$6)
+COUNTIFS('NBA Schedule'!$E:$E,Sheet1!$E21,'NBA Schedule'!$B:$B,Sheet1!O$6)</f>
        <v>1</v>
      </c>
      <c r="P21" s="11">
        <f ca="1">COUNTIFS('NBA Schedule'!$D:$D,Sheet1!$E21,'NBA Schedule'!$B:$B,Sheet1!P$6)
+COUNTIFS('NBA Schedule'!$E:$E,Sheet1!$E21,'NBA Schedule'!$B:$B,Sheet1!P$6)</f>
        <v>1</v>
      </c>
      <c r="Q21" s="11">
        <f ca="1">COUNTIFS('NBA Schedule'!$D:$D,Sheet1!$E21,'NBA Schedule'!$B:$B,Sheet1!Q$6)
+COUNTIFS('NBA Schedule'!$E:$E,Sheet1!$E21,'NBA Schedule'!$B:$B,Sheet1!Q$6)</f>
        <v>0</v>
      </c>
      <c r="R21" s="22">
        <f t="shared" ca="1" si="2"/>
        <v>4</v>
      </c>
      <c r="S21" s="1"/>
    </row>
    <row r="22" spans="1:19">
      <c r="A22" s="2" t="s">
        <v>9</v>
      </c>
      <c r="B22" s="1"/>
      <c r="C22" s="2"/>
      <c r="D22" s="2"/>
      <c r="E22" s="20"/>
      <c r="F22" s="2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"/>
      <c r="S22" s="1"/>
    </row>
    <row r="23" spans="1:19">
      <c r="A23" s="2" t="s">
        <v>10</v>
      </c>
      <c r="B23" s="1"/>
      <c r="C23" s="2"/>
      <c r="D23" s="1"/>
      <c r="E23" s="11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/>
      <c r="S23" s="1"/>
    </row>
    <row r="24" spans="1:19">
      <c r="A24" s="2" t="s">
        <v>11</v>
      </c>
      <c r="B24" s="1"/>
      <c r="C24" s="2"/>
      <c r="D24" s="1"/>
      <c r="E24" s="11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1"/>
    </row>
    <row r="25" spans="1:19">
      <c r="A25" s="2" t="s">
        <v>12</v>
      </c>
      <c r="B25" s="1"/>
      <c r="C25" s="1"/>
      <c r="D25" s="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3" t="s">
        <v>13</v>
      </c>
      <c r="B26" s="1"/>
      <c r="C26" s="1"/>
      <c r="D26" s="2"/>
      <c r="E26" s="20"/>
      <c r="F26" s="20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3"/>
      <c r="S26" s="1"/>
    </row>
    <row r="27" spans="1:19">
      <c r="A27" s="3" t="s">
        <v>13</v>
      </c>
      <c r="B27" s="3"/>
      <c r="C27" s="3"/>
      <c r="D27" s="2"/>
      <c r="E27" s="20"/>
      <c r="F27" s="20"/>
      <c r="G27" s="1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</row>
  </sheetData>
  <mergeCells count="1">
    <mergeCell ref="K4:Q4"/>
  </mergeCells>
  <conditionalFormatting sqref="K6:Q6">
    <cfRule type="expression" dxfId="2" priority="2">
      <formula>K6=$D$2</formula>
    </cfRule>
  </conditionalFormatting>
  <conditionalFormatting sqref="K7:Q21">
    <cfRule type="expression" dxfId="1" priority="1">
      <formula>K7=0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9A6A-B66E-3942-A7DA-0D530DB4E398}">
  <dimension ref="A1:D16"/>
  <sheetViews>
    <sheetView workbookViewId="0">
      <selection activeCell="C10" sqref="C10"/>
    </sheetView>
  </sheetViews>
  <sheetFormatPr baseColWidth="10" defaultRowHeight="16"/>
  <cols>
    <col min="1" max="1" width="5.1640625" bestFit="1" customWidth="1"/>
    <col min="2" max="2" width="15.83203125" bestFit="1" customWidth="1"/>
    <col min="3" max="3" width="19.6640625" bestFit="1" customWidth="1"/>
    <col min="4" max="4" width="6.6640625" bestFit="1" customWidth="1"/>
  </cols>
  <sheetData>
    <row r="1" spans="1:4">
      <c r="A1" t="s">
        <v>218</v>
      </c>
      <c r="B1" t="s">
        <v>219</v>
      </c>
      <c r="C1" t="s">
        <v>378</v>
      </c>
      <c r="D1" t="s">
        <v>379</v>
      </c>
    </row>
    <row r="2" spans="1:4">
      <c r="A2">
        <v>4246</v>
      </c>
      <c r="B2" t="s">
        <v>221</v>
      </c>
      <c r="C2" t="s">
        <v>274</v>
      </c>
      <c r="D2" t="s">
        <v>380</v>
      </c>
    </row>
    <row r="3" spans="1:4">
      <c r="A3">
        <v>5500</v>
      </c>
      <c r="B3" t="s">
        <v>176</v>
      </c>
      <c r="C3" t="s">
        <v>262</v>
      </c>
      <c r="D3" t="s">
        <v>381</v>
      </c>
    </row>
    <row r="4" spans="1:4">
      <c r="A4">
        <v>4724</v>
      </c>
      <c r="B4" t="s">
        <v>222</v>
      </c>
      <c r="C4" t="s">
        <v>263</v>
      </c>
      <c r="D4" t="s">
        <v>382</v>
      </c>
    </row>
    <row r="5" spans="1:4">
      <c r="A5">
        <v>4136</v>
      </c>
      <c r="B5" t="s">
        <v>220</v>
      </c>
      <c r="C5" t="s">
        <v>270</v>
      </c>
      <c r="D5" t="s">
        <v>383</v>
      </c>
    </row>
    <row r="6" spans="1:4">
      <c r="A6">
        <v>5015</v>
      </c>
      <c r="B6" t="s">
        <v>70</v>
      </c>
      <c r="C6" t="s">
        <v>247</v>
      </c>
      <c r="D6" t="s">
        <v>384</v>
      </c>
    </row>
    <row r="7" spans="1:4">
      <c r="A7">
        <v>4163</v>
      </c>
      <c r="B7" t="s">
        <v>123</v>
      </c>
      <c r="C7" t="s">
        <v>289</v>
      </c>
      <c r="D7" t="s">
        <v>385</v>
      </c>
    </row>
    <row r="8" spans="1:4">
      <c r="A8">
        <v>6047</v>
      </c>
      <c r="B8" t="s">
        <v>229</v>
      </c>
      <c r="C8" t="s">
        <v>271</v>
      </c>
      <c r="D8" t="s">
        <v>386</v>
      </c>
    </row>
    <row r="9" spans="1:4">
      <c r="A9">
        <v>4897</v>
      </c>
      <c r="B9" t="s">
        <v>224</v>
      </c>
      <c r="C9" t="s">
        <v>250</v>
      </c>
      <c r="D9" t="s">
        <v>387</v>
      </c>
    </row>
    <row r="10" spans="1:4">
      <c r="A10">
        <v>5497</v>
      </c>
      <c r="B10" t="s">
        <v>227</v>
      </c>
      <c r="C10" t="s">
        <v>279</v>
      </c>
      <c r="D10" t="s">
        <v>388</v>
      </c>
    </row>
    <row r="11" spans="1:4">
      <c r="A11">
        <v>5480</v>
      </c>
      <c r="B11" t="s">
        <v>226</v>
      </c>
      <c r="C11" t="s">
        <v>266</v>
      </c>
      <c r="D11" t="s">
        <v>389</v>
      </c>
    </row>
    <row r="12" spans="1:4">
      <c r="A12">
        <v>4563</v>
      </c>
      <c r="B12" t="s">
        <v>6</v>
      </c>
      <c r="C12" t="s">
        <v>289</v>
      </c>
      <c r="D12" t="s">
        <v>385</v>
      </c>
    </row>
    <row r="13" spans="1:4">
      <c r="A13">
        <v>4245</v>
      </c>
      <c r="B13" t="s">
        <v>175</v>
      </c>
      <c r="C13" t="s">
        <v>262</v>
      </c>
      <c r="D13" t="s">
        <v>381</v>
      </c>
    </row>
    <row r="14" spans="1:4">
      <c r="A14">
        <v>5727</v>
      </c>
      <c r="B14" t="s">
        <v>228</v>
      </c>
      <c r="C14" t="s">
        <v>234</v>
      </c>
      <c r="D14" t="s">
        <v>390</v>
      </c>
    </row>
    <row r="15" spans="1:4">
      <c r="A15">
        <v>5327</v>
      </c>
      <c r="B15" t="s">
        <v>225</v>
      </c>
      <c r="C15" t="s">
        <v>282</v>
      </c>
      <c r="D15" t="s">
        <v>391</v>
      </c>
    </row>
    <row r="16" spans="1:4">
      <c r="A16">
        <v>4892</v>
      </c>
      <c r="B16" t="s">
        <v>223</v>
      </c>
      <c r="C16" t="s">
        <v>293</v>
      </c>
      <c r="D16" t="s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1797-0FF5-CF49-9ABD-BA723057271E}">
  <dimension ref="A1:AE128"/>
  <sheetViews>
    <sheetView topLeftCell="A42" workbookViewId="0">
      <selection activeCell="C47" sqref="C47"/>
    </sheetView>
  </sheetViews>
  <sheetFormatPr baseColWidth="10" defaultRowHeight="16"/>
  <cols>
    <col min="1" max="2" width="9.1640625" bestFit="1" customWidth="1"/>
    <col min="3" max="3" width="22.1640625" bestFit="1" customWidth="1"/>
    <col min="4" max="4" width="16.5" bestFit="1" customWidth="1"/>
    <col min="5" max="5" width="11.1640625" bestFit="1" customWidth="1"/>
    <col min="6" max="6" width="8.1640625" bestFit="1" customWidth="1"/>
    <col min="7" max="7" width="4.5" bestFit="1" customWidth="1"/>
    <col min="8" max="8" width="3.83203125" bestFit="1" customWidth="1"/>
    <col min="9" max="9" width="6.1640625" bestFit="1" customWidth="1"/>
    <col min="10" max="10" width="5.5" bestFit="1" customWidth="1"/>
    <col min="11" max="11" width="4.83203125" bestFit="1" customWidth="1"/>
    <col min="12" max="12" width="12.1640625" bestFit="1" customWidth="1"/>
    <col min="13" max="13" width="6.1640625" bestFit="1" customWidth="1"/>
    <col min="14" max="14" width="5.5" bestFit="1" customWidth="1"/>
    <col min="15" max="15" width="4.83203125" bestFit="1" customWidth="1"/>
    <col min="16" max="16" width="12.1640625" bestFit="1" customWidth="1"/>
    <col min="17" max="17" width="11.83203125" bestFit="1" customWidth="1"/>
    <col min="18" max="18" width="8.1640625" bestFit="1" customWidth="1"/>
    <col min="19" max="19" width="12.1640625" bestFit="1" customWidth="1"/>
    <col min="20" max="20" width="4.1640625" bestFit="1" customWidth="1"/>
    <col min="21" max="21" width="3.5" bestFit="1" customWidth="1"/>
    <col min="22" max="23" width="4.83203125" bestFit="1" customWidth="1"/>
    <col min="24" max="24" width="4.5" bestFit="1" customWidth="1"/>
    <col min="25" max="25" width="3.6640625" bestFit="1" customWidth="1"/>
    <col min="26" max="26" width="3.1640625" bestFit="1" customWidth="1"/>
    <col min="27" max="27" width="3.5" bestFit="1" customWidth="1"/>
    <col min="28" max="28" width="3.6640625" bestFit="1" customWidth="1"/>
    <col min="29" max="29" width="2.83203125" bestFit="1" customWidth="1"/>
    <col min="30" max="30" width="3.6640625" bestFit="1" customWidth="1"/>
    <col min="31" max="31" width="9.5" bestFit="1" customWidth="1"/>
  </cols>
  <sheetData>
    <row r="1" spans="1:31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</row>
    <row r="2" spans="1:31">
      <c r="A2">
        <v>21900091</v>
      </c>
      <c r="B2" t="s">
        <v>65</v>
      </c>
      <c r="C2" t="s">
        <v>66</v>
      </c>
      <c r="D2" t="s">
        <v>67</v>
      </c>
      <c r="E2">
        <v>1610612765</v>
      </c>
      <c r="F2">
        <v>203503</v>
      </c>
      <c r="G2">
        <v>4</v>
      </c>
      <c r="H2">
        <v>14</v>
      </c>
      <c r="I2">
        <v>0.28599999999999998</v>
      </c>
      <c r="J2">
        <v>3</v>
      </c>
      <c r="K2">
        <v>9</v>
      </c>
      <c r="L2">
        <v>0.33333333333333298</v>
      </c>
      <c r="M2">
        <v>0</v>
      </c>
      <c r="N2">
        <v>1</v>
      </c>
      <c r="O2">
        <v>5</v>
      </c>
      <c r="P2">
        <v>0.2</v>
      </c>
      <c r="Q2" t="s">
        <v>68</v>
      </c>
      <c r="R2" t="b">
        <v>1</v>
      </c>
      <c r="S2">
        <v>33.866666666666703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11</v>
      </c>
      <c r="AE2">
        <v>-24</v>
      </c>
    </row>
    <row r="3" spans="1:31">
      <c r="A3">
        <v>21900091</v>
      </c>
      <c r="B3" t="s">
        <v>65</v>
      </c>
      <c r="C3" t="s">
        <v>69</v>
      </c>
      <c r="D3" t="s">
        <v>67</v>
      </c>
      <c r="E3">
        <v>1610612765</v>
      </c>
      <c r="F3">
        <v>202693</v>
      </c>
      <c r="G3">
        <v>2</v>
      </c>
      <c r="H3">
        <v>4</v>
      </c>
      <c r="I3">
        <v>0.5</v>
      </c>
      <c r="J3">
        <v>0</v>
      </c>
      <c r="K3">
        <v>1</v>
      </c>
      <c r="L3">
        <v>0</v>
      </c>
      <c r="M3">
        <v>0</v>
      </c>
      <c r="N3">
        <v>2</v>
      </c>
      <c r="O3">
        <v>3</v>
      </c>
      <c r="P3">
        <v>0.66666666666666696</v>
      </c>
      <c r="Q3" t="s">
        <v>68</v>
      </c>
      <c r="R3" t="b">
        <v>1</v>
      </c>
      <c r="S3">
        <v>14.1833333333333</v>
      </c>
      <c r="T3">
        <v>0</v>
      </c>
      <c r="U3">
        <v>0</v>
      </c>
      <c r="V3">
        <v>0</v>
      </c>
      <c r="W3">
        <v>2</v>
      </c>
      <c r="X3">
        <v>2</v>
      </c>
      <c r="Y3">
        <v>0</v>
      </c>
      <c r="Z3">
        <v>0</v>
      </c>
      <c r="AA3">
        <v>0</v>
      </c>
      <c r="AB3">
        <v>2</v>
      </c>
      <c r="AC3">
        <v>3</v>
      </c>
      <c r="AD3">
        <v>4</v>
      </c>
      <c r="AE3">
        <v>-18</v>
      </c>
    </row>
    <row r="4" spans="1:31">
      <c r="A4">
        <v>21900091</v>
      </c>
      <c r="B4" t="s">
        <v>65</v>
      </c>
      <c r="C4" t="s">
        <v>70</v>
      </c>
      <c r="D4" t="s">
        <v>71</v>
      </c>
      <c r="E4">
        <v>1610612765</v>
      </c>
      <c r="F4">
        <v>203083</v>
      </c>
      <c r="G4">
        <v>6</v>
      </c>
      <c r="H4">
        <v>20</v>
      </c>
      <c r="I4">
        <v>0.3</v>
      </c>
      <c r="J4">
        <v>0</v>
      </c>
      <c r="K4">
        <v>1</v>
      </c>
      <c r="L4">
        <v>0</v>
      </c>
      <c r="M4">
        <v>1</v>
      </c>
      <c r="N4">
        <v>6</v>
      </c>
      <c r="O4">
        <v>19</v>
      </c>
      <c r="P4">
        <v>0.31578947368421101</v>
      </c>
      <c r="Q4" t="s">
        <v>68</v>
      </c>
      <c r="R4" t="b">
        <v>1</v>
      </c>
      <c r="S4">
        <v>38.799999999999997</v>
      </c>
      <c r="T4">
        <v>3</v>
      </c>
      <c r="U4">
        <v>3</v>
      </c>
      <c r="V4">
        <v>8</v>
      </c>
      <c r="W4">
        <v>16</v>
      </c>
      <c r="X4">
        <v>24</v>
      </c>
      <c r="Y4">
        <v>4</v>
      </c>
      <c r="Z4">
        <v>2</v>
      </c>
      <c r="AA4">
        <v>2</v>
      </c>
      <c r="AB4">
        <v>4</v>
      </c>
      <c r="AC4">
        <v>5</v>
      </c>
      <c r="AD4">
        <v>15</v>
      </c>
      <c r="AE4">
        <v>-5</v>
      </c>
    </row>
    <row r="5" spans="1:31">
      <c r="A5">
        <v>21900091</v>
      </c>
      <c r="B5" t="s">
        <v>65</v>
      </c>
      <c r="C5" t="s">
        <v>72</v>
      </c>
      <c r="D5" t="s">
        <v>73</v>
      </c>
      <c r="E5">
        <v>1610612765</v>
      </c>
      <c r="F5">
        <v>1628379</v>
      </c>
      <c r="G5">
        <v>6</v>
      </c>
      <c r="H5">
        <v>12</v>
      </c>
      <c r="I5">
        <v>0.5</v>
      </c>
      <c r="J5">
        <v>3</v>
      </c>
      <c r="K5">
        <v>4</v>
      </c>
      <c r="L5">
        <v>0.75</v>
      </c>
      <c r="M5">
        <v>0.81799999999999995</v>
      </c>
      <c r="N5">
        <v>3</v>
      </c>
      <c r="O5">
        <v>8</v>
      </c>
      <c r="P5">
        <v>0.375</v>
      </c>
      <c r="Q5" t="s">
        <v>68</v>
      </c>
      <c r="R5" t="b">
        <v>1</v>
      </c>
      <c r="S5">
        <v>34.366666666666703</v>
      </c>
      <c r="T5">
        <v>9</v>
      </c>
      <c r="U5">
        <v>11</v>
      </c>
      <c r="V5">
        <v>0</v>
      </c>
      <c r="W5">
        <v>4</v>
      </c>
      <c r="X5">
        <v>4</v>
      </c>
      <c r="Y5">
        <v>5</v>
      </c>
      <c r="Z5">
        <v>0</v>
      </c>
      <c r="AA5">
        <v>0</v>
      </c>
      <c r="AB5">
        <v>5</v>
      </c>
      <c r="AC5">
        <v>2</v>
      </c>
      <c r="AD5">
        <v>24</v>
      </c>
      <c r="AE5">
        <v>-28</v>
      </c>
    </row>
    <row r="6" spans="1:31">
      <c r="A6">
        <v>21900091</v>
      </c>
      <c r="B6" t="s">
        <v>65</v>
      </c>
      <c r="C6" t="s">
        <v>74</v>
      </c>
      <c r="D6" t="s">
        <v>73</v>
      </c>
      <c r="E6">
        <v>1610612765</v>
      </c>
      <c r="F6">
        <v>1628971</v>
      </c>
      <c r="G6">
        <v>5</v>
      </c>
      <c r="H6">
        <v>12</v>
      </c>
      <c r="I6">
        <v>0.41699999999999998</v>
      </c>
      <c r="J6">
        <v>1</v>
      </c>
      <c r="K6">
        <v>3</v>
      </c>
      <c r="L6">
        <v>0.33333333333333298</v>
      </c>
      <c r="M6">
        <v>0.6</v>
      </c>
      <c r="N6">
        <v>4</v>
      </c>
      <c r="O6">
        <v>9</v>
      </c>
      <c r="P6">
        <v>0.44444444444444398</v>
      </c>
      <c r="Q6" t="s">
        <v>68</v>
      </c>
      <c r="R6" t="b">
        <v>1</v>
      </c>
      <c r="S6">
        <v>36.65</v>
      </c>
      <c r="T6">
        <v>3</v>
      </c>
      <c r="U6">
        <v>5</v>
      </c>
      <c r="V6">
        <v>5</v>
      </c>
      <c r="W6">
        <v>2</v>
      </c>
      <c r="X6">
        <v>7</v>
      </c>
      <c r="Y6">
        <v>7</v>
      </c>
      <c r="Z6">
        <v>2</v>
      </c>
      <c r="AA6">
        <v>3</v>
      </c>
      <c r="AB6">
        <v>4</v>
      </c>
      <c r="AC6">
        <v>5</v>
      </c>
      <c r="AD6">
        <v>14</v>
      </c>
      <c r="AE6">
        <v>-2</v>
      </c>
    </row>
    <row r="7" spans="1:31">
      <c r="A7">
        <v>21900091</v>
      </c>
      <c r="B7" t="s">
        <v>65</v>
      </c>
      <c r="C7" t="s">
        <v>75</v>
      </c>
      <c r="D7" t="s">
        <v>76</v>
      </c>
      <c r="E7">
        <v>1610612765</v>
      </c>
      <c r="F7">
        <v>1626174</v>
      </c>
      <c r="G7">
        <v>5</v>
      </c>
      <c r="H7">
        <v>6</v>
      </c>
      <c r="I7">
        <v>0.83299999999999996</v>
      </c>
      <c r="J7">
        <v>2</v>
      </c>
      <c r="K7">
        <v>2</v>
      </c>
      <c r="L7">
        <v>1</v>
      </c>
      <c r="M7">
        <v>0.75</v>
      </c>
      <c r="N7">
        <v>3</v>
      </c>
      <c r="O7">
        <v>4</v>
      </c>
      <c r="P7">
        <v>0.75</v>
      </c>
      <c r="Q7" t="s">
        <v>68</v>
      </c>
      <c r="R7" t="b">
        <v>1</v>
      </c>
      <c r="S7">
        <v>20.716666666666701</v>
      </c>
      <c r="T7">
        <v>3</v>
      </c>
      <c r="U7">
        <v>4</v>
      </c>
      <c r="V7">
        <v>0</v>
      </c>
      <c r="W7">
        <v>4</v>
      </c>
      <c r="X7">
        <v>4</v>
      </c>
      <c r="Y7">
        <v>1</v>
      </c>
      <c r="Z7">
        <v>0</v>
      </c>
      <c r="AA7">
        <v>2</v>
      </c>
      <c r="AB7">
        <v>1</v>
      </c>
      <c r="AC7">
        <v>2</v>
      </c>
      <c r="AD7">
        <v>15</v>
      </c>
      <c r="AE7">
        <v>2</v>
      </c>
    </row>
    <row r="8" spans="1:31">
      <c r="A8">
        <v>21900091</v>
      </c>
      <c r="B8" t="s">
        <v>65</v>
      </c>
      <c r="C8" t="s">
        <v>77</v>
      </c>
      <c r="D8" t="s">
        <v>76</v>
      </c>
      <c r="E8">
        <v>1610612765</v>
      </c>
      <c r="F8">
        <v>1629004</v>
      </c>
      <c r="G8">
        <v>2</v>
      </c>
      <c r="H8">
        <v>5</v>
      </c>
      <c r="I8">
        <v>0.4</v>
      </c>
      <c r="J8">
        <v>2</v>
      </c>
      <c r="K8">
        <v>3</v>
      </c>
      <c r="L8">
        <v>0.66666666666666696</v>
      </c>
      <c r="M8">
        <v>0</v>
      </c>
      <c r="N8">
        <v>0</v>
      </c>
      <c r="O8">
        <v>2</v>
      </c>
      <c r="P8">
        <v>0</v>
      </c>
      <c r="Q8" t="s">
        <v>68</v>
      </c>
      <c r="R8" t="b">
        <v>1</v>
      </c>
      <c r="S8">
        <v>27.216666666666701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Z8">
        <v>0</v>
      </c>
      <c r="AA8">
        <v>0</v>
      </c>
      <c r="AB8">
        <v>1</v>
      </c>
      <c r="AC8">
        <v>0</v>
      </c>
      <c r="AD8">
        <v>6</v>
      </c>
      <c r="AE8">
        <v>7</v>
      </c>
    </row>
    <row r="9" spans="1:31">
      <c r="A9">
        <v>21900091</v>
      </c>
      <c r="B9" t="s">
        <v>65</v>
      </c>
      <c r="C9" t="s">
        <v>78</v>
      </c>
      <c r="D9" t="s">
        <v>76</v>
      </c>
      <c r="E9">
        <v>1610612765</v>
      </c>
      <c r="F9">
        <v>204038</v>
      </c>
      <c r="G9">
        <v>4</v>
      </c>
      <c r="H9">
        <v>8</v>
      </c>
      <c r="I9">
        <v>0.5</v>
      </c>
      <c r="J9">
        <v>2</v>
      </c>
      <c r="K9">
        <v>4</v>
      </c>
      <c r="L9">
        <v>0.5</v>
      </c>
      <c r="M9">
        <v>0</v>
      </c>
      <c r="N9">
        <v>2</v>
      </c>
      <c r="O9">
        <v>4</v>
      </c>
      <c r="P9">
        <v>0.5</v>
      </c>
      <c r="Q9" t="s">
        <v>68</v>
      </c>
      <c r="R9" t="b">
        <v>1</v>
      </c>
      <c r="S9">
        <v>22.066666666666698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10</v>
      </c>
      <c r="AE9">
        <v>1</v>
      </c>
    </row>
    <row r="10" spans="1:31">
      <c r="A10">
        <v>21900091</v>
      </c>
      <c r="B10" t="s">
        <v>65</v>
      </c>
      <c r="C10" t="s">
        <v>79</v>
      </c>
      <c r="D10" t="s">
        <v>76</v>
      </c>
      <c r="E10">
        <v>1610612765</v>
      </c>
      <c r="F10">
        <v>1627748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68</v>
      </c>
      <c r="R10" t="b">
        <v>1</v>
      </c>
      <c r="S10">
        <v>8.35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3</v>
      </c>
      <c r="AD10">
        <v>0</v>
      </c>
      <c r="AE10">
        <v>-13</v>
      </c>
    </row>
    <row r="11" spans="1:31">
      <c r="A11">
        <v>21900091</v>
      </c>
      <c r="B11" t="s">
        <v>65</v>
      </c>
      <c r="C11" t="s">
        <v>80</v>
      </c>
      <c r="D11" t="s">
        <v>76</v>
      </c>
      <c r="E11">
        <v>1610612765</v>
      </c>
      <c r="F11">
        <v>1629648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 t="s">
        <v>68</v>
      </c>
      <c r="R11" t="b">
        <v>1</v>
      </c>
      <c r="S11">
        <v>1.9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</row>
    <row r="12" spans="1:31">
      <c r="A12">
        <v>21900091</v>
      </c>
      <c r="B12" t="s">
        <v>65</v>
      </c>
      <c r="C12" t="s">
        <v>81</v>
      </c>
      <c r="D12" t="s">
        <v>76</v>
      </c>
      <c r="E12">
        <v>1610612765</v>
      </c>
      <c r="F12">
        <v>1629017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68</v>
      </c>
      <c r="R12" t="b">
        <v>1</v>
      </c>
      <c r="S12">
        <v>1.9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>
      <c r="A13">
        <v>21900091</v>
      </c>
      <c r="B13" t="s">
        <v>82</v>
      </c>
      <c r="C13" t="s">
        <v>83</v>
      </c>
      <c r="D13" t="s">
        <v>67</v>
      </c>
      <c r="E13">
        <v>1610612764</v>
      </c>
      <c r="F13">
        <v>1629067</v>
      </c>
      <c r="G13">
        <v>2</v>
      </c>
      <c r="H13">
        <v>5</v>
      </c>
      <c r="I13">
        <v>0.4</v>
      </c>
      <c r="J13">
        <v>0</v>
      </c>
      <c r="K13">
        <v>1</v>
      </c>
      <c r="L13">
        <v>0</v>
      </c>
      <c r="M13">
        <v>1</v>
      </c>
      <c r="N13">
        <v>2</v>
      </c>
      <c r="O13">
        <v>4</v>
      </c>
      <c r="P13">
        <v>0.5</v>
      </c>
      <c r="Q13" t="s">
        <v>84</v>
      </c>
      <c r="R13" t="b">
        <v>1</v>
      </c>
      <c r="S13">
        <v>22.816666666666698</v>
      </c>
      <c r="T13">
        <v>1</v>
      </c>
      <c r="U13">
        <v>1</v>
      </c>
      <c r="V13">
        <v>1</v>
      </c>
      <c r="W13">
        <v>2</v>
      </c>
      <c r="X13">
        <v>3</v>
      </c>
      <c r="Y13">
        <v>1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16</v>
      </c>
    </row>
    <row r="14" spans="1:31">
      <c r="A14">
        <v>21900091</v>
      </c>
      <c r="B14" t="s">
        <v>82</v>
      </c>
      <c r="C14" t="s">
        <v>85</v>
      </c>
      <c r="D14" t="s">
        <v>67</v>
      </c>
      <c r="E14">
        <v>1610612764</v>
      </c>
      <c r="F14">
        <v>1629060</v>
      </c>
      <c r="G14">
        <v>5</v>
      </c>
      <c r="H14">
        <v>7</v>
      </c>
      <c r="I14">
        <v>0.71399999999999997</v>
      </c>
      <c r="J14">
        <v>1</v>
      </c>
      <c r="K14">
        <v>2</v>
      </c>
      <c r="L14">
        <v>0.5</v>
      </c>
      <c r="M14">
        <v>1</v>
      </c>
      <c r="N14">
        <v>4</v>
      </c>
      <c r="O14">
        <v>5</v>
      </c>
      <c r="P14">
        <v>0.8</v>
      </c>
      <c r="Q14" t="s">
        <v>84</v>
      </c>
      <c r="R14" t="b">
        <v>1</v>
      </c>
      <c r="S14">
        <v>16.3</v>
      </c>
      <c r="T14">
        <v>1</v>
      </c>
      <c r="U14">
        <v>1</v>
      </c>
      <c r="V14">
        <v>2</v>
      </c>
      <c r="W14">
        <v>2</v>
      </c>
      <c r="X14">
        <v>4</v>
      </c>
      <c r="Y14">
        <v>3</v>
      </c>
      <c r="Z14">
        <v>1</v>
      </c>
      <c r="AA14">
        <v>0</v>
      </c>
      <c r="AB14">
        <v>1</v>
      </c>
      <c r="AC14">
        <v>4</v>
      </c>
      <c r="AD14">
        <v>12</v>
      </c>
      <c r="AE14">
        <v>-2</v>
      </c>
    </row>
    <row r="15" spans="1:31">
      <c r="A15">
        <v>21900091</v>
      </c>
      <c r="B15" t="s">
        <v>82</v>
      </c>
      <c r="C15" t="s">
        <v>86</v>
      </c>
      <c r="D15" t="s">
        <v>71</v>
      </c>
      <c r="E15">
        <v>1610612764</v>
      </c>
      <c r="F15">
        <v>1628418</v>
      </c>
      <c r="G15">
        <v>6</v>
      </c>
      <c r="H15">
        <v>10</v>
      </c>
      <c r="I15">
        <v>0.6</v>
      </c>
      <c r="J15">
        <v>1</v>
      </c>
      <c r="K15">
        <v>2</v>
      </c>
      <c r="L15">
        <v>0.5</v>
      </c>
      <c r="M15">
        <v>0.5</v>
      </c>
      <c r="N15">
        <v>5</v>
      </c>
      <c r="O15">
        <v>8</v>
      </c>
      <c r="P15">
        <v>0.625</v>
      </c>
      <c r="Q15" t="s">
        <v>84</v>
      </c>
      <c r="R15" t="b">
        <v>1</v>
      </c>
      <c r="S15">
        <v>26.5</v>
      </c>
      <c r="T15">
        <v>1</v>
      </c>
      <c r="U15">
        <v>2</v>
      </c>
      <c r="V15">
        <v>2</v>
      </c>
      <c r="W15">
        <v>5</v>
      </c>
      <c r="X15">
        <v>7</v>
      </c>
      <c r="Y15">
        <v>1</v>
      </c>
      <c r="Z15">
        <v>0</v>
      </c>
      <c r="AA15">
        <v>1</v>
      </c>
      <c r="AB15">
        <v>2</v>
      </c>
      <c r="AC15">
        <v>5</v>
      </c>
      <c r="AD15">
        <v>14</v>
      </c>
      <c r="AE15">
        <v>-5</v>
      </c>
    </row>
    <row r="16" spans="1:31">
      <c r="A16">
        <v>21900091</v>
      </c>
      <c r="B16" t="s">
        <v>82</v>
      </c>
      <c r="C16" t="s">
        <v>87</v>
      </c>
      <c r="D16" t="s">
        <v>73</v>
      </c>
      <c r="E16">
        <v>1610612764</v>
      </c>
      <c r="F16">
        <v>203078</v>
      </c>
      <c r="G16">
        <v>8</v>
      </c>
      <c r="H16">
        <v>17</v>
      </c>
      <c r="I16">
        <v>0.47099999999999997</v>
      </c>
      <c r="J16">
        <v>1</v>
      </c>
      <c r="K16">
        <v>4</v>
      </c>
      <c r="L16">
        <v>0.25</v>
      </c>
      <c r="M16">
        <v>0.625</v>
      </c>
      <c r="N16">
        <v>7</v>
      </c>
      <c r="O16">
        <v>13</v>
      </c>
      <c r="P16">
        <v>0.53846153846153799</v>
      </c>
      <c r="Q16" t="s">
        <v>84</v>
      </c>
      <c r="R16" t="b">
        <v>1</v>
      </c>
      <c r="S16">
        <v>32.366666666666703</v>
      </c>
      <c r="T16">
        <v>5</v>
      </c>
      <c r="U16">
        <v>8</v>
      </c>
      <c r="V16">
        <v>3</v>
      </c>
      <c r="W16">
        <v>2</v>
      </c>
      <c r="X16">
        <v>5</v>
      </c>
      <c r="Y16">
        <v>6</v>
      </c>
      <c r="Z16">
        <v>1</v>
      </c>
      <c r="AA16">
        <v>0</v>
      </c>
      <c r="AB16">
        <v>5</v>
      </c>
      <c r="AC16">
        <v>1</v>
      </c>
      <c r="AD16">
        <v>22</v>
      </c>
      <c r="AE16">
        <v>-2</v>
      </c>
    </row>
    <row r="17" spans="1:31">
      <c r="A17">
        <v>21900091</v>
      </c>
      <c r="B17" t="s">
        <v>82</v>
      </c>
      <c r="C17" t="s">
        <v>88</v>
      </c>
      <c r="D17" t="s">
        <v>73</v>
      </c>
      <c r="E17">
        <v>1610612764</v>
      </c>
      <c r="F17">
        <v>202738</v>
      </c>
      <c r="G17">
        <v>4</v>
      </c>
      <c r="H17">
        <v>12</v>
      </c>
      <c r="I17">
        <v>0.33300000000000002</v>
      </c>
      <c r="J17">
        <v>1</v>
      </c>
      <c r="K17">
        <v>5</v>
      </c>
      <c r="L17">
        <v>0.2</v>
      </c>
      <c r="M17">
        <v>0</v>
      </c>
      <c r="N17">
        <v>3</v>
      </c>
      <c r="O17">
        <v>7</v>
      </c>
      <c r="P17">
        <v>0.42857142857142899</v>
      </c>
      <c r="Q17" t="s">
        <v>84</v>
      </c>
      <c r="R17" t="b">
        <v>1</v>
      </c>
      <c r="S17">
        <v>24.433333333333302</v>
      </c>
      <c r="T17">
        <v>0</v>
      </c>
      <c r="U17">
        <v>0</v>
      </c>
      <c r="V17">
        <v>0</v>
      </c>
      <c r="W17">
        <v>2</v>
      </c>
      <c r="X17">
        <v>2</v>
      </c>
      <c r="Y17">
        <v>6</v>
      </c>
      <c r="Z17">
        <v>1</v>
      </c>
      <c r="AA17">
        <v>1</v>
      </c>
      <c r="AB17">
        <v>0</v>
      </c>
      <c r="AC17">
        <v>0</v>
      </c>
      <c r="AD17">
        <v>9</v>
      </c>
      <c r="AE17">
        <v>-6</v>
      </c>
    </row>
    <row r="18" spans="1:31">
      <c r="A18">
        <v>21900091</v>
      </c>
      <c r="B18" t="s">
        <v>82</v>
      </c>
      <c r="C18" t="s">
        <v>89</v>
      </c>
      <c r="D18" t="s">
        <v>76</v>
      </c>
      <c r="E18">
        <v>1610612764</v>
      </c>
      <c r="F18">
        <v>202722</v>
      </c>
      <c r="G18">
        <v>3</v>
      </c>
      <c r="H18">
        <v>7</v>
      </c>
      <c r="I18">
        <v>0.42899999999999999</v>
      </c>
      <c r="J18">
        <v>3</v>
      </c>
      <c r="K18">
        <v>6</v>
      </c>
      <c r="L18">
        <v>0.5</v>
      </c>
      <c r="M18">
        <v>0</v>
      </c>
      <c r="N18">
        <v>0</v>
      </c>
      <c r="O18">
        <v>1</v>
      </c>
      <c r="P18">
        <v>0</v>
      </c>
      <c r="Q18" t="s">
        <v>84</v>
      </c>
      <c r="R18" t="b">
        <v>1</v>
      </c>
      <c r="S18">
        <v>22.233333333333299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1</v>
      </c>
      <c r="AB18">
        <v>0</v>
      </c>
      <c r="AC18">
        <v>4</v>
      </c>
      <c r="AD18">
        <v>9</v>
      </c>
      <c r="AE18">
        <v>7</v>
      </c>
    </row>
    <row r="19" spans="1:31">
      <c r="A19">
        <v>21900091</v>
      </c>
      <c r="B19" t="s">
        <v>82</v>
      </c>
      <c r="C19" t="s">
        <v>90</v>
      </c>
      <c r="D19" t="s">
        <v>76</v>
      </c>
      <c r="E19">
        <v>1610612764</v>
      </c>
      <c r="F19">
        <v>1628972</v>
      </c>
      <c r="G19">
        <v>5</v>
      </c>
      <c r="H19">
        <v>10</v>
      </c>
      <c r="I19">
        <v>0.5</v>
      </c>
      <c r="J19">
        <v>0</v>
      </c>
      <c r="K19">
        <v>1</v>
      </c>
      <c r="L19">
        <v>0</v>
      </c>
      <c r="M19">
        <v>1</v>
      </c>
      <c r="N19">
        <v>5</v>
      </c>
      <c r="O19">
        <v>9</v>
      </c>
      <c r="P19">
        <v>0.55555555555555602</v>
      </c>
      <c r="Q19" t="s">
        <v>84</v>
      </c>
      <c r="R19" t="b">
        <v>1</v>
      </c>
      <c r="S19">
        <v>30.5</v>
      </c>
      <c r="T19">
        <v>4</v>
      </c>
      <c r="U19">
        <v>4</v>
      </c>
      <c r="V19">
        <v>2</v>
      </c>
      <c r="W19">
        <v>8</v>
      </c>
      <c r="X19">
        <v>10</v>
      </c>
      <c r="Y19">
        <v>4</v>
      </c>
      <c r="Z19">
        <v>3</v>
      </c>
      <c r="AA19">
        <v>0</v>
      </c>
      <c r="AB19">
        <v>1</v>
      </c>
      <c r="AC19">
        <v>1</v>
      </c>
      <c r="AD19">
        <v>14</v>
      </c>
      <c r="AE19">
        <v>16</v>
      </c>
    </row>
    <row r="20" spans="1:31">
      <c r="A20">
        <v>21900091</v>
      </c>
      <c r="B20" t="s">
        <v>82</v>
      </c>
      <c r="C20" t="s">
        <v>91</v>
      </c>
      <c r="D20" t="s">
        <v>76</v>
      </c>
      <c r="E20">
        <v>1610612764</v>
      </c>
      <c r="F20">
        <v>202397</v>
      </c>
      <c r="G20">
        <v>3</v>
      </c>
      <c r="H20">
        <v>9</v>
      </c>
      <c r="I20">
        <v>0.33300000000000002</v>
      </c>
      <c r="J20">
        <v>0</v>
      </c>
      <c r="K20">
        <v>2</v>
      </c>
      <c r="L20">
        <v>0</v>
      </c>
      <c r="M20">
        <v>0</v>
      </c>
      <c r="N20">
        <v>3</v>
      </c>
      <c r="O20">
        <v>7</v>
      </c>
      <c r="P20">
        <v>0.42857142857142899</v>
      </c>
      <c r="Q20" t="s">
        <v>84</v>
      </c>
      <c r="R20" t="b">
        <v>1</v>
      </c>
      <c r="S20">
        <v>20.399999999999999</v>
      </c>
      <c r="T20">
        <v>0</v>
      </c>
      <c r="U20">
        <v>0</v>
      </c>
      <c r="V20">
        <v>0</v>
      </c>
      <c r="W20">
        <v>2</v>
      </c>
      <c r="X20">
        <v>2</v>
      </c>
      <c r="Y20">
        <v>5</v>
      </c>
      <c r="Z20">
        <v>0</v>
      </c>
      <c r="AA20">
        <v>0</v>
      </c>
      <c r="AB20">
        <v>2</v>
      </c>
      <c r="AC20">
        <v>1</v>
      </c>
      <c r="AD20">
        <v>6</v>
      </c>
      <c r="AE20">
        <v>19</v>
      </c>
    </row>
    <row r="21" spans="1:31">
      <c r="A21">
        <v>21900091</v>
      </c>
      <c r="B21" t="s">
        <v>82</v>
      </c>
      <c r="C21" t="s">
        <v>92</v>
      </c>
      <c r="D21" t="s">
        <v>76</v>
      </c>
      <c r="E21">
        <v>1610612764</v>
      </c>
      <c r="F21">
        <v>1629021</v>
      </c>
      <c r="G21">
        <v>4</v>
      </c>
      <c r="H21">
        <v>7</v>
      </c>
      <c r="I21">
        <v>0.57099999999999995</v>
      </c>
      <c r="J21">
        <v>0</v>
      </c>
      <c r="K21">
        <v>1</v>
      </c>
      <c r="L21">
        <v>0</v>
      </c>
      <c r="M21">
        <v>1</v>
      </c>
      <c r="N21">
        <v>4</v>
      </c>
      <c r="O21">
        <v>6</v>
      </c>
      <c r="P21">
        <v>0.66666666666666696</v>
      </c>
      <c r="Q21" t="s">
        <v>84</v>
      </c>
      <c r="R21" t="b">
        <v>1</v>
      </c>
      <c r="S21">
        <v>21.5</v>
      </c>
      <c r="T21">
        <v>4</v>
      </c>
      <c r="U21">
        <v>4</v>
      </c>
      <c r="V21">
        <v>1</v>
      </c>
      <c r="W21">
        <v>3</v>
      </c>
      <c r="X21">
        <v>4</v>
      </c>
      <c r="Y21">
        <v>0</v>
      </c>
      <c r="Z21">
        <v>2</v>
      </c>
      <c r="AA21">
        <v>3</v>
      </c>
      <c r="AB21">
        <v>0</v>
      </c>
      <c r="AC21">
        <v>4</v>
      </c>
      <c r="AD21">
        <v>12</v>
      </c>
      <c r="AE21">
        <v>21</v>
      </c>
    </row>
    <row r="22" spans="1:31">
      <c r="A22">
        <v>21900091</v>
      </c>
      <c r="B22" t="s">
        <v>82</v>
      </c>
      <c r="C22" t="s">
        <v>93</v>
      </c>
      <c r="D22" t="s">
        <v>76</v>
      </c>
      <c r="E22">
        <v>1610612764</v>
      </c>
      <c r="F22">
        <v>101139</v>
      </c>
      <c r="G22">
        <v>3</v>
      </c>
      <c r="H22">
        <v>8</v>
      </c>
      <c r="I22">
        <v>0.375</v>
      </c>
      <c r="J22">
        <v>1</v>
      </c>
      <c r="K22">
        <v>5</v>
      </c>
      <c r="L22">
        <v>0.2</v>
      </c>
      <c r="M22">
        <v>1</v>
      </c>
      <c r="N22">
        <v>2</v>
      </c>
      <c r="O22">
        <v>3</v>
      </c>
      <c r="P22">
        <v>0.66666666666666696</v>
      </c>
      <c r="Q22" t="s">
        <v>84</v>
      </c>
      <c r="R22" t="b">
        <v>1</v>
      </c>
      <c r="S22">
        <v>19.1666666666667</v>
      </c>
      <c r="T22">
        <v>5</v>
      </c>
      <c r="U22">
        <v>5</v>
      </c>
      <c r="V22">
        <v>1</v>
      </c>
      <c r="W22">
        <v>1</v>
      </c>
      <c r="X22">
        <v>2</v>
      </c>
      <c r="Y22">
        <v>1</v>
      </c>
      <c r="Z22">
        <v>0</v>
      </c>
      <c r="AA22">
        <v>1</v>
      </c>
      <c r="AB22">
        <v>0</v>
      </c>
      <c r="AC22">
        <v>2</v>
      </c>
      <c r="AD22">
        <v>12</v>
      </c>
      <c r="AE22">
        <v>16</v>
      </c>
    </row>
    <row r="23" spans="1:31">
      <c r="A23">
        <v>21900091</v>
      </c>
      <c r="B23" t="s">
        <v>82</v>
      </c>
      <c r="C23" t="s">
        <v>94</v>
      </c>
      <c r="D23" t="s">
        <v>76</v>
      </c>
      <c r="E23">
        <v>1610612764</v>
      </c>
      <c r="F23">
        <v>1629678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84</v>
      </c>
      <c r="R23" t="b">
        <v>1</v>
      </c>
      <c r="S23">
        <v>1.9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</row>
    <row r="24" spans="1:31">
      <c r="A24">
        <v>21900091</v>
      </c>
      <c r="B24" t="s">
        <v>82</v>
      </c>
      <c r="C24" t="s">
        <v>95</v>
      </c>
      <c r="D24" t="s">
        <v>76</v>
      </c>
      <c r="E24">
        <v>1610612764</v>
      </c>
      <c r="F24">
        <v>1629620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 t="s">
        <v>84</v>
      </c>
      <c r="R24" t="b">
        <v>1</v>
      </c>
      <c r="S24">
        <v>1.9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>
      <c r="A25">
        <v>21900092</v>
      </c>
      <c r="B25" t="s">
        <v>96</v>
      </c>
      <c r="C25" t="s">
        <v>97</v>
      </c>
      <c r="D25" t="s">
        <v>67</v>
      </c>
      <c r="E25">
        <v>1610612740</v>
      </c>
      <c r="F25">
        <v>1628404</v>
      </c>
      <c r="G25">
        <v>6</v>
      </c>
      <c r="H25">
        <v>13</v>
      </c>
      <c r="I25">
        <v>0.46200000000000002</v>
      </c>
      <c r="J25">
        <v>2</v>
      </c>
      <c r="K25">
        <v>7</v>
      </c>
      <c r="L25">
        <v>0.28571428571428598</v>
      </c>
      <c r="M25">
        <v>0</v>
      </c>
      <c r="N25">
        <v>4</v>
      </c>
      <c r="O25">
        <v>6</v>
      </c>
      <c r="P25">
        <v>0.66666666666666696</v>
      </c>
      <c r="Q25" t="s">
        <v>98</v>
      </c>
      <c r="R25" t="b">
        <v>1</v>
      </c>
      <c r="S25">
        <v>30.816666666666698</v>
      </c>
      <c r="T25">
        <v>0</v>
      </c>
      <c r="U25">
        <v>0</v>
      </c>
      <c r="V25">
        <v>1</v>
      </c>
      <c r="W25">
        <v>6</v>
      </c>
      <c r="X25">
        <v>7</v>
      </c>
      <c r="Y25">
        <v>1</v>
      </c>
      <c r="Z25">
        <v>4</v>
      </c>
      <c r="AA25">
        <v>0</v>
      </c>
      <c r="AB25">
        <v>3</v>
      </c>
      <c r="AC25">
        <v>3</v>
      </c>
      <c r="AD25">
        <v>14</v>
      </c>
      <c r="AE25">
        <v>-1</v>
      </c>
    </row>
    <row r="26" spans="1:31">
      <c r="A26">
        <v>21900092</v>
      </c>
      <c r="B26" t="s">
        <v>96</v>
      </c>
      <c r="C26" t="s">
        <v>99</v>
      </c>
      <c r="D26" t="s">
        <v>67</v>
      </c>
      <c r="E26">
        <v>1610612740</v>
      </c>
      <c r="F26">
        <v>1627742</v>
      </c>
      <c r="G26">
        <v>17</v>
      </c>
      <c r="H26">
        <v>24</v>
      </c>
      <c r="I26">
        <v>0.70799999999999996</v>
      </c>
      <c r="J26">
        <v>1</v>
      </c>
      <c r="K26">
        <v>3</v>
      </c>
      <c r="L26">
        <v>0.33333333333333298</v>
      </c>
      <c r="M26">
        <v>1</v>
      </c>
      <c r="N26">
        <v>16</v>
      </c>
      <c r="O26">
        <v>21</v>
      </c>
      <c r="P26">
        <v>0.76190476190476197</v>
      </c>
      <c r="Q26" t="s">
        <v>98</v>
      </c>
      <c r="R26" t="b">
        <v>1</v>
      </c>
      <c r="S26">
        <v>37.033333333333303</v>
      </c>
      <c r="T26">
        <v>5</v>
      </c>
      <c r="U26">
        <v>5</v>
      </c>
      <c r="V26">
        <v>0</v>
      </c>
      <c r="W26">
        <v>5</v>
      </c>
      <c r="X26">
        <v>5</v>
      </c>
      <c r="Y26">
        <v>5</v>
      </c>
      <c r="Z26">
        <v>2</v>
      </c>
      <c r="AA26">
        <v>0</v>
      </c>
      <c r="AB26">
        <v>4</v>
      </c>
      <c r="AC26">
        <v>5</v>
      </c>
      <c r="AD26">
        <v>40</v>
      </c>
      <c r="AE26">
        <v>-10</v>
      </c>
    </row>
    <row r="27" spans="1:31">
      <c r="A27">
        <v>21900092</v>
      </c>
      <c r="B27" t="s">
        <v>96</v>
      </c>
      <c r="C27" t="s">
        <v>100</v>
      </c>
      <c r="D27" t="s">
        <v>71</v>
      </c>
      <c r="E27">
        <v>1610612740</v>
      </c>
      <c r="F27">
        <v>1626143</v>
      </c>
      <c r="G27">
        <v>1</v>
      </c>
      <c r="H27">
        <v>3</v>
      </c>
      <c r="I27">
        <v>0.33300000000000002</v>
      </c>
      <c r="J27">
        <v>0</v>
      </c>
      <c r="K27">
        <v>0</v>
      </c>
      <c r="L27">
        <v>0</v>
      </c>
      <c r="M27">
        <v>0.66700000000000004</v>
      </c>
      <c r="N27">
        <v>1</v>
      </c>
      <c r="O27">
        <v>3</v>
      </c>
      <c r="P27">
        <v>0.33333333333333298</v>
      </c>
      <c r="Q27" t="s">
        <v>98</v>
      </c>
      <c r="R27" t="b">
        <v>1</v>
      </c>
      <c r="S27">
        <v>21.45</v>
      </c>
      <c r="T27">
        <v>2</v>
      </c>
      <c r="U27">
        <v>3</v>
      </c>
      <c r="V27">
        <v>2</v>
      </c>
      <c r="W27">
        <v>2</v>
      </c>
      <c r="X27">
        <v>4</v>
      </c>
      <c r="Y27">
        <v>1</v>
      </c>
      <c r="Z27">
        <v>0</v>
      </c>
      <c r="AA27">
        <v>1</v>
      </c>
      <c r="AB27">
        <v>1</v>
      </c>
      <c r="AC27">
        <v>3</v>
      </c>
      <c r="AD27">
        <v>4</v>
      </c>
      <c r="AE27">
        <v>-14</v>
      </c>
    </row>
    <row r="28" spans="1:31">
      <c r="A28">
        <v>21900092</v>
      </c>
      <c r="B28" t="s">
        <v>96</v>
      </c>
      <c r="C28" t="s">
        <v>101</v>
      </c>
      <c r="D28" t="s">
        <v>73</v>
      </c>
      <c r="E28">
        <v>1610612740</v>
      </c>
      <c r="F28">
        <v>201950</v>
      </c>
      <c r="G28">
        <v>7</v>
      </c>
      <c r="H28">
        <v>17</v>
      </c>
      <c r="I28">
        <v>0.41199999999999998</v>
      </c>
      <c r="J28">
        <v>1</v>
      </c>
      <c r="K28">
        <v>4</v>
      </c>
      <c r="L28">
        <v>0.25</v>
      </c>
      <c r="M28">
        <v>0</v>
      </c>
      <c r="N28">
        <v>6</v>
      </c>
      <c r="O28">
        <v>13</v>
      </c>
      <c r="P28">
        <v>0.46153846153846201</v>
      </c>
      <c r="Q28" t="s">
        <v>98</v>
      </c>
      <c r="R28" t="b">
        <v>1</v>
      </c>
      <c r="S28">
        <v>34</v>
      </c>
      <c r="T28">
        <v>0</v>
      </c>
      <c r="U28">
        <v>0</v>
      </c>
      <c r="V28">
        <v>1</v>
      </c>
      <c r="W28">
        <v>6</v>
      </c>
      <c r="X28">
        <v>7</v>
      </c>
      <c r="Y28">
        <v>3</v>
      </c>
      <c r="Z28">
        <v>4</v>
      </c>
      <c r="AA28">
        <v>2</v>
      </c>
      <c r="AB28">
        <v>2</v>
      </c>
      <c r="AC28">
        <v>4</v>
      </c>
      <c r="AD28">
        <v>15</v>
      </c>
      <c r="AE28">
        <v>-19</v>
      </c>
    </row>
    <row r="29" spans="1:31">
      <c r="A29">
        <v>21900092</v>
      </c>
      <c r="B29" t="s">
        <v>96</v>
      </c>
      <c r="C29" t="s">
        <v>102</v>
      </c>
      <c r="D29" t="s">
        <v>73</v>
      </c>
      <c r="E29">
        <v>1610612740</v>
      </c>
      <c r="F29">
        <v>1628366</v>
      </c>
      <c r="G29">
        <v>6</v>
      </c>
      <c r="H29">
        <v>10</v>
      </c>
      <c r="I29">
        <v>0.6</v>
      </c>
      <c r="J29">
        <v>3</v>
      </c>
      <c r="K29">
        <v>7</v>
      </c>
      <c r="L29">
        <v>0.42857142857142899</v>
      </c>
      <c r="M29">
        <v>0</v>
      </c>
      <c r="N29">
        <v>3</v>
      </c>
      <c r="O29">
        <v>3</v>
      </c>
      <c r="P29">
        <v>1</v>
      </c>
      <c r="Q29" t="s">
        <v>98</v>
      </c>
      <c r="R29" t="b">
        <v>1</v>
      </c>
      <c r="S29">
        <v>20.866666666666699</v>
      </c>
      <c r="T29">
        <v>0</v>
      </c>
      <c r="U29">
        <v>0</v>
      </c>
      <c r="V29">
        <v>1</v>
      </c>
      <c r="W29">
        <v>1</v>
      </c>
      <c r="X29">
        <v>2</v>
      </c>
      <c r="Y29">
        <v>3</v>
      </c>
      <c r="Z29">
        <v>0</v>
      </c>
      <c r="AA29">
        <v>0</v>
      </c>
      <c r="AB29">
        <v>2</v>
      </c>
      <c r="AC29">
        <v>1</v>
      </c>
      <c r="AD29">
        <v>15</v>
      </c>
      <c r="AE29">
        <v>-16</v>
      </c>
    </row>
    <row r="30" spans="1:31">
      <c r="A30">
        <v>21900092</v>
      </c>
      <c r="B30" t="s">
        <v>96</v>
      </c>
      <c r="C30" t="s">
        <v>103</v>
      </c>
      <c r="D30" t="s">
        <v>76</v>
      </c>
      <c r="E30">
        <v>1610612740</v>
      </c>
      <c r="F30">
        <v>200755</v>
      </c>
      <c r="G30">
        <v>4</v>
      </c>
      <c r="H30">
        <v>9</v>
      </c>
      <c r="I30">
        <v>0.44400000000000001</v>
      </c>
      <c r="J30">
        <v>3</v>
      </c>
      <c r="K30">
        <v>4</v>
      </c>
      <c r="L30">
        <v>0.75</v>
      </c>
      <c r="M30">
        <v>0.5</v>
      </c>
      <c r="N30">
        <v>1</v>
      </c>
      <c r="O30">
        <v>5</v>
      </c>
      <c r="P30">
        <v>0.2</v>
      </c>
      <c r="Q30" t="s">
        <v>98</v>
      </c>
      <c r="R30" t="b">
        <v>1</v>
      </c>
      <c r="S30">
        <v>21.066666666666698</v>
      </c>
      <c r="T30">
        <v>1</v>
      </c>
      <c r="U30">
        <v>2</v>
      </c>
      <c r="V30">
        <v>0</v>
      </c>
      <c r="W30">
        <v>1</v>
      </c>
      <c r="X30">
        <v>1</v>
      </c>
      <c r="Y30">
        <v>0</v>
      </c>
      <c r="Z30">
        <v>1</v>
      </c>
      <c r="AA30">
        <v>1</v>
      </c>
      <c r="AB30">
        <v>0</v>
      </c>
      <c r="AC30">
        <v>1</v>
      </c>
      <c r="AD30">
        <v>12</v>
      </c>
      <c r="AE30">
        <v>-1</v>
      </c>
    </row>
    <row r="31" spans="1:31">
      <c r="A31">
        <v>21900092</v>
      </c>
      <c r="B31" t="s">
        <v>96</v>
      </c>
      <c r="C31" t="s">
        <v>104</v>
      </c>
      <c r="D31" t="s">
        <v>76</v>
      </c>
      <c r="E31">
        <v>1610612740</v>
      </c>
      <c r="F31">
        <v>202324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 t="s">
        <v>98</v>
      </c>
      <c r="R31" t="b">
        <v>1</v>
      </c>
      <c r="S31">
        <v>8.2333333333333307</v>
      </c>
      <c r="T31">
        <v>0</v>
      </c>
      <c r="U31">
        <v>2</v>
      </c>
      <c r="V31">
        <v>1</v>
      </c>
      <c r="W31">
        <v>3</v>
      </c>
      <c r="X31">
        <v>4</v>
      </c>
      <c r="Y31">
        <v>1</v>
      </c>
      <c r="Z31">
        <v>0</v>
      </c>
      <c r="AA31">
        <v>0</v>
      </c>
      <c r="AB31">
        <v>2</v>
      </c>
      <c r="AC31">
        <v>0</v>
      </c>
      <c r="AD31">
        <v>0</v>
      </c>
      <c r="AE31">
        <v>-5</v>
      </c>
    </row>
    <row r="32" spans="1:31">
      <c r="A32">
        <v>21900092</v>
      </c>
      <c r="B32" t="s">
        <v>96</v>
      </c>
      <c r="C32" t="s">
        <v>105</v>
      </c>
      <c r="D32" t="s">
        <v>76</v>
      </c>
      <c r="E32">
        <v>1610612740</v>
      </c>
      <c r="F32">
        <v>1628402</v>
      </c>
      <c r="G32">
        <v>4</v>
      </c>
      <c r="H32">
        <v>9</v>
      </c>
      <c r="I32">
        <v>0.44400000000000001</v>
      </c>
      <c r="J32">
        <v>1</v>
      </c>
      <c r="K32">
        <v>2</v>
      </c>
      <c r="L32">
        <v>0.5</v>
      </c>
      <c r="M32">
        <v>1</v>
      </c>
      <c r="N32">
        <v>3</v>
      </c>
      <c r="O32">
        <v>7</v>
      </c>
      <c r="P32">
        <v>0.42857142857142899</v>
      </c>
      <c r="Q32" t="s">
        <v>98</v>
      </c>
      <c r="R32" t="b">
        <v>1</v>
      </c>
      <c r="S32">
        <v>24.65</v>
      </c>
      <c r="T32">
        <v>3</v>
      </c>
      <c r="U32">
        <v>3</v>
      </c>
      <c r="V32">
        <v>0</v>
      </c>
      <c r="W32">
        <v>0</v>
      </c>
      <c r="X32">
        <v>0</v>
      </c>
      <c r="Y32">
        <v>2</v>
      </c>
      <c r="Z32">
        <v>2</v>
      </c>
      <c r="AA32">
        <v>0</v>
      </c>
      <c r="AB32">
        <v>5</v>
      </c>
      <c r="AC32">
        <v>2</v>
      </c>
      <c r="AD32">
        <v>12</v>
      </c>
      <c r="AE32">
        <v>4</v>
      </c>
    </row>
    <row r="33" spans="1:31">
      <c r="A33">
        <v>21900092</v>
      </c>
      <c r="B33" t="s">
        <v>96</v>
      </c>
      <c r="C33" t="s">
        <v>106</v>
      </c>
      <c r="D33" t="s">
        <v>76</v>
      </c>
      <c r="E33">
        <v>1610612740</v>
      </c>
      <c r="F33">
        <v>1629026</v>
      </c>
      <c r="G33">
        <v>1</v>
      </c>
      <c r="H33">
        <v>2</v>
      </c>
      <c r="I33">
        <v>0.5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 t="s">
        <v>98</v>
      </c>
      <c r="R33" t="b">
        <v>1</v>
      </c>
      <c r="S33">
        <v>6.2833333333333297</v>
      </c>
      <c r="T33">
        <v>0</v>
      </c>
      <c r="U33">
        <v>0</v>
      </c>
      <c r="V33">
        <v>1</v>
      </c>
      <c r="W33">
        <v>2</v>
      </c>
      <c r="X33">
        <v>3</v>
      </c>
      <c r="Y33">
        <v>0</v>
      </c>
      <c r="Z33">
        <v>1</v>
      </c>
      <c r="AA33">
        <v>1</v>
      </c>
      <c r="AB33">
        <v>0</v>
      </c>
      <c r="AC33">
        <v>0</v>
      </c>
      <c r="AD33">
        <v>3</v>
      </c>
      <c r="AE33">
        <v>-7</v>
      </c>
    </row>
    <row r="34" spans="1:31">
      <c r="A34">
        <v>21900092</v>
      </c>
      <c r="B34" t="s">
        <v>96</v>
      </c>
      <c r="C34" t="s">
        <v>107</v>
      </c>
      <c r="D34" t="s">
        <v>76</v>
      </c>
      <c r="E34">
        <v>1610612740</v>
      </c>
      <c r="F34">
        <v>1629638</v>
      </c>
      <c r="G34">
        <v>0</v>
      </c>
      <c r="H34">
        <v>2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 t="s">
        <v>98</v>
      </c>
      <c r="R34" t="b">
        <v>1</v>
      </c>
      <c r="S34">
        <v>4.2833333333333297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-1</v>
      </c>
    </row>
    <row r="35" spans="1:31">
      <c r="A35">
        <v>21900092</v>
      </c>
      <c r="B35" t="s">
        <v>96</v>
      </c>
      <c r="C35" t="s">
        <v>108</v>
      </c>
      <c r="D35" t="s">
        <v>76</v>
      </c>
      <c r="E35">
        <v>1610612740</v>
      </c>
      <c r="F35">
        <v>202734</v>
      </c>
      <c r="G35">
        <v>2</v>
      </c>
      <c r="H35">
        <v>4</v>
      </c>
      <c r="I35">
        <v>0.5</v>
      </c>
      <c r="J35">
        <v>1</v>
      </c>
      <c r="K35">
        <v>2</v>
      </c>
      <c r="L35">
        <v>0.5</v>
      </c>
      <c r="M35">
        <v>0.66700000000000004</v>
      </c>
      <c r="N35">
        <v>1</v>
      </c>
      <c r="O35">
        <v>2</v>
      </c>
      <c r="P35">
        <v>0.5</v>
      </c>
      <c r="Q35" t="s">
        <v>98</v>
      </c>
      <c r="R35" t="b">
        <v>1</v>
      </c>
      <c r="S35">
        <v>14.883333333333301</v>
      </c>
      <c r="T35">
        <v>2</v>
      </c>
      <c r="U35">
        <v>3</v>
      </c>
      <c r="V35">
        <v>0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1</v>
      </c>
      <c r="AD35">
        <v>7</v>
      </c>
      <c r="AE35">
        <v>8</v>
      </c>
    </row>
    <row r="36" spans="1:31">
      <c r="A36">
        <v>21900092</v>
      </c>
      <c r="B36" t="s">
        <v>96</v>
      </c>
      <c r="C36" t="s">
        <v>109</v>
      </c>
      <c r="D36" t="s">
        <v>76</v>
      </c>
      <c r="E36">
        <v>1610612740</v>
      </c>
      <c r="F36">
        <v>1629637</v>
      </c>
      <c r="G36">
        <v>0</v>
      </c>
      <c r="H36">
        <v>3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2</v>
      </c>
      <c r="P36">
        <v>0</v>
      </c>
      <c r="Q36" t="s">
        <v>98</v>
      </c>
      <c r="R36" t="b">
        <v>1</v>
      </c>
      <c r="S36">
        <v>16.433333333333302</v>
      </c>
      <c r="T36">
        <v>3</v>
      </c>
      <c r="U36">
        <v>3</v>
      </c>
      <c r="V36">
        <v>3</v>
      </c>
      <c r="W36">
        <v>2</v>
      </c>
      <c r="X36">
        <v>5</v>
      </c>
      <c r="Y36">
        <v>1</v>
      </c>
      <c r="Z36">
        <v>2</v>
      </c>
      <c r="AA36">
        <v>0</v>
      </c>
      <c r="AB36">
        <v>2</v>
      </c>
      <c r="AC36">
        <v>6</v>
      </c>
      <c r="AD36">
        <v>3</v>
      </c>
      <c r="AE36">
        <v>12</v>
      </c>
    </row>
    <row r="37" spans="1:31">
      <c r="A37">
        <v>21900092</v>
      </c>
      <c r="B37" t="s">
        <v>110</v>
      </c>
      <c r="C37" t="s">
        <v>111</v>
      </c>
      <c r="D37" t="s">
        <v>67</v>
      </c>
      <c r="E37">
        <v>1610612751</v>
      </c>
      <c r="F37">
        <v>203925</v>
      </c>
      <c r="G37">
        <v>7</v>
      </c>
      <c r="H37">
        <v>14</v>
      </c>
      <c r="I37">
        <v>0.5</v>
      </c>
      <c r="J37">
        <v>4</v>
      </c>
      <c r="K37">
        <v>9</v>
      </c>
      <c r="L37">
        <v>0.44444444444444398</v>
      </c>
      <c r="M37">
        <v>0.5</v>
      </c>
      <c r="N37">
        <v>3</v>
      </c>
      <c r="O37">
        <v>5</v>
      </c>
      <c r="P37">
        <v>0.6</v>
      </c>
      <c r="Q37" t="s">
        <v>112</v>
      </c>
      <c r="R37" t="b">
        <v>1</v>
      </c>
      <c r="S37">
        <v>32.783333333333303</v>
      </c>
      <c r="T37">
        <v>1</v>
      </c>
      <c r="U37">
        <v>2</v>
      </c>
      <c r="V37">
        <v>2</v>
      </c>
      <c r="W37">
        <v>1</v>
      </c>
      <c r="X37">
        <v>3</v>
      </c>
      <c r="Y37">
        <v>4</v>
      </c>
      <c r="Z37">
        <v>1</v>
      </c>
      <c r="AA37">
        <v>0</v>
      </c>
      <c r="AB37">
        <v>2</v>
      </c>
      <c r="AC37">
        <v>3</v>
      </c>
      <c r="AD37">
        <v>19</v>
      </c>
      <c r="AE37">
        <v>-4</v>
      </c>
    </row>
    <row r="38" spans="1:31">
      <c r="A38">
        <v>21900092</v>
      </c>
      <c r="B38" t="s">
        <v>110</v>
      </c>
      <c r="C38" t="s">
        <v>113</v>
      </c>
      <c r="D38" t="s">
        <v>67</v>
      </c>
      <c r="E38">
        <v>1610612751</v>
      </c>
      <c r="F38">
        <v>1627752</v>
      </c>
      <c r="G38">
        <v>4</v>
      </c>
      <c r="H38">
        <v>12</v>
      </c>
      <c r="I38">
        <v>0.33300000000000002</v>
      </c>
      <c r="J38">
        <v>2</v>
      </c>
      <c r="K38">
        <v>9</v>
      </c>
      <c r="L38">
        <v>0.22222222222222199</v>
      </c>
      <c r="M38">
        <v>1</v>
      </c>
      <c r="N38">
        <v>2</v>
      </c>
      <c r="O38">
        <v>3</v>
      </c>
      <c r="P38">
        <v>0.66666666666666696</v>
      </c>
      <c r="Q38" t="s">
        <v>112</v>
      </c>
      <c r="R38" t="b">
        <v>1</v>
      </c>
      <c r="S38">
        <v>37.799999999999997</v>
      </c>
      <c r="T38">
        <v>2</v>
      </c>
      <c r="U38">
        <v>2</v>
      </c>
      <c r="V38">
        <v>2</v>
      </c>
      <c r="W38">
        <v>9</v>
      </c>
      <c r="X38">
        <v>11</v>
      </c>
      <c r="Y38">
        <v>4</v>
      </c>
      <c r="Z38">
        <v>4</v>
      </c>
      <c r="AA38">
        <v>0</v>
      </c>
      <c r="AB38">
        <v>3</v>
      </c>
      <c r="AC38">
        <v>4</v>
      </c>
      <c r="AD38">
        <v>12</v>
      </c>
      <c r="AE38">
        <v>11</v>
      </c>
    </row>
    <row r="39" spans="1:31">
      <c r="A39">
        <v>21900092</v>
      </c>
      <c r="B39" t="s">
        <v>110</v>
      </c>
      <c r="C39" t="s">
        <v>114</v>
      </c>
      <c r="D39" t="s">
        <v>71</v>
      </c>
      <c r="E39">
        <v>1610612751</v>
      </c>
      <c r="F39">
        <v>1628386</v>
      </c>
      <c r="G39">
        <v>7</v>
      </c>
      <c r="H39">
        <v>8</v>
      </c>
      <c r="I39">
        <v>0.875</v>
      </c>
      <c r="J39">
        <v>0</v>
      </c>
      <c r="K39">
        <v>0</v>
      </c>
      <c r="L39">
        <v>0</v>
      </c>
      <c r="M39">
        <v>0.57099999999999995</v>
      </c>
      <c r="N39">
        <v>7</v>
      </c>
      <c r="O39">
        <v>8</v>
      </c>
      <c r="P39">
        <v>0.875</v>
      </c>
      <c r="Q39" t="s">
        <v>112</v>
      </c>
      <c r="R39" t="b">
        <v>1</v>
      </c>
      <c r="S39">
        <v>30.05</v>
      </c>
      <c r="T39">
        <v>4</v>
      </c>
      <c r="U39">
        <v>7</v>
      </c>
      <c r="V39">
        <v>4</v>
      </c>
      <c r="W39">
        <v>6</v>
      </c>
      <c r="X39">
        <v>10</v>
      </c>
      <c r="Y39">
        <v>1</v>
      </c>
      <c r="Z39">
        <v>1</v>
      </c>
      <c r="AA39">
        <v>0</v>
      </c>
      <c r="AB39">
        <v>3</v>
      </c>
      <c r="AC39">
        <v>3</v>
      </c>
      <c r="AD39">
        <v>18</v>
      </c>
      <c r="AE39">
        <v>12</v>
      </c>
    </row>
    <row r="40" spans="1:31">
      <c r="A40">
        <v>21900092</v>
      </c>
      <c r="B40" t="s">
        <v>110</v>
      </c>
      <c r="C40" t="s">
        <v>115</v>
      </c>
      <c r="D40" t="s">
        <v>73</v>
      </c>
      <c r="E40">
        <v>1610612751</v>
      </c>
      <c r="F40">
        <v>1627747</v>
      </c>
      <c r="G40">
        <v>9</v>
      </c>
      <c r="H40">
        <v>19</v>
      </c>
      <c r="I40">
        <v>0.47399999999999998</v>
      </c>
      <c r="J40">
        <v>4</v>
      </c>
      <c r="K40">
        <v>8</v>
      </c>
      <c r="L40">
        <v>0.5</v>
      </c>
      <c r="M40">
        <v>0.33300000000000002</v>
      </c>
      <c r="N40">
        <v>5</v>
      </c>
      <c r="O40">
        <v>11</v>
      </c>
      <c r="P40">
        <v>0.45454545454545497</v>
      </c>
      <c r="Q40" t="s">
        <v>112</v>
      </c>
      <c r="R40" t="b">
        <v>1</v>
      </c>
      <c r="S40">
        <v>35.133333333333297</v>
      </c>
      <c r="T40">
        <v>1</v>
      </c>
      <c r="U40">
        <v>3</v>
      </c>
      <c r="V40">
        <v>2</v>
      </c>
      <c r="W40">
        <v>5</v>
      </c>
      <c r="X40">
        <v>7</v>
      </c>
      <c r="Y40">
        <v>5</v>
      </c>
      <c r="Z40">
        <v>0</v>
      </c>
      <c r="AA40">
        <v>0</v>
      </c>
      <c r="AB40">
        <v>3</v>
      </c>
      <c r="AC40">
        <v>2</v>
      </c>
      <c r="AD40">
        <v>23</v>
      </c>
      <c r="AE40">
        <v>14</v>
      </c>
    </row>
    <row r="41" spans="1:31">
      <c r="A41">
        <v>21900092</v>
      </c>
      <c r="B41" t="s">
        <v>110</v>
      </c>
      <c r="C41" t="s">
        <v>116</v>
      </c>
      <c r="D41" t="s">
        <v>73</v>
      </c>
      <c r="E41">
        <v>1610612751</v>
      </c>
      <c r="F41">
        <v>202681</v>
      </c>
      <c r="G41">
        <v>13</v>
      </c>
      <c r="H41">
        <v>21</v>
      </c>
      <c r="I41">
        <v>0.61899999999999999</v>
      </c>
      <c r="J41">
        <v>2</v>
      </c>
      <c r="K41">
        <v>6</v>
      </c>
      <c r="L41">
        <v>0.33333333333333298</v>
      </c>
      <c r="M41">
        <v>1</v>
      </c>
      <c r="N41">
        <v>11</v>
      </c>
      <c r="O41">
        <v>15</v>
      </c>
      <c r="P41">
        <v>0.73333333333333295</v>
      </c>
      <c r="Q41" t="s">
        <v>112</v>
      </c>
      <c r="R41" t="b">
        <v>1</v>
      </c>
      <c r="S41">
        <v>34.549999999999997</v>
      </c>
      <c r="T41">
        <v>11</v>
      </c>
      <c r="U41">
        <v>11</v>
      </c>
      <c r="V41">
        <v>1</v>
      </c>
      <c r="W41">
        <v>3</v>
      </c>
      <c r="X41">
        <v>4</v>
      </c>
      <c r="Y41">
        <v>9</v>
      </c>
      <c r="Z41">
        <v>3</v>
      </c>
      <c r="AA41">
        <v>0</v>
      </c>
      <c r="AB41">
        <v>5</v>
      </c>
      <c r="AC41">
        <v>2</v>
      </c>
      <c r="AD41">
        <v>39</v>
      </c>
      <c r="AE41">
        <v>11</v>
      </c>
    </row>
    <row r="42" spans="1:31">
      <c r="A42">
        <v>21900092</v>
      </c>
      <c r="B42" t="s">
        <v>110</v>
      </c>
      <c r="C42" t="s">
        <v>117</v>
      </c>
      <c r="D42" t="s">
        <v>76</v>
      </c>
      <c r="E42">
        <v>1610612751</v>
      </c>
      <c r="F42">
        <v>202066</v>
      </c>
      <c r="G42">
        <v>4</v>
      </c>
      <c r="H42">
        <v>6</v>
      </c>
      <c r="I42">
        <v>0.66700000000000004</v>
      </c>
      <c r="J42">
        <v>3</v>
      </c>
      <c r="K42">
        <v>5</v>
      </c>
      <c r="L42">
        <v>0.6</v>
      </c>
      <c r="M42">
        <v>0.66700000000000004</v>
      </c>
      <c r="N42">
        <v>1</v>
      </c>
      <c r="O42">
        <v>1</v>
      </c>
      <c r="P42">
        <v>1</v>
      </c>
      <c r="Q42" t="s">
        <v>112</v>
      </c>
      <c r="R42" t="b">
        <v>1</v>
      </c>
      <c r="S42">
        <v>25.8</v>
      </c>
      <c r="T42">
        <v>2</v>
      </c>
      <c r="U42">
        <v>3</v>
      </c>
      <c r="V42">
        <v>1</v>
      </c>
      <c r="W42">
        <v>1</v>
      </c>
      <c r="X42">
        <v>2</v>
      </c>
      <c r="Y42">
        <v>4</v>
      </c>
      <c r="Z42">
        <v>1</v>
      </c>
      <c r="AA42">
        <v>1</v>
      </c>
      <c r="AB42">
        <v>0</v>
      </c>
      <c r="AC42">
        <v>0</v>
      </c>
      <c r="AD42">
        <v>13</v>
      </c>
      <c r="AE42">
        <v>6</v>
      </c>
    </row>
    <row r="43" spans="1:31">
      <c r="A43">
        <v>21900092</v>
      </c>
      <c r="B43" t="s">
        <v>110</v>
      </c>
      <c r="C43" t="s">
        <v>118</v>
      </c>
      <c r="D43" t="s">
        <v>76</v>
      </c>
      <c r="E43">
        <v>1610612751</v>
      </c>
      <c r="F43">
        <v>203915</v>
      </c>
      <c r="G43">
        <v>3</v>
      </c>
      <c r="H43">
        <v>8</v>
      </c>
      <c r="I43">
        <v>0.375</v>
      </c>
      <c r="J43">
        <v>1</v>
      </c>
      <c r="K43">
        <v>4</v>
      </c>
      <c r="L43">
        <v>0.25</v>
      </c>
      <c r="M43">
        <v>0</v>
      </c>
      <c r="N43">
        <v>2</v>
      </c>
      <c r="O43">
        <v>4</v>
      </c>
      <c r="P43">
        <v>0.5</v>
      </c>
      <c r="Q43" t="s">
        <v>112</v>
      </c>
      <c r="R43" t="b">
        <v>1</v>
      </c>
      <c r="S43">
        <v>20.733333333333299</v>
      </c>
      <c r="T43">
        <v>0</v>
      </c>
      <c r="U43">
        <v>0</v>
      </c>
      <c r="V43">
        <v>0</v>
      </c>
      <c r="W43">
        <v>1</v>
      </c>
      <c r="X43">
        <v>1</v>
      </c>
      <c r="Y43">
        <v>3</v>
      </c>
      <c r="Z43">
        <v>1</v>
      </c>
      <c r="AA43">
        <v>0</v>
      </c>
      <c r="AB43">
        <v>3</v>
      </c>
      <c r="AC43">
        <v>2</v>
      </c>
      <c r="AD43">
        <v>7</v>
      </c>
      <c r="AE43">
        <v>3</v>
      </c>
    </row>
    <row r="44" spans="1:31">
      <c r="A44">
        <v>21900092</v>
      </c>
      <c r="B44" t="s">
        <v>110</v>
      </c>
      <c r="C44" t="s">
        <v>119</v>
      </c>
      <c r="D44" t="s">
        <v>76</v>
      </c>
      <c r="E44">
        <v>1610612751</v>
      </c>
      <c r="F44">
        <v>201599</v>
      </c>
      <c r="G44">
        <v>2</v>
      </c>
      <c r="H44">
        <v>3</v>
      </c>
      <c r="I44">
        <v>0.66700000000000004</v>
      </c>
      <c r="J44">
        <v>0</v>
      </c>
      <c r="K44">
        <v>0</v>
      </c>
      <c r="L44">
        <v>0</v>
      </c>
      <c r="M44">
        <v>0</v>
      </c>
      <c r="N44">
        <v>2</v>
      </c>
      <c r="O44">
        <v>3</v>
      </c>
      <c r="P44">
        <v>0.66666666666666696</v>
      </c>
      <c r="Q44" t="s">
        <v>112</v>
      </c>
      <c r="R44" t="b">
        <v>1</v>
      </c>
      <c r="S44">
        <v>16.066666666666698</v>
      </c>
      <c r="T44">
        <v>0</v>
      </c>
      <c r="U44">
        <v>0</v>
      </c>
      <c r="V44">
        <v>0</v>
      </c>
      <c r="W44">
        <v>5</v>
      </c>
      <c r="X44">
        <v>5</v>
      </c>
      <c r="Y44">
        <v>2</v>
      </c>
      <c r="Z44">
        <v>1</v>
      </c>
      <c r="AA44">
        <v>2</v>
      </c>
      <c r="AB44">
        <v>2</v>
      </c>
      <c r="AC44">
        <v>1</v>
      </c>
      <c r="AD44">
        <v>4</v>
      </c>
      <c r="AE44">
        <v>-5</v>
      </c>
    </row>
    <row r="45" spans="1:31">
      <c r="A45">
        <v>21900092</v>
      </c>
      <c r="B45" t="s">
        <v>110</v>
      </c>
      <c r="C45" t="s">
        <v>120</v>
      </c>
      <c r="D45" t="s">
        <v>76</v>
      </c>
      <c r="E45">
        <v>1610612751</v>
      </c>
      <c r="F45">
        <v>1629066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 t="s">
        <v>112</v>
      </c>
      <c r="R45" t="b">
        <v>1</v>
      </c>
      <c r="S45">
        <v>7.0833333333333304</v>
      </c>
      <c r="T45">
        <v>0</v>
      </c>
      <c r="U45">
        <v>0</v>
      </c>
      <c r="V45">
        <v>0</v>
      </c>
      <c r="W45">
        <v>2</v>
      </c>
      <c r="X45">
        <v>2</v>
      </c>
      <c r="Y45">
        <v>0</v>
      </c>
      <c r="Z45">
        <v>1</v>
      </c>
      <c r="AA45">
        <v>0</v>
      </c>
      <c r="AB45">
        <v>2</v>
      </c>
      <c r="AC45">
        <v>1</v>
      </c>
      <c r="AD45">
        <v>0</v>
      </c>
      <c r="AE45">
        <v>2</v>
      </c>
    </row>
    <row r="46" spans="1:31">
      <c r="A46">
        <v>21900093</v>
      </c>
      <c r="B46" t="s">
        <v>7</v>
      </c>
      <c r="C46" t="s">
        <v>121</v>
      </c>
      <c r="D46" t="s">
        <v>67</v>
      </c>
      <c r="E46">
        <v>1610612745</v>
      </c>
      <c r="F46">
        <v>1627863</v>
      </c>
      <c r="G46">
        <v>6</v>
      </c>
      <c r="H46">
        <v>15</v>
      </c>
      <c r="I46">
        <v>0.4</v>
      </c>
      <c r="J46">
        <v>2</v>
      </c>
      <c r="K46">
        <v>9</v>
      </c>
      <c r="L46">
        <v>0.22222222222222199</v>
      </c>
      <c r="M46">
        <v>1</v>
      </c>
      <c r="N46">
        <v>4</v>
      </c>
      <c r="O46">
        <v>6</v>
      </c>
      <c r="P46">
        <v>0.66666666666666696</v>
      </c>
      <c r="Q46" t="s">
        <v>122</v>
      </c>
      <c r="R46" t="b">
        <v>1</v>
      </c>
      <c r="S46">
        <v>36.466666666666697</v>
      </c>
      <c r="T46">
        <v>1</v>
      </c>
      <c r="U46">
        <v>1</v>
      </c>
      <c r="V46">
        <v>1</v>
      </c>
      <c r="W46">
        <v>8</v>
      </c>
      <c r="X46">
        <v>9</v>
      </c>
      <c r="Y46">
        <v>1</v>
      </c>
      <c r="Z46">
        <v>1</v>
      </c>
      <c r="AA46">
        <v>3</v>
      </c>
      <c r="AB46">
        <v>2</v>
      </c>
      <c r="AC46">
        <v>2</v>
      </c>
      <c r="AD46">
        <v>15</v>
      </c>
      <c r="AE46">
        <v>5</v>
      </c>
    </row>
    <row r="47" spans="1:31">
      <c r="A47">
        <v>21900093</v>
      </c>
      <c r="B47" t="s">
        <v>7</v>
      </c>
      <c r="C47" t="s">
        <v>123</v>
      </c>
      <c r="D47" t="s">
        <v>67</v>
      </c>
      <c r="E47">
        <v>1610612745</v>
      </c>
      <c r="F47">
        <v>200782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122</v>
      </c>
      <c r="R47" t="b">
        <v>1</v>
      </c>
      <c r="S47">
        <v>34.066666666666698</v>
      </c>
      <c r="T47">
        <v>0</v>
      </c>
      <c r="U47">
        <v>0</v>
      </c>
      <c r="V47">
        <v>1</v>
      </c>
      <c r="W47">
        <v>5</v>
      </c>
      <c r="X47">
        <v>6</v>
      </c>
      <c r="Y47">
        <v>3</v>
      </c>
      <c r="Z47">
        <v>0</v>
      </c>
      <c r="AA47">
        <v>0</v>
      </c>
      <c r="AB47">
        <v>3</v>
      </c>
      <c r="AC47">
        <v>4</v>
      </c>
      <c r="AD47">
        <v>0</v>
      </c>
      <c r="AE47">
        <v>-12</v>
      </c>
    </row>
    <row r="48" spans="1:31">
      <c r="A48">
        <v>21900093</v>
      </c>
      <c r="B48" t="s">
        <v>7</v>
      </c>
      <c r="C48" t="s">
        <v>124</v>
      </c>
      <c r="D48" t="s">
        <v>71</v>
      </c>
      <c r="E48">
        <v>1610612745</v>
      </c>
      <c r="F48">
        <v>203991</v>
      </c>
      <c r="G48">
        <v>5</v>
      </c>
      <c r="H48">
        <v>10</v>
      </c>
      <c r="I48">
        <v>0.5</v>
      </c>
      <c r="J48">
        <v>0</v>
      </c>
      <c r="K48">
        <v>0</v>
      </c>
      <c r="L48">
        <v>0</v>
      </c>
      <c r="M48">
        <v>0</v>
      </c>
      <c r="N48">
        <v>5</v>
      </c>
      <c r="O48">
        <v>10</v>
      </c>
      <c r="P48">
        <v>0.5</v>
      </c>
      <c r="Q48" t="s">
        <v>122</v>
      </c>
      <c r="R48" t="b">
        <v>1</v>
      </c>
      <c r="S48">
        <v>28.9</v>
      </c>
      <c r="T48">
        <v>0</v>
      </c>
      <c r="U48">
        <v>1</v>
      </c>
      <c r="V48">
        <v>6</v>
      </c>
      <c r="W48">
        <v>7</v>
      </c>
      <c r="X48">
        <v>13</v>
      </c>
      <c r="Y48">
        <v>2</v>
      </c>
      <c r="Z48">
        <v>1</v>
      </c>
      <c r="AA48">
        <v>0</v>
      </c>
      <c r="AB48">
        <v>2</v>
      </c>
      <c r="AC48">
        <v>1</v>
      </c>
      <c r="AD48">
        <v>10</v>
      </c>
      <c r="AE48">
        <v>4</v>
      </c>
    </row>
    <row r="49" spans="1:31">
      <c r="A49">
        <v>21900093</v>
      </c>
      <c r="B49" t="s">
        <v>7</v>
      </c>
      <c r="C49" t="s">
        <v>125</v>
      </c>
      <c r="D49" t="s">
        <v>73</v>
      </c>
      <c r="E49">
        <v>1610612745</v>
      </c>
      <c r="F49">
        <v>201569</v>
      </c>
      <c r="G49">
        <v>5</v>
      </c>
      <c r="H49">
        <v>17</v>
      </c>
      <c r="I49">
        <v>0.29399999999999998</v>
      </c>
      <c r="J49">
        <v>3</v>
      </c>
      <c r="K49">
        <v>9</v>
      </c>
      <c r="L49">
        <v>0.33333333333333298</v>
      </c>
      <c r="M49">
        <v>0.6</v>
      </c>
      <c r="N49">
        <v>2</v>
      </c>
      <c r="O49">
        <v>8</v>
      </c>
      <c r="P49">
        <v>0.25</v>
      </c>
      <c r="Q49" t="s">
        <v>122</v>
      </c>
      <c r="R49" t="b">
        <v>1</v>
      </c>
      <c r="S49">
        <v>32.200000000000003</v>
      </c>
      <c r="T49">
        <v>3</v>
      </c>
      <c r="U49">
        <v>5</v>
      </c>
      <c r="V49">
        <v>0</v>
      </c>
      <c r="W49">
        <v>5</v>
      </c>
      <c r="X49">
        <v>5</v>
      </c>
      <c r="Y49">
        <v>1</v>
      </c>
      <c r="Z49">
        <v>1</v>
      </c>
      <c r="AA49">
        <v>0</v>
      </c>
      <c r="AB49">
        <v>2</v>
      </c>
      <c r="AC49">
        <v>4</v>
      </c>
      <c r="AD49">
        <v>16</v>
      </c>
      <c r="AE49">
        <v>-1</v>
      </c>
    </row>
    <row r="50" spans="1:31">
      <c r="A50">
        <v>21900093</v>
      </c>
      <c r="B50" t="s">
        <v>7</v>
      </c>
      <c r="C50" t="s">
        <v>6</v>
      </c>
      <c r="D50" t="s">
        <v>73</v>
      </c>
      <c r="E50">
        <v>1610612745</v>
      </c>
      <c r="F50">
        <v>201935</v>
      </c>
      <c r="G50">
        <v>12</v>
      </c>
      <c r="H50">
        <v>28</v>
      </c>
      <c r="I50">
        <v>0.42899999999999999</v>
      </c>
      <c r="J50">
        <v>7</v>
      </c>
      <c r="K50">
        <v>16</v>
      </c>
      <c r="L50">
        <v>0.4375</v>
      </c>
      <c r="M50">
        <v>0.72199999999999998</v>
      </c>
      <c r="N50">
        <v>5</v>
      </c>
      <c r="O50">
        <v>12</v>
      </c>
      <c r="P50">
        <v>0.41666666666666702</v>
      </c>
      <c r="Q50" t="s">
        <v>122</v>
      </c>
      <c r="R50" t="b">
        <v>1</v>
      </c>
      <c r="S50">
        <v>37.25</v>
      </c>
      <c r="T50">
        <v>13</v>
      </c>
      <c r="U50">
        <v>18</v>
      </c>
      <c r="V50">
        <v>4</v>
      </c>
      <c r="W50">
        <v>6</v>
      </c>
      <c r="X50">
        <v>10</v>
      </c>
      <c r="Y50">
        <v>6</v>
      </c>
      <c r="Z50">
        <v>2</v>
      </c>
      <c r="AA50">
        <v>1</v>
      </c>
      <c r="AB50">
        <v>6</v>
      </c>
      <c r="AC50">
        <v>2</v>
      </c>
      <c r="AD50">
        <v>44</v>
      </c>
      <c r="AE50">
        <v>11</v>
      </c>
    </row>
    <row r="51" spans="1:31">
      <c r="A51">
        <v>21900093</v>
      </c>
      <c r="B51" t="s">
        <v>7</v>
      </c>
      <c r="C51" t="s">
        <v>126</v>
      </c>
      <c r="D51" t="s">
        <v>76</v>
      </c>
      <c r="E51">
        <v>1610612745</v>
      </c>
      <c r="F51">
        <v>203085</v>
      </c>
      <c r="G51">
        <v>3</v>
      </c>
      <c r="H51">
        <v>9</v>
      </c>
      <c r="I51">
        <v>0.33300000000000002</v>
      </c>
      <c r="J51">
        <v>1</v>
      </c>
      <c r="K51">
        <v>4</v>
      </c>
      <c r="L51">
        <v>0.25</v>
      </c>
      <c r="M51">
        <v>0</v>
      </c>
      <c r="N51">
        <v>2</v>
      </c>
      <c r="O51">
        <v>5</v>
      </c>
      <c r="P51">
        <v>0.4</v>
      </c>
      <c r="Q51" t="s">
        <v>122</v>
      </c>
      <c r="R51" t="b">
        <v>1</v>
      </c>
      <c r="S51">
        <v>23.883333333333301</v>
      </c>
      <c r="T51">
        <v>0</v>
      </c>
      <c r="U51">
        <v>0</v>
      </c>
      <c r="V51">
        <v>0</v>
      </c>
      <c r="W51">
        <v>3</v>
      </c>
      <c r="X51">
        <v>3</v>
      </c>
      <c r="Y51">
        <v>1</v>
      </c>
      <c r="Z51">
        <v>0</v>
      </c>
      <c r="AA51">
        <v>0</v>
      </c>
      <c r="AB51">
        <v>1</v>
      </c>
      <c r="AC51">
        <v>1</v>
      </c>
      <c r="AD51">
        <v>7</v>
      </c>
      <c r="AE51">
        <v>3</v>
      </c>
    </row>
    <row r="52" spans="1:31">
      <c r="A52">
        <v>21900093</v>
      </c>
      <c r="B52" t="s">
        <v>7</v>
      </c>
      <c r="C52" t="s">
        <v>127</v>
      </c>
      <c r="D52" t="s">
        <v>76</v>
      </c>
      <c r="E52">
        <v>1610612745</v>
      </c>
      <c r="F52">
        <v>203463</v>
      </c>
      <c r="G52">
        <v>3</v>
      </c>
      <c r="H52">
        <v>11</v>
      </c>
      <c r="I52">
        <v>0.27300000000000002</v>
      </c>
      <c r="J52">
        <v>3</v>
      </c>
      <c r="K52">
        <v>10</v>
      </c>
      <c r="L52">
        <v>0.3</v>
      </c>
      <c r="M52">
        <v>0.75</v>
      </c>
      <c r="N52">
        <v>0</v>
      </c>
      <c r="O52">
        <v>1</v>
      </c>
      <c r="P52">
        <v>0</v>
      </c>
      <c r="Q52" t="s">
        <v>122</v>
      </c>
      <c r="R52" t="b">
        <v>1</v>
      </c>
      <c r="S52">
        <v>30.033333333333299</v>
      </c>
      <c r="T52">
        <v>3</v>
      </c>
      <c r="U52">
        <v>4</v>
      </c>
      <c r="V52">
        <v>0</v>
      </c>
      <c r="W52">
        <v>0</v>
      </c>
      <c r="X52">
        <v>0</v>
      </c>
      <c r="Y52">
        <v>3</v>
      </c>
      <c r="Z52">
        <v>1</v>
      </c>
      <c r="AA52">
        <v>0</v>
      </c>
      <c r="AB52">
        <v>1</v>
      </c>
      <c r="AC52">
        <v>2</v>
      </c>
      <c r="AD52">
        <v>12</v>
      </c>
      <c r="AE52">
        <v>12</v>
      </c>
    </row>
    <row r="53" spans="1:31">
      <c r="A53">
        <v>21900093</v>
      </c>
      <c r="B53" t="s">
        <v>7</v>
      </c>
      <c r="C53" t="s">
        <v>128</v>
      </c>
      <c r="D53" t="s">
        <v>76</v>
      </c>
      <c r="E53">
        <v>1610612745</v>
      </c>
      <c r="F53">
        <v>2199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122</v>
      </c>
      <c r="R53" t="b">
        <v>1</v>
      </c>
      <c r="S53">
        <v>7.3833333333333302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2</v>
      </c>
      <c r="AD53">
        <v>0</v>
      </c>
      <c r="AE53">
        <v>12</v>
      </c>
    </row>
    <row r="54" spans="1:31">
      <c r="A54">
        <v>21900093</v>
      </c>
      <c r="B54" t="s">
        <v>7</v>
      </c>
      <c r="C54" t="s">
        <v>129</v>
      </c>
      <c r="D54" t="s">
        <v>76</v>
      </c>
      <c r="E54">
        <v>1610612745</v>
      </c>
      <c r="F54">
        <v>200757</v>
      </c>
      <c r="G54">
        <v>1</v>
      </c>
      <c r="H54">
        <v>2</v>
      </c>
      <c r="I54">
        <v>0.5</v>
      </c>
      <c r="J54">
        <v>1</v>
      </c>
      <c r="K54">
        <v>1</v>
      </c>
      <c r="L54">
        <v>1</v>
      </c>
      <c r="M54">
        <v>0</v>
      </c>
      <c r="N54">
        <v>0</v>
      </c>
      <c r="O54">
        <v>1</v>
      </c>
      <c r="P54">
        <v>0</v>
      </c>
      <c r="Q54" t="s">
        <v>122</v>
      </c>
      <c r="R54" t="b">
        <v>1</v>
      </c>
      <c r="S54">
        <v>6.85</v>
      </c>
      <c r="T54">
        <v>0</v>
      </c>
      <c r="U54">
        <v>0</v>
      </c>
      <c r="V54">
        <v>2</v>
      </c>
      <c r="W54">
        <v>2</v>
      </c>
      <c r="X54">
        <v>4</v>
      </c>
      <c r="Y54">
        <v>2</v>
      </c>
      <c r="Z54">
        <v>0</v>
      </c>
      <c r="AA54">
        <v>1</v>
      </c>
      <c r="AB54">
        <v>0</v>
      </c>
      <c r="AC54">
        <v>1</v>
      </c>
      <c r="AD54">
        <v>3</v>
      </c>
      <c r="AE54">
        <v>6</v>
      </c>
    </row>
    <row r="55" spans="1:31">
      <c r="A55">
        <v>21900093</v>
      </c>
      <c r="B55" t="s">
        <v>7</v>
      </c>
      <c r="C55" t="s">
        <v>130</v>
      </c>
      <c r="D55" t="s">
        <v>76</v>
      </c>
      <c r="E55">
        <v>1610612745</v>
      </c>
      <c r="F55">
        <v>1629598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122</v>
      </c>
      <c r="R55" t="b">
        <v>1</v>
      </c>
      <c r="S55">
        <v>2.9666666666666699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-5</v>
      </c>
    </row>
    <row r="56" spans="1:31">
      <c r="A56">
        <v>21900093</v>
      </c>
      <c r="B56" t="s">
        <v>131</v>
      </c>
      <c r="C56" t="s">
        <v>132</v>
      </c>
      <c r="D56" t="s">
        <v>67</v>
      </c>
      <c r="E56">
        <v>1610612763</v>
      </c>
      <c r="F56">
        <v>203109</v>
      </c>
      <c r="G56">
        <v>2</v>
      </c>
      <c r="H56">
        <v>8</v>
      </c>
      <c r="I56">
        <v>0.25</v>
      </c>
      <c r="J56">
        <v>1</v>
      </c>
      <c r="K56">
        <v>4</v>
      </c>
      <c r="L56">
        <v>0.25</v>
      </c>
      <c r="M56">
        <v>0.75</v>
      </c>
      <c r="N56">
        <v>1</v>
      </c>
      <c r="O56">
        <v>4</v>
      </c>
      <c r="P56">
        <v>0.25</v>
      </c>
      <c r="Q56" t="s">
        <v>133</v>
      </c>
      <c r="R56" t="b">
        <v>1</v>
      </c>
      <c r="S56">
        <v>29.25</v>
      </c>
      <c r="T56">
        <v>3</v>
      </c>
      <c r="U56">
        <v>4</v>
      </c>
      <c r="V56">
        <v>1</v>
      </c>
      <c r="W56">
        <v>4</v>
      </c>
      <c r="X56">
        <v>5</v>
      </c>
      <c r="Y56">
        <v>2</v>
      </c>
      <c r="Z56">
        <v>3</v>
      </c>
      <c r="AA56">
        <v>0</v>
      </c>
      <c r="AB56">
        <v>4</v>
      </c>
      <c r="AC56">
        <v>4</v>
      </c>
      <c r="AD56">
        <v>8</v>
      </c>
      <c r="AE56">
        <v>4</v>
      </c>
    </row>
    <row r="57" spans="1:31">
      <c r="A57">
        <v>21900093</v>
      </c>
      <c r="B57" t="s">
        <v>131</v>
      </c>
      <c r="C57" t="s">
        <v>134</v>
      </c>
      <c r="D57" t="s">
        <v>67</v>
      </c>
      <c r="E57">
        <v>1610612763</v>
      </c>
      <c r="F57">
        <v>1629634</v>
      </c>
      <c r="G57">
        <v>1</v>
      </c>
      <c r="H57">
        <v>4</v>
      </c>
      <c r="I57">
        <v>0.25</v>
      </c>
      <c r="J57">
        <v>0</v>
      </c>
      <c r="K57">
        <v>1</v>
      </c>
      <c r="L57">
        <v>0</v>
      </c>
      <c r="M57">
        <v>1</v>
      </c>
      <c r="N57">
        <v>1</v>
      </c>
      <c r="O57">
        <v>3</v>
      </c>
      <c r="P57">
        <v>0.33333333333333298</v>
      </c>
      <c r="Q57" t="s">
        <v>133</v>
      </c>
      <c r="R57" t="b">
        <v>1</v>
      </c>
      <c r="S57">
        <v>20.366666666666699</v>
      </c>
      <c r="T57">
        <v>1</v>
      </c>
      <c r="U57">
        <v>1</v>
      </c>
      <c r="V57">
        <v>1</v>
      </c>
      <c r="W57">
        <v>5</v>
      </c>
      <c r="X57">
        <v>6</v>
      </c>
      <c r="Y57">
        <v>1</v>
      </c>
      <c r="Z57">
        <v>0</v>
      </c>
      <c r="AA57">
        <v>4</v>
      </c>
      <c r="AB57">
        <v>1</v>
      </c>
      <c r="AC57">
        <v>0</v>
      </c>
      <c r="AD57">
        <v>3</v>
      </c>
      <c r="AE57">
        <v>7</v>
      </c>
    </row>
    <row r="58" spans="1:31">
      <c r="A58">
        <v>21900093</v>
      </c>
      <c r="B58" t="s">
        <v>131</v>
      </c>
      <c r="C58" t="s">
        <v>135</v>
      </c>
      <c r="D58" t="s">
        <v>71</v>
      </c>
      <c r="E58">
        <v>1610612763</v>
      </c>
      <c r="F58">
        <v>202685</v>
      </c>
      <c r="G58">
        <v>4</v>
      </c>
      <c r="H58">
        <v>11</v>
      </c>
      <c r="I58">
        <v>0.36399999999999999</v>
      </c>
      <c r="J58">
        <v>0</v>
      </c>
      <c r="K58">
        <v>1</v>
      </c>
      <c r="L58">
        <v>0</v>
      </c>
      <c r="M58">
        <v>1</v>
      </c>
      <c r="N58">
        <v>4</v>
      </c>
      <c r="O58">
        <v>10</v>
      </c>
      <c r="P58">
        <v>0.4</v>
      </c>
      <c r="Q58" t="s">
        <v>133</v>
      </c>
      <c r="R58" t="b">
        <v>1</v>
      </c>
      <c r="S58">
        <v>23.816666666666698</v>
      </c>
      <c r="T58">
        <v>2</v>
      </c>
      <c r="U58">
        <v>2</v>
      </c>
      <c r="V58">
        <v>1</v>
      </c>
      <c r="W58">
        <v>9</v>
      </c>
      <c r="X58">
        <v>10</v>
      </c>
      <c r="Y58">
        <v>3</v>
      </c>
      <c r="Z58">
        <v>0</v>
      </c>
      <c r="AA58">
        <v>1</v>
      </c>
      <c r="AB58">
        <v>1</v>
      </c>
      <c r="AC58">
        <v>3</v>
      </c>
      <c r="AD58">
        <v>10</v>
      </c>
      <c r="AE58">
        <v>-2</v>
      </c>
    </row>
    <row r="59" spans="1:31">
      <c r="A59">
        <v>21900093</v>
      </c>
      <c r="B59" t="s">
        <v>131</v>
      </c>
      <c r="C59" t="s">
        <v>136</v>
      </c>
      <c r="D59" t="s">
        <v>73</v>
      </c>
      <c r="E59">
        <v>1610612763</v>
      </c>
      <c r="F59">
        <v>1628415</v>
      </c>
      <c r="G59">
        <v>7</v>
      </c>
      <c r="H59">
        <v>18</v>
      </c>
      <c r="I59">
        <v>0.38900000000000001</v>
      </c>
      <c r="J59">
        <v>0</v>
      </c>
      <c r="K59">
        <v>7</v>
      </c>
      <c r="L59">
        <v>0</v>
      </c>
      <c r="M59">
        <v>0.75</v>
      </c>
      <c r="N59">
        <v>7</v>
      </c>
      <c r="O59">
        <v>11</v>
      </c>
      <c r="P59">
        <v>0.63636363636363602</v>
      </c>
      <c r="Q59" t="s">
        <v>133</v>
      </c>
      <c r="R59" t="b">
        <v>1</v>
      </c>
      <c r="S59">
        <v>31.716666666666701</v>
      </c>
      <c r="T59">
        <v>3</v>
      </c>
      <c r="U59">
        <v>4</v>
      </c>
      <c r="V59">
        <v>3</v>
      </c>
      <c r="W59">
        <v>6</v>
      </c>
      <c r="X59">
        <v>9</v>
      </c>
      <c r="Y59">
        <v>1</v>
      </c>
      <c r="Z59">
        <v>2</v>
      </c>
      <c r="AA59">
        <v>0</v>
      </c>
      <c r="AB59">
        <v>0</v>
      </c>
      <c r="AC59">
        <v>5</v>
      </c>
      <c r="AD59">
        <v>17</v>
      </c>
      <c r="AE59">
        <v>8</v>
      </c>
    </row>
    <row r="60" spans="1:31">
      <c r="A60">
        <v>21900093</v>
      </c>
      <c r="B60" t="s">
        <v>131</v>
      </c>
      <c r="C60" t="s">
        <v>137</v>
      </c>
      <c r="D60" t="s">
        <v>73</v>
      </c>
      <c r="E60">
        <v>1610612763</v>
      </c>
      <c r="F60">
        <v>1629630</v>
      </c>
      <c r="G60">
        <v>10</v>
      </c>
      <c r="H60">
        <v>16</v>
      </c>
      <c r="I60">
        <v>0.625</v>
      </c>
      <c r="J60">
        <v>1</v>
      </c>
      <c r="K60">
        <v>2</v>
      </c>
      <c r="L60">
        <v>0.5</v>
      </c>
      <c r="M60">
        <v>0.5</v>
      </c>
      <c r="N60">
        <v>9</v>
      </c>
      <c r="O60">
        <v>14</v>
      </c>
      <c r="P60">
        <v>0.64285714285714302</v>
      </c>
      <c r="Q60" t="s">
        <v>133</v>
      </c>
      <c r="R60" t="b">
        <v>1</v>
      </c>
      <c r="S60">
        <v>28.4</v>
      </c>
      <c r="T60">
        <v>2</v>
      </c>
      <c r="U60">
        <v>4</v>
      </c>
      <c r="V60">
        <v>2</v>
      </c>
      <c r="W60">
        <v>3</v>
      </c>
      <c r="X60">
        <v>5</v>
      </c>
      <c r="Y60">
        <v>6</v>
      </c>
      <c r="Z60">
        <v>1</v>
      </c>
      <c r="AA60">
        <v>0</v>
      </c>
      <c r="AB60">
        <v>3</v>
      </c>
      <c r="AC60">
        <v>3</v>
      </c>
      <c r="AD60">
        <v>23</v>
      </c>
      <c r="AE60">
        <v>12</v>
      </c>
    </row>
    <row r="61" spans="1:31">
      <c r="A61">
        <v>21900093</v>
      </c>
      <c r="B61" t="s">
        <v>131</v>
      </c>
      <c r="C61" t="s">
        <v>138</v>
      </c>
      <c r="D61" t="s">
        <v>76</v>
      </c>
      <c r="E61">
        <v>1610612763</v>
      </c>
      <c r="F61">
        <v>1626145</v>
      </c>
      <c r="G61">
        <v>4</v>
      </c>
      <c r="H61">
        <v>9</v>
      </c>
      <c r="I61">
        <v>0.44400000000000001</v>
      </c>
      <c r="J61">
        <v>0</v>
      </c>
      <c r="K61">
        <v>1</v>
      </c>
      <c r="L61">
        <v>0</v>
      </c>
      <c r="M61">
        <v>1</v>
      </c>
      <c r="N61">
        <v>4</v>
      </c>
      <c r="O61">
        <v>8</v>
      </c>
      <c r="P61">
        <v>0.5</v>
      </c>
      <c r="Q61" t="s">
        <v>133</v>
      </c>
      <c r="R61" t="b">
        <v>1</v>
      </c>
      <c r="S61">
        <v>25.35</v>
      </c>
      <c r="T61">
        <v>2</v>
      </c>
      <c r="U61">
        <v>2</v>
      </c>
      <c r="V61">
        <v>0</v>
      </c>
      <c r="W61">
        <v>5</v>
      </c>
      <c r="X61">
        <v>5</v>
      </c>
      <c r="Y61">
        <v>4</v>
      </c>
      <c r="Z61">
        <v>3</v>
      </c>
      <c r="AA61">
        <v>0</v>
      </c>
      <c r="AB61">
        <v>1</v>
      </c>
      <c r="AC61">
        <v>0</v>
      </c>
      <c r="AD61">
        <v>10</v>
      </c>
      <c r="AE61">
        <v>-16</v>
      </c>
    </row>
    <row r="62" spans="1:31">
      <c r="A62">
        <v>21900093</v>
      </c>
      <c r="B62" t="s">
        <v>131</v>
      </c>
      <c r="C62" t="s">
        <v>139</v>
      </c>
      <c r="D62" t="s">
        <v>76</v>
      </c>
      <c r="E62">
        <v>1610612763</v>
      </c>
      <c r="F62">
        <v>203524</v>
      </c>
      <c r="G62">
        <v>1</v>
      </c>
      <c r="H62">
        <v>5</v>
      </c>
      <c r="I62">
        <v>0.2</v>
      </c>
      <c r="J62">
        <v>0</v>
      </c>
      <c r="K62">
        <v>2</v>
      </c>
      <c r="L62">
        <v>0</v>
      </c>
      <c r="M62">
        <v>1</v>
      </c>
      <c r="N62">
        <v>1</v>
      </c>
      <c r="O62">
        <v>3</v>
      </c>
      <c r="P62">
        <v>0.33333333333333298</v>
      </c>
      <c r="Q62" t="s">
        <v>133</v>
      </c>
      <c r="R62" t="b">
        <v>1</v>
      </c>
      <c r="S62">
        <v>14.9</v>
      </c>
      <c r="T62">
        <v>2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3</v>
      </c>
      <c r="AD62">
        <v>4</v>
      </c>
      <c r="AE62">
        <v>-20</v>
      </c>
    </row>
    <row r="63" spans="1:31">
      <c r="A63">
        <v>21900093</v>
      </c>
      <c r="B63" t="s">
        <v>131</v>
      </c>
      <c r="C63" t="s">
        <v>140</v>
      </c>
      <c r="D63" t="s">
        <v>76</v>
      </c>
      <c r="E63">
        <v>1610612763</v>
      </c>
      <c r="F63">
        <v>203937</v>
      </c>
      <c r="G63">
        <v>4</v>
      </c>
      <c r="H63">
        <v>9</v>
      </c>
      <c r="I63">
        <v>0.44400000000000001</v>
      </c>
      <c r="J63">
        <v>0</v>
      </c>
      <c r="K63">
        <v>2</v>
      </c>
      <c r="L63">
        <v>0</v>
      </c>
      <c r="M63">
        <v>1</v>
      </c>
      <c r="N63">
        <v>4</v>
      </c>
      <c r="O63">
        <v>7</v>
      </c>
      <c r="P63">
        <v>0.57142857142857095</v>
      </c>
      <c r="Q63" t="s">
        <v>133</v>
      </c>
      <c r="R63" t="b">
        <v>1</v>
      </c>
      <c r="S63">
        <v>24.866666666666699</v>
      </c>
      <c r="T63">
        <v>2</v>
      </c>
      <c r="U63">
        <v>2</v>
      </c>
      <c r="V63">
        <v>2</v>
      </c>
      <c r="W63">
        <v>3</v>
      </c>
      <c r="X63">
        <v>5</v>
      </c>
      <c r="Y63">
        <v>1</v>
      </c>
      <c r="Z63">
        <v>1</v>
      </c>
      <c r="AA63">
        <v>0</v>
      </c>
      <c r="AB63">
        <v>0</v>
      </c>
      <c r="AC63">
        <v>0</v>
      </c>
      <c r="AD63">
        <v>10</v>
      </c>
      <c r="AE63">
        <v>-10</v>
      </c>
    </row>
    <row r="64" spans="1:31">
      <c r="A64">
        <v>21900093</v>
      </c>
      <c r="B64" t="s">
        <v>131</v>
      </c>
      <c r="C64" t="s">
        <v>141</v>
      </c>
      <c r="D64" t="s">
        <v>76</v>
      </c>
      <c r="E64">
        <v>1610612763</v>
      </c>
      <c r="F64">
        <v>1629741</v>
      </c>
      <c r="G64">
        <v>2</v>
      </c>
      <c r="H64">
        <v>6</v>
      </c>
      <c r="I64">
        <v>0.33300000000000002</v>
      </c>
      <c r="J64">
        <v>0</v>
      </c>
      <c r="K64">
        <v>2</v>
      </c>
      <c r="L64">
        <v>0</v>
      </c>
      <c r="M64">
        <v>0</v>
      </c>
      <c r="N64">
        <v>2</v>
      </c>
      <c r="O64">
        <v>4</v>
      </c>
      <c r="P64">
        <v>0.5</v>
      </c>
      <c r="Q64" t="s">
        <v>133</v>
      </c>
      <c r="R64" t="b">
        <v>1</v>
      </c>
      <c r="S64">
        <v>17.149999999999999</v>
      </c>
      <c r="T64">
        <v>0</v>
      </c>
      <c r="U64">
        <v>0</v>
      </c>
      <c r="V64">
        <v>0</v>
      </c>
      <c r="W64">
        <v>1</v>
      </c>
      <c r="X64">
        <v>1</v>
      </c>
      <c r="Y64">
        <v>0</v>
      </c>
      <c r="Z64">
        <v>1</v>
      </c>
      <c r="AA64">
        <v>0</v>
      </c>
      <c r="AB64">
        <v>3</v>
      </c>
      <c r="AC64">
        <v>1</v>
      </c>
      <c r="AD64">
        <v>4</v>
      </c>
      <c r="AE64">
        <v>-13</v>
      </c>
    </row>
    <row r="65" spans="1:31">
      <c r="A65">
        <v>21900093</v>
      </c>
      <c r="B65" t="s">
        <v>131</v>
      </c>
      <c r="C65" t="s">
        <v>142</v>
      </c>
      <c r="D65" t="s">
        <v>76</v>
      </c>
      <c r="E65">
        <v>1610612763</v>
      </c>
      <c r="F65">
        <v>203998</v>
      </c>
      <c r="G65">
        <v>5</v>
      </c>
      <c r="H65">
        <v>8</v>
      </c>
      <c r="I65">
        <v>0.625</v>
      </c>
      <c r="J65">
        <v>1</v>
      </c>
      <c r="K65">
        <v>3</v>
      </c>
      <c r="L65">
        <v>0.33333333333333298</v>
      </c>
      <c r="M65">
        <v>0</v>
      </c>
      <c r="N65">
        <v>4</v>
      </c>
      <c r="O65">
        <v>5</v>
      </c>
      <c r="P65">
        <v>0.8</v>
      </c>
      <c r="Q65" t="s">
        <v>133</v>
      </c>
      <c r="R65" t="b">
        <v>1</v>
      </c>
      <c r="S65">
        <v>24.183333333333302</v>
      </c>
      <c r="T65">
        <v>0</v>
      </c>
      <c r="U65">
        <v>0</v>
      </c>
      <c r="V65">
        <v>3</v>
      </c>
      <c r="W65">
        <v>2</v>
      </c>
      <c r="X65">
        <v>5</v>
      </c>
      <c r="Y65">
        <v>1</v>
      </c>
      <c r="Z65">
        <v>2</v>
      </c>
      <c r="AA65">
        <v>2</v>
      </c>
      <c r="AB65">
        <v>0</v>
      </c>
      <c r="AC65">
        <v>2</v>
      </c>
      <c r="AD65">
        <v>11</v>
      </c>
      <c r="AE65">
        <v>-5</v>
      </c>
    </row>
    <row r="66" spans="1:31">
      <c r="A66">
        <v>21900094</v>
      </c>
      <c r="B66" t="s">
        <v>143</v>
      </c>
      <c r="C66" t="s">
        <v>144</v>
      </c>
      <c r="D66" t="s">
        <v>67</v>
      </c>
      <c r="E66">
        <v>1610612749</v>
      </c>
      <c r="F66">
        <v>203114</v>
      </c>
      <c r="G66">
        <v>9</v>
      </c>
      <c r="H66">
        <v>15</v>
      </c>
      <c r="I66">
        <v>0.6</v>
      </c>
      <c r="J66">
        <v>4</v>
      </c>
      <c r="K66">
        <v>7</v>
      </c>
      <c r="L66">
        <v>0.57142857142857095</v>
      </c>
      <c r="M66">
        <v>1</v>
      </c>
      <c r="N66">
        <v>5</v>
      </c>
      <c r="O66">
        <v>8</v>
      </c>
      <c r="P66">
        <v>0.625</v>
      </c>
      <c r="Q66" t="s">
        <v>145</v>
      </c>
      <c r="R66" t="b">
        <v>1</v>
      </c>
      <c r="S66">
        <v>27.05</v>
      </c>
      <c r="T66">
        <v>4</v>
      </c>
      <c r="U66">
        <v>4</v>
      </c>
      <c r="V66">
        <v>0</v>
      </c>
      <c r="W66">
        <v>3</v>
      </c>
      <c r="X66">
        <v>3</v>
      </c>
      <c r="Y66">
        <v>4</v>
      </c>
      <c r="Z66">
        <v>2</v>
      </c>
      <c r="AA66">
        <v>0</v>
      </c>
      <c r="AB66">
        <v>2</v>
      </c>
      <c r="AC66">
        <v>2</v>
      </c>
      <c r="AD66">
        <v>26</v>
      </c>
      <c r="AE66">
        <v>18</v>
      </c>
    </row>
    <row r="67" spans="1:31">
      <c r="A67">
        <v>21900094</v>
      </c>
      <c r="B67" t="s">
        <v>143</v>
      </c>
      <c r="C67" t="s">
        <v>146</v>
      </c>
      <c r="D67" t="s">
        <v>67</v>
      </c>
      <c r="E67">
        <v>1610612749</v>
      </c>
      <c r="F67">
        <v>203507</v>
      </c>
      <c r="G67">
        <v>14</v>
      </c>
      <c r="H67">
        <v>19</v>
      </c>
      <c r="I67">
        <v>0.73699999999999999</v>
      </c>
      <c r="J67">
        <v>0</v>
      </c>
      <c r="K67">
        <v>3</v>
      </c>
      <c r="L67">
        <v>0</v>
      </c>
      <c r="M67">
        <v>0.54500000000000004</v>
      </c>
      <c r="N67">
        <v>14</v>
      </c>
      <c r="O67">
        <v>16</v>
      </c>
      <c r="P67">
        <v>0.875</v>
      </c>
      <c r="Q67" t="s">
        <v>145</v>
      </c>
      <c r="R67" t="b">
        <v>1</v>
      </c>
      <c r="S67">
        <v>26.7</v>
      </c>
      <c r="T67">
        <v>6</v>
      </c>
      <c r="U67">
        <v>11</v>
      </c>
      <c r="V67">
        <v>4</v>
      </c>
      <c r="W67">
        <v>11</v>
      </c>
      <c r="X67">
        <v>15</v>
      </c>
      <c r="Y67">
        <v>6</v>
      </c>
      <c r="Z67">
        <v>0</v>
      </c>
      <c r="AA67">
        <v>0</v>
      </c>
      <c r="AB67">
        <v>3</v>
      </c>
      <c r="AC67">
        <v>4</v>
      </c>
      <c r="AD67">
        <v>34</v>
      </c>
      <c r="AE67">
        <v>28</v>
      </c>
    </row>
    <row r="68" spans="1:31">
      <c r="A68">
        <v>21900094</v>
      </c>
      <c r="B68" t="s">
        <v>143</v>
      </c>
      <c r="C68" t="s">
        <v>147</v>
      </c>
      <c r="D68" t="s">
        <v>71</v>
      </c>
      <c r="E68">
        <v>1610612749</v>
      </c>
      <c r="F68">
        <v>201572</v>
      </c>
      <c r="G68">
        <v>4</v>
      </c>
      <c r="H68">
        <v>6</v>
      </c>
      <c r="I68">
        <v>0.66700000000000004</v>
      </c>
      <c r="J68">
        <v>1</v>
      </c>
      <c r="K68">
        <v>3</v>
      </c>
      <c r="L68">
        <v>0.33333333333333298</v>
      </c>
      <c r="M68">
        <v>0</v>
      </c>
      <c r="N68">
        <v>3</v>
      </c>
      <c r="O68">
        <v>3</v>
      </c>
      <c r="P68">
        <v>1</v>
      </c>
      <c r="Q68" t="s">
        <v>145</v>
      </c>
      <c r="R68" t="b">
        <v>1</v>
      </c>
      <c r="S68">
        <v>25.6666666666667</v>
      </c>
      <c r="T68">
        <v>0</v>
      </c>
      <c r="U68">
        <v>0</v>
      </c>
      <c r="V68">
        <v>1</v>
      </c>
      <c r="W68">
        <v>1</v>
      </c>
      <c r="X68">
        <v>2</v>
      </c>
      <c r="Y68">
        <v>2</v>
      </c>
      <c r="Z68">
        <v>1</v>
      </c>
      <c r="AA68">
        <v>3</v>
      </c>
      <c r="AB68">
        <v>0</v>
      </c>
      <c r="AC68">
        <v>3</v>
      </c>
      <c r="AD68">
        <v>9</v>
      </c>
      <c r="AE68">
        <v>18</v>
      </c>
    </row>
    <row r="69" spans="1:31">
      <c r="A69">
        <v>21900094</v>
      </c>
      <c r="B69" t="s">
        <v>143</v>
      </c>
      <c r="C69" t="s">
        <v>148</v>
      </c>
      <c r="D69" t="s">
        <v>73</v>
      </c>
      <c r="E69">
        <v>1610612749</v>
      </c>
      <c r="F69">
        <v>202083</v>
      </c>
      <c r="G69">
        <v>3</v>
      </c>
      <c r="H69">
        <v>6</v>
      </c>
      <c r="I69">
        <v>0.5</v>
      </c>
      <c r="J69">
        <v>2</v>
      </c>
      <c r="K69">
        <v>4</v>
      </c>
      <c r="L69">
        <v>0.5</v>
      </c>
      <c r="M69">
        <v>0</v>
      </c>
      <c r="N69">
        <v>1</v>
      </c>
      <c r="O69">
        <v>2</v>
      </c>
      <c r="P69">
        <v>0.5</v>
      </c>
      <c r="Q69" t="s">
        <v>145</v>
      </c>
      <c r="R69" t="b">
        <v>1</v>
      </c>
      <c r="S69">
        <v>21.8333333333333</v>
      </c>
      <c r="T69">
        <v>0</v>
      </c>
      <c r="U69">
        <v>0</v>
      </c>
      <c r="V69">
        <v>1</v>
      </c>
      <c r="W69">
        <v>1</v>
      </c>
      <c r="X69">
        <v>2</v>
      </c>
      <c r="Y69">
        <v>0</v>
      </c>
      <c r="Z69">
        <v>2</v>
      </c>
      <c r="AA69">
        <v>0</v>
      </c>
      <c r="AB69">
        <v>1</v>
      </c>
      <c r="AC69">
        <v>1</v>
      </c>
      <c r="AD69">
        <v>8</v>
      </c>
      <c r="AE69">
        <v>29</v>
      </c>
    </row>
    <row r="70" spans="1:31">
      <c r="A70">
        <v>21900094</v>
      </c>
      <c r="B70" t="s">
        <v>143</v>
      </c>
      <c r="C70" t="s">
        <v>149</v>
      </c>
      <c r="D70" t="s">
        <v>73</v>
      </c>
      <c r="E70">
        <v>1610612749</v>
      </c>
      <c r="F70">
        <v>202339</v>
      </c>
      <c r="G70">
        <v>8</v>
      </c>
      <c r="H70">
        <v>14</v>
      </c>
      <c r="I70">
        <v>0.57099999999999995</v>
      </c>
      <c r="J70">
        <v>1</v>
      </c>
      <c r="K70">
        <v>4</v>
      </c>
      <c r="L70">
        <v>0.25</v>
      </c>
      <c r="M70">
        <v>0.83299999999999996</v>
      </c>
      <c r="N70">
        <v>7</v>
      </c>
      <c r="O70">
        <v>10</v>
      </c>
      <c r="P70">
        <v>0.7</v>
      </c>
      <c r="Q70" t="s">
        <v>145</v>
      </c>
      <c r="R70" t="b">
        <v>1</v>
      </c>
      <c r="S70">
        <v>23.616666666666699</v>
      </c>
      <c r="T70">
        <v>5</v>
      </c>
      <c r="U70">
        <v>6</v>
      </c>
      <c r="V70">
        <v>1</v>
      </c>
      <c r="W70">
        <v>8</v>
      </c>
      <c r="X70">
        <v>9</v>
      </c>
      <c r="Y70">
        <v>6</v>
      </c>
      <c r="Z70">
        <v>1</v>
      </c>
      <c r="AA70">
        <v>0</v>
      </c>
      <c r="AB70">
        <v>3</v>
      </c>
      <c r="AC70">
        <v>4</v>
      </c>
      <c r="AD70">
        <v>22</v>
      </c>
      <c r="AE70">
        <v>13</v>
      </c>
    </row>
    <row r="71" spans="1:31">
      <c r="A71">
        <v>21900094</v>
      </c>
      <c r="B71" t="s">
        <v>143</v>
      </c>
      <c r="C71" t="s">
        <v>150</v>
      </c>
      <c r="D71" t="s">
        <v>76</v>
      </c>
      <c r="E71">
        <v>1610612749</v>
      </c>
      <c r="F71">
        <v>101141</v>
      </c>
      <c r="G71">
        <v>2</v>
      </c>
      <c r="H71">
        <v>6</v>
      </c>
      <c r="I71">
        <v>0.33300000000000002</v>
      </c>
      <c r="J71">
        <v>1</v>
      </c>
      <c r="K71">
        <v>4</v>
      </c>
      <c r="L71">
        <v>0.25</v>
      </c>
      <c r="M71">
        <v>0</v>
      </c>
      <c r="N71">
        <v>1</v>
      </c>
      <c r="O71">
        <v>2</v>
      </c>
      <c r="P71">
        <v>0.5</v>
      </c>
      <c r="Q71" t="s">
        <v>145</v>
      </c>
      <c r="R71" t="b">
        <v>1</v>
      </c>
      <c r="S71">
        <v>15.95</v>
      </c>
      <c r="T71">
        <v>0</v>
      </c>
      <c r="U71">
        <v>0</v>
      </c>
      <c r="V71">
        <v>1</v>
      </c>
      <c r="W71">
        <v>3</v>
      </c>
      <c r="X71">
        <v>4</v>
      </c>
      <c r="Y71">
        <v>0</v>
      </c>
      <c r="Z71">
        <v>1</v>
      </c>
      <c r="AA71">
        <v>1</v>
      </c>
      <c r="AB71">
        <v>1</v>
      </c>
      <c r="AC71">
        <v>2</v>
      </c>
      <c r="AD71">
        <v>5</v>
      </c>
      <c r="AE71">
        <v>-1</v>
      </c>
    </row>
    <row r="72" spans="1:31">
      <c r="A72">
        <v>21900094</v>
      </c>
      <c r="B72" t="s">
        <v>143</v>
      </c>
      <c r="C72" t="s">
        <v>151</v>
      </c>
      <c r="D72" t="s">
        <v>76</v>
      </c>
      <c r="E72">
        <v>1610612749</v>
      </c>
      <c r="F72">
        <v>1626192</v>
      </c>
      <c r="G72">
        <v>0</v>
      </c>
      <c r="H72">
        <v>2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145</v>
      </c>
      <c r="R72" t="b">
        <v>1</v>
      </c>
      <c r="S72">
        <v>16.033333333333299</v>
      </c>
      <c r="T72">
        <v>0</v>
      </c>
      <c r="U72">
        <v>0</v>
      </c>
      <c r="V72">
        <v>0</v>
      </c>
      <c r="W72">
        <v>6</v>
      </c>
      <c r="X72">
        <v>6</v>
      </c>
      <c r="Y72">
        <v>1</v>
      </c>
      <c r="Z72">
        <v>0</v>
      </c>
      <c r="AA72">
        <v>0</v>
      </c>
      <c r="AB72">
        <v>1</v>
      </c>
      <c r="AC72">
        <v>1</v>
      </c>
      <c r="AD72">
        <v>0</v>
      </c>
      <c r="AE72">
        <v>-5</v>
      </c>
    </row>
    <row r="73" spans="1:31">
      <c r="A73">
        <v>21900094</v>
      </c>
      <c r="B73" t="s">
        <v>143</v>
      </c>
      <c r="C73" t="s">
        <v>152</v>
      </c>
      <c r="D73" t="s">
        <v>76</v>
      </c>
      <c r="E73">
        <v>1610612749</v>
      </c>
      <c r="F73">
        <v>201577</v>
      </c>
      <c r="G73">
        <v>0</v>
      </c>
      <c r="H73">
        <v>2</v>
      </c>
      <c r="I73">
        <v>0</v>
      </c>
      <c r="J73">
        <v>0</v>
      </c>
      <c r="K73">
        <v>1</v>
      </c>
      <c r="L73">
        <v>0</v>
      </c>
      <c r="M73">
        <v>0.5</v>
      </c>
      <c r="N73">
        <v>0</v>
      </c>
      <c r="O73">
        <v>1</v>
      </c>
      <c r="P73">
        <v>0</v>
      </c>
      <c r="Q73" t="s">
        <v>145</v>
      </c>
      <c r="R73" t="b">
        <v>1</v>
      </c>
      <c r="S73">
        <v>18.55</v>
      </c>
      <c r="T73">
        <v>1</v>
      </c>
      <c r="U73">
        <v>2</v>
      </c>
      <c r="V73">
        <v>2</v>
      </c>
      <c r="W73">
        <v>1</v>
      </c>
      <c r="X73">
        <v>3</v>
      </c>
      <c r="Y73">
        <v>2</v>
      </c>
      <c r="Z73">
        <v>0</v>
      </c>
      <c r="AA73">
        <v>1</v>
      </c>
      <c r="AB73">
        <v>1</v>
      </c>
      <c r="AC73">
        <v>2</v>
      </c>
      <c r="AD73">
        <v>1</v>
      </c>
      <c r="AE73">
        <v>6</v>
      </c>
    </row>
    <row r="74" spans="1:31">
      <c r="A74">
        <v>21900094</v>
      </c>
      <c r="B74" t="s">
        <v>143</v>
      </c>
      <c r="C74" t="s">
        <v>153</v>
      </c>
      <c r="D74" t="s">
        <v>76</v>
      </c>
      <c r="E74">
        <v>1610612749</v>
      </c>
      <c r="F74">
        <v>1628978</v>
      </c>
      <c r="G74">
        <v>6</v>
      </c>
      <c r="H74">
        <v>11</v>
      </c>
      <c r="I74">
        <v>0.54500000000000004</v>
      </c>
      <c r="J74">
        <v>3</v>
      </c>
      <c r="K74">
        <v>4</v>
      </c>
      <c r="L74">
        <v>0.75</v>
      </c>
      <c r="M74">
        <v>0.5</v>
      </c>
      <c r="N74">
        <v>3</v>
      </c>
      <c r="O74">
        <v>7</v>
      </c>
      <c r="P74">
        <v>0.42857142857142899</v>
      </c>
      <c r="Q74" t="s">
        <v>145</v>
      </c>
      <c r="R74" t="b">
        <v>1</v>
      </c>
      <c r="S74">
        <v>20.25</v>
      </c>
      <c r="T74">
        <v>2</v>
      </c>
      <c r="U74">
        <v>4</v>
      </c>
      <c r="V74">
        <v>1</v>
      </c>
      <c r="W74">
        <v>6</v>
      </c>
      <c r="X74">
        <v>7</v>
      </c>
      <c r="Y74">
        <v>1</v>
      </c>
      <c r="Z74">
        <v>1</v>
      </c>
      <c r="AA74">
        <v>1</v>
      </c>
      <c r="AB74">
        <v>2</v>
      </c>
      <c r="AC74">
        <v>0</v>
      </c>
      <c r="AD74">
        <v>17</v>
      </c>
      <c r="AE74">
        <v>12</v>
      </c>
    </row>
    <row r="75" spans="1:31">
      <c r="A75">
        <v>21900094</v>
      </c>
      <c r="B75" t="s">
        <v>143</v>
      </c>
      <c r="C75" t="s">
        <v>154</v>
      </c>
      <c r="D75" t="s">
        <v>76</v>
      </c>
      <c r="E75">
        <v>1610612749</v>
      </c>
      <c r="F75">
        <v>201588</v>
      </c>
      <c r="G75">
        <v>2</v>
      </c>
      <c r="H75">
        <v>4</v>
      </c>
      <c r="I75">
        <v>0.5</v>
      </c>
      <c r="J75">
        <v>1</v>
      </c>
      <c r="K75">
        <v>1</v>
      </c>
      <c r="L75">
        <v>1</v>
      </c>
      <c r="M75">
        <v>1</v>
      </c>
      <c r="N75">
        <v>1</v>
      </c>
      <c r="O75">
        <v>3</v>
      </c>
      <c r="P75">
        <v>0.33333333333333298</v>
      </c>
      <c r="Q75" t="s">
        <v>145</v>
      </c>
      <c r="R75" t="b">
        <v>1</v>
      </c>
      <c r="S75">
        <v>16.933333333333302</v>
      </c>
      <c r="T75">
        <v>2</v>
      </c>
      <c r="U75">
        <v>2</v>
      </c>
      <c r="V75">
        <v>0</v>
      </c>
      <c r="W75">
        <v>1</v>
      </c>
      <c r="X75">
        <v>1</v>
      </c>
      <c r="Y75">
        <v>1</v>
      </c>
      <c r="Z75">
        <v>0</v>
      </c>
      <c r="AA75">
        <v>0</v>
      </c>
      <c r="AB75">
        <v>1</v>
      </c>
      <c r="AC75">
        <v>1</v>
      </c>
      <c r="AD75">
        <v>7</v>
      </c>
      <c r="AE75">
        <v>7</v>
      </c>
    </row>
    <row r="76" spans="1:31">
      <c r="A76">
        <v>21900094</v>
      </c>
      <c r="B76" t="s">
        <v>143</v>
      </c>
      <c r="C76" t="s">
        <v>155</v>
      </c>
      <c r="D76" t="s">
        <v>76</v>
      </c>
      <c r="E76">
        <v>1610612749</v>
      </c>
      <c r="F76">
        <v>2594</v>
      </c>
      <c r="G76">
        <v>1</v>
      </c>
      <c r="H76">
        <v>5</v>
      </c>
      <c r="I76">
        <v>0.2</v>
      </c>
      <c r="J76">
        <v>1</v>
      </c>
      <c r="K76">
        <v>4</v>
      </c>
      <c r="L76">
        <v>0.25</v>
      </c>
      <c r="M76">
        <v>0</v>
      </c>
      <c r="N76">
        <v>0</v>
      </c>
      <c r="O76">
        <v>1</v>
      </c>
      <c r="P76">
        <v>0</v>
      </c>
      <c r="Q76" t="s">
        <v>145</v>
      </c>
      <c r="R76" t="b">
        <v>1</v>
      </c>
      <c r="S76">
        <v>17.149999999999999</v>
      </c>
      <c r="T76">
        <v>0</v>
      </c>
      <c r="U76">
        <v>1</v>
      </c>
      <c r="V76">
        <v>0</v>
      </c>
      <c r="W76">
        <v>2</v>
      </c>
      <c r="X76">
        <v>2</v>
      </c>
      <c r="Y76">
        <v>0</v>
      </c>
      <c r="Z76">
        <v>0</v>
      </c>
      <c r="AA76">
        <v>0</v>
      </c>
      <c r="AB76">
        <v>1</v>
      </c>
      <c r="AC76">
        <v>0</v>
      </c>
      <c r="AD76">
        <v>3</v>
      </c>
      <c r="AE76">
        <v>13</v>
      </c>
    </row>
    <row r="77" spans="1:31">
      <c r="A77">
        <v>21900094</v>
      </c>
      <c r="B77" t="s">
        <v>143</v>
      </c>
      <c r="C77" t="s">
        <v>156</v>
      </c>
      <c r="D77" t="s">
        <v>76</v>
      </c>
      <c r="E77">
        <v>1610612749</v>
      </c>
      <c r="F77">
        <v>1628391</v>
      </c>
      <c r="G77">
        <v>1</v>
      </c>
      <c r="H77">
        <v>3</v>
      </c>
      <c r="I77">
        <v>0.33300000000000002</v>
      </c>
      <c r="J77">
        <v>0</v>
      </c>
      <c r="K77">
        <v>2</v>
      </c>
      <c r="L77">
        <v>0</v>
      </c>
      <c r="M77">
        <v>0</v>
      </c>
      <c r="N77">
        <v>1</v>
      </c>
      <c r="O77">
        <v>1</v>
      </c>
      <c r="P77">
        <v>1</v>
      </c>
      <c r="Q77" t="s">
        <v>145</v>
      </c>
      <c r="R77" t="b">
        <v>1</v>
      </c>
      <c r="S77">
        <v>6.6333333333333302</v>
      </c>
      <c r="T77">
        <v>0</v>
      </c>
      <c r="U77">
        <v>0</v>
      </c>
      <c r="V77">
        <v>0</v>
      </c>
      <c r="W77">
        <v>2</v>
      </c>
      <c r="X77">
        <v>2</v>
      </c>
      <c r="Y77">
        <v>1</v>
      </c>
      <c r="Z77">
        <v>0</v>
      </c>
      <c r="AA77">
        <v>0</v>
      </c>
      <c r="AB77">
        <v>1</v>
      </c>
      <c r="AC77">
        <v>0</v>
      </c>
      <c r="AD77">
        <v>2</v>
      </c>
      <c r="AE77">
        <v>3</v>
      </c>
    </row>
    <row r="78" spans="1:31">
      <c r="A78">
        <v>21900094</v>
      </c>
      <c r="B78" t="s">
        <v>143</v>
      </c>
      <c r="C78" t="s">
        <v>157</v>
      </c>
      <c r="D78" t="s">
        <v>76</v>
      </c>
      <c r="E78">
        <v>1610612749</v>
      </c>
      <c r="F78">
        <v>1628425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t="s">
        <v>145</v>
      </c>
      <c r="R78" t="b">
        <v>1</v>
      </c>
      <c r="S78">
        <v>3.6333333333333302</v>
      </c>
      <c r="T78">
        <v>0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-1</v>
      </c>
    </row>
    <row r="79" spans="1:31">
      <c r="A79">
        <v>21900094</v>
      </c>
      <c r="B79" t="s">
        <v>158</v>
      </c>
      <c r="C79" t="s">
        <v>159</v>
      </c>
      <c r="D79" t="s">
        <v>67</v>
      </c>
      <c r="E79">
        <v>1610612750</v>
      </c>
      <c r="F79">
        <v>1626203</v>
      </c>
      <c r="G79">
        <v>1</v>
      </c>
      <c r="H79">
        <v>5</v>
      </c>
      <c r="I79">
        <v>0.2</v>
      </c>
      <c r="J79">
        <v>1</v>
      </c>
      <c r="K79">
        <v>4</v>
      </c>
      <c r="L79">
        <v>0.25</v>
      </c>
      <c r="M79">
        <v>0</v>
      </c>
      <c r="N79">
        <v>0</v>
      </c>
      <c r="O79">
        <v>1</v>
      </c>
      <c r="P79">
        <v>0</v>
      </c>
      <c r="Q79" t="s">
        <v>160</v>
      </c>
      <c r="R79" t="b">
        <v>1</v>
      </c>
      <c r="S79">
        <v>22.95</v>
      </c>
      <c r="T79">
        <v>0</v>
      </c>
      <c r="U79">
        <v>0</v>
      </c>
      <c r="V79">
        <v>1</v>
      </c>
      <c r="W79">
        <v>1</v>
      </c>
      <c r="X79">
        <v>2</v>
      </c>
      <c r="Y79">
        <v>2</v>
      </c>
      <c r="Z79">
        <v>2</v>
      </c>
      <c r="AA79">
        <v>0</v>
      </c>
      <c r="AB79">
        <v>0</v>
      </c>
      <c r="AC79">
        <v>1</v>
      </c>
      <c r="AD79">
        <v>3</v>
      </c>
      <c r="AE79">
        <v>-27</v>
      </c>
    </row>
    <row r="80" spans="1:31">
      <c r="A80">
        <v>21900094</v>
      </c>
      <c r="B80" t="s">
        <v>158</v>
      </c>
      <c r="C80" t="s">
        <v>161</v>
      </c>
      <c r="D80" t="s">
        <v>67</v>
      </c>
      <c r="E80">
        <v>1610612750</v>
      </c>
      <c r="F80">
        <v>203496</v>
      </c>
      <c r="G80">
        <v>5</v>
      </c>
      <c r="H80">
        <v>9</v>
      </c>
      <c r="I80">
        <v>0.55600000000000005</v>
      </c>
      <c r="J80">
        <v>3</v>
      </c>
      <c r="K80">
        <v>6</v>
      </c>
      <c r="L80">
        <v>0.5</v>
      </c>
      <c r="M80">
        <v>1</v>
      </c>
      <c r="N80">
        <v>2</v>
      </c>
      <c r="O80">
        <v>3</v>
      </c>
      <c r="P80">
        <v>0.66666666666666696</v>
      </c>
      <c r="Q80" t="s">
        <v>160</v>
      </c>
      <c r="R80" t="b">
        <v>1</v>
      </c>
      <c r="S80">
        <v>23.066666666666698</v>
      </c>
      <c r="T80">
        <v>2</v>
      </c>
      <c r="U80">
        <v>2</v>
      </c>
      <c r="V80">
        <v>0</v>
      </c>
      <c r="W80">
        <v>4</v>
      </c>
      <c r="X80">
        <v>4</v>
      </c>
      <c r="Y80">
        <v>2</v>
      </c>
      <c r="Z80">
        <v>1</v>
      </c>
      <c r="AA80">
        <v>0</v>
      </c>
      <c r="AB80">
        <v>2</v>
      </c>
      <c r="AC80">
        <v>3</v>
      </c>
      <c r="AD80">
        <v>15</v>
      </c>
      <c r="AE80">
        <v>-20</v>
      </c>
    </row>
    <row r="81" spans="1:31">
      <c r="A81">
        <v>21900094</v>
      </c>
      <c r="B81" t="s">
        <v>158</v>
      </c>
      <c r="C81" t="s">
        <v>162</v>
      </c>
      <c r="D81" t="s">
        <v>71</v>
      </c>
      <c r="E81">
        <v>1610612750</v>
      </c>
      <c r="F81">
        <v>203476</v>
      </c>
      <c r="G81">
        <v>3</v>
      </c>
      <c r="H81">
        <v>9</v>
      </c>
      <c r="I81">
        <v>0.33300000000000002</v>
      </c>
      <c r="J81">
        <v>0</v>
      </c>
      <c r="K81">
        <v>3</v>
      </c>
      <c r="L81">
        <v>0</v>
      </c>
      <c r="M81">
        <v>1</v>
      </c>
      <c r="N81">
        <v>3</v>
      </c>
      <c r="O81">
        <v>6</v>
      </c>
      <c r="P81">
        <v>0.5</v>
      </c>
      <c r="Q81" t="s">
        <v>160</v>
      </c>
      <c r="R81" t="b">
        <v>1</v>
      </c>
      <c r="S81">
        <v>17.350000000000001</v>
      </c>
      <c r="T81">
        <v>4</v>
      </c>
      <c r="U81">
        <v>4</v>
      </c>
      <c r="V81">
        <v>4</v>
      </c>
      <c r="W81">
        <v>2</v>
      </c>
      <c r="X81">
        <v>6</v>
      </c>
      <c r="Y81">
        <v>4</v>
      </c>
      <c r="Z81">
        <v>0</v>
      </c>
      <c r="AA81">
        <v>1</v>
      </c>
      <c r="AB81">
        <v>0</v>
      </c>
      <c r="AC81">
        <v>1</v>
      </c>
      <c r="AD81">
        <v>10</v>
      </c>
      <c r="AE81">
        <v>-29</v>
      </c>
    </row>
    <row r="82" spans="1:31">
      <c r="A82">
        <v>21900094</v>
      </c>
      <c r="B82" t="s">
        <v>158</v>
      </c>
      <c r="C82" t="s">
        <v>163</v>
      </c>
      <c r="D82" t="s">
        <v>73</v>
      </c>
      <c r="E82">
        <v>1610612750</v>
      </c>
      <c r="F82">
        <v>203952</v>
      </c>
      <c r="G82">
        <v>10</v>
      </c>
      <c r="H82">
        <v>21</v>
      </c>
      <c r="I82">
        <v>0.47599999999999998</v>
      </c>
      <c r="J82">
        <v>4</v>
      </c>
      <c r="K82">
        <v>7</v>
      </c>
      <c r="L82">
        <v>0.57142857142857095</v>
      </c>
      <c r="M82">
        <v>0.5</v>
      </c>
      <c r="N82">
        <v>6</v>
      </c>
      <c r="O82">
        <v>14</v>
      </c>
      <c r="P82">
        <v>0.42857142857142899</v>
      </c>
      <c r="Q82" t="s">
        <v>160</v>
      </c>
      <c r="R82" t="b">
        <v>1</v>
      </c>
      <c r="S82">
        <v>30.633333333333301</v>
      </c>
      <c r="T82">
        <v>1</v>
      </c>
      <c r="U82">
        <v>2</v>
      </c>
      <c r="V82">
        <v>1</v>
      </c>
      <c r="W82">
        <v>2</v>
      </c>
      <c r="X82">
        <v>3</v>
      </c>
      <c r="Y82">
        <v>0</v>
      </c>
      <c r="Z82">
        <v>0</v>
      </c>
      <c r="AA82">
        <v>2</v>
      </c>
      <c r="AB82">
        <v>2</v>
      </c>
      <c r="AC82">
        <v>3</v>
      </c>
      <c r="AD82">
        <v>25</v>
      </c>
      <c r="AE82">
        <v>-17</v>
      </c>
    </row>
    <row r="83" spans="1:31">
      <c r="A83">
        <v>21900094</v>
      </c>
      <c r="B83" t="s">
        <v>158</v>
      </c>
      <c r="C83" t="s">
        <v>164</v>
      </c>
      <c r="D83" t="s">
        <v>73</v>
      </c>
      <c r="E83">
        <v>1610612750</v>
      </c>
      <c r="F83">
        <v>201952</v>
      </c>
      <c r="G83">
        <v>3</v>
      </c>
      <c r="H83">
        <v>7</v>
      </c>
      <c r="I83">
        <v>0.42899999999999999</v>
      </c>
      <c r="J83">
        <v>0</v>
      </c>
      <c r="K83">
        <v>0</v>
      </c>
      <c r="L83">
        <v>0</v>
      </c>
      <c r="M83">
        <v>1</v>
      </c>
      <c r="N83">
        <v>3</v>
      </c>
      <c r="O83">
        <v>7</v>
      </c>
      <c r="P83">
        <v>0.42857142857142899</v>
      </c>
      <c r="Q83" t="s">
        <v>160</v>
      </c>
      <c r="R83" t="b">
        <v>1</v>
      </c>
      <c r="S83">
        <v>18.0833333333333</v>
      </c>
      <c r="T83">
        <v>4</v>
      </c>
      <c r="U83">
        <v>4</v>
      </c>
      <c r="V83">
        <v>0</v>
      </c>
      <c r="W83">
        <v>2</v>
      </c>
      <c r="X83">
        <v>2</v>
      </c>
      <c r="Y83">
        <v>3</v>
      </c>
      <c r="Z83">
        <v>1</v>
      </c>
      <c r="AA83">
        <v>1</v>
      </c>
      <c r="AB83">
        <v>2</v>
      </c>
      <c r="AC83">
        <v>5</v>
      </c>
      <c r="AD83">
        <v>10</v>
      </c>
      <c r="AE83">
        <v>-25</v>
      </c>
    </row>
    <row r="84" spans="1:31">
      <c r="A84">
        <v>21900094</v>
      </c>
      <c r="B84" t="s">
        <v>158</v>
      </c>
      <c r="C84" t="s">
        <v>165</v>
      </c>
      <c r="D84" t="s">
        <v>76</v>
      </c>
      <c r="E84">
        <v>1610612750</v>
      </c>
      <c r="F84">
        <v>203894</v>
      </c>
      <c r="G84">
        <v>4</v>
      </c>
      <c r="H84">
        <v>12</v>
      </c>
      <c r="I84">
        <v>0.33300000000000002</v>
      </c>
      <c r="J84">
        <v>2</v>
      </c>
      <c r="K84">
        <v>8</v>
      </c>
      <c r="L84">
        <v>0.25</v>
      </c>
      <c r="M84">
        <v>0</v>
      </c>
      <c r="N84">
        <v>2</v>
      </c>
      <c r="O84">
        <v>4</v>
      </c>
      <c r="P84">
        <v>0.5</v>
      </c>
      <c r="Q84" t="s">
        <v>160</v>
      </c>
      <c r="R84" t="b">
        <v>1</v>
      </c>
      <c r="S84">
        <v>24.6</v>
      </c>
      <c r="T84">
        <v>0</v>
      </c>
      <c r="U84">
        <v>0</v>
      </c>
      <c r="V84">
        <v>0</v>
      </c>
      <c r="W84">
        <v>3</v>
      </c>
      <c r="X84">
        <v>3</v>
      </c>
      <c r="Y84">
        <v>4</v>
      </c>
      <c r="Z84">
        <v>4</v>
      </c>
      <c r="AA84">
        <v>0</v>
      </c>
      <c r="AB84">
        <v>2</v>
      </c>
      <c r="AC84">
        <v>1</v>
      </c>
      <c r="AD84">
        <v>10</v>
      </c>
      <c r="AE84">
        <v>5</v>
      </c>
    </row>
    <row r="85" spans="1:31">
      <c r="A85">
        <v>21900094</v>
      </c>
      <c r="B85" t="s">
        <v>158</v>
      </c>
      <c r="C85" t="s">
        <v>166</v>
      </c>
      <c r="D85" t="s">
        <v>76</v>
      </c>
      <c r="E85">
        <v>1610612750</v>
      </c>
      <c r="F85">
        <v>1629006</v>
      </c>
      <c r="G85">
        <v>1</v>
      </c>
      <c r="H85">
        <v>6</v>
      </c>
      <c r="I85">
        <v>0.16700000000000001</v>
      </c>
      <c r="J85">
        <v>0</v>
      </c>
      <c r="K85">
        <v>2</v>
      </c>
      <c r="L85">
        <v>0</v>
      </c>
      <c r="M85">
        <v>0.33300000000000002</v>
      </c>
      <c r="N85">
        <v>1</v>
      </c>
      <c r="O85">
        <v>4</v>
      </c>
      <c r="P85">
        <v>0.25</v>
      </c>
      <c r="Q85" t="s">
        <v>160</v>
      </c>
      <c r="R85" t="b">
        <v>1</v>
      </c>
      <c r="S85">
        <v>22.0833333333333</v>
      </c>
      <c r="T85">
        <v>1</v>
      </c>
      <c r="U85">
        <v>3</v>
      </c>
      <c r="V85">
        <v>1</v>
      </c>
      <c r="W85">
        <v>6</v>
      </c>
      <c r="X85">
        <v>7</v>
      </c>
      <c r="Y85">
        <v>0</v>
      </c>
      <c r="Z85">
        <v>1</v>
      </c>
      <c r="AA85">
        <v>0</v>
      </c>
      <c r="AB85">
        <v>2</v>
      </c>
      <c r="AC85">
        <v>0</v>
      </c>
      <c r="AD85">
        <v>3</v>
      </c>
      <c r="AE85">
        <v>0</v>
      </c>
    </row>
    <row r="86" spans="1:31">
      <c r="A86">
        <v>21900094</v>
      </c>
      <c r="B86" t="s">
        <v>158</v>
      </c>
      <c r="C86" t="s">
        <v>167</v>
      </c>
      <c r="D86" t="s">
        <v>76</v>
      </c>
      <c r="E86">
        <v>1610612750</v>
      </c>
      <c r="F86">
        <v>203943</v>
      </c>
      <c r="G86">
        <v>1</v>
      </c>
      <c r="H86">
        <v>7</v>
      </c>
      <c r="I86">
        <v>0.14299999999999999</v>
      </c>
      <c r="J86">
        <v>1</v>
      </c>
      <c r="K86">
        <v>4</v>
      </c>
      <c r="L86">
        <v>0.25</v>
      </c>
      <c r="M86">
        <v>1</v>
      </c>
      <c r="N86">
        <v>0</v>
      </c>
      <c r="O86">
        <v>3</v>
      </c>
      <c r="P86">
        <v>0</v>
      </c>
      <c r="Q86" t="s">
        <v>160</v>
      </c>
      <c r="R86" t="b">
        <v>1</v>
      </c>
      <c r="S86">
        <v>16.133333333333301</v>
      </c>
      <c r="T86">
        <v>2</v>
      </c>
      <c r="U86">
        <v>2</v>
      </c>
      <c r="V86">
        <v>1</v>
      </c>
      <c r="W86">
        <v>5</v>
      </c>
      <c r="X86">
        <v>6</v>
      </c>
      <c r="Y86">
        <v>1</v>
      </c>
      <c r="Z86">
        <v>0</v>
      </c>
      <c r="AA86">
        <v>0</v>
      </c>
      <c r="AB86">
        <v>0</v>
      </c>
      <c r="AC86">
        <v>1</v>
      </c>
      <c r="AD86">
        <v>5</v>
      </c>
      <c r="AE86">
        <v>3</v>
      </c>
    </row>
    <row r="87" spans="1:31">
      <c r="A87">
        <v>21900094</v>
      </c>
      <c r="B87" t="s">
        <v>158</v>
      </c>
      <c r="C87" t="s">
        <v>168</v>
      </c>
      <c r="D87" t="s">
        <v>76</v>
      </c>
      <c r="E87">
        <v>1610612750</v>
      </c>
      <c r="F87">
        <v>1627774</v>
      </c>
      <c r="G87">
        <v>2</v>
      </c>
      <c r="H87">
        <v>10</v>
      </c>
      <c r="I87">
        <v>0.2</v>
      </c>
      <c r="J87">
        <v>0</v>
      </c>
      <c r="K87">
        <v>3</v>
      </c>
      <c r="L87">
        <v>0</v>
      </c>
      <c r="M87">
        <v>1</v>
      </c>
      <c r="N87">
        <v>2</v>
      </c>
      <c r="O87">
        <v>7</v>
      </c>
      <c r="P87">
        <v>0.28571428571428598</v>
      </c>
      <c r="Q87" t="s">
        <v>160</v>
      </c>
      <c r="R87" t="b">
        <v>1</v>
      </c>
      <c r="S87">
        <v>26.45</v>
      </c>
      <c r="T87">
        <v>1</v>
      </c>
      <c r="U87">
        <v>1</v>
      </c>
      <c r="V87">
        <v>2</v>
      </c>
      <c r="W87">
        <v>2</v>
      </c>
      <c r="X87">
        <v>4</v>
      </c>
      <c r="Y87">
        <v>0</v>
      </c>
      <c r="Z87">
        <v>2</v>
      </c>
      <c r="AA87">
        <v>0</v>
      </c>
      <c r="AB87">
        <v>1</v>
      </c>
      <c r="AC87">
        <v>4</v>
      </c>
      <c r="AD87">
        <v>5</v>
      </c>
      <c r="AE87">
        <v>-21</v>
      </c>
    </row>
    <row r="88" spans="1:31">
      <c r="A88">
        <v>21900094</v>
      </c>
      <c r="B88" t="s">
        <v>158</v>
      </c>
      <c r="C88" t="s">
        <v>169</v>
      </c>
      <c r="D88" t="s">
        <v>76</v>
      </c>
      <c r="E88">
        <v>1610612750</v>
      </c>
      <c r="F88">
        <v>1629633</v>
      </c>
      <c r="G88">
        <v>3</v>
      </c>
      <c r="H88">
        <v>11</v>
      </c>
      <c r="I88">
        <v>0.27300000000000002</v>
      </c>
      <c r="J88">
        <v>2</v>
      </c>
      <c r="K88">
        <v>5</v>
      </c>
      <c r="L88">
        <v>0.4</v>
      </c>
      <c r="M88">
        <v>0</v>
      </c>
      <c r="N88">
        <v>1</v>
      </c>
      <c r="O88">
        <v>6</v>
      </c>
      <c r="P88">
        <v>0.16666666666666699</v>
      </c>
      <c r="Q88" t="s">
        <v>160</v>
      </c>
      <c r="R88" t="b">
        <v>1</v>
      </c>
      <c r="S88">
        <v>24.133333333333301</v>
      </c>
      <c r="T88">
        <v>0</v>
      </c>
      <c r="U88">
        <v>0</v>
      </c>
      <c r="V88">
        <v>1</v>
      </c>
      <c r="W88">
        <v>3</v>
      </c>
      <c r="X88">
        <v>4</v>
      </c>
      <c r="Y88">
        <v>1</v>
      </c>
      <c r="Z88">
        <v>1</v>
      </c>
      <c r="AA88">
        <v>0</v>
      </c>
      <c r="AB88">
        <v>2</v>
      </c>
      <c r="AC88">
        <v>3</v>
      </c>
      <c r="AD88">
        <v>8</v>
      </c>
      <c r="AE88">
        <v>-7</v>
      </c>
    </row>
    <row r="89" spans="1:31">
      <c r="A89">
        <v>21900094</v>
      </c>
      <c r="B89" t="s">
        <v>158</v>
      </c>
      <c r="C89" t="s">
        <v>170</v>
      </c>
      <c r="D89" t="s">
        <v>76</v>
      </c>
      <c r="E89">
        <v>1610612750</v>
      </c>
      <c r="F89">
        <v>1628395</v>
      </c>
      <c r="G89">
        <v>4</v>
      </c>
      <c r="H89">
        <v>6</v>
      </c>
      <c r="I89">
        <v>0.66700000000000004</v>
      </c>
      <c r="J89">
        <v>0</v>
      </c>
      <c r="K89">
        <v>1</v>
      </c>
      <c r="L89">
        <v>0</v>
      </c>
      <c r="M89">
        <v>1</v>
      </c>
      <c r="N89">
        <v>4</v>
      </c>
      <c r="O89">
        <v>5</v>
      </c>
      <c r="P89">
        <v>0.8</v>
      </c>
      <c r="Q89" t="s">
        <v>160</v>
      </c>
      <c r="R89" t="b">
        <v>1</v>
      </c>
      <c r="S89">
        <v>14.516666666666699</v>
      </c>
      <c r="T89">
        <v>4</v>
      </c>
      <c r="U89">
        <v>4</v>
      </c>
      <c r="V89">
        <v>2</v>
      </c>
      <c r="W89">
        <v>4</v>
      </c>
      <c r="X89">
        <v>6</v>
      </c>
      <c r="Y89">
        <v>3</v>
      </c>
      <c r="Z89">
        <v>0</v>
      </c>
      <c r="AA89">
        <v>0</v>
      </c>
      <c r="AB89">
        <v>2</v>
      </c>
      <c r="AC89">
        <v>1</v>
      </c>
      <c r="AD89">
        <v>12</v>
      </c>
      <c r="AE89">
        <v>-2</v>
      </c>
    </row>
    <row r="90" spans="1:31">
      <c r="A90">
        <v>21900095</v>
      </c>
      <c r="B90" t="s">
        <v>171</v>
      </c>
      <c r="C90" t="s">
        <v>172</v>
      </c>
      <c r="D90" t="s">
        <v>67</v>
      </c>
      <c r="E90">
        <v>1610612755</v>
      </c>
      <c r="F90">
        <v>1627788</v>
      </c>
      <c r="G90">
        <v>6</v>
      </c>
      <c r="H90">
        <v>13</v>
      </c>
      <c r="I90">
        <v>0.46200000000000002</v>
      </c>
      <c r="J90">
        <v>4</v>
      </c>
      <c r="K90">
        <v>7</v>
      </c>
      <c r="L90">
        <v>0.57142857142857095</v>
      </c>
      <c r="M90">
        <v>0.8</v>
      </c>
      <c r="N90">
        <v>2</v>
      </c>
      <c r="O90">
        <v>6</v>
      </c>
      <c r="P90">
        <v>0.33333333333333298</v>
      </c>
      <c r="Q90" t="s">
        <v>173</v>
      </c>
      <c r="R90" t="b">
        <v>1</v>
      </c>
      <c r="S90">
        <v>33.683333333333302</v>
      </c>
      <c r="T90">
        <v>4</v>
      </c>
      <c r="U90">
        <v>5</v>
      </c>
      <c r="V90">
        <v>1</v>
      </c>
      <c r="W90">
        <v>4</v>
      </c>
      <c r="X90">
        <v>5</v>
      </c>
      <c r="Y90">
        <v>2</v>
      </c>
      <c r="Z90">
        <v>0</v>
      </c>
      <c r="AA90">
        <v>0</v>
      </c>
      <c r="AB90">
        <v>2</v>
      </c>
      <c r="AC90">
        <v>1</v>
      </c>
      <c r="AD90">
        <v>20</v>
      </c>
      <c r="AE90">
        <v>-1</v>
      </c>
    </row>
    <row r="91" spans="1:31">
      <c r="A91">
        <v>21900095</v>
      </c>
      <c r="B91" t="s">
        <v>171</v>
      </c>
      <c r="C91" t="s">
        <v>174</v>
      </c>
      <c r="D91" t="s">
        <v>67</v>
      </c>
      <c r="E91">
        <v>1610612755</v>
      </c>
      <c r="F91">
        <v>202699</v>
      </c>
      <c r="G91">
        <v>10</v>
      </c>
      <c r="H91">
        <v>20</v>
      </c>
      <c r="I91">
        <v>0.5</v>
      </c>
      <c r="J91">
        <v>1</v>
      </c>
      <c r="K91">
        <v>6</v>
      </c>
      <c r="L91">
        <v>0.16666666666666699</v>
      </c>
      <c r="M91">
        <v>0.6</v>
      </c>
      <c r="N91">
        <v>9</v>
      </c>
      <c r="O91">
        <v>14</v>
      </c>
      <c r="P91">
        <v>0.64285714285714302</v>
      </c>
      <c r="Q91" t="s">
        <v>173</v>
      </c>
      <c r="R91" t="b">
        <v>1</v>
      </c>
      <c r="S91">
        <v>37.15</v>
      </c>
      <c r="T91">
        <v>3</v>
      </c>
      <c r="U91">
        <v>5</v>
      </c>
      <c r="V91">
        <v>0</v>
      </c>
      <c r="W91">
        <v>10</v>
      </c>
      <c r="X91">
        <v>10</v>
      </c>
      <c r="Y91">
        <v>2</v>
      </c>
      <c r="Z91">
        <v>2</v>
      </c>
      <c r="AA91">
        <v>0</v>
      </c>
      <c r="AB91">
        <v>2</v>
      </c>
      <c r="AC91">
        <v>6</v>
      </c>
      <c r="AD91">
        <v>24</v>
      </c>
      <c r="AE91">
        <v>-9</v>
      </c>
    </row>
    <row r="92" spans="1:31">
      <c r="A92">
        <v>21900095</v>
      </c>
      <c r="B92" t="s">
        <v>171</v>
      </c>
      <c r="C92" t="s">
        <v>175</v>
      </c>
      <c r="D92" t="s">
        <v>71</v>
      </c>
      <c r="E92">
        <v>1610612755</v>
      </c>
      <c r="F92">
        <v>201143</v>
      </c>
      <c r="G92">
        <v>13</v>
      </c>
      <c r="H92">
        <v>20</v>
      </c>
      <c r="I92">
        <v>0.65</v>
      </c>
      <c r="J92">
        <v>5</v>
      </c>
      <c r="K92">
        <v>8</v>
      </c>
      <c r="L92">
        <v>0.625</v>
      </c>
      <c r="M92">
        <v>0.5</v>
      </c>
      <c r="N92">
        <v>8</v>
      </c>
      <c r="O92">
        <v>12</v>
      </c>
      <c r="P92">
        <v>0.66666666666666696</v>
      </c>
      <c r="Q92" t="s">
        <v>173</v>
      </c>
      <c r="R92" t="b">
        <v>1</v>
      </c>
      <c r="S92">
        <v>34.75</v>
      </c>
      <c r="T92">
        <v>1</v>
      </c>
      <c r="U92">
        <v>2</v>
      </c>
      <c r="V92">
        <v>3</v>
      </c>
      <c r="W92">
        <v>2</v>
      </c>
      <c r="X92">
        <v>5</v>
      </c>
      <c r="Y92">
        <v>4</v>
      </c>
      <c r="Z92">
        <v>2</v>
      </c>
      <c r="AA92">
        <v>1</v>
      </c>
      <c r="AB92">
        <v>2</v>
      </c>
      <c r="AC92">
        <v>4</v>
      </c>
      <c r="AD92">
        <v>32</v>
      </c>
      <c r="AE92">
        <v>-1</v>
      </c>
    </row>
    <row r="93" spans="1:31">
      <c r="A93">
        <v>21900095</v>
      </c>
      <c r="B93" t="s">
        <v>171</v>
      </c>
      <c r="C93" t="s">
        <v>176</v>
      </c>
      <c r="D93" t="s">
        <v>73</v>
      </c>
      <c r="E93">
        <v>1610612755</v>
      </c>
      <c r="F93">
        <v>1626196</v>
      </c>
      <c r="G93">
        <v>3</v>
      </c>
      <c r="H93">
        <v>11</v>
      </c>
      <c r="I93">
        <v>0.27300000000000002</v>
      </c>
      <c r="J93">
        <v>1</v>
      </c>
      <c r="K93">
        <v>4</v>
      </c>
      <c r="L93">
        <v>0.25</v>
      </c>
      <c r="M93">
        <v>0.5</v>
      </c>
      <c r="N93">
        <v>2</v>
      </c>
      <c r="O93">
        <v>7</v>
      </c>
      <c r="P93">
        <v>0.28571428571428598</v>
      </c>
      <c r="Q93" t="s">
        <v>173</v>
      </c>
      <c r="R93" t="b">
        <v>1</v>
      </c>
      <c r="S93">
        <v>38.4166666666667</v>
      </c>
      <c r="T93">
        <v>1</v>
      </c>
      <c r="U93">
        <v>2</v>
      </c>
      <c r="V93">
        <v>0</v>
      </c>
      <c r="W93">
        <v>3</v>
      </c>
      <c r="X93">
        <v>3</v>
      </c>
      <c r="Y93">
        <v>5</v>
      </c>
      <c r="Z93">
        <v>0</v>
      </c>
      <c r="AA93">
        <v>0</v>
      </c>
      <c r="AB93">
        <v>4</v>
      </c>
      <c r="AC93">
        <v>4</v>
      </c>
      <c r="AD93">
        <v>8</v>
      </c>
      <c r="AE93">
        <v>-1</v>
      </c>
    </row>
    <row r="94" spans="1:31">
      <c r="A94">
        <v>21900095</v>
      </c>
      <c r="B94" t="s">
        <v>171</v>
      </c>
      <c r="C94" t="s">
        <v>177</v>
      </c>
      <c r="D94" t="s">
        <v>73</v>
      </c>
      <c r="E94">
        <v>1610612755</v>
      </c>
      <c r="F94">
        <v>1627732</v>
      </c>
      <c r="G94">
        <v>2</v>
      </c>
      <c r="H94">
        <v>8</v>
      </c>
      <c r="I94">
        <v>0.25</v>
      </c>
      <c r="J94">
        <v>0</v>
      </c>
      <c r="K94">
        <v>0</v>
      </c>
      <c r="L94">
        <v>0</v>
      </c>
      <c r="M94">
        <v>1</v>
      </c>
      <c r="N94">
        <v>2</v>
      </c>
      <c r="O94">
        <v>8</v>
      </c>
      <c r="P94">
        <v>0.25</v>
      </c>
      <c r="Q94" t="s">
        <v>173</v>
      </c>
      <c r="R94" t="b">
        <v>1</v>
      </c>
      <c r="S94">
        <v>35.616666666666703</v>
      </c>
      <c r="T94">
        <v>2</v>
      </c>
      <c r="U94">
        <v>2</v>
      </c>
      <c r="V94">
        <v>0</v>
      </c>
      <c r="W94">
        <v>5</v>
      </c>
      <c r="X94">
        <v>5</v>
      </c>
      <c r="Y94">
        <v>6</v>
      </c>
      <c r="Z94">
        <v>7</v>
      </c>
      <c r="AA94">
        <v>0</v>
      </c>
      <c r="AB94">
        <v>4</v>
      </c>
      <c r="AC94">
        <v>3</v>
      </c>
      <c r="AD94">
        <v>6</v>
      </c>
      <c r="AE94">
        <v>-2</v>
      </c>
    </row>
    <row r="95" spans="1:31">
      <c r="A95">
        <v>21900095</v>
      </c>
      <c r="B95" t="s">
        <v>171</v>
      </c>
      <c r="C95" t="s">
        <v>178</v>
      </c>
      <c r="D95" t="s">
        <v>76</v>
      </c>
      <c r="E95">
        <v>1610612755</v>
      </c>
      <c r="F95">
        <v>203516</v>
      </c>
      <c r="G95">
        <v>1</v>
      </c>
      <c r="H95">
        <v>4</v>
      </c>
      <c r="I95">
        <v>0.25</v>
      </c>
      <c r="J95">
        <v>0</v>
      </c>
      <c r="K95">
        <v>0</v>
      </c>
      <c r="L95">
        <v>0</v>
      </c>
      <c r="M95">
        <v>0.5</v>
      </c>
      <c r="N95">
        <v>1</v>
      </c>
      <c r="O95">
        <v>4</v>
      </c>
      <c r="P95">
        <v>0.25</v>
      </c>
      <c r="Q95" t="s">
        <v>173</v>
      </c>
      <c r="R95" t="b">
        <v>1</v>
      </c>
      <c r="S95">
        <v>11.65</v>
      </c>
      <c r="T95">
        <v>1</v>
      </c>
      <c r="U95">
        <v>2</v>
      </c>
      <c r="V95">
        <v>1</v>
      </c>
      <c r="W95">
        <v>0</v>
      </c>
      <c r="X95">
        <v>1</v>
      </c>
      <c r="Y95">
        <v>0</v>
      </c>
      <c r="Z95">
        <v>0</v>
      </c>
      <c r="AA95">
        <v>0</v>
      </c>
      <c r="AB95">
        <v>1</v>
      </c>
      <c r="AC95">
        <v>4</v>
      </c>
      <c r="AD95">
        <v>3</v>
      </c>
      <c r="AE95">
        <v>-3</v>
      </c>
    </row>
    <row r="96" spans="1:31">
      <c r="A96">
        <v>21900095</v>
      </c>
      <c r="B96" t="s">
        <v>171</v>
      </c>
      <c r="C96" t="s">
        <v>179</v>
      </c>
      <c r="D96" t="s">
        <v>76</v>
      </c>
      <c r="E96">
        <v>1610612755</v>
      </c>
      <c r="F96">
        <v>203124</v>
      </c>
      <c r="G96">
        <v>2</v>
      </c>
      <c r="H96">
        <v>3</v>
      </c>
      <c r="I96">
        <v>0.66700000000000004</v>
      </c>
      <c r="J96">
        <v>1</v>
      </c>
      <c r="K96">
        <v>1</v>
      </c>
      <c r="L96">
        <v>1</v>
      </c>
      <c r="M96">
        <v>0</v>
      </c>
      <c r="N96">
        <v>1</v>
      </c>
      <c r="O96">
        <v>2</v>
      </c>
      <c r="P96">
        <v>0.5</v>
      </c>
      <c r="Q96" t="s">
        <v>173</v>
      </c>
      <c r="R96" t="b">
        <v>1</v>
      </c>
      <c r="S96">
        <v>13.25</v>
      </c>
      <c r="T96">
        <v>0</v>
      </c>
      <c r="U96">
        <v>0</v>
      </c>
      <c r="V96">
        <v>3</v>
      </c>
      <c r="W96">
        <v>2</v>
      </c>
      <c r="X96">
        <v>5</v>
      </c>
      <c r="Y96">
        <v>0</v>
      </c>
      <c r="Z96">
        <v>0</v>
      </c>
      <c r="AA96">
        <v>1</v>
      </c>
      <c r="AB96">
        <v>1</v>
      </c>
      <c r="AC96">
        <v>2</v>
      </c>
      <c r="AD96">
        <v>5</v>
      </c>
      <c r="AE96">
        <v>-4</v>
      </c>
    </row>
    <row r="97" spans="1:31">
      <c r="A97">
        <v>21900095</v>
      </c>
      <c r="B97" t="s">
        <v>171</v>
      </c>
      <c r="C97" t="s">
        <v>180</v>
      </c>
      <c r="D97" t="s">
        <v>76</v>
      </c>
      <c r="E97">
        <v>1610612755</v>
      </c>
      <c r="F97">
        <v>1629680</v>
      </c>
      <c r="G97">
        <v>1</v>
      </c>
      <c r="H97">
        <v>3</v>
      </c>
      <c r="I97">
        <v>0.33300000000000002</v>
      </c>
      <c r="J97">
        <v>0</v>
      </c>
      <c r="K97">
        <v>1</v>
      </c>
      <c r="L97">
        <v>0</v>
      </c>
      <c r="M97">
        <v>0</v>
      </c>
      <c r="N97">
        <v>1</v>
      </c>
      <c r="O97">
        <v>2</v>
      </c>
      <c r="P97">
        <v>0.5</v>
      </c>
      <c r="Q97" t="s">
        <v>173</v>
      </c>
      <c r="R97" t="b">
        <v>1</v>
      </c>
      <c r="S97">
        <v>4.8333333333333304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4</v>
      </c>
      <c r="AD97">
        <v>2</v>
      </c>
      <c r="AE97">
        <v>-3</v>
      </c>
    </row>
    <row r="98" spans="1:31">
      <c r="A98">
        <v>21900095</v>
      </c>
      <c r="B98" t="s">
        <v>171</v>
      </c>
      <c r="C98" t="s">
        <v>181</v>
      </c>
      <c r="D98" t="s">
        <v>76</v>
      </c>
      <c r="E98">
        <v>1610612755</v>
      </c>
      <c r="F98">
        <v>203118</v>
      </c>
      <c r="G98">
        <v>3</v>
      </c>
      <c r="H98">
        <v>5</v>
      </c>
      <c r="I98">
        <v>0.6</v>
      </c>
      <c r="J98">
        <v>1</v>
      </c>
      <c r="K98">
        <v>2</v>
      </c>
      <c r="L98">
        <v>0.5</v>
      </c>
      <c r="M98">
        <v>0</v>
      </c>
      <c r="N98">
        <v>2</v>
      </c>
      <c r="O98">
        <v>3</v>
      </c>
      <c r="P98">
        <v>0.66666666666666696</v>
      </c>
      <c r="Q98" t="s">
        <v>173</v>
      </c>
      <c r="R98" t="b">
        <v>1</v>
      </c>
      <c r="S98">
        <v>18.266666666666701</v>
      </c>
      <c r="T98">
        <v>0</v>
      </c>
      <c r="U98">
        <v>0</v>
      </c>
      <c r="V98">
        <v>1</v>
      </c>
      <c r="W98">
        <v>2</v>
      </c>
      <c r="X98">
        <v>3</v>
      </c>
      <c r="Y98">
        <v>0</v>
      </c>
      <c r="Z98">
        <v>0</v>
      </c>
      <c r="AA98">
        <v>0</v>
      </c>
      <c r="AB98">
        <v>1</v>
      </c>
      <c r="AC98">
        <v>1</v>
      </c>
      <c r="AD98">
        <v>7</v>
      </c>
      <c r="AE98">
        <v>2</v>
      </c>
    </row>
    <row r="99" spans="1:31">
      <c r="A99">
        <v>21900095</v>
      </c>
      <c r="B99" t="s">
        <v>171</v>
      </c>
      <c r="C99" t="s">
        <v>182</v>
      </c>
      <c r="D99" t="s">
        <v>76</v>
      </c>
      <c r="E99">
        <v>1610612755</v>
      </c>
      <c r="F99">
        <v>203526</v>
      </c>
      <c r="G99">
        <v>1</v>
      </c>
      <c r="H99">
        <v>2</v>
      </c>
      <c r="I99">
        <v>0.5</v>
      </c>
      <c r="J99">
        <v>0</v>
      </c>
      <c r="K99">
        <v>0</v>
      </c>
      <c r="L99">
        <v>0</v>
      </c>
      <c r="M99">
        <v>0</v>
      </c>
      <c r="N99">
        <v>1</v>
      </c>
      <c r="O99">
        <v>2</v>
      </c>
      <c r="P99">
        <v>0.5</v>
      </c>
      <c r="Q99" t="s">
        <v>173</v>
      </c>
      <c r="R99" t="b">
        <v>1</v>
      </c>
      <c r="S99">
        <v>12.383333333333301</v>
      </c>
      <c r="T99">
        <v>0</v>
      </c>
      <c r="U99">
        <v>0</v>
      </c>
      <c r="V99">
        <v>0</v>
      </c>
      <c r="W99">
        <v>1</v>
      </c>
      <c r="X99">
        <v>1</v>
      </c>
      <c r="Y99">
        <v>2</v>
      </c>
      <c r="Z99">
        <v>0</v>
      </c>
      <c r="AA99">
        <v>0</v>
      </c>
      <c r="AB99">
        <v>2</v>
      </c>
      <c r="AC99">
        <v>0</v>
      </c>
      <c r="AD99">
        <v>2</v>
      </c>
      <c r="AE99">
        <v>-3</v>
      </c>
    </row>
    <row r="100" spans="1:31">
      <c r="A100">
        <v>21900095</v>
      </c>
      <c r="B100" t="s">
        <v>183</v>
      </c>
      <c r="C100" t="s">
        <v>184</v>
      </c>
      <c r="D100" t="s">
        <v>67</v>
      </c>
      <c r="E100">
        <v>1610612756</v>
      </c>
      <c r="F100">
        <v>1626162</v>
      </c>
      <c r="G100">
        <v>5</v>
      </c>
      <c r="H100">
        <v>9</v>
      </c>
      <c r="I100">
        <v>0.55600000000000005</v>
      </c>
      <c r="J100">
        <v>1</v>
      </c>
      <c r="K100">
        <v>2</v>
      </c>
      <c r="L100">
        <v>0.5</v>
      </c>
      <c r="M100">
        <v>0.5</v>
      </c>
      <c r="N100">
        <v>4</v>
      </c>
      <c r="O100">
        <v>7</v>
      </c>
      <c r="P100">
        <v>0.57142857142857095</v>
      </c>
      <c r="Q100" t="s">
        <v>185</v>
      </c>
      <c r="R100" t="b">
        <v>1</v>
      </c>
      <c r="S100">
        <v>32.033333333333303</v>
      </c>
      <c r="T100">
        <v>3</v>
      </c>
      <c r="U100">
        <v>6</v>
      </c>
      <c r="V100">
        <v>1</v>
      </c>
      <c r="W100">
        <v>5</v>
      </c>
      <c r="X100">
        <v>6</v>
      </c>
      <c r="Y100">
        <v>1</v>
      </c>
      <c r="Z100">
        <v>0</v>
      </c>
      <c r="AA100">
        <v>1</v>
      </c>
      <c r="AB100">
        <v>3</v>
      </c>
      <c r="AC100">
        <v>3</v>
      </c>
      <c r="AD100">
        <v>14</v>
      </c>
      <c r="AE100">
        <v>0</v>
      </c>
    </row>
    <row r="101" spans="1:31">
      <c r="A101">
        <v>21900095</v>
      </c>
      <c r="B101" t="s">
        <v>183</v>
      </c>
      <c r="C101" t="s">
        <v>186</v>
      </c>
      <c r="D101" t="s">
        <v>67</v>
      </c>
      <c r="E101">
        <v>1610612756</v>
      </c>
      <c r="F101">
        <v>203967</v>
      </c>
      <c r="G101">
        <v>2</v>
      </c>
      <c r="H101">
        <v>6</v>
      </c>
      <c r="I101">
        <v>0.33300000000000002</v>
      </c>
      <c r="J101">
        <v>1</v>
      </c>
      <c r="K101">
        <v>3</v>
      </c>
      <c r="L101">
        <v>0.33333333333333298</v>
      </c>
      <c r="M101">
        <v>0</v>
      </c>
      <c r="N101">
        <v>1</v>
      </c>
      <c r="O101">
        <v>3</v>
      </c>
      <c r="P101">
        <v>0.33333333333333298</v>
      </c>
      <c r="Q101" t="s">
        <v>185</v>
      </c>
      <c r="R101" t="b">
        <v>1</v>
      </c>
      <c r="S101">
        <v>25.2</v>
      </c>
      <c r="T101">
        <v>0</v>
      </c>
      <c r="U101">
        <v>0</v>
      </c>
      <c r="V101">
        <v>2</v>
      </c>
      <c r="W101">
        <v>4</v>
      </c>
      <c r="X101">
        <v>6</v>
      </c>
      <c r="Y101">
        <v>1</v>
      </c>
      <c r="Z101">
        <v>1</v>
      </c>
      <c r="AA101">
        <v>0</v>
      </c>
      <c r="AB101">
        <v>5</v>
      </c>
      <c r="AC101">
        <v>1</v>
      </c>
      <c r="AD101">
        <v>5</v>
      </c>
      <c r="AE101">
        <v>-5</v>
      </c>
    </row>
    <row r="102" spans="1:31">
      <c r="A102">
        <v>21900095</v>
      </c>
      <c r="B102" t="s">
        <v>183</v>
      </c>
      <c r="C102" t="s">
        <v>187</v>
      </c>
      <c r="D102" t="s">
        <v>71</v>
      </c>
      <c r="E102">
        <v>1610612756</v>
      </c>
      <c r="F102">
        <v>203382</v>
      </c>
      <c r="G102">
        <v>6</v>
      </c>
      <c r="H102">
        <v>9</v>
      </c>
      <c r="I102">
        <v>0.66700000000000004</v>
      </c>
      <c r="J102">
        <v>3</v>
      </c>
      <c r="K102">
        <v>5</v>
      </c>
      <c r="L102">
        <v>0.6</v>
      </c>
      <c r="M102">
        <v>0</v>
      </c>
      <c r="N102">
        <v>3</v>
      </c>
      <c r="O102">
        <v>4</v>
      </c>
      <c r="P102">
        <v>0.75</v>
      </c>
      <c r="Q102" t="s">
        <v>185</v>
      </c>
      <c r="R102" t="b">
        <v>1</v>
      </c>
      <c r="S102">
        <v>31.6</v>
      </c>
      <c r="T102">
        <v>0</v>
      </c>
      <c r="U102">
        <v>0</v>
      </c>
      <c r="V102">
        <v>1</v>
      </c>
      <c r="W102">
        <v>6</v>
      </c>
      <c r="X102">
        <v>7</v>
      </c>
      <c r="Y102">
        <v>6</v>
      </c>
      <c r="Z102">
        <v>1</v>
      </c>
      <c r="AA102">
        <v>2</v>
      </c>
      <c r="AB102">
        <v>3</v>
      </c>
      <c r="AC102">
        <v>4</v>
      </c>
      <c r="AD102">
        <v>15</v>
      </c>
      <c r="AE102">
        <v>19</v>
      </c>
    </row>
    <row r="103" spans="1:31">
      <c r="A103">
        <v>21900095</v>
      </c>
      <c r="B103" t="s">
        <v>183</v>
      </c>
      <c r="C103" t="s">
        <v>188</v>
      </c>
      <c r="D103" t="s">
        <v>73</v>
      </c>
      <c r="E103">
        <v>1610612756</v>
      </c>
      <c r="F103">
        <v>1626164</v>
      </c>
      <c r="G103">
        <v>15</v>
      </c>
      <c r="H103">
        <v>19</v>
      </c>
      <c r="I103">
        <v>0.78900000000000003</v>
      </c>
      <c r="J103">
        <v>3</v>
      </c>
      <c r="K103">
        <v>4</v>
      </c>
      <c r="L103">
        <v>0.75</v>
      </c>
      <c r="M103">
        <v>1</v>
      </c>
      <c r="N103">
        <v>12</v>
      </c>
      <c r="O103">
        <v>15</v>
      </c>
      <c r="P103">
        <v>0.8</v>
      </c>
      <c r="Q103" t="s">
        <v>185</v>
      </c>
      <c r="R103" t="b">
        <v>1</v>
      </c>
      <c r="S103">
        <v>32.0833333333333</v>
      </c>
      <c r="T103">
        <v>7</v>
      </c>
      <c r="U103">
        <v>7</v>
      </c>
      <c r="V103">
        <v>0</v>
      </c>
      <c r="W103">
        <v>4</v>
      </c>
      <c r="X103">
        <v>4</v>
      </c>
      <c r="Y103">
        <v>3</v>
      </c>
      <c r="Z103">
        <v>0</v>
      </c>
      <c r="AA103">
        <v>1</v>
      </c>
      <c r="AB103">
        <v>3</v>
      </c>
      <c r="AC103">
        <v>5</v>
      </c>
      <c r="AD103">
        <v>40</v>
      </c>
      <c r="AE103">
        <v>3</v>
      </c>
    </row>
    <row r="104" spans="1:31">
      <c r="A104">
        <v>21900095</v>
      </c>
      <c r="B104" t="s">
        <v>183</v>
      </c>
      <c r="C104" t="s">
        <v>189</v>
      </c>
      <c r="D104" t="s">
        <v>73</v>
      </c>
      <c r="E104">
        <v>1610612756</v>
      </c>
      <c r="F104">
        <v>201937</v>
      </c>
      <c r="G104">
        <v>6</v>
      </c>
      <c r="H104">
        <v>14</v>
      </c>
      <c r="I104">
        <v>0.42899999999999999</v>
      </c>
      <c r="J104">
        <v>3</v>
      </c>
      <c r="K104">
        <v>5</v>
      </c>
      <c r="L104">
        <v>0.6</v>
      </c>
      <c r="M104">
        <v>1</v>
      </c>
      <c r="N104">
        <v>3</v>
      </c>
      <c r="O104">
        <v>9</v>
      </c>
      <c r="P104">
        <v>0.33333333333333298</v>
      </c>
      <c r="Q104" t="s">
        <v>185</v>
      </c>
      <c r="R104" t="b">
        <v>1</v>
      </c>
      <c r="S104">
        <v>33.6</v>
      </c>
      <c r="T104">
        <v>6</v>
      </c>
      <c r="U104">
        <v>6</v>
      </c>
      <c r="V104">
        <v>0</v>
      </c>
      <c r="W104">
        <v>7</v>
      </c>
      <c r="X104">
        <v>7</v>
      </c>
      <c r="Y104">
        <v>10</v>
      </c>
      <c r="Z104">
        <v>0</v>
      </c>
      <c r="AA104">
        <v>0</v>
      </c>
      <c r="AB104">
        <v>1</v>
      </c>
      <c r="AC104">
        <v>4</v>
      </c>
      <c r="AD104">
        <v>21</v>
      </c>
      <c r="AE104">
        <v>12</v>
      </c>
    </row>
    <row r="105" spans="1:31">
      <c r="A105">
        <v>21900095</v>
      </c>
      <c r="B105" t="s">
        <v>183</v>
      </c>
      <c r="C105" t="s">
        <v>190</v>
      </c>
      <c r="D105" t="s">
        <v>76</v>
      </c>
      <c r="E105">
        <v>1610612756</v>
      </c>
      <c r="F105">
        <v>1626163</v>
      </c>
      <c r="G105">
        <v>0</v>
      </c>
      <c r="H105">
        <v>5</v>
      </c>
      <c r="I105">
        <v>0</v>
      </c>
      <c r="J105">
        <v>0</v>
      </c>
      <c r="K105">
        <v>3</v>
      </c>
      <c r="L105">
        <v>0</v>
      </c>
      <c r="M105">
        <v>0.5</v>
      </c>
      <c r="N105">
        <v>0</v>
      </c>
      <c r="O105">
        <v>2</v>
      </c>
      <c r="P105">
        <v>0</v>
      </c>
      <c r="Q105" t="s">
        <v>185</v>
      </c>
      <c r="R105" t="b">
        <v>1</v>
      </c>
      <c r="S105">
        <v>20.033333333333299</v>
      </c>
      <c r="T105">
        <v>3</v>
      </c>
      <c r="U105">
        <v>6</v>
      </c>
      <c r="V105">
        <v>0</v>
      </c>
      <c r="W105">
        <v>4</v>
      </c>
      <c r="X105">
        <v>4</v>
      </c>
      <c r="Y105">
        <v>2</v>
      </c>
      <c r="Z105">
        <v>0</v>
      </c>
      <c r="AA105">
        <v>1</v>
      </c>
      <c r="AB105">
        <v>2</v>
      </c>
      <c r="AC105">
        <v>1</v>
      </c>
      <c r="AD105">
        <v>3</v>
      </c>
      <c r="AE105">
        <v>-8</v>
      </c>
    </row>
    <row r="106" spans="1:31">
      <c r="A106">
        <v>21900095</v>
      </c>
      <c r="B106" t="s">
        <v>183</v>
      </c>
      <c r="C106" t="s">
        <v>191</v>
      </c>
      <c r="D106" t="s">
        <v>76</v>
      </c>
      <c r="E106">
        <v>1610612756</v>
      </c>
      <c r="F106">
        <v>1628969</v>
      </c>
      <c r="G106">
        <v>2</v>
      </c>
      <c r="H106">
        <v>3</v>
      </c>
      <c r="I106">
        <v>0.66700000000000004</v>
      </c>
      <c r="J106">
        <v>0</v>
      </c>
      <c r="K106">
        <v>0</v>
      </c>
      <c r="L106">
        <v>0</v>
      </c>
      <c r="M106">
        <v>1</v>
      </c>
      <c r="N106">
        <v>2</v>
      </c>
      <c r="O106">
        <v>3</v>
      </c>
      <c r="P106">
        <v>0.66666666666666696</v>
      </c>
      <c r="Q106" t="s">
        <v>185</v>
      </c>
      <c r="R106" t="b">
        <v>1</v>
      </c>
      <c r="S106">
        <v>25.283333333333299</v>
      </c>
      <c r="T106">
        <v>2</v>
      </c>
      <c r="U106">
        <v>2</v>
      </c>
      <c r="V106">
        <v>0</v>
      </c>
      <c r="W106">
        <v>3</v>
      </c>
      <c r="X106">
        <v>3</v>
      </c>
      <c r="Y106">
        <v>1</v>
      </c>
      <c r="Z106">
        <v>2</v>
      </c>
      <c r="AA106">
        <v>0</v>
      </c>
      <c r="AB106">
        <v>1</v>
      </c>
      <c r="AC106">
        <v>3</v>
      </c>
      <c r="AD106">
        <v>6</v>
      </c>
      <c r="AE106">
        <v>2</v>
      </c>
    </row>
    <row r="107" spans="1:31">
      <c r="A107">
        <v>21900095</v>
      </c>
      <c r="B107" t="s">
        <v>183</v>
      </c>
      <c r="C107" t="s">
        <v>192</v>
      </c>
      <c r="D107" t="s">
        <v>76</v>
      </c>
      <c r="E107">
        <v>1610612756</v>
      </c>
      <c r="F107">
        <v>1628975</v>
      </c>
      <c r="G107">
        <v>0</v>
      </c>
      <c r="H107">
        <v>2</v>
      </c>
      <c r="I107">
        <v>0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 t="s">
        <v>185</v>
      </c>
      <c r="R107" t="b">
        <v>1</v>
      </c>
      <c r="S107">
        <v>10.216666666666701</v>
      </c>
      <c r="T107">
        <v>0</v>
      </c>
      <c r="U107">
        <v>0</v>
      </c>
      <c r="V107">
        <v>1</v>
      </c>
      <c r="W107">
        <v>1</v>
      </c>
      <c r="X107">
        <v>2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-5</v>
      </c>
    </row>
    <row r="108" spans="1:31">
      <c r="A108">
        <v>21900095</v>
      </c>
      <c r="B108" t="s">
        <v>183</v>
      </c>
      <c r="C108" t="s">
        <v>193</v>
      </c>
      <c r="D108" t="s">
        <v>76</v>
      </c>
      <c r="E108">
        <v>1610612756</v>
      </c>
      <c r="F108">
        <v>1629661</v>
      </c>
      <c r="G108">
        <v>1</v>
      </c>
      <c r="H108">
        <v>3</v>
      </c>
      <c r="I108">
        <v>0.33300000000000002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2</v>
      </c>
      <c r="P108">
        <v>0.5</v>
      </c>
      <c r="Q108" t="s">
        <v>185</v>
      </c>
      <c r="R108" t="b">
        <v>1</v>
      </c>
      <c r="S108">
        <v>9.4833333333333307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7</v>
      </c>
    </row>
    <row r="109" spans="1:31">
      <c r="A109">
        <v>21900095</v>
      </c>
      <c r="B109" t="s">
        <v>183</v>
      </c>
      <c r="C109" t="s">
        <v>194</v>
      </c>
      <c r="D109" t="s">
        <v>76</v>
      </c>
      <c r="E109">
        <v>1610612756</v>
      </c>
      <c r="F109">
        <v>204020</v>
      </c>
      <c r="G109">
        <v>4</v>
      </c>
      <c r="H109">
        <v>7</v>
      </c>
      <c r="I109">
        <v>0.57099999999999995</v>
      </c>
      <c r="J109">
        <v>0</v>
      </c>
      <c r="K109">
        <v>3</v>
      </c>
      <c r="L109">
        <v>0</v>
      </c>
      <c r="M109">
        <v>0</v>
      </c>
      <c r="N109">
        <v>4</v>
      </c>
      <c r="O109">
        <v>4</v>
      </c>
      <c r="P109">
        <v>1</v>
      </c>
      <c r="Q109" t="s">
        <v>185</v>
      </c>
      <c r="R109" t="b">
        <v>1</v>
      </c>
      <c r="S109">
        <v>20.45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0</v>
      </c>
      <c r="Z109">
        <v>0</v>
      </c>
      <c r="AA109">
        <v>0</v>
      </c>
      <c r="AB109">
        <v>1</v>
      </c>
      <c r="AC109">
        <v>3</v>
      </c>
      <c r="AD109">
        <v>8</v>
      </c>
      <c r="AE109">
        <v>0</v>
      </c>
    </row>
    <row r="110" spans="1:31">
      <c r="A110">
        <v>21900096</v>
      </c>
      <c r="B110" t="s">
        <v>195</v>
      </c>
      <c r="C110" t="s">
        <v>196</v>
      </c>
      <c r="D110" t="s">
        <v>67</v>
      </c>
      <c r="E110">
        <v>1610612757</v>
      </c>
      <c r="F110">
        <v>203918</v>
      </c>
      <c r="G110">
        <v>1</v>
      </c>
      <c r="H110">
        <v>8</v>
      </c>
      <c r="I110">
        <v>0.125</v>
      </c>
      <c r="J110">
        <v>0</v>
      </c>
      <c r="K110">
        <v>1</v>
      </c>
      <c r="L110">
        <v>0</v>
      </c>
      <c r="M110">
        <v>1</v>
      </c>
      <c r="N110">
        <v>1</v>
      </c>
      <c r="O110">
        <v>7</v>
      </c>
      <c r="P110">
        <v>0.14285714285714299</v>
      </c>
      <c r="Q110" t="s">
        <v>197</v>
      </c>
      <c r="R110" t="b">
        <v>1</v>
      </c>
      <c r="S110">
        <v>35.700000000000003</v>
      </c>
      <c r="T110">
        <v>2</v>
      </c>
      <c r="U110">
        <v>2</v>
      </c>
      <c r="V110">
        <v>3</v>
      </c>
      <c r="W110">
        <v>3</v>
      </c>
      <c r="X110">
        <v>6</v>
      </c>
      <c r="Y110">
        <v>1</v>
      </c>
      <c r="Z110">
        <v>0</v>
      </c>
      <c r="AA110">
        <v>0</v>
      </c>
      <c r="AB110">
        <v>1</v>
      </c>
      <c r="AC110">
        <v>3</v>
      </c>
      <c r="AD110">
        <v>4</v>
      </c>
      <c r="AE110">
        <v>-7</v>
      </c>
    </row>
    <row r="111" spans="1:31">
      <c r="A111">
        <v>21900096</v>
      </c>
      <c r="B111" t="s">
        <v>195</v>
      </c>
      <c r="C111" t="s">
        <v>198</v>
      </c>
      <c r="D111" t="s">
        <v>67</v>
      </c>
      <c r="E111">
        <v>1610612757</v>
      </c>
      <c r="F111">
        <v>201229</v>
      </c>
      <c r="G111">
        <v>1</v>
      </c>
      <c r="H111">
        <v>5</v>
      </c>
      <c r="I111">
        <v>0.2</v>
      </c>
      <c r="J111">
        <v>1</v>
      </c>
      <c r="K111">
        <v>4</v>
      </c>
      <c r="L111">
        <v>0.25</v>
      </c>
      <c r="M111">
        <v>0</v>
      </c>
      <c r="N111">
        <v>0</v>
      </c>
      <c r="O111">
        <v>1</v>
      </c>
      <c r="P111">
        <v>0</v>
      </c>
      <c r="Q111" t="s">
        <v>197</v>
      </c>
      <c r="R111" t="b">
        <v>1</v>
      </c>
      <c r="S111">
        <v>17.149999999999999</v>
      </c>
      <c r="T111">
        <v>0</v>
      </c>
      <c r="U111">
        <v>0</v>
      </c>
      <c r="V111">
        <v>2</v>
      </c>
      <c r="W111">
        <v>3</v>
      </c>
      <c r="X111">
        <v>5</v>
      </c>
      <c r="Y111">
        <v>1</v>
      </c>
      <c r="Z111">
        <v>0</v>
      </c>
      <c r="AA111">
        <v>1</v>
      </c>
      <c r="AB111">
        <v>1</v>
      </c>
      <c r="AC111">
        <v>0</v>
      </c>
      <c r="AD111">
        <v>3</v>
      </c>
      <c r="AE111">
        <v>-7</v>
      </c>
    </row>
    <row r="112" spans="1:31">
      <c r="A112">
        <v>21900096</v>
      </c>
      <c r="B112" t="s">
        <v>195</v>
      </c>
      <c r="C112" t="s">
        <v>199</v>
      </c>
      <c r="D112" t="s">
        <v>71</v>
      </c>
      <c r="E112">
        <v>1610612757</v>
      </c>
      <c r="F112">
        <v>202355</v>
      </c>
      <c r="G112">
        <v>10</v>
      </c>
      <c r="H112">
        <v>14</v>
      </c>
      <c r="I112">
        <v>0.71399999999999997</v>
      </c>
      <c r="J112">
        <v>0</v>
      </c>
      <c r="K112">
        <v>0</v>
      </c>
      <c r="L112">
        <v>0</v>
      </c>
      <c r="M112">
        <v>0.4</v>
      </c>
      <c r="N112">
        <v>10</v>
      </c>
      <c r="O112">
        <v>14</v>
      </c>
      <c r="P112">
        <v>0.71428571428571397</v>
      </c>
      <c r="Q112" t="s">
        <v>197</v>
      </c>
      <c r="R112" t="b">
        <v>1</v>
      </c>
      <c r="S112">
        <v>28.25</v>
      </c>
      <c r="T112">
        <v>2</v>
      </c>
      <c r="U112">
        <v>5</v>
      </c>
      <c r="V112">
        <v>5</v>
      </c>
      <c r="W112">
        <v>6</v>
      </c>
      <c r="X112">
        <v>11</v>
      </c>
      <c r="Y112">
        <v>0</v>
      </c>
      <c r="Z112">
        <v>0</v>
      </c>
      <c r="AA112">
        <v>2</v>
      </c>
      <c r="AB112">
        <v>1</v>
      </c>
      <c r="AC112">
        <v>2</v>
      </c>
      <c r="AD112">
        <v>22</v>
      </c>
      <c r="AE112">
        <v>-15</v>
      </c>
    </row>
    <row r="113" spans="1:31">
      <c r="A113">
        <v>21900096</v>
      </c>
      <c r="B113" t="s">
        <v>195</v>
      </c>
      <c r="C113" t="s">
        <v>200</v>
      </c>
      <c r="D113" t="s">
        <v>73</v>
      </c>
      <c r="E113">
        <v>1610612757</v>
      </c>
      <c r="F113">
        <v>203468</v>
      </c>
      <c r="G113">
        <v>6</v>
      </c>
      <c r="H113">
        <v>16</v>
      </c>
      <c r="I113">
        <v>0.375</v>
      </c>
      <c r="J113">
        <v>2</v>
      </c>
      <c r="K113">
        <v>6</v>
      </c>
      <c r="L113">
        <v>0.33333333333333298</v>
      </c>
      <c r="M113">
        <v>0</v>
      </c>
      <c r="N113">
        <v>4</v>
      </c>
      <c r="O113">
        <v>10</v>
      </c>
      <c r="P113">
        <v>0.4</v>
      </c>
      <c r="Q113" t="s">
        <v>197</v>
      </c>
      <c r="R113" t="b">
        <v>1</v>
      </c>
      <c r="S113">
        <v>33.616666666666703</v>
      </c>
      <c r="T113">
        <v>0</v>
      </c>
      <c r="U113">
        <v>0</v>
      </c>
      <c r="V113">
        <v>0</v>
      </c>
      <c r="W113">
        <v>1</v>
      </c>
      <c r="X113">
        <v>1</v>
      </c>
      <c r="Y113">
        <v>6</v>
      </c>
      <c r="Z113">
        <v>0</v>
      </c>
      <c r="AA113">
        <v>0</v>
      </c>
      <c r="AB113">
        <v>0</v>
      </c>
      <c r="AC113">
        <v>2</v>
      </c>
      <c r="AD113">
        <v>14</v>
      </c>
      <c r="AE113">
        <v>-8</v>
      </c>
    </row>
    <row r="114" spans="1:31">
      <c r="A114">
        <v>21900096</v>
      </c>
      <c r="B114" t="s">
        <v>195</v>
      </c>
      <c r="C114" t="s">
        <v>201</v>
      </c>
      <c r="D114" t="s">
        <v>73</v>
      </c>
      <c r="E114">
        <v>1610612757</v>
      </c>
      <c r="F114">
        <v>203081</v>
      </c>
      <c r="G114">
        <v>15</v>
      </c>
      <c r="H114">
        <v>26</v>
      </c>
      <c r="I114">
        <v>0.57699999999999996</v>
      </c>
      <c r="J114">
        <v>5</v>
      </c>
      <c r="K114">
        <v>13</v>
      </c>
      <c r="L114">
        <v>0.38461538461538503</v>
      </c>
      <c r="M114">
        <v>1</v>
      </c>
      <c r="N114">
        <v>10</v>
      </c>
      <c r="O114">
        <v>13</v>
      </c>
      <c r="P114">
        <v>0.76923076923076905</v>
      </c>
      <c r="Q114" t="s">
        <v>197</v>
      </c>
      <c r="R114" t="b">
        <v>1</v>
      </c>
      <c r="S114">
        <v>37.299999999999997</v>
      </c>
      <c r="T114">
        <v>4</v>
      </c>
      <c r="U114">
        <v>4</v>
      </c>
      <c r="V114">
        <v>1</v>
      </c>
      <c r="W114">
        <v>1</v>
      </c>
      <c r="X114">
        <v>2</v>
      </c>
      <c r="Y114">
        <v>4</v>
      </c>
      <c r="Z114">
        <v>0</v>
      </c>
      <c r="AA114">
        <v>1</v>
      </c>
      <c r="AB114">
        <v>1</v>
      </c>
      <c r="AC114">
        <v>0</v>
      </c>
      <c r="AD114">
        <v>39</v>
      </c>
      <c r="AE114">
        <v>-10</v>
      </c>
    </row>
    <row r="115" spans="1:31">
      <c r="A115">
        <v>21900096</v>
      </c>
      <c r="B115" t="s">
        <v>195</v>
      </c>
      <c r="C115" t="s">
        <v>202</v>
      </c>
      <c r="D115" t="s">
        <v>76</v>
      </c>
      <c r="E115">
        <v>1610612757</v>
      </c>
      <c r="F115">
        <v>1626209</v>
      </c>
      <c r="G115">
        <v>4</v>
      </c>
      <c r="H115">
        <v>6</v>
      </c>
      <c r="I115">
        <v>0.66700000000000004</v>
      </c>
      <c r="J115">
        <v>3</v>
      </c>
      <c r="K115">
        <v>5</v>
      </c>
      <c r="L115">
        <v>0.6</v>
      </c>
      <c r="M115">
        <v>0</v>
      </c>
      <c r="N115">
        <v>1</v>
      </c>
      <c r="O115">
        <v>1</v>
      </c>
      <c r="P115">
        <v>1</v>
      </c>
      <c r="Q115" t="s">
        <v>197</v>
      </c>
      <c r="R115" t="b">
        <v>1</v>
      </c>
      <c r="S115">
        <v>25.85</v>
      </c>
      <c r="T115">
        <v>0</v>
      </c>
      <c r="U115">
        <v>0</v>
      </c>
      <c r="V115">
        <v>1</v>
      </c>
      <c r="W115">
        <v>4</v>
      </c>
      <c r="X115">
        <v>5</v>
      </c>
      <c r="Y115">
        <v>0</v>
      </c>
      <c r="Z115">
        <v>1</v>
      </c>
      <c r="AA115">
        <v>0</v>
      </c>
      <c r="AB115">
        <v>0</v>
      </c>
      <c r="AC115">
        <v>6</v>
      </c>
      <c r="AD115">
        <v>11</v>
      </c>
      <c r="AE115">
        <v>5</v>
      </c>
    </row>
    <row r="116" spans="1:31">
      <c r="A116">
        <v>21900096</v>
      </c>
      <c r="B116" t="s">
        <v>195</v>
      </c>
      <c r="C116" t="s">
        <v>203</v>
      </c>
      <c r="D116" t="s">
        <v>76</v>
      </c>
      <c r="E116">
        <v>1610612757</v>
      </c>
      <c r="F116">
        <v>203145</v>
      </c>
      <c r="G116">
        <v>3</v>
      </c>
      <c r="H116">
        <v>10</v>
      </c>
      <c r="I116">
        <v>0.3</v>
      </c>
      <c r="J116">
        <v>1</v>
      </c>
      <c r="K116">
        <v>6</v>
      </c>
      <c r="L116">
        <v>0.16666666666666699</v>
      </c>
      <c r="M116">
        <v>0</v>
      </c>
      <c r="N116">
        <v>2</v>
      </c>
      <c r="O116">
        <v>4</v>
      </c>
      <c r="P116">
        <v>0.5</v>
      </c>
      <c r="Q116" t="s">
        <v>197</v>
      </c>
      <c r="R116" t="b">
        <v>1</v>
      </c>
      <c r="S116">
        <v>22.366666666666699</v>
      </c>
      <c r="T116">
        <v>0</v>
      </c>
      <c r="U116">
        <v>0</v>
      </c>
      <c r="V116">
        <v>0</v>
      </c>
      <c r="W116">
        <v>6</v>
      </c>
      <c r="X116">
        <v>6</v>
      </c>
      <c r="Y116">
        <v>1</v>
      </c>
      <c r="Z116">
        <v>1</v>
      </c>
      <c r="AA116">
        <v>0</v>
      </c>
      <c r="AB116">
        <v>2</v>
      </c>
      <c r="AC116">
        <v>3</v>
      </c>
      <c r="AD116">
        <v>7</v>
      </c>
      <c r="AE116">
        <v>-11</v>
      </c>
    </row>
    <row r="117" spans="1:31">
      <c r="A117">
        <v>21900096</v>
      </c>
      <c r="B117" t="s">
        <v>195</v>
      </c>
      <c r="C117" t="s">
        <v>204</v>
      </c>
      <c r="D117" t="s">
        <v>76</v>
      </c>
      <c r="E117">
        <v>1610612757</v>
      </c>
      <c r="F117">
        <v>1627746</v>
      </c>
      <c r="G117">
        <v>2</v>
      </c>
      <c r="H117">
        <v>8</v>
      </c>
      <c r="I117">
        <v>0.25</v>
      </c>
      <c r="J117">
        <v>0</v>
      </c>
      <c r="K117">
        <v>1</v>
      </c>
      <c r="L117">
        <v>0</v>
      </c>
      <c r="M117">
        <v>0</v>
      </c>
      <c r="N117">
        <v>2</v>
      </c>
      <c r="O117">
        <v>7</v>
      </c>
      <c r="P117">
        <v>0.28571428571428598</v>
      </c>
      <c r="Q117" t="s">
        <v>197</v>
      </c>
      <c r="R117" t="b">
        <v>1</v>
      </c>
      <c r="S117">
        <v>15.4166666666667</v>
      </c>
      <c r="T117">
        <v>0</v>
      </c>
      <c r="U117">
        <v>0</v>
      </c>
      <c r="V117">
        <v>4</v>
      </c>
      <c r="W117">
        <v>1</v>
      </c>
      <c r="X117">
        <v>5</v>
      </c>
      <c r="Y117">
        <v>1</v>
      </c>
      <c r="Z117">
        <v>0</v>
      </c>
      <c r="AA117">
        <v>2</v>
      </c>
      <c r="AB117">
        <v>0</v>
      </c>
      <c r="AC117">
        <v>3</v>
      </c>
      <c r="AD117">
        <v>4</v>
      </c>
      <c r="AE117">
        <v>3</v>
      </c>
    </row>
    <row r="118" spans="1:31">
      <c r="A118">
        <v>21900096</v>
      </c>
      <c r="B118" t="s">
        <v>195</v>
      </c>
      <c r="C118" t="s">
        <v>205</v>
      </c>
      <c r="D118" t="s">
        <v>76</v>
      </c>
      <c r="E118">
        <v>1610612757</v>
      </c>
      <c r="F118">
        <v>1629014</v>
      </c>
      <c r="G118">
        <v>5</v>
      </c>
      <c r="H118">
        <v>10</v>
      </c>
      <c r="I118">
        <v>0.5</v>
      </c>
      <c r="J118">
        <v>1</v>
      </c>
      <c r="K118">
        <v>3</v>
      </c>
      <c r="L118">
        <v>0.33333333333333298</v>
      </c>
      <c r="M118">
        <v>1</v>
      </c>
      <c r="N118">
        <v>4</v>
      </c>
      <c r="O118">
        <v>7</v>
      </c>
      <c r="P118">
        <v>0.57142857142857095</v>
      </c>
      <c r="Q118" t="s">
        <v>197</v>
      </c>
      <c r="R118" t="b">
        <v>1</v>
      </c>
      <c r="S118">
        <v>19.133333333333301</v>
      </c>
      <c r="T118">
        <v>3</v>
      </c>
      <c r="U118">
        <v>3</v>
      </c>
      <c r="V118">
        <v>0</v>
      </c>
      <c r="W118">
        <v>2</v>
      </c>
      <c r="X118">
        <v>2</v>
      </c>
      <c r="Y118">
        <v>1</v>
      </c>
      <c r="Z118">
        <v>2</v>
      </c>
      <c r="AA118">
        <v>0</v>
      </c>
      <c r="AB118">
        <v>0</v>
      </c>
      <c r="AC118">
        <v>4</v>
      </c>
      <c r="AD118">
        <v>14</v>
      </c>
      <c r="AE118">
        <v>7</v>
      </c>
    </row>
    <row r="119" spans="1:31">
      <c r="A119">
        <v>21900096</v>
      </c>
      <c r="B119" t="s">
        <v>195</v>
      </c>
      <c r="C119" t="s">
        <v>206</v>
      </c>
      <c r="D119" t="s">
        <v>76</v>
      </c>
      <c r="E119">
        <v>1610612757</v>
      </c>
      <c r="F119">
        <v>1629018</v>
      </c>
      <c r="G119">
        <v>0</v>
      </c>
      <c r="H119">
        <v>2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 t="s">
        <v>197</v>
      </c>
      <c r="R119" t="b">
        <v>1</v>
      </c>
      <c r="S119">
        <v>5.2166666666666703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-2</v>
      </c>
    </row>
    <row r="120" spans="1:31">
      <c r="A120">
        <v>21900096</v>
      </c>
      <c r="B120" t="s">
        <v>207</v>
      </c>
      <c r="C120" t="s">
        <v>208</v>
      </c>
      <c r="D120" t="s">
        <v>67</v>
      </c>
      <c r="E120">
        <v>1610612744</v>
      </c>
      <c r="F120">
        <v>203922</v>
      </c>
      <c r="G120">
        <v>2</v>
      </c>
      <c r="H120">
        <v>5</v>
      </c>
      <c r="I120">
        <v>0.4</v>
      </c>
      <c r="J120">
        <v>0</v>
      </c>
      <c r="K120">
        <v>0</v>
      </c>
      <c r="L120">
        <v>0</v>
      </c>
      <c r="M120">
        <v>0.5</v>
      </c>
      <c r="N120">
        <v>2</v>
      </c>
      <c r="O120">
        <v>5</v>
      </c>
      <c r="P120">
        <v>0.4</v>
      </c>
      <c r="Q120" t="s">
        <v>209</v>
      </c>
      <c r="R120" t="b">
        <v>1</v>
      </c>
      <c r="S120">
        <v>30.766666666666701</v>
      </c>
      <c r="T120">
        <v>1</v>
      </c>
      <c r="U120">
        <v>2</v>
      </c>
      <c r="V120">
        <v>1</v>
      </c>
      <c r="W120">
        <v>5</v>
      </c>
      <c r="X120">
        <v>6</v>
      </c>
      <c r="Y120">
        <v>3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1</v>
      </c>
    </row>
    <row r="121" spans="1:31">
      <c r="A121">
        <v>21900096</v>
      </c>
      <c r="B121" t="s">
        <v>207</v>
      </c>
      <c r="C121" t="s">
        <v>210</v>
      </c>
      <c r="D121" t="s">
        <v>67</v>
      </c>
      <c r="E121">
        <v>1610612744</v>
      </c>
      <c r="F121">
        <v>1629672</v>
      </c>
      <c r="G121">
        <v>11</v>
      </c>
      <c r="H121">
        <v>19</v>
      </c>
      <c r="I121">
        <v>0.57899999999999996</v>
      </c>
      <c r="J121">
        <v>4</v>
      </c>
      <c r="K121">
        <v>6</v>
      </c>
      <c r="L121">
        <v>0.66666666666666696</v>
      </c>
      <c r="M121">
        <v>1</v>
      </c>
      <c r="N121">
        <v>7</v>
      </c>
      <c r="O121">
        <v>13</v>
      </c>
      <c r="P121">
        <v>0.53846153846153799</v>
      </c>
      <c r="Q121" t="s">
        <v>209</v>
      </c>
      <c r="R121" t="b">
        <v>1</v>
      </c>
      <c r="S121">
        <v>39.533333333333303</v>
      </c>
      <c r="T121">
        <v>8</v>
      </c>
      <c r="U121">
        <v>8</v>
      </c>
      <c r="V121">
        <v>3</v>
      </c>
      <c r="W121">
        <v>10</v>
      </c>
      <c r="X121">
        <v>13</v>
      </c>
      <c r="Y121">
        <v>0</v>
      </c>
      <c r="Z121">
        <v>0</v>
      </c>
      <c r="AA121">
        <v>1</v>
      </c>
      <c r="AB121">
        <v>1</v>
      </c>
      <c r="AC121">
        <v>2</v>
      </c>
      <c r="AD121">
        <v>34</v>
      </c>
      <c r="AE121">
        <v>11</v>
      </c>
    </row>
    <row r="122" spans="1:31">
      <c r="A122">
        <v>21900096</v>
      </c>
      <c r="B122" t="s">
        <v>207</v>
      </c>
      <c r="C122" t="s">
        <v>211</v>
      </c>
      <c r="D122" t="s">
        <v>71</v>
      </c>
      <c r="E122">
        <v>1610612744</v>
      </c>
      <c r="F122">
        <v>1626161</v>
      </c>
      <c r="G122">
        <v>4</v>
      </c>
      <c r="H122">
        <v>5</v>
      </c>
      <c r="I122">
        <v>0.8</v>
      </c>
      <c r="J122">
        <v>0</v>
      </c>
      <c r="K122">
        <v>0</v>
      </c>
      <c r="L122">
        <v>0</v>
      </c>
      <c r="M122">
        <v>1</v>
      </c>
      <c r="N122">
        <v>4</v>
      </c>
      <c r="O122">
        <v>5</v>
      </c>
      <c r="P122">
        <v>0.8</v>
      </c>
      <c r="Q122" t="s">
        <v>209</v>
      </c>
      <c r="R122" t="b">
        <v>1</v>
      </c>
      <c r="S122">
        <v>15.5</v>
      </c>
      <c r="T122">
        <v>2</v>
      </c>
      <c r="U122">
        <v>2</v>
      </c>
      <c r="V122">
        <v>1</v>
      </c>
      <c r="W122">
        <v>2</v>
      </c>
      <c r="X122">
        <v>3</v>
      </c>
      <c r="Y122">
        <v>2</v>
      </c>
      <c r="Z122">
        <v>2</v>
      </c>
      <c r="AA122">
        <v>0</v>
      </c>
      <c r="AB122">
        <v>1</v>
      </c>
      <c r="AC122">
        <v>3</v>
      </c>
      <c r="AD122">
        <v>10</v>
      </c>
      <c r="AE122">
        <v>7</v>
      </c>
    </row>
    <row r="123" spans="1:31">
      <c r="A123">
        <v>21900096</v>
      </c>
      <c r="B123" t="s">
        <v>207</v>
      </c>
      <c r="C123" t="s">
        <v>212</v>
      </c>
      <c r="D123" t="s">
        <v>73</v>
      </c>
      <c r="E123">
        <v>1610612744</v>
      </c>
      <c r="F123">
        <v>1629673</v>
      </c>
      <c r="G123">
        <v>3</v>
      </c>
      <c r="H123">
        <v>16</v>
      </c>
      <c r="I123">
        <v>0.188</v>
      </c>
      <c r="J123">
        <v>2</v>
      </c>
      <c r="K123">
        <v>9</v>
      </c>
      <c r="L123">
        <v>0.22222222222222199</v>
      </c>
      <c r="M123">
        <v>1</v>
      </c>
      <c r="N123">
        <v>1</v>
      </c>
      <c r="O123">
        <v>7</v>
      </c>
      <c r="P123">
        <v>0.14285714285714299</v>
      </c>
      <c r="Q123" t="s">
        <v>209</v>
      </c>
      <c r="R123" t="b">
        <v>1</v>
      </c>
      <c r="S123">
        <v>30.533333333333299</v>
      </c>
      <c r="T123">
        <v>8</v>
      </c>
      <c r="U123">
        <v>8</v>
      </c>
      <c r="V123">
        <v>0</v>
      </c>
      <c r="W123">
        <v>3</v>
      </c>
      <c r="X123">
        <v>3</v>
      </c>
      <c r="Y123">
        <v>5</v>
      </c>
      <c r="Z123">
        <v>0</v>
      </c>
      <c r="AA123">
        <v>1</v>
      </c>
      <c r="AB123">
        <v>1</v>
      </c>
      <c r="AC123">
        <v>2</v>
      </c>
      <c r="AD123">
        <v>16</v>
      </c>
      <c r="AE123">
        <v>8</v>
      </c>
    </row>
    <row r="124" spans="1:31">
      <c r="A124">
        <v>21900096</v>
      </c>
      <c r="B124" t="s">
        <v>207</v>
      </c>
      <c r="C124" t="s">
        <v>213</v>
      </c>
      <c r="D124" t="s">
        <v>73</v>
      </c>
      <c r="E124">
        <v>1610612744</v>
      </c>
      <c r="F124">
        <v>1629065</v>
      </c>
      <c r="G124">
        <v>9</v>
      </c>
      <c r="H124">
        <v>14</v>
      </c>
      <c r="I124">
        <v>0.64300000000000002</v>
      </c>
      <c r="J124">
        <v>1</v>
      </c>
      <c r="K124">
        <v>3</v>
      </c>
      <c r="L124">
        <v>0.33333333333333298</v>
      </c>
      <c r="M124">
        <v>0</v>
      </c>
      <c r="N124">
        <v>8</v>
      </c>
      <c r="O124">
        <v>11</v>
      </c>
      <c r="P124">
        <v>0.72727272727272696</v>
      </c>
      <c r="Q124" t="s">
        <v>209</v>
      </c>
      <c r="R124" t="b">
        <v>1</v>
      </c>
      <c r="S124">
        <v>37.25</v>
      </c>
      <c r="T124">
        <v>0</v>
      </c>
      <c r="U124">
        <v>0</v>
      </c>
      <c r="V124">
        <v>0</v>
      </c>
      <c r="W124">
        <v>4</v>
      </c>
      <c r="X124">
        <v>4</v>
      </c>
      <c r="Y124">
        <v>8</v>
      </c>
      <c r="Z124">
        <v>0</v>
      </c>
      <c r="AA124">
        <v>0</v>
      </c>
      <c r="AB124">
        <v>3</v>
      </c>
      <c r="AC124">
        <v>3</v>
      </c>
      <c r="AD124">
        <v>19</v>
      </c>
      <c r="AE124">
        <v>9</v>
      </c>
    </row>
    <row r="125" spans="1:31">
      <c r="A125">
        <v>21900096</v>
      </c>
      <c r="B125" t="s">
        <v>207</v>
      </c>
      <c r="C125" t="s">
        <v>214</v>
      </c>
      <c r="D125" t="s">
        <v>76</v>
      </c>
      <c r="E125">
        <v>1610612744</v>
      </c>
      <c r="F125">
        <v>1629016</v>
      </c>
      <c r="G125">
        <v>3</v>
      </c>
      <c r="H125">
        <v>4</v>
      </c>
      <c r="I125">
        <v>0.75</v>
      </c>
      <c r="J125">
        <v>1</v>
      </c>
      <c r="K125">
        <v>1</v>
      </c>
      <c r="L125">
        <v>1</v>
      </c>
      <c r="M125">
        <v>0</v>
      </c>
      <c r="N125">
        <v>2</v>
      </c>
      <c r="O125">
        <v>3</v>
      </c>
      <c r="P125">
        <v>0.66666666666666696</v>
      </c>
      <c r="Q125" t="s">
        <v>209</v>
      </c>
      <c r="R125" t="b">
        <v>1</v>
      </c>
      <c r="S125">
        <v>15.1833333333333</v>
      </c>
      <c r="T125">
        <v>0</v>
      </c>
      <c r="U125">
        <v>0</v>
      </c>
      <c r="V125">
        <v>2</v>
      </c>
      <c r="W125">
        <v>4</v>
      </c>
      <c r="X125">
        <v>6</v>
      </c>
      <c r="Y125">
        <v>2</v>
      </c>
      <c r="Z125">
        <v>0</v>
      </c>
      <c r="AA125">
        <v>1</v>
      </c>
      <c r="AB125">
        <v>0</v>
      </c>
      <c r="AC125">
        <v>1</v>
      </c>
      <c r="AD125">
        <v>7</v>
      </c>
      <c r="AE125">
        <v>-4</v>
      </c>
    </row>
    <row r="126" spans="1:31">
      <c r="A126">
        <v>21900096</v>
      </c>
      <c r="B126" t="s">
        <v>207</v>
      </c>
      <c r="C126" t="s">
        <v>215</v>
      </c>
      <c r="D126" t="s">
        <v>76</v>
      </c>
      <c r="E126">
        <v>1610612744</v>
      </c>
      <c r="F126">
        <v>202692</v>
      </c>
      <c r="G126">
        <v>4</v>
      </c>
      <c r="H126">
        <v>12</v>
      </c>
      <c r="I126">
        <v>0.33300000000000002</v>
      </c>
      <c r="J126">
        <v>1</v>
      </c>
      <c r="K126">
        <v>4</v>
      </c>
      <c r="L126">
        <v>0.25</v>
      </c>
      <c r="M126">
        <v>0.8</v>
      </c>
      <c r="N126">
        <v>3</v>
      </c>
      <c r="O126">
        <v>8</v>
      </c>
      <c r="P126">
        <v>0.375</v>
      </c>
      <c r="Q126" t="s">
        <v>209</v>
      </c>
      <c r="R126" t="b">
        <v>1</v>
      </c>
      <c r="S126">
        <v>27.983333333333299</v>
      </c>
      <c r="T126">
        <v>4</v>
      </c>
      <c r="U126">
        <v>5</v>
      </c>
      <c r="V126">
        <v>0</v>
      </c>
      <c r="W126">
        <v>4</v>
      </c>
      <c r="X126">
        <v>4</v>
      </c>
      <c r="Y126">
        <v>2</v>
      </c>
      <c r="Z126">
        <v>0</v>
      </c>
      <c r="AA126">
        <v>0</v>
      </c>
      <c r="AB126">
        <v>2</v>
      </c>
      <c r="AC126">
        <v>3</v>
      </c>
      <c r="AD126">
        <v>13</v>
      </c>
      <c r="AE126">
        <v>6</v>
      </c>
    </row>
    <row r="127" spans="1:31">
      <c r="A127">
        <v>21900096</v>
      </c>
      <c r="B127" t="s">
        <v>207</v>
      </c>
      <c r="C127" t="s">
        <v>216</v>
      </c>
      <c r="D127" t="s">
        <v>76</v>
      </c>
      <c r="E127">
        <v>1610612744</v>
      </c>
      <c r="F127">
        <v>1627814</v>
      </c>
      <c r="G127">
        <v>4</v>
      </c>
      <c r="H127">
        <v>8</v>
      </c>
      <c r="I127">
        <v>0.5</v>
      </c>
      <c r="J127">
        <v>0</v>
      </c>
      <c r="K127">
        <v>1</v>
      </c>
      <c r="L127">
        <v>0</v>
      </c>
      <c r="M127">
        <v>0.90900000000000003</v>
      </c>
      <c r="N127">
        <v>4</v>
      </c>
      <c r="O127">
        <v>7</v>
      </c>
      <c r="P127">
        <v>0.57142857142857095</v>
      </c>
      <c r="Q127" t="s">
        <v>209</v>
      </c>
      <c r="R127" t="b">
        <v>1</v>
      </c>
      <c r="S127">
        <v>29.183333333333302</v>
      </c>
      <c r="T127">
        <v>10</v>
      </c>
      <c r="U127">
        <v>11</v>
      </c>
      <c r="V127">
        <v>0</v>
      </c>
      <c r="W127">
        <v>4</v>
      </c>
      <c r="X127">
        <v>4</v>
      </c>
      <c r="Y127">
        <v>3</v>
      </c>
      <c r="Z127">
        <v>2</v>
      </c>
      <c r="AA127">
        <v>0</v>
      </c>
      <c r="AB127">
        <v>2</v>
      </c>
      <c r="AC127">
        <v>1</v>
      </c>
      <c r="AD127">
        <v>18</v>
      </c>
      <c r="AE127">
        <v>2</v>
      </c>
    </row>
    <row r="128" spans="1:31">
      <c r="A128">
        <v>21900096</v>
      </c>
      <c r="B128" t="s">
        <v>207</v>
      </c>
      <c r="C128" t="s">
        <v>217</v>
      </c>
      <c r="D128" t="s">
        <v>76</v>
      </c>
      <c r="E128">
        <v>1610612744</v>
      </c>
      <c r="F128">
        <v>1627737</v>
      </c>
      <c r="G128">
        <v>2</v>
      </c>
      <c r="H128">
        <v>3</v>
      </c>
      <c r="I128">
        <v>0.66700000000000004</v>
      </c>
      <c r="J128">
        <v>1</v>
      </c>
      <c r="K128">
        <v>2</v>
      </c>
      <c r="L128">
        <v>0.5</v>
      </c>
      <c r="M128">
        <v>0</v>
      </c>
      <c r="N128">
        <v>1</v>
      </c>
      <c r="O128">
        <v>1</v>
      </c>
      <c r="P128">
        <v>1</v>
      </c>
      <c r="Q128" t="s">
        <v>209</v>
      </c>
      <c r="R128" t="b">
        <v>1</v>
      </c>
      <c r="S128">
        <v>14.0666666666667</v>
      </c>
      <c r="T128">
        <v>0</v>
      </c>
      <c r="U128">
        <v>0</v>
      </c>
      <c r="V128">
        <v>1</v>
      </c>
      <c r="W128">
        <v>3</v>
      </c>
      <c r="X128">
        <v>4</v>
      </c>
      <c r="Y128">
        <v>3</v>
      </c>
      <c r="Z128">
        <v>0</v>
      </c>
      <c r="AA128">
        <v>1</v>
      </c>
      <c r="AB128">
        <v>0</v>
      </c>
      <c r="AC128">
        <v>2</v>
      </c>
      <c r="AD128">
        <v>5</v>
      </c>
      <c r="AE12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65DB-DF05-5A45-A8D6-516A109750F9}">
  <dimension ref="A1:J23"/>
  <sheetViews>
    <sheetView workbookViewId="0">
      <selection activeCell="E3" sqref="E3"/>
    </sheetView>
  </sheetViews>
  <sheetFormatPr baseColWidth="10" defaultRowHeight="16"/>
  <cols>
    <col min="1" max="1" width="10.83203125" style="5"/>
    <col min="2" max="2" width="19.5" style="4" bestFit="1" customWidth="1"/>
    <col min="3" max="3" width="6.33203125" bestFit="1" customWidth="1"/>
    <col min="4" max="4" width="6" bestFit="1" customWidth="1"/>
  </cols>
  <sheetData>
    <row r="1" spans="1:10">
      <c r="A1" s="5" t="s">
        <v>14</v>
      </c>
      <c r="B1" t="s">
        <v>15</v>
      </c>
      <c r="C1" t="s">
        <v>16</v>
      </c>
      <c r="D1" t="s">
        <v>17</v>
      </c>
      <c r="E1" t="s">
        <v>32</v>
      </c>
      <c r="G1" s="6" t="s">
        <v>30</v>
      </c>
      <c r="H1" s="6"/>
    </row>
    <row r="2" spans="1:10" ht="17">
      <c r="A2" s="5">
        <v>1</v>
      </c>
      <c r="B2" t="s">
        <v>20</v>
      </c>
      <c r="C2" t="s">
        <v>18</v>
      </c>
      <c r="E2" s="10">
        <v>43759</v>
      </c>
      <c r="G2" s="6"/>
      <c r="H2" s="6"/>
      <c r="I2" s="6"/>
      <c r="J2" s="6"/>
    </row>
    <row r="3" spans="1:10" ht="17">
      <c r="A3" s="5">
        <v>2</v>
      </c>
      <c r="B3" t="s">
        <v>21</v>
      </c>
      <c r="C3" t="s">
        <v>19</v>
      </c>
      <c r="E3" s="10">
        <f>E2+7</f>
        <v>43766</v>
      </c>
      <c r="G3" s="6">
        <v>1</v>
      </c>
      <c r="H3" s="7"/>
      <c r="I3" s="9"/>
      <c r="J3" s="9"/>
    </row>
    <row r="4" spans="1:10" ht="17">
      <c r="A4" s="5">
        <v>3</v>
      </c>
      <c r="B4" t="s">
        <v>22</v>
      </c>
      <c r="E4" s="10">
        <f t="shared" ref="E4:E20" si="0">E3+7</f>
        <v>43773</v>
      </c>
      <c r="G4" s="6">
        <v>2</v>
      </c>
      <c r="H4" s="7"/>
      <c r="I4" s="9"/>
      <c r="J4" s="9"/>
    </row>
    <row r="5" spans="1:10" ht="17">
      <c r="A5" s="5">
        <v>4</v>
      </c>
      <c r="B5" t="s">
        <v>28</v>
      </c>
      <c r="E5" s="10">
        <f t="shared" si="0"/>
        <v>43780</v>
      </c>
      <c r="G5" s="6">
        <v>3</v>
      </c>
      <c r="H5" s="7"/>
      <c r="I5" s="9"/>
      <c r="J5" s="9"/>
    </row>
    <row r="6" spans="1:10" ht="17">
      <c r="A6" s="5">
        <v>5</v>
      </c>
      <c r="B6" t="s">
        <v>23</v>
      </c>
      <c r="E6" s="10">
        <f t="shared" si="0"/>
        <v>43787</v>
      </c>
      <c r="G6" s="6">
        <v>4</v>
      </c>
      <c r="H6" s="7"/>
      <c r="I6" s="9"/>
      <c r="J6" s="9"/>
    </row>
    <row r="7" spans="1:10" ht="17">
      <c r="A7" s="5">
        <v>6</v>
      </c>
      <c r="B7" t="s">
        <v>24</v>
      </c>
      <c r="E7" s="10">
        <f t="shared" si="0"/>
        <v>43794</v>
      </c>
      <c r="G7" s="6">
        <v>5</v>
      </c>
      <c r="H7" s="7"/>
      <c r="I7" s="9"/>
      <c r="J7" s="9"/>
    </row>
    <row r="8" spans="1:10" ht="17">
      <c r="A8" s="5">
        <v>7</v>
      </c>
      <c r="B8" t="s">
        <v>25</v>
      </c>
      <c r="E8" s="10">
        <f t="shared" si="0"/>
        <v>43801</v>
      </c>
      <c r="G8" s="6">
        <v>6</v>
      </c>
      <c r="H8" s="7"/>
      <c r="I8" s="9"/>
      <c r="J8" s="9"/>
    </row>
    <row r="9" spans="1:10" ht="17">
      <c r="A9" s="5">
        <v>8</v>
      </c>
      <c r="B9" t="s">
        <v>26</v>
      </c>
      <c r="E9" s="10">
        <f t="shared" si="0"/>
        <v>43808</v>
      </c>
      <c r="G9" s="6">
        <v>7</v>
      </c>
      <c r="H9" s="7"/>
      <c r="I9" s="9"/>
      <c r="J9" s="9"/>
    </row>
    <row r="10" spans="1:10" ht="17">
      <c r="A10" s="5">
        <v>9</v>
      </c>
      <c r="B10" t="s">
        <v>27</v>
      </c>
      <c r="E10" s="10">
        <f t="shared" si="0"/>
        <v>43815</v>
      </c>
      <c r="G10" s="6">
        <v>8</v>
      </c>
      <c r="H10" s="7"/>
      <c r="I10" s="9"/>
      <c r="J10" s="9"/>
    </row>
    <row r="11" spans="1:10" ht="17">
      <c r="A11" s="5">
        <v>10</v>
      </c>
      <c r="B11" t="s">
        <v>20</v>
      </c>
      <c r="E11" s="10">
        <f t="shared" si="0"/>
        <v>43822</v>
      </c>
      <c r="G11" s="6">
        <v>9</v>
      </c>
      <c r="H11" s="7"/>
      <c r="I11" s="9"/>
      <c r="J11" s="9"/>
    </row>
    <row r="12" spans="1:10" ht="17">
      <c r="A12" s="5">
        <v>11</v>
      </c>
      <c r="B12" t="s">
        <v>21</v>
      </c>
      <c r="E12" s="10">
        <f t="shared" si="0"/>
        <v>43829</v>
      </c>
      <c r="G12" s="6">
        <v>10</v>
      </c>
      <c r="H12" s="7"/>
      <c r="I12" s="9"/>
      <c r="J12" s="9"/>
    </row>
    <row r="13" spans="1:10" ht="17">
      <c r="A13" s="5">
        <v>12</v>
      </c>
      <c r="B13" t="s">
        <v>22</v>
      </c>
      <c r="E13" s="10">
        <f t="shared" si="0"/>
        <v>43836</v>
      </c>
      <c r="G13" s="6">
        <v>11</v>
      </c>
      <c r="H13" s="7"/>
      <c r="I13" s="9"/>
      <c r="J13" s="9"/>
    </row>
    <row r="14" spans="1:10" ht="17">
      <c r="A14" s="5">
        <v>13</v>
      </c>
      <c r="B14" t="s">
        <v>28</v>
      </c>
      <c r="E14" s="10">
        <f t="shared" si="0"/>
        <v>43843</v>
      </c>
      <c r="G14" s="6">
        <v>12</v>
      </c>
      <c r="H14" s="7"/>
      <c r="I14" s="9"/>
      <c r="J14" s="9"/>
    </row>
    <row r="15" spans="1:10" ht="17">
      <c r="A15" s="5">
        <v>14</v>
      </c>
      <c r="B15" t="s">
        <v>23</v>
      </c>
      <c r="E15" s="10">
        <f t="shared" si="0"/>
        <v>43850</v>
      </c>
      <c r="G15" s="6">
        <v>13</v>
      </c>
      <c r="H15" s="7"/>
      <c r="I15" s="9"/>
      <c r="J15" s="9"/>
    </row>
    <row r="16" spans="1:10" ht="17">
      <c r="A16" s="5">
        <v>15</v>
      </c>
      <c r="B16" t="s">
        <v>24</v>
      </c>
      <c r="E16" s="10">
        <f t="shared" si="0"/>
        <v>43857</v>
      </c>
      <c r="G16" s="6">
        <v>14</v>
      </c>
      <c r="H16" s="7"/>
      <c r="I16" s="9"/>
      <c r="J16" s="9"/>
    </row>
    <row r="17" spans="1:10" ht="17">
      <c r="A17" s="5">
        <v>16</v>
      </c>
      <c r="B17" t="s">
        <v>25</v>
      </c>
      <c r="E17" s="10">
        <f t="shared" si="0"/>
        <v>43864</v>
      </c>
      <c r="G17" s="6">
        <v>15</v>
      </c>
      <c r="H17" s="7"/>
      <c r="I17" s="9"/>
      <c r="J17" s="9"/>
    </row>
    <row r="18" spans="1:10" ht="17">
      <c r="A18" s="5" t="s">
        <v>29</v>
      </c>
      <c r="B18" t="s">
        <v>26</v>
      </c>
      <c r="E18" s="10">
        <f t="shared" si="0"/>
        <v>43871</v>
      </c>
      <c r="G18" s="6">
        <v>16</v>
      </c>
      <c r="H18" s="7"/>
      <c r="I18" s="9"/>
      <c r="J18" s="9"/>
    </row>
    <row r="19" spans="1:10" ht="17">
      <c r="A19" s="5">
        <v>19</v>
      </c>
      <c r="B19" t="s">
        <v>27</v>
      </c>
      <c r="E19" s="10">
        <f>E18+14</f>
        <v>43885</v>
      </c>
      <c r="G19" s="6">
        <v>17</v>
      </c>
      <c r="H19" s="7"/>
      <c r="I19" s="9"/>
      <c r="J19" s="9"/>
    </row>
    <row r="20" spans="1:10" ht="17">
      <c r="A20" s="5">
        <v>20</v>
      </c>
      <c r="B20" t="s">
        <v>20</v>
      </c>
      <c r="E20" s="10">
        <f t="shared" si="0"/>
        <v>43892</v>
      </c>
      <c r="G20" s="6">
        <v>18</v>
      </c>
      <c r="H20" s="7"/>
      <c r="I20" s="9"/>
      <c r="J20" s="9"/>
    </row>
    <row r="21" spans="1:10" ht="17">
      <c r="A21" s="5">
        <v>21</v>
      </c>
      <c r="B21" t="s">
        <v>21</v>
      </c>
      <c r="E21" s="10">
        <f>E20+7</f>
        <v>43899</v>
      </c>
      <c r="G21" s="6">
        <v>19</v>
      </c>
      <c r="H21" s="7"/>
      <c r="I21" s="9"/>
      <c r="J21" s="9"/>
    </row>
    <row r="22" spans="1:10">
      <c r="B22"/>
      <c r="G22" s="6">
        <v>20</v>
      </c>
      <c r="H22" s="7"/>
      <c r="I22" s="9"/>
      <c r="J22" s="9"/>
    </row>
    <row r="23" spans="1:10">
      <c r="B23"/>
      <c r="G23" s="6">
        <v>21</v>
      </c>
      <c r="H23" s="7"/>
      <c r="I23" s="9"/>
      <c r="J2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BB5A-5F4D-C240-BE28-61D1D7516BFD}">
  <dimension ref="A1:F1231"/>
  <sheetViews>
    <sheetView topLeftCell="A82" workbookViewId="0">
      <selection activeCell="B92" sqref="B92"/>
    </sheetView>
  </sheetViews>
  <sheetFormatPr baseColWidth="10" defaultRowHeight="16"/>
  <cols>
    <col min="1" max="1" width="13.5" bestFit="1" customWidth="1"/>
    <col min="2" max="2" width="12.83203125" style="8" bestFit="1" customWidth="1"/>
    <col min="3" max="3" width="25" bestFit="1" customWidth="1"/>
    <col min="4" max="5" width="22.1640625" bestFit="1" customWidth="1"/>
    <col min="6" max="6" width="8.83203125" bestFit="1" customWidth="1"/>
  </cols>
  <sheetData>
    <row r="1" spans="1:6">
      <c r="A1" t="s">
        <v>393</v>
      </c>
      <c r="B1" s="8" t="s">
        <v>231</v>
      </c>
      <c r="C1" t="s">
        <v>232</v>
      </c>
      <c r="D1" t="s">
        <v>394</v>
      </c>
      <c r="E1" t="s">
        <v>395</v>
      </c>
      <c r="F1" t="s">
        <v>16</v>
      </c>
    </row>
    <row r="2" spans="1:6">
      <c r="A2">
        <v>1</v>
      </c>
      <c r="B2" s="8">
        <v>43760</v>
      </c>
      <c r="C2" t="s">
        <v>233</v>
      </c>
      <c r="D2" t="s">
        <v>234</v>
      </c>
      <c r="E2" t="s">
        <v>235</v>
      </c>
      <c r="F2" t="s">
        <v>236</v>
      </c>
    </row>
    <row r="3" spans="1:6">
      <c r="A3">
        <v>1</v>
      </c>
      <c r="B3" s="8">
        <v>43760</v>
      </c>
      <c r="C3" t="s">
        <v>237</v>
      </c>
      <c r="D3" t="s">
        <v>238</v>
      </c>
      <c r="E3" t="s">
        <v>239</v>
      </c>
      <c r="F3" t="s">
        <v>240</v>
      </c>
    </row>
    <row r="4" spans="1:6">
      <c r="A4">
        <v>1</v>
      </c>
      <c r="B4" s="8">
        <v>43761</v>
      </c>
      <c r="C4" t="s">
        <v>241</v>
      </c>
      <c r="D4" t="s">
        <v>242</v>
      </c>
      <c r="E4" t="s">
        <v>243</v>
      </c>
      <c r="F4" t="s">
        <v>244</v>
      </c>
    </row>
    <row r="5" spans="1:6">
      <c r="A5">
        <v>1</v>
      </c>
      <c r="B5" s="8">
        <v>43761</v>
      </c>
      <c r="C5" t="s">
        <v>245</v>
      </c>
      <c r="D5" t="s">
        <v>246</v>
      </c>
      <c r="E5" t="s">
        <v>247</v>
      </c>
      <c r="F5" t="s">
        <v>248</v>
      </c>
    </row>
    <row r="6" spans="1:6">
      <c r="A6">
        <v>1</v>
      </c>
      <c r="B6" s="8">
        <v>43761</v>
      </c>
      <c r="C6" t="s">
        <v>249</v>
      </c>
      <c r="D6" t="s">
        <v>250</v>
      </c>
      <c r="E6" t="s">
        <v>251</v>
      </c>
      <c r="F6" t="s">
        <v>252</v>
      </c>
    </row>
    <row r="7" spans="1:6">
      <c r="A7">
        <v>1</v>
      </c>
      <c r="B7" s="8">
        <v>43761</v>
      </c>
      <c r="C7" t="s">
        <v>253</v>
      </c>
      <c r="D7" t="s">
        <v>254</v>
      </c>
      <c r="E7" t="s">
        <v>255</v>
      </c>
      <c r="F7" t="s">
        <v>256</v>
      </c>
    </row>
    <row r="8" spans="1:6">
      <c r="A8">
        <v>1</v>
      </c>
      <c r="B8" s="8">
        <v>43761</v>
      </c>
      <c r="C8" t="s">
        <v>257</v>
      </c>
      <c r="D8" t="s">
        <v>258</v>
      </c>
      <c r="E8" t="s">
        <v>259</v>
      </c>
      <c r="F8" t="s">
        <v>260</v>
      </c>
    </row>
    <row r="9" spans="1:6">
      <c r="A9">
        <v>1</v>
      </c>
      <c r="B9" s="8">
        <v>43761</v>
      </c>
      <c r="C9" t="s">
        <v>261</v>
      </c>
      <c r="D9" t="s">
        <v>262</v>
      </c>
      <c r="E9" t="s">
        <v>263</v>
      </c>
      <c r="F9" t="s">
        <v>264</v>
      </c>
    </row>
    <row r="10" spans="1:6">
      <c r="A10">
        <v>1</v>
      </c>
      <c r="B10" s="8">
        <v>43761</v>
      </c>
      <c r="C10" t="s">
        <v>265</v>
      </c>
      <c r="D10" t="s">
        <v>266</v>
      </c>
      <c r="E10" t="s">
        <v>267</v>
      </c>
      <c r="F10" t="s">
        <v>268</v>
      </c>
    </row>
    <row r="11" spans="1:6">
      <c r="A11">
        <v>1</v>
      </c>
      <c r="B11" s="8">
        <v>43761</v>
      </c>
      <c r="C11" t="s">
        <v>269</v>
      </c>
      <c r="D11" t="s">
        <v>270</v>
      </c>
      <c r="E11" t="s">
        <v>271</v>
      </c>
      <c r="F11" t="s">
        <v>272</v>
      </c>
    </row>
    <row r="12" spans="1:6">
      <c r="A12">
        <v>1</v>
      </c>
      <c r="B12" s="8">
        <v>43761</v>
      </c>
      <c r="C12" t="s">
        <v>273</v>
      </c>
      <c r="D12" t="s">
        <v>274</v>
      </c>
      <c r="E12" t="s">
        <v>275</v>
      </c>
      <c r="F12" t="s">
        <v>276</v>
      </c>
    </row>
    <row r="13" spans="1:6">
      <c r="A13">
        <v>1</v>
      </c>
      <c r="B13" s="8">
        <v>43761</v>
      </c>
      <c r="C13" t="s">
        <v>277</v>
      </c>
      <c r="D13" t="s">
        <v>278</v>
      </c>
      <c r="E13" t="s">
        <v>279</v>
      </c>
      <c r="F13" t="s">
        <v>280</v>
      </c>
    </row>
    <row r="14" spans="1:6">
      <c r="A14">
        <v>1</v>
      </c>
      <c r="B14" s="8">
        <v>43761</v>
      </c>
      <c r="C14" t="s">
        <v>281</v>
      </c>
      <c r="D14" t="s">
        <v>282</v>
      </c>
      <c r="E14" t="s">
        <v>283</v>
      </c>
      <c r="F14" t="s">
        <v>284</v>
      </c>
    </row>
    <row r="15" spans="1:6">
      <c r="A15">
        <v>1</v>
      </c>
      <c r="B15" s="8">
        <v>43762</v>
      </c>
      <c r="C15" t="s">
        <v>285</v>
      </c>
      <c r="D15" t="s">
        <v>247</v>
      </c>
      <c r="E15" t="s">
        <v>286</v>
      </c>
      <c r="F15" t="s">
        <v>287</v>
      </c>
    </row>
    <row r="16" spans="1:6">
      <c r="A16">
        <v>1</v>
      </c>
      <c r="B16" s="8">
        <v>43762</v>
      </c>
      <c r="C16" t="s">
        <v>288</v>
      </c>
      <c r="D16" t="s">
        <v>289</v>
      </c>
      <c r="E16" t="s">
        <v>290</v>
      </c>
      <c r="F16" t="s">
        <v>291</v>
      </c>
    </row>
    <row r="17" spans="1:6">
      <c r="A17">
        <v>1</v>
      </c>
      <c r="B17" s="8">
        <v>43762</v>
      </c>
      <c r="C17" t="s">
        <v>292</v>
      </c>
      <c r="D17" t="s">
        <v>293</v>
      </c>
      <c r="E17" t="s">
        <v>238</v>
      </c>
      <c r="F17" t="s">
        <v>294</v>
      </c>
    </row>
    <row r="18" spans="1:6">
      <c r="A18">
        <v>1</v>
      </c>
      <c r="B18" s="8">
        <v>43763</v>
      </c>
      <c r="C18" t="s">
        <v>295</v>
      </c>
      <c r="D18" t="s">
        <v>263</v>
      </c>
      <c r="E18" t="s">
        <v>234</v>
      </c>
      <c r="F18" t="s">
        <v>296</v>
      </c>
    </row>
    <row r="19" spans="1:6">
      <c r="A19">
        <v>1</v>
      </c>
      <c r="B19" s="8">
        <v>43763</v>
      </c>
      <c r="C19" t="s">
        <v>241</v>
      </c>
      <c r="D19" t="s">
        <v>242</v>
      </c>
      <c r="E19" t="s">
        <v>255</v>
      </c>
      <c r="F19" t="s">
        <v>297</v>
      </c>
    </row>
    <row r="20" spans="1:6">
      <c r="A20">
        <v>1</v>
      </c>
      <c r="B20" s="8">
        <v>43763</v>
      </c>
      <c r="C20" t="s">
        <v>253</v>
      </c>
      <c r="D20" t="s">
        <v>254</v>
      </c>
      <c r="E20" t="s">
        <v>271</v>
      </c>
      <c r="F20" t="s">
        <v>298</v>
      </c>
    </row>
    <row r="21" spans="1:6">
      <c r="A21">
        <v>1</v>
      </c>
      <c r="B21" s="8">
        <v>43763</v>
      </c>
      <c r="C21" t="s">
        <v>299</v>
      </c>
      <c r="D21" t="s">
        <v>259</v>
      </c>
      <c r="E21" t="s">
        <v>243</v>
      </c>
      <c r="F21" t="s">
        <v>300</v>
      </c>
    </row>
    <row r="22" spans="1:6">
      <c r="A22">
        <v>1</v>
      </c>
      <c r="B22" s="8">
        <v>43763</v>
      </c>
      <c r="C22" t="s">
        <v>301</v>
      </c>
      <c r="D22" t="s">
        <v>235</v>
      </c>
      <c r="E22" t="s">
        <v>266</v>
      </c>
      <c r="F22" t="s">
        <v>302</v>
      </c>
    </row>
    <row r="23" spans="1:6">
      <c r="A23">
        <v>1</v>
      </c>
      <c r="B23" s="8">
        <v>43763</v>
      </c>
      <c r="C23" t="s">
        <v>303</v>
      </c>
      <c r="D23" t="s">
        <v>275</v>
      </c>
      <c r="E23" t="s">
        <v>267</v>
      </c>
      <c r="F23" t="s">
        <v>304</v>
      </c>
    </row>
    <row r="24" spans="1:6">
      <c r="A24">
        <v>1</v>
      </c>
      <c r="B24" s="8">
        <v>43763</v>
      </c>
      <c r="C24" t="s">
        <v>305</v>
      </c>
      <c r="D24" t="s">
        <v>283</v>
      </c>
      <c r="E24" t="s">
        <v>278</v>
      </c>
      <c r="F24" t="s">
        <v>306</v>
      </c>
    </row>
    <row r="25" spans="1:6">
      <c r="A25">
        <v>1</v>
      </c>
      <c r="B25" s="8">
        <v>43763</v>
      </c>
      <c r="C25" t="s">
        <v>307</v>
      </c>
      <c r="D25" t="s">
        <v>279</v>
      </c>
      <c r="E25" t="s">
        <v>282</v>
      </c>
      <c r="F25" t="s">
        <v>308</v>
      </c>
    </row>
    <row r="26" spans="1:6">
      <c r="A26">
        <v>1</v>
      </c>
      <c r="B26" s="8">
        <v>43763</v>
      </c>
      <c r="C26" t="s">
        <v>237</v>
      </c>
      <c r="D26" t="s">
        <v>239</v>
      </c>
      <c r="E26" t="s">
        <v>274</v>
      </c>
      <c r="F26" t="s">
        <v>309</v>
      </c>
    </row>
    <row r="27" spans="1:6">
      <c r="A27">
        <v>1</v>
      </c>
      <c r="B27" s="8">
        <v>43764</v>
      </c>
      <c r="C27" t="s">
        <v>310</v>
      </c>
      <c r="D27" t="s">
        <v>290</v>
      </c>
      <c r="E27" t="s">
        <v>258</v>
      </c>
      <c r="F27" t="s">
        <v>311</v>
      </c>
    </row>
    <row r="28" spans="1:6">
      <c r="A28">
        <v>1</v>
      </c>
      <c r="B28" s="8">
        <v>43764</v>
      </c>
      <c r="C28" t="s">
        <v>285</v>
      </c>
      <c r="D28" t="s">
        <v>247</v>
      </c>
      <c r="E28" t="s">
        <v>262</v>
      </c>
      <c r="F28" t="s">
        <v>291</v>
      </c>
    </row>
    <row r="29" spans="1:6">
      <c r="A29">
        <v>1</v>
      </c>
      <c r="B29" s="8">
        <v>43764</v>
      </c>
      <c r="C29" t="s">
        <v>312</v>
      </c>
      <c r="D29" t="s">
        <v>286</v>
      </c>
      <c r="E29" t="s">
        <v>250</v>
      </c>
      <c r="F29" t="s">
        <v>313</v>
      </c>
    </row>
    <row r="30" spans="1:6">
      <c r="A30">
        <v>1</v>
      </c>
      <c r="B30" s="8">
        <v>43764</v>
      </c>
      <c r="C30" t="s">
        <v>314</v>
      </c>
      <c r="D30" t="s">
        <v>271</v>
      </c>
      <c r="E30" t="s">
        <v>263</v>
      </c>
      <c r="F30" t="s">
        <v>315</v>
      </c>
    </row>
    <row r="31" spans="1:6">
      <c r="A31">
        <v>1</v>
      </c>
      <c r="B31" s="8">
        <v>43764</v>
      </c>
      <c r="C31" t="s">
        <v>316</v>
      </c>
      <c r="D31" t="s">
        <v>251</v>
      </c>
      <c r="E31" t="s">
        <v>246</v>
      </c>
      <c r="F31" t="s">
        <v>317</v>
      </c>
    </row>
    <row r="32" spans="1:6">
      <c r="A32">
        <v>1</v>
      </c>
      <c r="B32" s="8">
        <v>43764</v>
      </c>
      <c r="C32" t="s">
        <v>318</v>
      </c>
      <c r="D32" t="s">
        <v>243</v>
      </c>
      <c r="E32" t="s">
        <v>234</v>
      </c>
      <c r="F32" t="s">
        <v>319</v>
      </c>
    </row>
    <row r="33" spans="1:6">
      <c r="A33">
        <v>1</v>
      </c>
      <c r="B33" s="8">
        <v>43764</v>
      </c>
      <c r="C33" t="s">
        <v>288</v>
      </c>
      <c r="D33" t="s">
        <v>289</v>
      </c>
      <c r="E33" t="s">
        <v>235</v>
      </c>
      <c r="F33" t="s">
        <v>320</v>
      </c>
    </row>
    <row r="34" spans="1:6">
      <c r="A34">
        <v>1</v>
      </c>
      <c r="B34" s="8">
        <v>43764</v>
      </c>
      <c r="C34" t="s">
        <v>269</v>
      </c>
      <c r="D34" t="s">
        <v>270</v>
      </c>
      <c r="E34" t="s">
        <v>267</v>
      </c>
      <c r="F34" t="s">
        <v>321</v>
      </c>
    </row>
    <row r="35" spans="1:6">
      <c r="A35">
        <v>1</v>
      </c>
      <c r="B35" s="8">
        <v>43764</v>
      </c>
      <c r="C35" t="s">
        <v>273</v>
      </c>
      <c r="D35" t="s">
        <v>274</v>
      </c>
      <c r="E35" t="s">
        <v>279</v>
      </c>
      <c r="F35" t="s">
        <v>322</v>
      </c>
    </row>
    <row r="36" spans="1:6">
      <c r="A36">
        <v>1</v>
      </c>
      <c r="B36" s="8">
        <v>43764</v>
      </c>
      <c r="C36" t="s">
        <v>277</v>
      </c>
      <c r="D36" t="s">
        <v>278</v>
      </c>
      <c r="E36" t="s">
        <v>238</v>
      </c>
      <c r="F36" t="s">
        <v>236</v>
      </c>
    </row>
    <row r="37" spans="1:6">
      <c r="A37">
        <v>1</v>
      </c>
      <c r="B37" s="8">
        <v>43765</v>
      </c>
      <c r="C37" t="s">
        <v>303</v>
      </c>
      <c r="D37" t="s">
        <v>275</v>
      </c>
      <c r="E37" t="s">
        <v>293</v>
      </c>
      <c r="F37" t="s">
        <v>323</v>
      </c>
    </row>
    <row r="38" spans="1:6">
      <c r="A38">
        <v>1</v>
      </c>
      <c r="B38" s="8">
        <v>43765</v>
      </c>
      <c r="C38" t="s">
        <v>299</v>
      </c>
      <c r="D38" t="s">
        <v>259</v>
      </c>
      <c r="E38" t="s">
        <v>254</v>
      </c>
      <c r="F38" t="s">
        <v>324</v>
      </c>
    </row>
    <row r="39" spans="1:6">
      <c r="A39">
        <v>1</v>
      </c>
      <c r="B39" s="8">
        <v>43765</v>
      </c>
      <c r="C39" t="s">
        <v>265</v>
      </c>
      <c r="D39" t="s">
        <v>266</v>
      </c>
      <c r="E39" t="s">
        <v>282</v>
      </c>
      <c r="F39" t="s">
        <v>325</v>
      </c>
    </row>
    <row r="40" spans="1:6">
      <c r="A40">
        <v>1</v>
      </c>
      <c r="B40" s="8">
        <v>43765</v>
      </c>
      <c r="C40" t="s">
        <v>326</v>
      </c>
      <c r="D40" t="s">
        <v>255</v>
      </c>
      <c r="E40" t="s">
        <v>258</v>
      </c>
      <c r="F40" t="s">
        <v>327</v>
      </c>
    </row>
    <row r="41" spans="1:6">
      <c r="A41">
        <v>1</v>
      </c>
      <c r="B41" s="8">
        <v>43765</v>
      </c>
      <c r="C41" t="s">
        <v>237</v>
      </c>
      <c r="D41" t="s">
        <v>239</v>
      </c>
      <c r="E41" t="s">
        <v>242</v>
      </c>
      <c r="F41" t="s">
        <v>260</v>
      </c>
    </row>
    <row r="42" spans="1:6">
      <c r="A42">
        <v>1</v>
      </c>
      <c r="B42" s="8">
        <v>43766</v>
      </c>
      <c r="C42" t="s">
        <v>285</v>
      </c>
      <c r="D42" t="s">
        <v>247</v>
      </c>
      <c r="E42" t="s">
        <v>246</v>
      </c>
      <c r="F42" t="s">
        <v>328</v>
      </c>
    </row>
    <row r="43" spans="1:6">
      <c r="A43">
        <v>1</v>
      </c>
      <c r="B43" s="8">
        <v>43766</v>
      </c>
      <c r="C43" t="s">
        <v>314</v>
      </c>
      <c r="D43" t="s">
        <v>271</v>
      </c>
      <c r="E43" t="s">
        <v>243</v>
      </c>
      <c r="F43" t="s">
        <v>329</v>
      </c>
    </row>
    <row r="44" spans="1:6">
      <c r="A44">
        <v>1</v>
      </c>
      <c r="B44" s="8">
        <v>43766</v>
      </c>
      <c r="C44" t="s">
        <v>312</v>
      </c>
      <c r="D44" t="s">
        <v>286</v>
      </c>
      <c r="E44" t="s">
        <v>262</v>
      </c>
      <c r="F44" t="s">
        <v>330</v>
      </c>
    </row>
    <row r="45" spans="1:6">
      <c r="A45">
        <v>1</v>
      </c>
      <c r="B45" s="8">
        <v>43766</v>
      </c>
      <c r="C45" t="s">
        <v>233</v>
      </c>
      <c r="D45" t="s">
        <v>234</v>
      </c>
      <c r="E45" t="s">
        <v>250</v>
      </c>
      <c r="F45" t="s">
        <v>331</v>
      </c>
    </row>
    <row r="46" spans="1:6">
      <c r="A46">
        <v>1</v>
      </c>
      <c r="B46" s="8">
        <v>43766</v>
      </c>
      <c r="C46" t="s">
        <v>288</v>
      </c>
      <c r="D46" t="s">
        <v>289</v>
      </c>
      <c r="E46" t="s">
        <v>275</v>
      </c>
      <c r="F46" t="s">
        <v>332</v>
      </c>
    </row>
    <row r="47" spans="1:6">
      <c r="A47">
        <v>1</v>
      </c>
      <c r="B47" s="8">
        <v>43766</v>
      </c>
      <c r="C47" t="s">
        <v>310</v>
      </c>
      <c r="D47" t="s">
        <v>290</v>
      </c>
      <c r="E47" t="s">
        <v>251</v>
      </c>
      <c r="F47" t="s">
        <v>333</v>
      </c>
    </row>
    <row r="48" spans="1:6">
      <c r="A48">
        <v>1</v>
      </c>
      <c r="B48" s="8">
        <v>43766</v>
      </c>
      <c r="C48" t="s">
        <v>301</v>
      </c>
      <c r="D48" t="s">
        <v>235</v>
      </c>
      <c r="E48" t="s">
        <v>293</v>
      </c>
      <c r="F48" t="s">
        <v>334</v>
      </c>
    </row>
    <row r="49" spans="1:6">
      <c r="A49">
        <v>1</v>
      </c>
      <c r="B49" s="8">
        <v>43766</v>
      </c>
      <c r="C49" t="s">
        <v>269</v>
      </c>
      <c r="D49" t="s">
        <v>270</v>
      </c>
      <c r="E49" t="s">
        <v>282</v>
      </c>
      <c r="F49" t="s">
        <v>335</v>
      </c>
    </row>
    <row r="50" spans="1:6">
      <c r="A50">
        <v>1</v>
      </c>
      <c r="B50" s="8">
        <v>43766</v>
      </c>
      <c r="C50" t="s">
        <v>277</v>
      </c>
      <c r="D50" t="s">
        <v>278</v>
      </c>
      <c r="E50" t="s">
        <v>274</v>
      </c>
      <c r="F50" t="s">
        <v>336</v>
      </c>
    </row>
    <row r="51" spans="1:6">
      <c r="A51">
        <v>1</v>
      </c>
      <c r="B51" s="8">
        <v>43766</v>
      </c>
      <c r="C51" t="s">
        <v>307</v>
      </c>
      <c r="D51" t="s">
        <v>279</v>
      </c>
      <c r="E51" t="s">
        <v>283</v>
      </c>
      <c r="F51" t="s">
        <v>337</v>
      </c>
    </row>
    <row r="52" spans="1:6">
      <c r="A52">
        <v>1</v>
      </c>
      <c r="B52" s="8">
        <v>43766</v>
      </c>
      <c r="C52" t="s">
        <v>237</v>
      </c>
      <c r="D52" t="s">
        <v>238</v>
      </c>
      <c r="E52" t="s">
        <v>242</v>
      </c>
      <c r="F52" t="s">
        <v>338</v>
      </c>
    </row>
    <row r="53" spans="1:6">
      <c r="A53">
        <v>1</v>
      </c>
      <c r="B53" s="8">
        <v>43767</v>
      </c>
      <c r="C53" t="s">
        <v>257</v>
      </c>
      <c r="D53" t="s">
        <v>258</v>
      </c>
      <c r="E53" t="s">
        <v>286</v>
      </c>
      <c r="F53" t="s">
        <v>339</v>
      </c>
    </row>
    <row r="54" spans="1:6">
      <c r="A54">
        <v>1</v>
      </c>
      <c r="B54" s="8">
        <v>43767</v>
      </c>
      <c r="C54" t="s">
        <v>305</v>
      </c>
      <c r="D54" t="s">
        <v>283</v>
      </c>
      <c r="E54" t="s">
        <v>266</v>
      </c>
      <c r="F54" t="s">
        <v>340</v>
      </c>
    </row>
    <row r="55" spans="1:6">
      <c r="A55">
        <v>1</v>
      </c>
      <c r="B55" s="8">
        <v>43767</v>
      </c>
      <c r="C55" t="s">
        <v>237</v>
      </c>
      <c r="D55" t="s">
        <v>239</v>
      </c>
      <c r="E55" t="s">
        <v>259</v>
      </c>
      <c r="F55" t="s">
        <v>341</v>
      </c>
    </row>
    <row r="56" spans="1:6">
      <c r="A56">
        <v>1</v>
      </c>
      <c r="B56" s="8">
        <v>43768</v>
      </c>
      <c r="C56" t="s">
        <v>316</v>
      </c>
      <c r="D56" t="s">
        <v>251</v>
      </c>
      <c r="E56" t="s">
        <v>243</v>
      </c>
      <c r="F56" t="s">
        <v>342</v>
      </c>
    </row>
    <row r="57" spans="1:6">
      <c r="A57">
        <v>1</v>
      </c>
      <c r="B57" s="8">
        <v>43768</v>
      </c>
      <c r="C57" t="s">
        <v>249</v>
      </c>
      <c r="D57" t="s">
        <v>250</v>
      </c>
      <c r="E57" t="s">
        <v>271</v>
      </c>
      <c r="F57" t="s">
        <v>343</v>
      </c>
    </row>
    <row r="58" spans="1:6">
      <c r="A58">
        <v>1</v>
      </c>
      <c r="B58" s="8">
        <v>43768</v>
      </c>
      <c r="C58" t="s">
        <v>261</v>
      </c>
      <c r="D58" t="s">
        <v>262</v>
      </c>
      <c r="E58" t="s">
        <v>255</v>
      </c>
      <c r="F58" t="s">
        <v>344</v>
      </c>
    </row>
    <row r="59" spans="1:6">
      <c r="A59">
        <v>1</v>
      </c>
      <c r="B59" s="8">
        <v>43768</v>
      </c>
      <c r="C59" t="s">
        <v>295</v>
      </c>
      <c r="D59" t="s">
        <v>263</v>
      </c>
      <c r="E59" t="s">
        <v>290</v>
      </c>
      <c r="F59" t="s">
        <v>345</v>
      </c>
    </row>
    <row r="60" spans="1:6">
      <c r="A60">
        <v>1</v>
      </c>
      <c r="B60" s="8">
        <v>43768</v>
      </c>
      <c r="C60" t="s">
        <v>253</v>
      </c>
      <c r="D60" t="s">
        <v>254</v>
      </c>
      <c r="E60" t="s">
        <v>246</v>
      </c>
      <c r="F60" t="s">
        <v>346</v>
      </c>
    </row>
    <row r="61" spans="1:6">
      <c r="A61">
        <v>1</v>
      </c>
      <c r="B61" s="8">
        <v>43768</v>
      </c>
      <c r="C61" t="s">
        <v>233</v>
      </c>
      <c r="D61" t="s">
        <v>234</v>
      </c>
      <c r="E61" t="s">
        <v>247</v>
      </c>
      <c r="F61" t="s">
        <v>347</v>
      </c>
    </row>
    <row r="62" spans="1:6">
      <c r="A62">
        <v>1</v>
      </c>
      <c r="B62" s="8">
        <v>43768</v>
      </c>
      <c r="C62" t="s">
        <v>348</v>
      </c>
      <c r="D62" t="s">
        <v>267</v>
      </c>
      <c r="E62" t="s">
        <v>289</v>
      </c>
      <c r="F62" t="s">
        <v>349</v>
      </c>
    </row>
    <row r="63" spans="1:6">
      <c r="A63">
        <v>1</v>
      </c>
      <c r="B63" s="8">
        <v>43768</v>
      </c>
      <c r="C63" t="s">
        <v>303</v>
      </c>
      <c r="D63" t="s">
        <v>275</v>
      </c>
      <c r="E63" t="s">
        <v>282</v>
      </c>
      <c r="F63" t="s">
        <v>350</v>
      </c>
    </row>
    <row r="64" spans="1:6">
      <c r="A64">
        <v>1</v>
      </c>
      <c r="B64" s="8">
        <v>43768</v>
      </c>
      <c r="C64" t="s">
        <v>273</v>
      </c>
      <c r="D64" t="s">
        <v>274</v>
      </c>
      <c r="E64" t="s">
        <v>238</v>
      </c>
      <c r="F64" t="s">
        <v>351</v>
      </c>
    </row>
    <row r="65" spans="1:6">
      <c r="A65">
        <v>1</v>
      </c>
      <c r="B65" s="8">
        <v>43768</v>
      </c>
      <c r="C65" t="s">
        <v>307</v>
      </c>
      <c r="D65" t="s">
        <v>279</v>
      </c>
      <c r="E65" t="s">
        <v>242</v>
      </c>
      <c r="F65" t="s">
        <v>352</v>
      </c>
    </row>
    <row r="66" spans="1:6">
      <c r="A66">
        <v>1</v>
      </c>
      <c r="B66" s="8">
        <v>43768</v>
      </c>
      <c r="C66" t="s">
        <v>292</v>
      </c>
      <c r="D66" t="s">
        <v>293</v>
      </c>
      <c r="E66" t="s">
        <v>278</v>
      </c>
      <c r="F66" t="s">
        <v>353</v>
      </c>
    </row>
    <row r="67" spans="1:6">
      <c r="A67">
        <v>1</v>
      </c>
      <c r="B67" s="8">
        <v>43769</v>
      </c>
      <c r="C67" t="s">
        <v>312</v>
      </c>
      <c r="D67" t="s">
        <v>286</v>
      </c>
      <c r="E67" t="s">
        <v>258</v>
      </c>
      <c r="F67" t="s">
        <v>354</v>
      </c>
    </row>
    <row r="68" spans="1:6">
      <c r="A68">
        <v>2</v>
      </c>
      <c r="B68" s="8">
        <v>43769</v>
      </c>
      <c r="C68" t="s">
        <v>301</v>
      </c>
      <c r="D68" t="s">
        <v>235</v>
      </c>
      <c r="E68" t="s">
        <v>283</v>
      </c>
      <c r="F68" t="s">
        <v>355</v>
      </c>
    </row>
    <row r="69" spans="1:6">
      <c r="A69">
        <v>2</v>
      </c>
      <c r="B69" s="8">
        <v>43769</v>
      </c>
      <c r="C69" t="s">
        <v>237</v>
      </c>
      <c r="D69" t="s">
        <v>238</v>
      </c>
      <c r="E69" t="s">
        <v>270</v>
      </c>
      <c r="F69" t="s">
        <v>356</v>
      </c>
    </row>
    <row r="70" spans="1:6">
      <c r="A70">
        <v>2</v>
      </c>
      <c r="B70" s="8">
        <v>43770</v>
      </c>
      <c r="C70" t="s">
        <v>253</v>
      </c>
      <c r="D70" t="s">
        <v>254</v>
      </c>
      <c r="E70" t="s">
        <v>289</v>
      </c>
      <c r="F70" t="s">
        <v>357</v>
      </c>
    </row>
    <row r="71" spans="1:6">
      <c r="A71">
        <v>2</v>
      </c>
      <c r="B71" s="8">
        <v>43770</v>
      </c>
      <c r="C71" t="s">
        <v>245</v>
      </c>
      <c r="D71" t="s">
        <v>246</v>
      </c>
      <c r="E71" t="s">
        <v>251</v>
      </c>
      <c r="F71" t="s">
        <v>358</v>
      </c>
    </row>
    <row r="72" spans="1:6">
      <c r="A72">
        <v>2</v>
      </c>
      <c r="B72" s="8">
        <v>43770</v>
      </c>
      <c r="C72" t="s">
        <v>249</v>
      </c>
      <c r="D72" t="s">
        <v>250</v>
      </c>
      <c r="E72" t="s">
        <v>290</v>
      </c>
      <c r="F72" t="s">
        <v>359</v>
      </c>
    </row>
    <row r="73" spans="1:6">
      <c r="A73">
        <v>2</v>
      </c>
      <c r="B73" s="8">
        <v>43770</v>
      </c>
      <c r="C73" t="s">
        <v>295</v>
      </c>
      <c r="D73" t="s">
        <v>263</v>
      </c>
      <c r="E73" t="s">
        <v>271</v>
      </c>
      <c r="F73" t="s">
        <v>360</v>
      </c>
    </row>
    <row r="74" spans="1:6">
      <c r="A74">
        <v>2</v>
      </c>
      <c r="B74" s="8">
        <v>43770</v>
      </c>
      <c r="C74" t="s">
        <v>318</v>
      </c>
      <c r="D74" t="s">
        <v>243</v>
      </c>
      <c r="E74" t="s">
        <v>247</v>
      </c>
      <c r="F74" t="s">
        <v>296</v>
      </c>
    </row>
    <row r="75" spans="1:6">
      <c r="A75">
        <v>2</v>
      </c>
      <c r="B75" s="8">
        <v>43770</v>
      </c>
      <c r="C75" t="s">
        <v>265</v>
      </c>
      <c r="D75" t="s">
        <v>266</v>
      </c>
      <c r="E75" t="s">
        <v>239</v>
      </c>
      <c r="F75" t="s">
        <v>248</v>
      </c>
    </row>
    <row r="76" spans="1:6">
      <c r="A76">
        <v>2</v>
      </c>
      <c r="B76" s="8">
        <v>43770</v>
      </c>
      <c r="C76" t="s">
        <v>307</v>
      </c>
      <c r="D76" t="s">
        <v>279</v>
      </c>
      <c r="E76" t="s">
        <v>274</v>
      </c>
      <c r="F76" t="s">
        <v>361</v>
      </c>
    </row>
    <row r="77" spans="1:6">
      <c r="A77">
        <v>2</v>
      </c>
      <c r="B77" s="8">
        <v>43770</v>
      </c>
      <c r="C77" t="s">
        <v>292</v>
      </c>
      <c r="D77" t="s">
        <v>293</v>
      </c>
      <c r="E77" t="s">
        <v>270</v>
      </c>
      <c r="F77" t="s">
        <v>362</v>
      </c>
    </row>
    <row r="78" spans="1:6">
      <c r="A78">
        <v>2</v>
      </c>
      <c r="B78" s="8">
        <v>43771</v>
      </c>
      <c r="C78" t="s">
        <v>303</v>
      </c>
      <c r="D78" t="s">
        <v>275</v>
      </c>
      <c r="E78" t="s">
        <v>235</v>
      </c>
      <c r="F78" t="s">
        <v>363</v>
      </c>
    </row>
    <row r="79" spans="1:6">
      <c r="A79">
        <v>2</v>
      </c>
      <c r="B79" s="8">
        <v>43771</v>
      </c>
      <c r="C79" t="s">
        <v>285</v>
      </c>
      <c r="D79" t="s">
        <v>247</v>
      </c>
      <c r="E79" t="s">
        <v>254</v>
      </c>
      <c r="F79" t="s">
        <v>298</v>
      </c>
    </row>
    <row r="80" spans="1:6">
      <c r="A80">
        <v>2</v>
      </c>
      <c r="B80" s="8">
        <v>43771</v>
      </c>
      <c r="C80" t="s">
        <v>249</v>
      </c>
      <c r="D80" t="s">
        <v>250</v>
      </c>
      <c r="E80" t="s">
        <v>283</v>
      </c>
      <c r="F80" t="s">
        <v>364</v>
      </c>
    </row>
    <row r="81" spans="1:6">
      <c r="A81">
        <v>2</v>
      </c>
      <c r="B81" s="8">
        <v>43771</v>
      </c>
      <c r="C81" t="s">
        <v>348</v>
      </c>
      <c r="D81" t="s">
        <v>267</v>
      </c>
      <c r="E81" t="s">
        <v>255</v>
      </c>
      <c r="F81" t="s">
        <v>365</v>
      </c>
    </row>
    <row r="82" spans="1:6">
      <c r="A82">
        <v>2</v>
      </c>
      <c r="B82" s="8">
        <v>43771</v>
      </c>
      <c r="C82" t="s">
        <v>299</v>
      </c>
      <c r="D82" t="s">
        <v>259</v>
      </c>
      <c r="E82" t="s">
        <v>278</v>
      </c>
      <c r="F82" t="s">
        <v>366</v>
      </c>
    </row>
    <row r="83" spans="1:6">
      <c r="A83">
        <v>2</v>
      </c>
      <c r="B83" s="8">
        <v>43771</v>
      </c>
      <c r="C83" t="s">
        <v>310</v>
      </c>
      <c r="D83" t="s">
        <v>290</v>
      </c>
      <c r="E83" t="s">
        <v>234</v>
      </c>
      <c r="F83" t="s">
        <v>367</v>
      </c>
    </row>
    <row r="84" spans="1:6">
      <c r="A84">
        <v>2</v>
      </c>
      <c r="B84" s="8">
        <v>43771</v>
      </c>
      <c r="C84" t="s">
        <v>292</v>
      </c>
      <c r="D84" t="s">
        <v>293</v>
      </c>
      <c r="E84" t="s">
        <v>242</v>
      </c>
      <c r="F84" t="s">
        <v>368</v>
      </c>
    </row>
    <row r="85" spans="1:6">
      <c r="A85">
        <v>2</v>
      </c>
      <c r="B85" s="8">
        <v>43771</v>
      </c>
      <c r="C85" t="s">
        <v>281</v>
      </c>
      <c r="D85" t="s">
        <v>282</v>
      </c>
      <c r="E85" t="s">
        <v>262</v>
      </c>
      <c r="F85" t="s">
        <v>369</v>
      </c>
    </row>
    <row r="86" spans="1:6">
      <c r="A86">
        <v>2</v>
      </c>
      <c r="B86" s="8">
        <v>43772</v>
      </c>
      <c r="C86" t="s">
        <v>245</v>
      </c>
      <c r="D86" t="s">
        <v>246</v>
      </c>
      <c r="E86" t="s">
        <v>243</v>
      </c>
      <c r="F86" t="s">
        <v>370</v>
      </c>
    </row>
    <row r="87" spans="1:6">
      <c r="A87">
        <v>2</v>
      </c>
      <c r="B87" s="8">
        <v>43772</v>
      </c>
      <c r="C87" t="s">
        <v>257</v>
      </c>
      <c r="D87" t="s">
        <v>258</v>
      </c>
      <c r="E87" t="s">
        <v>289</v>
      </c>
      <c r="F87" t="s">
        <v>371</v>
      </c>
    </row>
    <row r="88" spans="1:6">
      <c r="A88">
        <v>2</v>
      </c>
      <c r="B88" s="8">
        <v>43772</v>
      </c>
      <c r="C88" t="s">
        <v>314</v>
      </c>
      <c r="D88" t="s">
        <v>271</v>
      </c>
      <c r="E88" t="s">
        <v>279</v>
      </c>
      <c r="F88" t="s">
        <v>372</v>
      </c>
    </row>
    <row r="89" spans="1:6">
      <c r="A89">
        <v>2</v>
      </c>
      <c r="B89" s="8">
        <v>43772</v>
      </c>
      <c r="C89" t="s">
        <v>269</v>
      </c>
      <c r="D89" t="s">
        <v>270</v>
      </c>
      <c r="E89" t="s">
        <v>239</v>
      </c>
      <c r="F89" t="s">
        <v>373</v>
      </c>
    </row>
    <row r="90" spans="1:6">
      <c r="A90">
        <v>2</v>
      </c>
      <c r="B90" s="8">
        <v>43772</v>
      </c>
      <c r="C90" t="s">
        <v>316</v>
      </c>
      <c r="D90" t="s">
        <v>251</v>
      </c>
      <c r="E90" t="s">
        <v>266</v>
      </c>
      <c r="F90" t="s">
        <v>374</v>
      </c>
    </row>
    <row r="91" spans="1:6">
      <c r="A91">
        <v>2</v>
      </c>
      <c r="B91" s="8">
        <v>43772</v>
      </c>
      <c r="C91" t="s">
        <v>237</v>
      </c>
      <c r="D91" t="s">
        <v>238</v>
      </c>
      <c r="E91" t="s">
        <v>274</v>
      </c>
      <c r="F91" t="s">
        <v>375</v>
      </c>
    </row>
    <row r="92" spans="1:6">
      <c r="A92">
        <v>2</v>
      </c>
      <c r="B92" s="8">
        <v>43773</v>
      </c>
      <c r="C92" t="s">
        <v>348</v>
      </c>
      <c r="D92" t="s">
        <v>267</v>
      </c>
      <c r="E92" t="s">
        <v>247</v>
      </c>
    </row>
    <row r="93" spans="1:6">
      <c r="A93">
        <v>2</v>
      </c>
      <c r="B93" s="8">
        <v>43773</v>
      </c>
      <c r="C93" t="s">
        <v>253</v>
      </c>
      <c r="D93" t="s">
        <v>254</v>
      </c>
      <c r="E93" t="s">
        <v>235</v>
      </c>
    </row>
    <row r="94" spans="1:6">
      <c r="A94">
        <v>2</v>
      </c>
      <c r="B94" s="8">
        <v>43773</v>
      </c>
      <c r="C94" t="s">
        <v>299</v>
      </c>
      <c r="D94" t="s">
        <v>259</v>
      </c>
      <c r="E94" t="s">
        <v>289</v>
      </c>
    </row>
    <row r="95" spans="1:6">
      <c r="A95">
        <v>2</v>
      </c>
      <c r="B95" s="8">
        <v>43773</v>
      </c>
      <c r="C95" t="s">
        <v>326</v>
      </c>
      <c r="D95" t="s">
        <v>255</v>
      </c>
      <c r="E95" t="s">
        <v>290</v>
      </c>
    </row>
    <row r="96" spans="1:6">
      <c r="A96">
        <v>2</v>
      </c>
      <c r="B96" s="8">
        <v>43773</v>
      </c>
      <c r="C96" t="s">
        <v>277</v>
      </c>
      <c r="D96" t="s">
        <v>278</v>
      </c>
      <c r="E96" t="s">
        <v>262</v>
      </c>
    </row>
    <row r="97" spans="1:5">
      <c r="A97">
        <v>2</v>
      </c>
      <c r="B97" s="8">
        <v>43773</v>
      </c>
      <c r="C97" t="s">
        <v>292</v>
      </c>
      <c r="D97" t="s">
        <v>293</v>
      </c>
      <c r="E97" t="s">
        <v>282</v>
      </c>
    </row>
    <row r="98" spans="1:5">
      <c r="A98">
        <v>2</v>
      </c>
      <c r="B98" s="8">
        <v>43774</v>
      </c>
      <c r="C98" t="s">
        <v>241</v>
      </c>
      <c r="D98" t="s">
        <v>242</v>
      </c>
      <c r="E98" t="s">
        <v>246</v>
      </c>
    </row>
    <row r="99" spans="1:5">
      <c r="A99">
        <v>2</v>
      </c>
      <c r="B99" s="8">
        <v>43774</v>
      </c>
      <c r="C99" t="s">
        <v>316</v>
      </c>
      <c r="D99" t="s">
        <v>251</v>
      </c>
      <c r="E99" t="s">
        <v>263</v>
      </c>
    </row>
    <row r="100" spans="1:5">
      <c r="A100">
        <v>2</v>
      </c>
      <c r="B100" s="8">
        <v>43774</v>
      </c>
      <c r="C100" t="s">
        <v>312</v>
      </c>
      <c r="D100" t="s">
        <v>286</v>
      </c>
      <c r="E100" t="s">
        <v>270</v>
      </c>
    </row>
    <row r="101" spans="1:5">
      <c r="A101">
        <v>2</v>
      </c>
      <c r="B101" s="8">
        <v>43774</v>
      </c>
      <c r="C101" t="s">
        <v>318</v>
      </c>
      <c r="D101" t="s">
        <v>243</v>
      </c>
      <c r="E101" t="s">
        <v>239</v>
      </c>
    </row>
    <row r="102" spans="1:5">
      <c r="A102">
        <v>2</v>
      </c>
      <c r="B102" s="8">
        <v>43774</v>
      </c>
      <c r="C102" t="s">
        <v>303</v>
      </c>
      <c r="D102" t="s">
        <v>275</v>
      </c>
      <c r="E102" t="s">
        <v>250</v>
      </c>
    </row>
    <row r="103" spans="1:5">
      <c r="A103">
        <v>2</v>
      </c>
      <c r="B103" s="8">
        <v>43774</v>
      </c>
      <c r="C103" t="s">
        <v>305</v>
      </c>
      <c r="D103" t="s">
        <v>283</v>
      </c>
      <c r="E103" t="s">
        <v>258</v>
      </c>
    </row>
    <row r="104" spans="1:5">
      <c r="A104">
        <v>2</v>
      </c>
      <c r="B104" s="8">
        <v>43775</v>
      </c>
      <c r="C104" t="s">
        <v>285</v>
      </c>
      <c r="D104" t="s">
        <v>247</v>
      </c>
      <c r="E104" t="s">
        <v>271</v>
      </c>
    </row>
    <row r="105" spans="1:5">
      <c r="A105">
        <v>2</v>
      </c>
      <c r="B105" s="8">
        <v>43775</v>
      </c>
      <c r="C105" t="s">
        <v>245</v>
      </c>
      <c r="D105" t="s">
        <v>246</v>
      </c>
      <c r="E105" t="s">
        <v>267</v>
      </c>
    </row>
    <row r="106" spans="1:5">
      <c r="A106">
        <v>2</v>
      </c>
      <c r="B106" s="8">
        <v>43775</v>
      </c>
      <c r="C106" t="s">
        <v>312</v>
      </c>
      <c r="D106" t="s">
        <v>286</v>
      </c>
      <c r="E106" t="s">
        <v>243</v>
      </c>
    </row>
    <row r="107" spans="1:5">
      <c r="A107">
        <v>2</v>
      </c>
      <c r="B107" s="8">
        <v>43775</v>
      </c>
      <c r="C107" t="s">
        <v>233</v>
      </c>
      <c r="D107" t="s">
        <v>234</v>
      </c>
      <c r="E107" t="s">
        <v>279</v>
      </c>
    </row>
    <row r="108" spans="1:5">
      <c r="A108">
        <v>2</v>
      </c>
      <c r="B108" s="8">
        <v>43775</v>
      </c>
      <c r="C108" t="s">
        <v>288</v>
      </c>
      <c r="D108" t="s">
        <v>289</v>
      </c>
      <c r="E108" t="s">
        <v>293</v>
      </c>
    </row>
    <row r="109" spans="1:5">
      <c r="A109">
        <v>2</v>
      </c>
      <c r="B109" s="8">
        <v>43775</v>
      </c>
      <c r="C109" t="s">
        <v>299</v>
      </c>
      <c r="D109" t="s">
        <v>259</v>
      </c>
      <c r="E109" t="s">
        <v>255</v>
      </c>
    </row>
    <row r="110" spans="1:5">
      <c r="A110">
        <v>2</v>
      </c>
      <c r="B110" s="8">
        <v>43775</v>
      </c>
      <c r="C110" t="s">
        <v>265</v>
      </c>
      <c r="D110" t="s">
        <v>266</v>
      </c>
      <c r="E110" t="s">
        <v>250</v>
      </c>
    </row>
    <row r="111" spans="1:5">
      <c r="A111">
        <v>2</v>
      </c>
      <c r="B111" s="8">
        <v>43775</v>
      </c>
      <c r="C111" t="s">
        <v>273</v>
      </c>
      <c r="D111" t="s">
        <v>274</v>
      </c>
      <c r="E111" t="s">
        <v>262</v>
      </c>
    </row>
    <row r="112" spans="1:5">
      <c r="A112">
        <v>2</v>
      </c>
      <c r="B112" s="8">
        <v>43775</v>
      </c>
      <c r="C112" t="s">
        <v>237</v>
      </c>
      <c r="D112" t="s">
        <v>238</v>
      </c>
      <c r="E112" t="s">
        <v>290</v>
      </c>
    </row>
    <row r="113" spans="1:5">
      <c r="A113">
        <v>3</v>
      </c>
      <c r="B113" s="8">
        <v>43776</v>
      </c>
      <c r="C113" t="s">
        <v>241</v>
      </c>
      <c r="D113" t="s">
        <v>242</v>
      </c>
      <c r="E113" t="s">
        <v>263</v>
      </c>
    </row>
    <row r="114" spans="1:5">
      <c r="A114">
        <v>3</v>
      </c>
      <c r="B114" s="8">
        <v>43776</v>
      </c>
      <c r="C114" t="s">
        <v>269</v>
      </c>
      <c r="D114" t="s">
        <v>270</v>
      </c>
      <c r="E114" t="s">
        <v>275</v>
      </c>
    </row>
    <row r="115" spans="1:5">
      <c r="A115">
        <v>3</v>
      </c>
      <c r="B115" s="8">
        <v>43776</v>
      </c>
      <c r="C115" t="s">
        <v>277</v>
      </c>
      <c r="D115" t="s">
        <v>278</v>
      </c>
      <c r="E115" t="s">
        <v>258</v>
      </c>
    </row>
    <row r="116" spans="1:5">
      <c r="A116">
        <v>3</v>
      </c>
      <c r="B116" s="8">
        <v>43776</v>
      </c>
      <c r="C116" t="s">
        <v>237</v>
      </c>
      <c r="D116" t="s">
        <v>238</v>
      </c>
      <c r="E116" t="s">
        <v>282</v>
      </c>
    </row>
    <row r="117" spans="1:5">
      <c r="A117">
        <v>3</v>
      </c>
      <c r="B117" s="8">
        <v>43777</v>
      </c>
      <c r="C117" t="s">
        <v>245</v>
      </c>
      <c r="D117" t="s">
        <v>246</v>
      </c>
      <c r="E117" t="s">
        <v>247</v>
      </c>
    </row>
    <row r="118" spans="1:5">
      <c r="A118">
        <v>3</v>
      </c>
      <c r="B118" s="8">
        <v>43777</v>
      </c>
      <c r="C118" t="s">
        <v>249</v>
      </c>
      <c r="D118" t="s">
        <v>250</v>
      </c>
      <c r="E118" t="s">
        <v>259</v>
      </c>
    </row>
    <row r="119" spans="1:5">
      <c r="A119">
        <v>3</v>
      </c>
      <c r="B119" s="8">
        <v>43777</v>
      </c>
      <c r="C119" t="s">
        <v>348</v>
      </c>
      <c r="D119" t="s">
        <v>267</v>
      </c>
      <c r="E119" t="s">
        <v>251</v>
      </c>
    </row>
    <row r="120" spans="1:5">
      <c r="A120">
        <v>3</v>
      </c>
      <c r="B120" s="8">
        <v>43777</v>
      </c>
      <c r="C120" t="s">
        <v>312</v>
      </c>
      <c r="D120" t="s">
        <v>286</v>
      </c>
      <c r="E120" t="s">
        <v>279</v>
      </c>
    </row>
    <row r="121" spans="1:5">
      <c r="A121">
        <v>3</v>
      </c>
      <c r="B121" s="8">
        <v>43777</v>
      </c>
      <c r="C121" t="s">
        <v>326</v>
      </c>
      <c r="D121" t="s">
        <v>255</v>
      </c>
      <c r="E121" t="s">
        <v>293</v>
      </c>
    </row>
    <row r="122" spans="1:5">
      <c r="A122">
        <v>3</v>
      </c>
      <c r="B122" s="8">
        <v>43777</v>
      </c>
      <c r="C122" t="s">
        <v>301</v>
      </c>
      <c r="D122" t="s">
        <v>235</v>
      </c>
      <c r="E122" t="s">
        <v>234</v>
      </c>
    </row>
    <row r="123" spans="1:5">
      <c r="A123">
        <v>3</v>
      </c>
      <c r="B123" s="8">
        <v>43777</v>
      </c>
      <c r="C123" t="s">
        <v>265</v>
      </c>
      <c r="D123" t="s">
        <v>266</v>
      </c>
      <c r="E123" t="s">
        <v>271</v>
      </c>
    </row>
    <row r="124" spans="1:5">
      <c r="A124">
        <v>3</v>
      </c>
      <c r="B124" s="8">
        <v>43777</v>
      </c>
      <c r="C124" t="s">
        <v>305</v>
      </c>
      <c r="D124" t="s">
        <v>283</v>
      </c>
      <c r="E124" t="s">
        <v>262</v>
      </c>
    </row>
    <row r="125" spans="1:5">
      <c r="A125">
        <v>3</v>
      </c>
      <c r="B125" s="8">
        <v>43777</v>
      </c>
      <c r="C125" t="s">
        <v>273</v>
      </c>
      <c r="D125" t="s">
        <v>274</v>
      </c>
      <c r="E125" t="s">
        <v>290</v>
      </c>
    </row>
    <row r="126" spans="1:5">
      <c r="A126">
        <v>3</v>
      </c>
      <c r="B126" s="8">
        <v>43777</v>
      </c>
      <c r="C126" t="s">
        <v>281</v>
      </c>
      <c r="D126" t="s">
        <v>282</v>
      </c>
      <c r="E126" t="s">
        <v>254</v>
      </c>
    </row>
    <row r="127" spans="1:5">
      <c r="A127">
        <v>3</v>
      </c>
      <c r="B127" s="8">
        <v>43777</v>
      </c>
      <c r="C127" t="s">
        <v>237</v>
      </c>
      <c r="D127" t="s">
        <v>239</v>
      </c>
      <c r="E127" t="s">
        <v>258</v>
      </c>
    </row>
    <row r="128" spans="1:5">
      <c r="A128">
        <v>3</v>
      </c>
      <c r="B128" s="8">
        <v>43778</v>
      </c>
      <c r="C128" t="s">
        <v>269</v>
      </c>
      <c r="D128" t="s">
        <v>270</v>
      </c>
      <c r="E128" t="s">
        <v>263</v>
      </c>
    </row>
    <row r="129" spans="1:5">
      <c r="A129">
        <v>3</v>
      </c>
      <c r="B129" s="8">
        <v>43778</v>
      </c>
      <c r="C129" t="s">
        <v>241</v>
      </c>
      <c r="D129" t="s">
        <v>242</v>
      </c>
      <c r="E129" t="s">
        <v>235</v>
      </c>
    </row>
    <row r="130" spans="1:5">
      <c r="A130">
        <v>3</v>
      </c>
      <c r="B130" s="8">
        <v>43778</v>
      </c>
      <c r="C130" t="s">
        <v>318</v>
      </c>
      <c r="D130" t="s">
        <v>243</v>
      </c>
      <c r="E130" t="s">
        <v>289</v>
      </c>
    </row>
    <row r="131" spans="1:5">
      <c r="A131">
        <v>3</v>
      </c>
      <c r="B131" s="8">
        <v>43778</v>
      </c>
      <c r="C131" t="s">
        <v>299</v>
      </c>
      <c r="D131" t="s">
        <v>259</v>
      </c>
      <c r="E131" t="s">
        <v>266</v>
      </c>
    </row>
    <row r="132" spans="1:5">
      <c r="A132">
        <v>3</v>
      </c>
      <c r="B132" s="8">
        <v>43778</v>
      </c>
      <c r="C132" t="s">
        <v>303</v>
      </c>
      <c r="D132" t="s">
        <v>275</v>
      </c>
      <c r="E132" t="s">
        <v>293</v>
      </c>
    </row>
    <row r="133" spans="1:5">
      <c r="A133">
        <v>3</v>
      </c>
      <c r="B133" s="8">
        <v>43779</v>
      </c>
      <c r="C133" t="s">
        <v>326</v>
      </c>
      <c r="D133" t="s">
        <v>255</v>
      </c>
      <c r="E133" t="s">
        <v>283</v>
      </c>
    </row>
    <row r="134" spans="1:5">
      <c r="A134">
        <v>3</v>
      </c>
      <c r="B134" s="8">
        <v>43779</v>
      </c>
      <c r="C134" t="s">
        <v>249</v>
      </c>
      <c r="D134" t="s">
        <v>250</v>
      </c>
      <c r="E134" t="s">
        <v>246</v>
      </c>
    </row>
    <row r="135" spans="1:5">
      <c r="A135">
        <v>3</v>
      </c>
      <c r="B135" s="8">
        <v>43779</v>
      </c>
      <c r="C135" t="s">
        <v>261</v>
      </c>
      <c r="D135" t="s">
        <v>262</v>
      </c>
      <c r="E135" t="s">
        <v>242</v>
      </c>
    </row>
    <row r="136" spans="1:5">
      <c r="A136">
        <v>3</v>
      </c>
      <c r="B136" s="8">
        <v>43779</v>
      </c>
      <c r="C136" t="s">
        <v>303</v>
      </c>
      <c r="D136" t="s">
        <v>275</v>
      </c>
      <c r="E136" t="s">
        <v>290</v>
      </c>
    </row>
    <row r="137" spans="1:5">
      <c r="A137">
        <v>3</v>
      </c>
      <c r="B137" s="8">
        <v>43779</v>
      </c>
      <c r="C137" t="s">
        <v>314</v>
      </c>
      <c r="D137" t="s">
        <v>271</v>
      </c>
      <c r="E137" t="s">
        <v>251</v>
      </c>
    </row>
    <row r="138" spans="1:5">
      <c r="A138">
        <v>3</v>
      </c>
      <c r="B138" s="8">
        <v>43779</v>
      </c>
      <c r="C138" t="s">
        <v>277</v>
      </c>
      <c r="D138" t="s">
        <v>278</v>
      </c>
      <c r="E138" t="s">
        <v>254</v>
      </c>
    </row>
    <row r="139" spans="1:5">
      <c r="A139">
        <v>3</v>
      </c>
      <c r="B139" s="8">
        <v>43779</v>
      </c>
      <c r="C139" t="s">
        <v>281</v>
      </c>
      <c r="D139" t="s">
        <v>282</v>
      </c>
      <c r="E139" t="s">
        <v>286</v>
      </c>
    </row>
    <row r="140" spans="1:5">
      <c r="A140">
        <v>3</v>
      </c>
      <c r="B140" s="8">
        <v>43779</v>
      </c>
      <c r="C140" t="s">
        <v>237</v>
      </c>
      <c r="D140" t="s">
        <v>239</v>
      </c>
      <c r="E140" t="s">
        <v>234</v>
      </c>
    </row>
    <row r="141" spans="1:5">
      <c r="A141">
        <v>3</v>
      </c>
      <c r="B141" s="8">
        <v>43780</v>
      </c>
      <c r="C141" t="s">
        <v>285</v>
      </c>
      <c r="D141" t="s">
        <v>247</v>
      </c>
      <c r="E141" t="s">
        <v>255</v>
      </c>
    </row>
    <row r="142" spans="1:5">
      <c r="A142">
        <v>3</v>
      </c>
      <c r="B142" s="8">
        <v>43780</v>
      </c>
      <c r="C142" t="s">
        <v>295</v>
      </c>
      <c r="D142" t="s">
        <v>263</v>
      </c>
      <c r="E142" t="s">
        <v>266</v>
      </c>
    </row>
    <row r="143" spans="1:5">
      <c r="A143">
        <v>3</v>
      </c>
      <c r="B143" s="8">
        <v>43780</v>
      </c>
      <c r="C143" t="s">
        <v>269</v>
      </c>
      <c r="D143" t="s">
        <v>270</v>
      </c>
      <c r="E143" t="s">
        <v>259</v>
      </c>
    </row>
    <row r="144" spans="1:5">
      <c r="A144">
        <v>3</v>
      </c>
      <c r="B144" s="8">
        <v>43780</v>
      </c>
      <c r="C144" t="s">
        <v>301</v>
      </c>
      <c r="D144" t="s">
        <v>235</v>
      </c>
      <c r="E144" t="s">
        <v>289</v>
      </c>
    </row>
    <row r="145" spans="1:5">
      <c r="A145">
        <v>3</v>
      </c>
      <c r="B145" s="8">
        <v>43780</v>
      </c>
      <c r="C145" t="s">
        <v>292</v>
      </c>
      <c r="D145" t="s">
        <v>293</v>
      </c>
      <c r="E145" t="s">
        <v>274</v>
      </c>
    </row>
    <row r="146" spans="1:5">
      <c r="A146">
        <v>3</v>
      </c>
      <c r="B146" s="8">
        <v>43780</v>
      </c>
      <c r="C146" t="s">
        <v>237</v>
      </c>
      <c r="D146" t="s">
        <v>238</v>
      </c>
      <c r="E146" t="s">
        <v>234</v>
      </c>
    </row>
    <row r="147" spans="1:5">
      <c r="A147">
        <v>3</v>
      </c>
      <c r="B147" s="8">
        <v>43781</v>
      </c>
      <c r="C147" t="s">
        <v>245</v>
      </c>
      <c r="D147" t="s">
        <v>246</v>
      </c>
      <c r="E147" t="s">
        <v>275</v>
      </c>
    </row>
    <row r="148" spans="1:5">
      <c r="A148">
        <v>3</v>
      </c>
      <c r="B148" s="8">
        <v>43781</v>
      </c>
      <c r="C148" t="s">
        <v>261</v>
      </c>
      <c r="D148" t="s">
        <v>262</v>
      </c>
      <c r="E148" t="s">
        <v>251</v>
      </c>
    </row>
    <row r="149" spans="1:5">
      <c r="A149">
        <v>3</v>
      </c>
      <c r="B149" s="8">
        <v>43781</v>
      </c>
      <c r="C149" t="s">
        <v>257</v>
      </c>
      <c r="D149" t="s">
        <v>258</v>
      </c>
      <c r="E149" t="s">
        <v>247</v>
      </c>
    </row>
    <row r="150" spans="1:5">
      <c r="A150">
        <v>3</v>
      </c>
      <c r="B150" s="8">
        <v>43781</v>
      </c>
      <c r="C150" t="s">
        <v>318</v>
      </c>
      <c r="D150" t="s">
        <v>243</v>
      </c>
      <c r="E150" t="s">
        <v>271</v>
      </c>
    </row>
    <row r="151" spans="1:5">
      <c r="A151">
        <v>3</v>
      </c>
      <c r="B151" s="8">
        <v>43781</v>
      </c>
      <c r="C151" t="s">
        <v>305</v>
      </c>
      <c r="D151" t="s">
        <v>283</v>
      </c>
      <c r="E151" t="s">
        <v>286</v>
      </c>
    </row>
    <row r="152" spans="1:5">
      <c r="A152">
        <v>3</v>
      </c>
      <c r="B152" s="8">
        <v>43781</v>
      </c>
      <c r="C152" t="s">
        <v>277</v>
      </c>
      <c r="D152" t="s">
        <v>278</v>
      </c>
      <c r="E152" t="s">
        <v>239</v>
      </c>
    </row>
    <row r="153" spans="1:5">
      <c r="A153">
        <v>3</v>
      </c>
      <c r="B153" s="8">
        <v>43781</v>
      </c>
      <c r="C153" t="s">
        <v>273</v>
      </c>
      <c r="D153" t="s">
        <v>274</v>
      </c>
      <c r="E153" t="s">
        <v>254</v>
      </c>
    </row>
    <row r="154" spans="1:5">
      <c r="A154">
        <v>3</v>
      </c>
      <c r="B154" s="8">
        <v>43781</v>
      </c>
      <c r="C154" t="s">
        <v>307</v>
      </c>
      <c r="D154" t="s">
        <v>279</v>
      </c>
      <c r="E154" t="s">
        <v>282</v>
      </c>
    </row>
    <row r="155" spans="1:5">
      <c r="A155">
        <v>3</v>
      </c>
      <c r="B155" s="8">
        <v>43782</v>
      </c>
      <c r="C155" t="s">
        <v>241</v>
      </c>
      <c r="D155" t="s">
        <v>242</v>
      </c>
      <c r="E155" t="s">
        <v>259</v>
      </c>
    </row>
    <row r="156" spans="1:5">
      <c r="A156">
        <v>3</v>
      </c>
      <c r="B156" s="8">
        <v>43782</v>
      </c>
      <c r="C156" t="s">
        <v>249</v>
      </c>
      <c r="D156" t="s">
        <v>250</v>
      </c>
      <c r="E156" t="s">
        <v>262</v>
      </c>
    </row>
    <row r="157" spans="1:5">
      <c r="A157">
        <v>3</v>
      </c>
      <c r="B157" s="8">
        <v>43782</v>
      </c>
      <c r="C157" t="s">
        <v>295</v>
      </c>
      <c r="D157" t="s">
        <v>263</v>
      </c>
      <c r="E157" t="s">
        <v>267</v>
      </c>
    </row>
    <row r="158" spans="1:5">
      <c r="A158">
        <v>3</v>
      </c>
      <c r="B158" s="8">
        <v>43782</v>
      </c>
      <c r="C158" t="s">
        <v>288</v>
      </c>
      <c r="D158" t="s">
        <v>289</v>
      </c>
      <c r="E158" t="s">
        <v>238</v>
      </c>
    </row>
    <row r="159" spans="1:5">
      <c r="A159">
        <v>3</v>
      </c>
      <c r="B159" s="8">
        <v>43782</v>
      </c>
      <c r="C159" t="s">
        <v>326</v>
      </c>
      <c r="D159" t="s">
        <v>255</v>
      </c>
      <c r="E159" t="s">
        <v>270</v>
      </c>
    </row>
    <row r="160" spans="1:5">
      <c r="A160">
        <v>3</v>
      </c>
      <c r="B160" s="8">
        <v>43782</v>
      </c>
      <c r="C160" t="s">
        <v>237</v>
      </c>
      <c r="D160" t="s">
        <v>239</v>
      </c>
      <c r="E160" t="s">
        <v>293</v>
      </c>
    </row>
    <row r="161" spans="1:5">
      <c r="A161">
        <v>3</v>
      </c>
      <c r="B161" s="8">
        <v>43782</v>
      </c>
      <c r="C161" t="s">
        <v>281</v>
      </c>
      <c r="D161" t="s">
        <v>282</v>
      </c>
      <c r="E161" t="s">
        <v>234</v>
      </c>
    </row>
    <row r="162" spans="1:5">
      <c r="A162">
        <v>3</v>
      </c>
      <c r="B162" s="8">
        <v>43783</v>
      </c>
      <c r="C162" t="s">
        <v>316</v>
      </c>
      <c r="D162" t="s">
        <v>251</v>
      </c>
      <c r="E162" t="s">
        <v>258</v>
      </c>
    </row>
    <row r="163" spans="1:5">
      <c r="A163">
        <v>4</v>
      </c>
      <c r="B163" s="8">
        <v>43783</v>
      </c>
      <c r="C163" t="s">
        <v>314</v>
      </c>
      <c r="D163" t="s">
        <v>271</v>
      </c>
      <c r="E163" t="s">
        <v>266</v>
      </c>
    </row>
    <row r="164" spans="1:5">
      <c r="A164">
        <v>4</v>
      </c>
      <c r="B164" s="8">
        <v>43783</v>
      </c>
      <c r="C164" t="s">
        <v>310</v>
      </c>
      <c r="D164" t="s">
        <v>290</v>
      </c>
      <c r="E164" t="s">
        <v>243</v>
      </c>
    </row>
    <row r="165" spans="1:5">
      <c r="A165">
        <v>4</v>
      </c>
      <c r="B165" s="8">
        <v>43783</v>
      </c>
      <c r="C165" t="s">
        <v>301</v>
      </c>
      <c r="D165" t="s">
        <v>235</v>
      </c>
      <c r="E165" t="s">
        <v>238</v>
      </c>
    </row>
    <row r="166" spans="1:5">
      <c r="A166">
        <v>4</v>
      </c>
      <c r="B166" s="8">
        <v>43783</v>
      </c>
      <c r="C166" t="s">
        <v>277</v>
      </c>
      <c r="D166" t="s">
        <v>278</v>
      </c>
      <c r="E166" t="s">
        <v>286</v>
      </c>
    </row>
    <row r="167" spans="1:5">
      <c r="A167">
        <v>4</v>
      </c>
      <c r="B167" s="8">
        <v>43783</v>
      </c>
      <c r="C167" t="s">
        <v>305</v>
      </c>
      <c r="D167" t="s">
        <v>283</v>
      </c>
      <c r="E167" t="s">
        <v>254</v>
      </c>
    </row>
    <row r="168" spans="1:5">
      <c r="A168">
        <v>4</v>
      </c>
      <c r="B168" s="8">
        <v>43784</v>
      </c>
      <c r="C168" t="s">
        <v>241</v>
      </c>
      <c r="D168" t="s">
        <v>242</v>
      </c>
      <c r="E168" t="s">
        <v>247</v>
      </c>
    </row>
    <row r="169" spans="1:5">
      <c r="A169">
        <v>4</v>
      </c>
      <c r="B169" s="8">
        <v>43784</v>
      </c>
      <c r="C169" t="s">
        <v>249</v>
      </c>
      <c r="D169" t="s">
        <v>250</v>
      </c>
      <c r="E169" t="s">
        <v>270</v>
      </c>
    </row>
    <row r="170" spans="1:5">
      <c r="A170">
        <v>4</v>
      </c>
      <c r="B170" s="8">
        <v>43784</v>
      </c>
      <c r="C170" t="s">
        <v>288</v>
      </c>
      <c r="D170" t="s">
        <v>289</v>
      </c>
      <c r="E170" t="s">
        <v>246</v>
      </c>
    </row>
    <row r="171" spans="1:5">
      <c r="A171">
        <v>4</v>
      </c>
      <c r="B171" s="8">
        <v>43784</v>
      </c>
      <c r="C171" t="s">
        <v>299</v>
      </c>
      <c r="D171" t="s">
        <v>259</v>
      </c>
      <c r="E171" t="s">
        <v>274</v>
      </c>
    </row>
    <row r="172" spans="1:5">
      <c r="A172">
        <v>4</v>
      </c>
      <c r="B172" s="8">
        <v>43784</v>
      </c>
      <c r="C172" t="s">
        <v>326</v>
      </c>
      <c r="D172" t="s">
        <v>255</v>
      </c>
      <c r="E172" t="s">
        <v>267</v>
      </c>
    </row>
    <row r="173" spans="1:5">
      <c r="A173">
        <v>4</v>
      </c>
      <c r="B173" s="8">
        <v>43784</v>
      </c>
      <c r="C173" t="s">
        <v>303</v>
      </c>
      <c r="D173" t="s">
        <v>275</v>
      </c>
      <c r="E173" t="s">
        <v>262</v>
      </c>
    </row>
    <row r="174" spans="1:5">
      <c r="A174">
        <v>4</v>
      </c>
      <c r="B174" s="8">
        <v>43784</v>
      </c>
      <c r="C174" t="s">
        <v>292</v>
      </c>
      <c r="D174" t="s">
        <v>293</v>
      </c>
      <c r="E174" t="s">
        <v>263</v>
      </c>
    </row>
    <row r="175" spans="1:5">
      <c r="A175">
        <v>4</v>
      </c>
      <c r="B175" s="8">
        <v>43784</v>
      </c>
      <c r="C175" t="s">
        <v>237</v>
      </c>
      <c r="D175" t="s">
        <v>239</v>
      </c>
      <c r="E175" t="s">
        <v>279</v>
      </c>
    </row>
    <row r="176" spans="1:5">
      <c r="A176">
        <v>4</v>
      </c>
      <c r="B176" s="8">
        <v>43785</v>
      </c>
      <c r="C176" t="s">
        <v>318</v>
      </c>
      <c r="D176" t="s">
        <v>243</v>
      </c>
      <c r="E176" t="s">
        <v>254</v>
      </c>
    </row>
    <row r="177" spans="1:5">
      <c r="A177">
        <v>4</v>
      </c>
      <c r="B177" s="8">
        <v>43785</v>
      </c>
      <c r="C177" t="s">
        <v>245</v>
      </c>
      <c r="D177" t="s">
        <v>246</v>
      </c>
      <c r="E177" t="s">
        <v>290</v>
      </c>
    </row>
    <row r="178" spans="1:5">
      <c r="A178">
        <v>4</v>
      </c>
      <c r="B178" s="8">
        <v>43785</v>
      </c>
      <c r="C178" t="s">
        <v>314</v>
      </c>
      <c r="D178" t="s">
        <v>271</v>
      </c>
      <c r="E178" t="s">
        <v>242</v>
      </c>
    </row>
    <row r="179" spans="1:5">
      <c r="A179">
        <v>4</v>
      </c>
      <c r="B179" s="8">
        <v>43785</v>
      </c>
      <c r="C179" t="s">
        <v>257</v>
      </c>
      <c r="D179" t="s">
        <v>258</v>
      </c>
      <c r="E179" t="s">
        <v>235</v>
      </c>
    </row>
    <row r="180" spans="1:5">
      <c r="A180">
        <v>4</v>
      </c>
      <c r="B180" s="8">
        <v>43785</v>
      </c>
      <c r="C180" t="s">
        <v>326</v>
      </c>
      <c r="D180" t="s">
        <v>255</v>
      </c>
      <c r="E180" t="s">
        <v>289</v>
      </c>
    </row>
    <row r="181" spans="1:5">
      <c r="A181">
        <v>4</v>
      </c>
      <c r="B181" s="8">
        <v>43785</v>
      </c>
      <c r="C181" t="s">
        <v>265</v>
      </c>
      <c r="D181" t="s">
        <v>266</v>
      </c>
      <c r="E181" t="s">
        <v>234</v>
      </c>
    </row>
    <row r="182" spans="1:5">
      <c r="A182">
        <v>4</v>
      </c>
      <c r="B182" s="8">
        <v>43785</v>
      </c>
      <c r="C182" t="s">
        <v>269</v>
      </c>
      <c r="D182" t="s">
        <v>270</v>
      </c>
      <c r="E182" t="s">
        <v>282</v>
      </c>
    </row>
    <row r="183" spans="1:5">
      <c r="A183">
        <v>4</v>
      </c>
      <c r="B183" s="8">
        <v>43785</v>
      </c>
      <c r="C183" t="s">
        <v>237</v>
      </c>
      <c r="D183" t="s">
        <v>238</v>
      </c>
      <c r="E183" t="s">
        <v>286</v>
      </c>
    </row>
    <row r="184" spans="1:5">
      <c r="A184">
        <v>4</v>
      </c>
      <c r="B184" s="8">
        <v>43786</v>
      </c>
      <c r="C184" t="s">
        <v>316</v>
      </c>
      <c r="D184" t="s">
        <v>251</v>
      </c>
      <c r="E184" t="s">
        <v>262</v>
      </c>
    </row>
    <row r="185" spans="1:5">
      <c r="A185">
        <v>4</v>
      </c>
      <c r="B185" s="8">
        <v>43786</v>
      </c>
      <c r="C185" t="s">
        <v>307</v>
      </c>
      <c r="D185" t="s">
        <v>279</v>
      </c>
      <c r="E185" t="s">
        <v>263</v>
      </c>
    </row>
    <row r="186" spans="1:5">
      <c r="A186">
        <v>4</v>
      </c>
      <c r="B186" s="8">
        <v>43786</v>
      </c>
      <c r="C186" t="s">
        <v>249</v>
      </c>
      <c r="D186" t="s">
        <v>250</v>
      </c>
      <c r="E186" t="s">
        <v>267</v>
      </c>
    </row>
    <row r="187" spans="1:5">
      <c r="A187">
        <v>4</v>
      </c>
      <c r="B187" s="8">
        <v>43786</v>
      </c>
      <c r="C187" t="s">
        <v>299</v>
      </c>
      <c r="D187" t="s">
        <v>259</v>
      </c>
      <c r="E187" t="s">
        <v>283</v>
      </c>
    </row>
    <row r="188" spans="1:5">
      <c r="A188">
        <v>4</v>
      </c>
      <c r="B188" s="8">
        <v>43786</v>
      </c>
      <c r="C188" t="s">
        <v>301</v>
      </c>
      <c r="D188" t="s">
        <v>235</v>
      </c>
      <c r="E188" t="s">
        <v>293</v>
      </c>
    </row>
    <row r="189" spans="1:5">
      <c r="A189">
        <v>4</v>
      </c>
      <c r="B189" s="8">
        <v>43786</v>
      </c>
      <c r="C189" t="s">
        <v>237</v>
      </c>
      <c r="D189" t="s">
        <v>239</v>
      </c>
      <c r="E189" t="s">
        <v>286</v>
      </c>
    </row>
    <row r="190" spans="1:5">
      <c r="A190">
        <v>4</v>
      </c>
      <c r="B190" s="8">
        <v>43787</v>
      </c>
      <c r="C190" t="s">
        <v>314</v>
      </c>
      <c r="D190" t="s">
        <v>271</v>
      </c>
      <c r="E190" t="s">
        <v>251</v>
      </c>
    </row>
    <row r="191" spans="1:5">
      <c r="A191">
        <v>4</v>
      </c>
      <c r="B191" s="8">
        <v>43787</v>
      </c>
      <c r="C191" t="s">
        <v>253</v>
      </c>
      <c r="D191" t="s">
        <v>254</v>
      </c>
      <c r="E191" t="s">
        <v>246</v>
      </c>
    </row>
    <row r="192" spans="1:5">
      <c r="A192">
        <v>4</v>
      </c>
      <c r="B192" s="8">
        <v>43787</v>
      </c>
      <c r="C192" t="s">
        <v>233</v>
      </c>
      <c r="D192" t="s">
        <v>234</v>
      </c>
      <c r="E192" t="s">
        <v>242</v>
      </c>
    </row>
    <row r="193" spans="1:5">
      <c r="A193">
        <v>4</v>
      </c>
      <c r="B193" s="8">
        <v>43787</v>
      </c>
      <c r="C193" t="s">
        <v>318</v>
      </c>
      <c r="D193" t="s">
        <v>243</v>
      </c>
      <c r="E193" t="s">
        <v>290</v>
      </c>
    </row>
    <row r="194" spans="1:5">
      <c r="A194">
        <v>4</v>
      </c>
      <c r="B194" s="8">
        <v>43787</v>
      </c>
      <c r="C194" t="s">
        <v>288</v>
      </c>
      <c r="D194" t="s">
        <v>289</v>
      </c>
      <c r="E194" t="s">
        <v>282</v>
      </c>
    </row>
    <row r="195" spans="1:5">
      <c r="A195">
        <v>4</v>
      </c>
      <c r="B195" s="8">
        <v>43787</v>
      </c>
      <c r="C195" t="s">
        <v>265</v>
      </c>
      <c r="D195" t="s">
        <v>266</v>
      </c>
      <c r="E195" t="s">
        <v>270</v>
      </c>
    </row>
    <row r="196" spans="1:5">
      <c r="A196">
        <v>4</v>
      </c>
      <c r="B196" s="8">
        <v>43787</v>
      </c>
      <c r="C196" t="s">
        <v>277</v>
      </c>
      <c r="D196" t="s">
        <v>278</v>
      </c>
      <c r="E196" t="s">
        <v>263</v>
      </c>
    </row>
    <row r="197" spans="1:5">
      <c r="A197">
        <v>4</v>
      </c>
      <c r="B197" s="8">
        <v>43787</v>
      </c>
      <c r="C197" t="s">
        <v>273</v>
      </c>
      <c r="D197" t="s">
        <v>274</v>
      </c>
      <c r="E197" t="s">
        <v>255</v>
      </c>
    </row>
    <row r="198" spans="1:5">
      <c r="A198">
        <v>4</v>
      </c>
      <c r="B198" s="8">
        <v>43787</v>
      </c>
      <c r="C198" t="s">
        <v>237</v>
      </c>
      <c r="D198" t="s">
        <v>238</v>
      </c>
      <c r="E198" t="s">
        <v>275</v>
      </c>
    </row>
    <row r="199" spans="1:5">
      <c r="A199">
        <v>4</v>
      </c>
      <c r="B199" s="8">
        <v>43788</v>
      </c>
      <c r="C199" t="s">
        <v>299</v>
      </c>
      <c r="D199" t="s">
        <v>259</v>
      </c>
      <c r="E199" t="s">
        <v>293</v>
      </c>
    </row>
    <row r="200" spans="1:5">
      <c r="A200">
        <v>4</v>
      </c>
      <c r="B200" s="8">
        <v>43788</v>
      </c>
      <c r="C200" t="s">
        <v>301</v>
      </c>
      <c r="D200" t="s">
        <v>235</v>
      </c>
      <c r="E200" t="s">
        <v>282</v>
      </c>
    </row>
    <row r="201" spans="1:5">
      <c r="A201">
        <v>4</v>
      </c>
      <c r="B201" s="8">
        <v>43788</v>
      </c>
      <c r="C201" t="s">
        <v>307</v>
      </c>
      <c r="D201" t="s">
        <v>279</v>
      </c>
      <c r="E201" t="s">
        <v>278</v>
      </c>
    </row>
    <row r="202" spans="1:5">
      <c r="A202">
        <v>4</v>
      </c>
      <c r="B202" s="8">
        <v>43788</v>
      </c>
      <c r="C202" t="s">
        <v>237</v>
      </c>
      <c r="D202" t="s">
        <v>239</v>
      </c>
      <c r="E202" t="s">
        <v>275</v>
      </c>
    </row>
    <row r="203" spans="1:5">
      <c r="A203">
        <v>4</v>
      </c>
      <c r="B203" s="8">
        <v>43789</v>
      </c>
      <c r="C203" t="s">
        <v>261</v>
      </c>
      <c r="D203" t="s">
        <v>262</v>
      </c>
      <c r="E203" t="s">
        <v>271</v>
      </c>
    </row>
    <row r="204" spans="1:5">
      <c r="A204">
        <v>4</v>
      </c>
      <c r="B204" s="8">
        <v>43789</v>
      </c>
      <c r="C204" t="s">
        <v>348</v>
      </c>
      <c r="D204" t="s">
        <v>267</v>
      </c>
      <c r="E204" t="s">
        <v>270</v>
      </c>
    </row>
    <row r="205" spans="1:5">
      <c r="A205">
        <v>4</v>
      </c>
      <c r="B205" s="8">
        <v>43789</v>
      </c>
      <c r="C205" t="s">
        <v>312</v>
      </c>
      <c r="D205" t="s">
        <v>286</v>
      </c>
      <c r="E205" t="s">
        <v>290</v>
      </c>
    </row>
    <row r="206" spans="1:5">
      <c r="A206">
        <v>4</v>
      </c>
      <c r="B206" s="8">
        <v>43789</v>
      </c>
      <c r="C206" t="s">
        <v>253</v>
      </c>
      <c r="D206" t="s">
        <v>254</v>
      </c>
      <c r="E206" t="s">
        <v>242</v>
      </c>
    </row>
    <row r="207" spans="1:5">
      <c r="A207">
        <v>4</v>
      </c>
      <c r="B207" s="8">
        <v>43789</v>
      </c>
      <c r="C207" t="s">
        <v>257</v>
      </c>
      <c r="D207" t="s">
        <v>258</v>
      </c>
      <c r="E207" t="s">
        <v>251</v>
      </c>
    </row>
    <row r="208" spans="1:5">
      <c r="A208">
        <v>4</v>
      </c>
      <c r="B208" s="8">
        <v>43789</v>
      </c>
      <c r="C208" t="s">
        <v>233</v>
      </c>
      <c r="D208" t="s">
        <v>234</v>
      </c>
      <c r="E208" t="s">
        <v>250</v>
      </c>
    </row>
    <row r="209" spans="1:5">
      <c r="A209">
        <v>4</v>
      </c>
      <c r="B209" s="8">
        <v>43789</v>
      </c>
      <c r="C209" t="s">
        <v>265</v>
      </c>
      <c r="D209" t="s">
        <v>266</v>
      </c>
      <c r="E209" t="s">
        <v>293</v>
      </c>
    </row>
    <row r="210" spans="1:5">
      <c r="A210">
        <v>4</v>
      </c>
      <c r="B210" s="8">
        <v>43789</v>
      </c>
      <c r="C210" t="s">
        <v>318</v>
      </c>
      <c r="D210" t="s">
        <v>243</v>
      </c>
      <c r="E210" t="s">
        <v>247</v>
      </c>
    </row>
    <row r="211" spans="1:5">
      <c r="A211">
        <v>4</v>
      </c>
      <c r="B211" s="8">
        <v>43789</v>
      </c>
      <c r="C211" t="s">
        <v>326</v>
      </c>
      <c r="D211" t="s">
        <v>255</v>
      </c>
      <c r="E211" t="s">
        <v>274</v>
      </c>
    </row>
    <row r="212" spans="1:5">
      <c r="A212">
        <v>4</v>
      </c>
      <c r="B212" s="8">
        <v>43789</v>
      </c>
      <c r="C212" t="s">
        <v>305</v>
      </c>
      <c r="D212" t="s">
        <v>283</v>
      </c>
      <c r="E212" t="s">
        <v>289</v>
      </c>
    </row>
    <row r="213" spans="1:5">
      <c r="A213">
        <v>4</v>
      </c>
      <c r="B213" s="8">
        <v>43789</v>
      </c>
      <c r="C213" t="s">
        <v>237</v>
      </c>
      <c r="D213" t="s">
        <v>238</v>
      </c>
      <c r="E213" t="s">
        <v>263</v>
      </c>
    </row>
    <row r="214" spans="1:5">
      <c r="A214">
        <v>5</v>
      </c>
      <c r="B214" s="8">
        <v>43790</v>
      </c>
      <c r="C214" t="s">
        <v>310</v>
      </c>
      <c r="D214" t="s">
        <v>290</v>
      </c>
      <c r="E214" t="s">
        <v>282</v>
      </c>
    </row>
    <row r="215" spans="1:5">
      <c r="A215">
        <v>5</v>
      </c>
      <c r="B215" s="8">
        <v>43790</v>
      </c>
      <c r="C215" t="s">
        <v>277</v>
      </c>
      <c r="D215" t="s">
        <v>278</v>
      </c>
      <c r="E215" t="s">
        <v>235</v>
      </c>
    </row>
    <row r="216" spans="1:5">
      <c r="A216">
        <v>5</v>
      </c>
      <c r="B216" s="8">
        <v>43791</v>
      </c>
      <c r="C216" t="s">
        <v>285</v>
      </c>
      <c r="D216" t="s">
        <v>247</v>
      </c>
      <c r="E216" t="s">
        <v>286</v>
      </c>
    </row>
    <row r="217" spans="1:5">
      <c r="A217">
        <v>5</v>
      </c>
      <c r="B217" s="8">
        <v>43791</v>
      </c>
      <c r="C217" t="s">
        <v>348</v>
      </c>
      <c r="D217" t="s">
        <v>267</v>
      </c>
      <c r="E217" t="s">
        <v>242</v>
      </c>
    </row>
    <row r="218" spans="1:5">
      <c r="A218">
        <v>5</v>
      </c>
      <c r="B218" s="8">
        <v>43791</v>
      </c>
      <c r="C218" t="s">
        <v>253</v>
      </c>
      <c r="D218" t="s">
        <v>254</v>
      </c>
      <c r="E218" t="s">
        <v>279</v>
      </c>
    </row>
    <row r="219" spans="1:5">
      <c r="A219">
        <v>5</v>
      </c>
      <c r="B219" s="8">
        <v>43791</v>
      </c>
      <c r="C219" t="s">
        <v>261</v>
      </c>
      <c r="D219" t="s">
        <v>262</v>
      </c>
      <c r="E219" t="s">
        <v>270</v>
      </c>
    </row>
    <row r="220" spans="1:5">
      <c r="A220">
        <v>5</v>
      </c>
      <c r="B220" s="8">
        <v>43791</v>
      </c>
      <c r="C220" t="s">
        <v>318</v>
      </c>
      <c r="D220" t="s">
        <v>243</v>
      </c>
      <c r="E220" t="s">
        <v>258</v>
      </c>
    </row>
    <row r="221" spans="1:5">
      <c r="A221">
        <v>5</v>
      </c>
      <c r="B221" s="8">
        <v>43791</v>
      </c>
      <c r="C221" t="s">
        <v>303</v>
      </c>
      <c r="D221" t="s">
        <v>275</v>
      </c>
      <c r="E221" t="s">
        <v>239</v>
      </c>
    </row>
    <row r="222" spans="1:5">
      <c r="A222">
        <v>5</v>
      </c>
      <c r="B222" s="8">
        <v>43791</v>
      </c>
      <c r="C222" t="s">
        <v>265</v>
      </c>
      <c r="D222" t="s">
        <v>266</v>
      </c>
      <c r="E222" t="s">
        <v>251</v>
      </c>
    </row>
    <row r="223" spans="1:5">
      <c r="A223">
        <v>5</v>
      </c>
      <c r="B223" s="8">
        <v>43791</v>
      </c>
      <c r="C223" t="s">
        <v>305</v>
      </c>
      <c r="D223" t="s">
        <v>283</v>
      </c>
      <c r="E223" t="s">
        <v>263</v>
      </c>
    </row>
    <row r="224" spans="1:5">
      <c r="A224">
        <v>5</v>
      </c>
      <c r="B224" s="8">
        <v>43791</v>
      </c>
      <c r="C224" t="s">
        <v>273</v>
      </c>
      <c r="D224" t="s">
        <v>274</v>
      </c>
      <c r="E224" t="s">
        <v>293</v>
      </c>
    </row>
    <row r="225" spans="1:5">
      <c r="A225">
        <v>5</v>
      </c>
      <c r="B225" s="8">
        <v>43791</v>
      </c>
      <c r="C225" t="s">
        <v>237</v>
      </c>
      <c r="D225" t="s">
        <v>238</v>
      </c>
      <c r="E225" t="s">
        <v>289</v>
      </c>
    </row>
    <row r="226" spans="1:5">
      <c r="A226">
        <v>5</v>
      </c>
      <c r="B226" s="8">
        <v>43792</v>
      </c>
      <c r="C226" t="s">
        <v>326</v>
      </c>
      <c r="D226" t="s">
        <v>255</v>
      </c>
      <c r="E226" t="s">
        <v>278</v>
      </c>
    </row>
    <row r="227" spans="1:5">
      <c r="A227">
        <v>5</v>
      </c>
      <c r="B227" s="8">
        <v>43792</v>
      </c>
      <c r="C227" t="s">
        <v>241</v>
      </c>
      <c r="D227" t="s">
        <v>242</v>
      </c>
      <c r="E227" t="s">
        <v>243</v>
      </c>
    </row>
    <row r="228" spans="1:5">
      <c r="A228">
        <v>5</v>
      </c>
      <c r="B228" s="8">
        <v>43792</v>
      </c>
      <c r="C228" t="s">
        <v>245</v>
      </c>
      <c r="D228" t="s">
        <v>246</v>
      </c>
      <c r="E228" t="s">
        <v>250</v>
      </c>
    </row>
    <row r="229" spans="1:5">
      <c r="A229">
        <v>5</v>
      </c>
      <c r="B229" s="8">
        <v>43792</v>
      </c>
      <c r="C229" t="s">
        <v>312</v>
      </c>
      <c r="D229" t="s">
        <v>286</v>
      </c>
      <c r="E229" t="s">
        <v>234</v>
      </c>
    </row>
    <row r="230" spans="1:5">
      <c r="A230">
        <v>5</v>
      </c>
      <c r="B230" s="8">
        <v>43792</v>
      </c>
      <c r="C230" t="s">
        <v>314</v>
      </c>
      <c r="D230" t="s">
        <v>271</v>
      </c>
      <c r="E230" t="s">
        <v>270</v>
      </c>
    </row>
    <row r="231" spans="1:5">
      <c r="A231">
        <v>5</v>
      </c>
      <c r="B231" s="8">
        <v>43792</v>
      </c>
      <c r="C231" t="s">
        <v>261</v>
      </c>
      <c r="D231" t="s">
        <v>262</v>
      </c>
      <c r="E231" t="s">
        <v>258</v>
      </c>
    </row>
    <row r="232" spans="1:5">
      <c r="A232">
        <v>5</v>
      </c>
      <c r="B232" s="8">
        <v>43792</v>
      </c>
      <c r="C232" t="s">
        <v>316</v>
      </c>
      <c r="D232" t="s">
        <v>251</v>
      </c>
      <c r="E232" t="s">
        <v>282</v>
      </c>
    </row>
    <row r="233" spans="1:5">
      <c r="A233">
        <v>5</v>
      </c>
      <c r="B233" s="8">
        <v>43792</v>
      </c>
      <c r="C233" t="s">
        <v>299</v>
      </c>
      <c r="D233" t="s">
        <v>259</v>
      </c>
      <c r="E233" t="s">
        <v>239</v>
      </c>
    </row>
    <row r="234" spans="1:5">
      <c r="A234">
        <v>5</v>
      </c>
      <c r="B234" s="8">
        <v>43792</v>
      </c>
      <c r="C234" t="s">
        <v>310</v>
      </c>
      <c r="D234" t="s">
        <v>290</v>
      </c>
      <c r="E234" t="s">
        <v>247</v>
      </c>
    </row>
    <row r="235" spans="1:5">
      <c r="A235">
        <v>5</v>
      </c>
      <c r="B235" s="8">
        <v>43792</v>
      </c>
      <c r="C235" t="s">
        <v>273</v>
      </c>
      <c r="D235" t="s">
        <v>274</v>
      </c>
      <c r="E235" t="s">
        <v>235</v>
      </c>
    </row>
    <row r="236" spans="1:5">
      <c r="A236">
        <v>5</v>
      </c>
      <c r="B236" s="8">
        <v>43793</v>
      </c>
      <c r="C236" t="s">
        <v>288</v>
      </c>
      <c r="D236" t="s">
        <v>289</v>
      </c>
      <c r="E236" t="s">
        <v>266</v>
      </c>
    </row>
    <row r="237" spans="1:5">
      <c r="A237">
        <v>5</v>
      </c>
      <c r="B237" s="8">
        <v>43793</v>
      </c>
      <c r="C237" t="s">
        <v>314</v>
      </c>
      <c r="D237" t="s">
        <v>271</v>
      </c>
      <c r="E237" t="s">
        <v>254</v>
      </c>
    </row>
    <row r="238" spans="1:5">
      <c r="A238">
        <v>5</v>
      </c>
      <c r="B238" s="8">
        <v>43793</v>
      </c>
      <c r="C238" t="s">
        <v>348</v>
      </c>
      <c r="D238" t="s">
        <v>267</v>
      </c>
      <c r="E238" t="s">
        <v>279</v>
      </c>
    </row>
    <row r="239" spans="1:5">
      <c r="A239">
        <v>5</v>
      </c>
      <c r="B239" s="8">
        <v>43793</v>
      </c>
      <c r="C239" t="s">
        <v>305</v>
      </c>
      <c r="D239" t="s">
        <v>283</v>
      </c>
      <c r="E239" t="s">
        <v>278</v>
      </c>
    </row>
    <row r="240" spans="1:5">
      <c r="A240">
        <v>5</v>
      </c>
      <c r="B240" s="8">
        <v>43793</v>
      </c>
      <c r="C240" t="s">
        <v>237</v>
      </c>
      <c r="D240" t="s">
        <v>238</v>
      </c>
      <c r="E240" t="s">
        <v>235</v>
      </c>
    </row>
    <row r="241" spans="1:5">
      <c r="A241">
        <v>5</v>
      </c>
      <c r="B241" s="8">
        <v>43794</v>
      </c>
      <c r="C241" t="s">
        <v>316</v>
      </c>
      <c r="D241" t="s">
        <v>251</v>
      </c>
      <c r="E241" t="s">
        <v>254</v>
      </c>
    </row>
    <row r="242" spans="1:5">
      <c r="A242">
        <v>5</v>
      </c>
      <c r="B242" s="8">
        <v>43794</v>
      </c>
      <c r="C242" t="s">
        <v>285</v>
      </c>
      <c r="D242" t="s">
        <v>247</v>
      </c>
      <c r="E242" t="s">
        <v>250</v>
      </c>
    </row>
    <row r="243" spans="1:5">
      <c r="A243">
        <v>5</v>
      </c>
      <c r="B243" s="8">
        <v>43794</v>
      </c>
      <c r="C243" t="s">
        <v>245</v>
      </c>
      <c r="D243" t="s">
        <v>246</v>
      </c>
      <c r="E243" t="s">
        <v>259</v>
      </c>
    </row>
    <row r="244" spans="1:5">
      <c r="A244">
        <v>5</v>
      </c>
      <c r="B244" s="8">
        <v>43794</v>
      </c>
      <c r="C244" t="s">
        <v>312</v>
      </c>
      <c r="D244" t="s">
        <v>286</v>
      </c>
      <c r="E244" t="s">
        <v>255</v>
      </c>
    </row>
    <row r="245" spans="1:5">
      <c r="A245">
        <v>5</v>
      </c>
      <c r="B245" s="8">
        <v>43794</v>
      </c>
      <c r="C245" t="s">
        <v>295</v>
      </c>
      <c r="D245" t="s">
        <v>263</v>
      </c>
      <c r="E245" t="s">
        <v>279</v>
      </c>
    </row>
    <row r="246" spans="1:5">
      <c r="A246">
        <v>5</v>
      </c>
      <c r="B246" s="8">
        <v>43794</v>
      </c>
      <c r="C246" t="s">
        <v>257</v>
      </c>
      <c r="D246" t="s">
        <v>258</v>
      </c>
      <c r="E246" t="s">
        <v>242</v>
      </c>
    </row>
    <row r="247" spans="1:5">
      <c r="A247">
        <v>5</v>
      </c>
      <c r="B247" s="8">
        <v>43794</v>
      </c>
      <c r="C247" t="s">
        <v>233</v>
      </c>
      <c r="D247" t="s">
        <v>234</v>
      </c>
      <c r="E247" t="s">
        <v>262</v>
      </c>
    </row>
    <row r="248" spans="1:5">
      <c r="A248">
        <v>5</v>
      </c>
      <c r="B248" s="8">
        <v>43794</v>
      </c>
      <c r="C248" t="s">
        <v>318</v>
      </c>
      <c r="D248" t="s">
        <v>243</v>
      </c>
      <c r="E248" t="s">
        <v>282</v>
      </c>
    </row>
    <row r="249" spans="1:5">
      <c r="A249">
        <v>5</v>
      </c>
      <c r="B249" s="8">
        <v>43794</v>
      </c>
      <c r="C249" t="s">
        <v>310</v>
      </c>
      <c r="D249" t="s">
        <v>290</v>
      </c>
      <c r="E249" t="s">
        <v>274</v>
      </c>
    </row>
    <row r="250" spans="1:5">
      <c r="A250">
        <v>5</v>
      </c>
      <c r="B250" s="8">
        <v>43794</v>
      </c>
      <c r="C250" t="s">
        <v>269</v>
      </c>
      <c r="D250" t="s">
        <v>270</v>
      </c>
      <c r="E250" t="s">
        <v>239</v>
      </c>
    </row>
    <row r="251" spans="1:5">
      <c r="A251">
        <v>5</v>
      </c>
      <c r="B251" s="8">
        <v>43794</v>
      </c>
      <c r="C251" t="s">
        <v>292</v>
      </c>
      <c r="D251" t="s">
        <v>293</v>
      </c>
      <c r="E251" t="s">
        <v>275</v>
      </c>
    </row>
    <row r="252" spans="1:5">
      <c r="A252">
        <v>5</v>
      </c>
      <c r="B252" s="8">
        <v>43795</v>
      </c>
      <c r="C252" t="s">
        <v>265</v>
      </c>
      <c r="D252" t="s">
        <v>266</v>
      </c>
      <c r="E252" t="s">
        <v>238</v>
      </c>
    </row>
    <row r="253" spans="1:5">
      <c r="A253">
        <v>5</v>
      </c>
      <c r="B253" s="8">
        <v>43795</v>
      </c>
      <c r="C253" t="s">
        <v>305</v>
      </c>
      <c r="D253" t="s">
        <v>283</v>
      </c>
      <c r="E253" t="s">
        <v>267</v>
      </c>
    </row>
    <row r="254" spans="1:5">
      <c r="A254">
        <v>5</v>
      </c>
      <c r="B254" s="8">
        <v>43796</v>
      </c>
      <c r="C254" t="s">
        <v>295</v>
      </c>
      <c r="D254" t="s">
        <v>263</v>
      </c>
      <c r="E254" t="s">
        <v>254</v>
      </c>
    </row>
    <row r="255" spans="1:5">
      <c r="A255">
        <v>5</v>
      </c>
      <c r="B255" s="8">
        <v>43796</v>
      </c>
      <c r="C255" t="s">
        <v>241</v>
      </c>
      <c r="D255" t="s">
        <v>242</v>
      </c>
      <c r="E255" t="s">
        <v>247</v>
      </c>
    </row>
    <row r="256" spans="1:5">
      <c r="A256">
        <v>5</v>
      </c>
      <c r="B256" s="8">
        <v>43796</v>
      </c>
      <c r="C256" t="s">
        <v>316</v>
      </c>
      <c r="D256" t="s">
        <v>251</v>
      </c>
      <c r="E256" t="s">
        <v>250</v>
      </c>
    </row>
    <row r="257" spans="1:5">
      <c r="A257">
        <v>5</v>
      </c>
      <c r="B257" s="8">
        <v>43796</v>
      </c>
      <c r="C257" t="s">
        <v>245</v>
      </c>
      <c r="D257" t="s">
        <v>246</v>
      </c>
      <c r="E257" t="s">
        <v>274</v>
      </c>
    </row>
    <row r="258" spans="1:5">
      <c r="A258">
        <v>5</v>
      </c>
      <c r="B258" s="8">
        <v>43796</v>
      </c>
      <c r="C258" t="s">
        <v>261</v>
      </c>
      <c r="D258" t="s">
        <v>262</v>
      </c>
      <c r="E258" t="s">
        <v>279</v>
      </c>
    </row>
    <row r="259" spans="1:5">
      <c r="A259">
        <v>5</v>
      </c>
      <c r="B259" s="8">
        <v>43796</v>
      </c>
      <c r="C259" t="s">
        <v>233</v>
      </c>
      <c r="D259" t="s">
        <v>234</v>
      </c>
      <c r="E259" t="s">
        <v>271</v>
      </c>
    </row>
    <row r="260" spans="1:5">
      <c r="A260">
        <v>5</v>
      </c>
      <c r="B260" s="8">
        <v>43796</v>
      </c>
      <c r="C260" t="s">
        <v>288</v>
      </c>
      <c r="D260" t="s">
        <v>289</v>
      </c>
      <c r="E260" t="s">
        <v>258</v>
      </c>
    </row>
    <row r="261" spans="1:5">
      <c r="A261">
        <v>5</v>
      </c>
      <c r="B261" s="8">
        <v>43796</v>
      </c>
      <c r="C261" t="s">
        <v>299</v>
      </c>
      <c r="D261" t="s">
        <v>259</v>
      </c>
      <c r="E261" t="s">
        <v>238</v>
      </c>
    </row>
    <row r="262" spans="1:5">
      <c r="A262">
        <v>5</v>
      </c>
      <c r="B262" s="8">
        <v>43796</v>
      </c>
      <c r="C262" t="s">
        <v>310</v>
      </c>
      <c r="D262" t="s">
        <v>290</v>
      </c>
      <c r="E262" t="s">
        <v>286</v>
      </c>
    </row>
    <row r="263" spans="1:5">
      <c r="A263">
        <v>5</v>
      </c>
      <c r="B263" s="8">
        <v>43796</v>
      </c>
      <c r="C263" t="s">
        <v>269</v>
      </c>
      <c r="D263" t="s">
        <v>270</v>
      </c>
      <c r="E263" t="s">
        <v>255</v>
      </c>
    </row>
    <row r="264" spans="1:5">
      <c r="A264">
        <v>5</v>
      </c>
      <c r="B264" s="8">
        <v>43796</v>
      </c>
      <c r="C264" t="s">
        <v>277</v>
      </c>
      <c r="D264" t="s">
        <v>278</v>
      </c>
      <c r="E264" t="s">
        <v>267</v>
      </c>
    </row>
    <row r="265" spans="1:5">
      <c r="A265">
        <v>5</v>
      </c>
      <c r="B265" s="8">
        <v>43796</v>
      </c>
      <c r="C265" t="s">
        <v>301</v>
      </c>
      <c r="D265" t="s">
        <v>235</v>
      </c>
      <c r="E265" t="s">
        <v>239</v>
      </c>
    </row>
    <row r="266" spans="1:5">
      <c r="A266">
        <v>5</v>
      </c>
      <c r="B266" s="8">
        <v>43796</v>
      </c>
      <c r="C266" t="s">
        <v>281</v>
      </c>
      <c r="D266" t="s">
        <v>282</v>
      </c>
      <c r="E266" t="s">
        <v>275</v>
      </c>
    </row>
    <row r="267" spans="1:5">
      <c r="A267">
        <v>5</v>
      </c>
      <c r="B267" s="8">
        <v>43796</v>
      </c>
      <c r="C267" t="s">
        <v>292</v>
      </c>
      <c r="D267" t="s">
        <v>293</v>
      </c>
      <c r="E267" t="s">
        <v>243</v>
      </c>
    </row>
    <row r="268" spans="1:5">
      <c r="A268">
        <v>6</v>
      </c>
      <c r="B268" s="8">
        <v>43798</v>
      </c>
      <c r="C268" t="s">
        <v>253</v>
      </c>
      <c r="D268" t="s">
        <v>254</v>
      </c>
      <c r="E268" t="s">
        <v>263</v>
      </c>
    </row>
    <row r="269" spans="1:5">
      <c r="A269">
        <v>6</v>
      </c>
      <c r="B269" s="8">
        <v>43798</v>
      </c>
      <c r="C269" t="s">
        <v>285</v>
      </c>
      <c r="D269" t="s">
        <v>247</v>
      </c>
      <c r="E269" t="s">
        <v>242</v>
      </c>
    </row>
    <row r="270" spans="1:5">
      <c r="A270">
        <v>6</v>
      </c>
      <c r="B270" s="8">
        <v>43798</v>
      </c>
      <c r="C270" t="s">
        <v>249</v>
      </c>
      <c r="D270" t="s">
        <v>250</v>
      </c>
      <c r="E270" t="s">
        <v>234</v>
      </c>
    </row>
    <row r="271" spans="1:5">
      <c r="A271">
        <v>6</v>
      </c>
      <c r="B271" s="8">
        <v>43798</v>
      </c>
      <c r="C271" t="s">
        <v>316</v>
      </c>
      <c r="D271" t="s">
        <v>251</v>
      </c>
      <c r="E271" t="s">
        <v>290</v>
      </c>
    </row>
    <row r="272" spans="1:5">
      <c r="A272">
        <v>6</v>
      </c>
      <c r="B272" s="8">
        <v>43798</v>
      </c>
      <c r="C272" t="s">
        <v>314</v>
      </c>
      <c r="D272" t="s">
        <v>271</v>
      </c>
      <c r="E272" t="s">
        <v>262</v>
      </c>
    </row>
    <row r="273" spans="1:5">
      <c r="A273">
        <v>6</v>
      </c>
      <c r="B273" s="8">
        <v>43798</v>
      </c>
      <c r="C273" t="s">
        <v>245</v>
      </c>
      <c r="D273" t="s">
        <v>246</v>
      </c>
      <c r="E273" t="s">
        <v>286</v>
      </c>
    </row>
    <row r="274" spans="1:5">
      <c r="A274">
        <v>6</v>
      </c>
      <c r="B274" s="8">
        <v>43798</v>
      </c>
      <c r="C274" t="s">
        <v>257</v>
      </c>
      <c r="D274" t="s">
        <v>258</v>
      </c>
      <c r="E274" t="s">
        <v>293</v>
      </c>
    </row>
    <row r="275" spans="1:5">
      <c r="A275">
        <v>6</v>
      </c>
      <c r="B275" s="8">
        <v>43798</v>
      </c>
      <c r="C275" t="s">
        <v>299</v>
      </c>
      <c r="D275" t="s">
        <v>259</v>
      </c>
      <c r="E275" t="s">
        <v>274</v>
      </c>
    </row>
    <row r="276" spans="1:5">
      <c r="A276">
        <v>6</v>
      </c>
      <c r="B276" s="8">
        <v>43798</v>
      </c>
      <c r="C276" t="s">
        <v>303</v>
      </c>
      <c r="D276" t="s">
        <v>275</v>
      </c>
      <c r="E276" t="s">
        <v>235</v>
      </c>
    </row>
    <row r="277" spans="1:5">
      <c r="A277">
        <v>6</v>
      </c>
      <c r="B277" s="8">
        <v>43798</v>
      </c>
      <c r="C277" t="s">
        <v>269</v>
      </c>
      <c r="D277" t="s">
        <v>270</v>
      </c>
      <c r="E277" t="s">
        <v>238</v>
      </c>
    </row>
    <row r="278" spans="1:5">
      <c r="A278">
        <v>6</v>
      </c>
      <c r="B278" s="8">
        <v>43798</v>
      </c>
      <c r="C278" t="s">
        <v>277</v>
      </c>
      <c r="D278" t="s">
        <v>278</v>
      </c>
      <c r="E278" t="s">
        <v>266</v>
      </c>
    </row>
    <row r="279" spans="1:5">
      <c r="A279">
        <v>6</v>
      </c>
      <c r="B279" s="8">
        <v>43798</v>
      </c>
      <c r="C279" t="s">
        <v>281</v>
      </c>
      <c r="D279" t="s">
        <v>282</v>
      </c>
      <c r="E279" t="s">
        <v>243</v>
      </c>
    </row>
    <row r="280" spans="1:5">
      <c r="A280">
        <v>6</v>
      </c>
      <c r="B280" s="8">
        <v>43798</v>
      </c>
      <c r="C280" t="s">
        <v>237</v>
      </c>
      <c r="D280" t="s">
        <v>239</v>
      </c>
      <c r="E280" t="s">
        <v>267</v>
      </c>
    </row>
    <row r="281" spans="1:5">
      <c r="A281">
        <v>6</v>
      </c>
      <c r="B281" s="8">
        <v>43799</v>
      </c>
      <c r="C281" t="s">
        <v>307</v>
      </c>
      <c r="D281" t="s">
        <v>279</v>
      </c>
      <c r="E281" t="s">
        <v>283</v>
      </c>
    </row>
    <row r="282" spans="1:5">
      <c r="A282">
        <v>6</v>
      </c>
      <c r="B282" s="8">
        <v>43799</v>
      </c>
      <c r="C282" t="s">
        <v>261</v>
      </c>
      <c r="D282" t="s">
        <v>262</v>
      </c>
      <c r="E282" t="s">
        <v>246</v>
      </c>
    </row>
    <row r="283" spans="1:5">
      <c r="A283">
        <v>6</v>
      </c>
      <c r="B283" s="8">
        <v>43799</v>
      </c>
      <c r="C283" t="s">
        <v>288</v>
      </c>
      <c r="D283" t="s">
        <v>289</v>
      </c>
      <c r="E283" t="s">
        <v>286</v>
      </c>
    </row>
    <row r="284" spans="1:5">
      <c r="A284">
        <v>6</v>
      </c>
      <c r="B284" s="8">
        <v>43799</v>
      </c>
      <c r="C284" t="s">
        <v>310</v>
      </c>
      <c r="D284" t="s">
        <v>290</v>
      </c>
      <c r="E284" t="s">
        <v>242</v>
      </c>
    </row>
    <row r="285" spans="1:5">
      <c r="A285">
        <v>6</v>
      </c>
      <c r="B285" s="8">
        <v>43800</v>
      </c>
      <c r="C285" t="s">
        <v>253</v>
      </c>
      <c r="D285" t="s">
        <v>254</v>
      </c>
      <c r="E285" t="s">
        <v>258</v>
      </c>
    </row>
    <row r="286" spans="1:5">
      <c r="A286">
        <v>6</v>
      </c>
      <c r="B286" s="8">
        <v>43800</v>
      </c>
      <c r="C286" t="s">
        <v>314</v>
      </c>
      <c r="D286" t="s">
        <v>271</v>
      </c>
      <c r="E286" t="s">
        <v>263</v>
      </c>
    </row>
    <row r="287" spans="1:5">
      <c r="A287">
        <v>6</v>
      </c>
      <c r="B287" s="8">
        <v>43800</v>
      </c>
      <c r="C287" t="s">
        <v>326</v>
      </c>
      <c r="D287" t="s">
        <v>255</v>
      </c>
      <c r="E287" t="s">
        <v>259</v>
      </c>
    </row>
    <row r="288" spans="1:5">
      <c r="A288">
        <v>6</v>
      </c>
      <c r="B288" s="8">
        <v>43800</v>
      </c>
      <c r="C288" t="s">
        <v>237</v>
      </c>
      <c r="D288" t="s">
        <v>239</v>
      </c>
      <c r="E288" t="s">
        <v>266</v>
      </c>
    </row>
    <row r="289" spans="1:5">
      <c r="A289">
        <v>6</v>
      </c>
      <c r="B289" s="8">
        <v>43800</v>
      </c>
      <c r="C289" t="s">
        <v>285</v>
      </c>
      <c r="D289" t="s">
        <v>247</v>
      </c>
      <c r="E289" t="s">
        <v>270</v>
      </c>
    </row>
    <row r="290" spans="1:5">
      <c r="A290">
        <v>6</v>
      </c>
      <c r="B290" s="8">
        <v>43800</v>
      </c>
      <c r="C290" t="s">
        <v>301</v>
      </c>
      <c r="D290" t="s">
        <v>235</v>
      </c>
      <c r="E290" t="s">
        <v>275</v>
      </c>
    </row>
    <row r="291" spans="1:5">
      <c r="A291">
        <v>6</v>
      </c>
      <c r="B291" s="8">
        <v>43800</v>
      </c>
      <c r="C291" t="s">
        <v>249</v>
      </c>
      <c r="D291" t="s">
        <v>250</v>
      </c>
      <c r="E291" t="s">
        <v>293</v>
      </c>
    </row>
    <row r="292" spans="1:5">
      <c r="A292">
        <v>6</v>
      </c>
      <c r="B292" s="8">
        <v>43800</v>
      </c>
      <c r="C292" t="s">
        <v>233</v>
      </c>
      <c r="D292" t="s">
        <v>234</v>
      </c>
      <c r="E292" t="s">
        <v>274</v>
      </c>
    </row>
    <row r="293" spans="1:5">
      <c r="A293">
        <v>6</v>
      </c>
      <c r="B293" s="8">
        <v>43800</v>
      </c>
      <c r="C293" t="s">
        <v>237</v>
      </c>
      <c r="D293" t="s">
        <v>238</v>
      </c>
      <c r="E293" t="s">
        <v>267</v>
      </c>
    </row>
    <row r="294" spans="1:5">
      <c r="A294">
        <v>6</v>
      </c>
      <c r="B294" s="8">
        <v>43801</v>
      </c>
      <c r="C294" t="s">
        <v>241</v>
      </c>
      <c r="D294" t="s">
        <v>242</v>
      </c>
      <c r="E294" t="s">
        <v>278</v>
      </c>
    </row>
    <row r="295" spans="1:5">
      <c r="A295">
        <v>6</v>
      </c>
      <c r="B295" s="8">
        <v>43801</v>
      </c>
      <c r="C295" t="s">
        <v>261</v>
      </c>
      <c r="D295" t="s">
        <v>262</v>
      </c>
      <c r="E295" t="s">
        <v>274</v>
      </c>
    </row>
    <row r="296" spans="1:5">
      <c r="A296">
        <v>6</v>
      </c>
      <c r="B296" s="8">
        <v>43801</v>
      </c>
      <c r="C296" t="s">
        <v>312</v>
      </c>
      <c r="D296" t="s">
        <v>286</v>
      </c>
      <c r="E296" t="s">
        <v>293</v>
      </c>
    </row>
    <row r="297" spans="1:5">
      <c r="A297">
        <v>6</v>
      </c>
      <c r="B297" s="8">
        <v>43801</v>
      </c>
      <c r="C297" t="s">
        <v>299</v>
      </c>
      <c r="D297" t="s">
        <v>259</v>
      </c>
      <c r="E297" t="s">
        <v>246</v>
      </c>
    </row>
    <row r="298" spans="1:5">
      <c r="A298">
        <v>6</v>
      </c>
      <c r="B298" s="8">
        <v>43801</v>
      </c>
      <c r="C298" t="s">
        <v>310</v>
      </c>
      <c r="D298" t="s">
        <v>290</v>
      </c>
      <c r="E298" t="s">
        <v>271</v>
      </c>
    </row>
    <row r="299" spans="1:5">
      <c r="A299">
        <v>6</v>
      </c>
      <c r="B299" s="8">
        <v>43801</v>
      </c>
      <c r="C299" t="s">
        <v>307</v>
      </c>
      <c r="D299" t="s">
        <v>279</v>
      </c>
      <c r="E299" t="s">
        <v>243</v>
      </c>
    </row>
    <row r="300" spans="1:5">
      <c r="A300">
        <v>6</v>
      </c>
      <c r="B300" s="8">
        <v>43802</v>
      </c>
      <c r="C300" t="s">
        <v>316</v>
      </c>
      <c r="D300" t="s">
        <v>251</v>
      </c>
      <c r="E300" t="s">
        <v>247</v>
      </c>
    </row>
    <row r="301" spans="1:5">
      <c r="A301">
        <v>6</v>
      </c>
      <c r="B301" s="8">
        <v>43802</v>
      </c>
      <c r="C301" t="s">
        <v>348</v>
      </c>
      <c r="D301" t="s">
        <v>267</v>
      </c>
      <c r="E301" t="s">
        <v>250</v>
      </c>
    </row>
    <row r="302" spans="1:5">
      <c r="A302">
        <v>6</v>
      </c>
      <c r="B302" s="8">
        <v>43802</v>
      </c>
      <c r="C302" t="s">
        <v>233</v>
      </c>
      <c r="D302" t="s">
        <v>234</v>
      </c>
      <c r="E302" t="s">
        <v>258</v>
      </c>
    </row>
    <row r="303" spans="1:5">
      <c r="A303">
        <v>6</v>
      </c>
      <c r="B303" s="8">
        <v>43802</v>
      </c>
      <c r="C303" t="s">
        <v>301</v>
      </c>
      <c r="D303" t="s">
        <v>235</v>
      </c>
      <c r="E303" t="s">
        <v>266</v>
      </c>
    </row>
    <row r="304" spans="1:5">
      <c r="A304">
        <v>6</v>
      </c>
      <c r="B304" s="8">
        <v>43802</v>
      </c>
      <c r="C304" t="s">
        <v>269</v>
      </c>
      <c r="D304" t="s">
        <v>270</v>
      </c>
      <c r="E304" t="s">
        <v>289</v>
      </c>
    </row>
    <row r="305" spans="1:5">
      <c r="A305">
        <v>6</v>
      </c>
      <c r="B305" s="8">
        <v>43802</v>
      </c>
      <c r="C305" t="s">
        <v>305</v>
      </c>
      <c r="D305" t="s">
        <v>283</v>
      </c>
      <c r="E305" t="s">
        <v>239</v>
      </c>
    </row>
    <row r="306" spans="1:5">
      <c r="A306">
        <v>6</v>
      </c>
      <c r="B306" s="8">
        <v>43802</v>
      </c>
      <c r="C306" t="s">
        <v>237</v>
      </c>
      <c r="D306" t="s">
        <v>238</v>
      </c>
      <c r="E306" t="s">
        <v>282</v>
      </c>
    </row>
    <row r="307" spans="1:5">
      <c r="A307">
        <v>6</v>
      </c>
      <c r="B307" s="8">
        <v>43803</v>
      </c>
      <c r="C307" t="s">
        <v>241</v>
      </c>
      <c r="D307" t="s">
        <v>242</v>
      </c>
      <c r="E307" t="s">
        <v>293</v>
      </c>
    </row>
    <row r="308" spans="1:5">
      <c r="A308">
        <v>6</v>
      </c>
      <c r="B308" s="8">
        <v>43803</v>
      </c>
      <c r="C308" t="s">
        <v>285</v>
      </c>
      <c r="D308" t="s">
        <v>247</v>
      </c>
      <c r="E308" t="s">
        <v>290</v>
      </c>
    </row>
    <row r="309" spans="1:5">
      <c r="A309">
        <v>6</v>
      </c>
      <c r="B309" s="8">
        <v>43803</v>
      </c>
      <c r="C309" t="s">
        <v>249</v>
      </c>
      <c r="D309" t="s">
        <v>250</v>
      </c>
      <c r="E309" t="s">
        <v>278</v>
      </c>
    </row>
    <row r="310" spans="1:5">
      <c r="A310">
        <v>6</v>
      </c>
      <c r="B310" s="8">
        <v>43803</v>
      </c>
      <c r="C310" t="s">
        <v>312</v>
      </c>
      <c r="D310" t="s">
        <v>286</v>
      </c>
      <c r="E310" t="s">
        <v>254</v>
      </c>
    </row>
    <row r="311" spans="1:5">
      <c r="A311">
        <v>6</v>
      </c>
      <c r="B311" s="8">
        <v>43803</v>
      </c>
      <c r="C311" t="s">
        <v>295</v>
      </c>
      <c r="D311" t="s">
        <v>263</v>
      </c>
      <c r="E311" t="s">
        <v>258</v>
      </c>
    </row>
    <row r="312" spans="1:5">
      <c r="A312">
        <v>6</v>
      </c>
      <c r="B312" s="8">
        <v>43803</v>
      </c>
      <c r="C312" t="s">
        <v>318</v>
      </c>
      <c r="D312" t="s">
        <v>243</v>
      </c>
      <c r="E312" t="s">
        <v>259</v>
      </c>
    </row>
    <row r="313" spans="1:5">
      <c r="A313">
        <v>6</v>
      </c>
      <c r="B313" s="8">
        <v>43803</v>
      </c>
      <c r="C313" t="s">
        <v>303</v>
      </c>
      <c r="D313" t="s">
        <v>275</v>
      </c>
      <c r="E313" t="s">
        <v>246</v>
      </c>
    </row>
    <row r="314" spans="1:5">
      <c r="A314">
        <v>6</v>
      </c>
      <c r="B314" s="8">
        <v>43803</v>
      </c>
      <c r="C314" t="s">
        <v>265</v>
      </c>
      <c r="D314" t="s">
        <v>266</v>
      </c>
      <c r="E314" t="s">
        <v>255</v>
      </c>
    </row>
    <row r="315" spans="1:5">
      <c r="A315">
        <v>6</v>
      </c>
      <c r="B315" s="8">
        <v>43803</v>
      </c>
      <c r="C315" t="s">
        <v>273</v>
      </c>
      <c r="D315" t="s">
        <v>274</v>
      </c>
      <c r="E315" t="s">
        <v>239</v>
      </c>
    </row>
    <row r="316" spans="1:5">
      <c r="A316">
        <v>6</v>
      </c>
      <c r="B316" s="8">
        <v>43803</v>
      </c>
      <c r="C316" t="s">
        <v>281</v>
      </c>
      <c r="D316" t="s">
        <v>282</v>
      </c>
      <c r="E316" t="s">
        <v>279</v>
      </c>
    </row>
    <row r="317" spans="1:5">
      <c r="A317">
        <v>7</v>
      </c>
      <c r="B317" s="8">
        <v>43804</v>
      </c>
      <c r="C317" t="s">
        <v>348</v>
      </c>
      <c r="D317" t="s">
        <v>267</v>
      </c>
      <c r="E317" t="s">
        <v>262</v>
      </c>
    </row>
    <row r="318" spans="1:5">
      <c r="A318">
        <v>7</v>
      </c>
      <c r="B318" s="8">
        <v>43804</v>
      </c>
      <c r="C318" t="s">
        <v>314</v>
      </c>
      <c r="D318" t="s">
        <v>271</v>
      </c>
      <c r="E318" t="s">
        <v>283</v>
      </c>
    </row>
    <row r="319" spans="1:5">
      <c r="A319">
        <v>7</v>
      </c>
      <c r="B319" s="8">
        <v>43804</v>
      </c>
      <c r="C319" t="s">
        <v>233</v>
      </c>
      <c r="D319" t="s">
        <v>234</v>
      </c>
      <c r="E319" t="s">
        <v>289</v>
      </c>
    </row>
    <row r="320" spans="1:5">
      <c r="A320">
        <v>7</v>
      </c>
      <c r="B320" s="8">
        <v>43804</v>
      </c>
      <c r="C320" t="s">
        <v>301</v>
      </c>
      <c r="D320" t="s">
        <v>235</v>
      </c>
      <c r="E320" t="s">
        <v>278</v>
      </c>
    </row>
    <row r="321" spans="1:5">
      <c r="A321">
        <v>7</v>
      </c>
      <c r="B321" s="8">
        <v>43805</v>
      </c>
      <c r="C321" t="s">
        <v>241</v>
      </c>
      <c r="D321" t="s">
        <v>242</v>
      </c>
      <c r="E321" t="s">
        <v>254</v>
      </c>
    </row>
    <row r="322" spans="1:5">
      <c r="A322">
        <v>7</v>
      </c>
      <c r="B322" s="8">
        <v>43805</v>
      </c>
      <c r="C322" t="s">
        <v>316</v>
      </c>
      <c r="D322" t="s">
        <v>251</v>
      </c>
      <c r="E322" t="s">
        <v>250</v>
      </c>
    </row>
    <row r="323" spans="1:5">
      <c r="A323">
        <v>7</v>
      </c>
      <c r="B323" s="8">
        <v>43805</v>
      </c>
      <c r="C323" t="s">
        <v>285</v>
      </c>
      <c r="D323" t="s">
        <v>247</v>
      </c>
      <c r="E323" t="s">
        <v>246</v>
      </c>
    </row>
    <row r="324" spans="1:5">
      <c r="A324">
        <v>7</v>
      </c>
      <c r="B324" s="8">
        <v>43805</v>
      </c>
      <c r="C324" t="s">
        <v>295</v>
      </c>
      <c r="D324" t="s">
        <v>263</v>
      </c>
      <c r="E324" t="s">
        <v>283</v>
      </c>
    </row>
    <row r="325" spans="1:5">
      <c r="A325">
        <v>7</v>
      </c>
      <c r="B325" s="8">
        <v>43805</v>
      </c>
      <c r="C325" t="s">
        <v>257</v>
      </c>
      <c r="D325" t="s">
        <v>258</v>
      </c>
      <c r="E325" t="s">
        <v>267</v>
      </c>
    </row>
    <row r="326" spans="1:5">
      <c r="A326">
        <v>7</v>
      </c>
      <c r="B326" s="8">
        <v>43805</v>
      </c>
      <c r="C326" t="s">
        <v>318</v>
      </c>
      <c r="D326" t="s">
        <v>243</v>
      </c>
      <c r="E326" t="s">
        <v>293</v>
      </c>
    </row>
    <row r="327" spans="1:5">
      <c r="A327">
        <v>7</v>
      </c>
      <c r="B327" s="8">
        <v>43805</v>
      </c>
      <c r="C327" t="s">
        <v>303</v>
      </c>
      <c r="D327" t="s">
        <v>275</v>
      </c>
      <c r="E327" t="s">
        <v>255</v>
      </c>
    </row>
    <row r="328" spans="1:5">
      <c r="A328">
        <v>7</v>
      </c>
      <c r="B328" s="8">
        <v>43805</v>
      </c>
      <c r="C328" t="s">
        <v>310</v>
      </c>
      <c r="D328" t="s">
        <v>290</v>
      </c>
      <c r="E328" t="s">
        <v>238</v>
      </c>
    </row>
    <row r="329" spans="1:5">
      <c r="A329">
        <v>7</v>
      </c>
      <c r="B329" s="8">
        <v>43805</v>
      </c>
      <c r="C329" t="s">
        <v>269</v>
      </c>
      <c r="D329" t="s">
        <v>270</v>
      </c>
      <c r="E329" t="s">
        <v>279</v>
      </c>
    </row>
    <row r="330" spans="1:5">
      <c r="A330">
        <v>7</v>
      </c>
      <c r="B330" s="8">
        <v>43805</v>
      </c>
      <c r="C330" t="s">
        <v>281</v>
      </c>
      <c r="D330" t="s">
        <v>282</v>
      </c>
      <c r="E330" t="s">
        <v>239</v>
      </c>
    </row>
    <row r="331" spans="1:5">
      <c r="A331">
        <v>7</v>
      </c>
      <c r="B331" s="8">
        <v>43806</v>
      </c>
      <c r="C331" t="s">
        <v>265</v>
      </c>
      <c r="D331" t="s">
        <v>266</v>
      </c>
      <c r="E331" t="s">
        <v>235</v>
      </c>
    </row>
    <row r="332" spans="1:5">
      <c r="A332">
        <v>7</v>
      </c>
      <c r="B332" s="8">
        <v>43806</v>
      </c>
      <c r="C332" t="s">
        <v>314</v>
      </c>
      <c r="D332" t="s">
        <v>271</v>
      </c>
      <c r="E332" t="s">
        <v>246</v>
      </c>
    </row>
    <row r="333" spans="1:5">
      <c r="A333">
        <v>7</v>
      </c>
      <c r="B333" s="8">
        <v>43806</v>
      </c>
      <c r="C333" t="s">
        <v>261</v>
      </c>
      <c r="D333" t="s">
        <v>262</v>
      </c>
      <c r="E333" t="s">
        <v>251</v>
      </c>
    </row>
    <row r="334" spans="1:5">
      <c r="A334">
        <v>7</v>
      </c>
      <c r="B334" s="8">
        <v>43806</v>
      </c>
      <c r="C334" t="s">
        <v>288</v>
      </c>
      <c r="D334" t="s">
        <v>289</v>
      </c>
      <c r="E334" t="s">
        <v>278</v>
      </c>
    </row>
    <row r="335" spans="1:5">
      <c r="A335">
        <v>7</v>
      </c>
      <c r="B335" s="8">
        <v>43806</v>
      </c>
      <c r="C335" t="s">
        <v>273</v>
      </c>
      <c r="D335" t="s">
        <v>274</v>
      </c>
      <c r="E335" t="s">
        <v>259</v>
      </c>
    </row>
    <row r="336" spans="1:5">
      <c r="A336">
        <v>7</v>
      </c>
      <c r="B336" s="8">
        <v>43807</v>
      </c>
      <c r="C336" t="s">
        <v>253</v>
      </c>
      <c r="D336" t="s">
        <v>254</v>
      </c>
      <c r="E336" t="s">
        <v>283</v>
      </c>
    </row>
    <row r="337" spans="1:5">
      <c r="A337">
        <v>7</v>
      </c>
      <c r="B337" s="8">
        <v>43807</v>
      </c>
      <c r="C337" t="s">
        <v>241</v>
      </c>
      <c r="D337" t="s">
        <v>242</v>
      </c>
      <c r="E337" t="s">
        <v>286</v>
      </c>
    </row>
    <row r="338" spans="1:5">
      <c r="A338">
        <v>7</v>
      </c>
      <c r="B338" s="8">
        <v>43807</v>
      </c>
      <c r="C338" t="s">
        <v>257</v>
      </c>
      <c r="D338" t="s">
        <v>258</v>
      </c>
      <c r="E338" t="s">
        <v>243</v>
      </c>
    </row>
    <row r="339" spans="1:5">
      <c r="A339">
        <v>7</v>
      </c>
      <c r="B339" s="8">
        <v>43807</v>
      </c>
      <c r="C339" t="s">
        <v>261</v>
      </c>
      <c r="D339" t="s">
        <v>262</v>
      </c>
      <c r="E339" t="s">
        <v>234</v>
      </c>
    </row>
    <row r="340" spans="1:5">
      <c r="A340">
        <v>7</v>
      </c>
      <c r="B340" s="8">
        <v>43807</v>
      </c>
      <c r="C340" t="s">
        <v>348</v>
      </c>
      <c r="D340" t="s">
        <v>267</v>
      </c>
      <c r="E340" t="s">
        <v>238</v>
      </c>
    </row>
    <row r="341" spans="1:5">
      <c r="A341">
        <v>7</v>
      </c>
      <c r="B341" s="8">
        <v>43807</v>
      </c>
      <c r="C341" t="s">
        <v>265</v>
      </c>
      <c r="D341" t="s">
        <v>266</v>
      </c>
      <c r="E341" t="s">
        <v>279</v>
      </c>
    </row>
    <row r="342" spans="1:5">
      <c r="A342">
        <v>7</v>
      </c>
      <c r="B342" s="8">
        <v>43807</v>
      </c>
      <c r="C342" t="s">
        <v>281</v>
      </c>
      <c r="D342" t="s">
        <v>282</v>
      </c>
      <c r="E342" t="s">
        <v>275</v>
      </c>
    </row>
    <row r="343" spans="1:5">
      <c r="A343">
        <v>7</v>
      </c>
      <c r="B343" s="8">
        <v>43807</v>
      </c>
      <c r="C343" t="s">
        <v>237</v>
      </c>
      <c r="D343" t="s">
        <v>239</v>
      </c>
      <c r="E343" t="s">
        <v>255</v>
      </c>
    </row>
    <row r="344" spans="1:5">
      <c r="A344">
        <v>7</v>
      </c>
      <c r="B344" s="8">
        <v>43808</v>
      </c>
      <c r="C344" t="s">
        <v>245</v>
      </c>
      <c r="D344" t="s">
        <v>246</v>
      </c>
      <c r="E344" t="s">
        <v>238</v>
      </c>
    </row>
    <row r="345" spans="1:5">
      <c r="A345">
        <v>7</v>
      </c>
      <c r="B345" s="8">
        <v>43808</v>
      </c>
      <c r="C345" t="s">
        <v>295</v>
      </c>
      <c r="D345" t="s">
        <v>263</v>
      </c>
      <c r="E345" t="s">
        <v>251</v>
      </c>
    </row>
    <row r="346" spans="1:5">
      <c r="A346">
        <v>7</v>
      </c>
      <c r="B346" s="8">
        <v>43808</v>
      </c>
      <c r="C346" t="s">
        <v>318</v>
      </c>
      <c r="D346" t="s">
        <v>243</v>
      </c>
      <c r="E346" t="s">
        <v>234</v>
      </c>
    </row>
    <row r="347" spans="1:5">
      <c r="A347">
        <v>7</v>
      </c>
      <c r="B347" s="8">
        <v>43808</v>
      </c>
      <c r="C347" t="s">
        <v>288</v>
      </c>
      <c r="D347" t="s">
        <v>289</v>
      </c>
      <c r="E347" t="s">
        <v>279</v>
      </c>
    </row>
    <row r="348" spans="1:5">
      <c r="A348">
        <v>7</v>
      </c>
      <c r="B348" s="8">
        <v>43808</v>
      </c>
      <c r="C348" t="s">
        <v>310</v>
      </c>
      <c r="D348" t="s">
        <v>290</v>
      </c>
      <c r="E348" t="s">
        <v>250</v>
      </c>
    </row>
    <row r="349" spans="1:5">
      <c r="A349">
        <v>7</v>
      </c>
      <c r="B349" s="8">
        <v>43808</v>
      </c>
      <c r="C349" t="s">
        <v>301</v>
      </c>
      <c r="D349" t="s">
        <v>235</v>
      </c>
      <c r="E349" t="s">
        <v>247</v>
      </c>
    </row>
    <row r="350" spans="1:5">
      <c r="A350">
        <v>7</v>
      </c>
      <c r="B350" s="8">
        <v>43808</v>
      </c>
      <c r="C350" t="s">
        <v>277</v>
      </c>
      <c r="D350" t="s">
        <v>278</v>
      </c>
      <c r="E350" t="s">
        <v>255</v>
      </c>
    </row>
    <row r="351" spans="1:5">
      <c r="A351">
        <v>7</v>
      </c>
      <c r="B351" s="8">
        <v>43808</v>
      </c>
      <c r="C351" t="s">
        <v>273</v>
      </c>
      <c r="D351" t="s">
        <v>274</v>
      </c>
      <c r="E351" t="s">
        <v>275</v>
      </c>
    </row>
    <row r="352" spans="1:5">
      <c r="A352">
        <v>7</v>
      </c>
      <c r="B352" s="8">
        <v>43808</v>
      </c>
      <c r="C352" t="s">
        <v>292</v>
      </c>
      <c r="D352" t="s">
        <v>293</v>
      </c>
      <c r="E352" t="s">
        <v>259</v>
      </c>
    </row>
    <row r="353" spans="1:5">
      <c r="A353">
        <v>7</v>
      </c>
      <c r="B353" s="8">
        <v>43809</v>
      </c>
      <c r="C353" t="s">
        <v>241</v>
      </c>
      <c r="D353" t="s">
        <v>242</v>
      </c>
      <c r="E353" t="s">
        <v>267</v>
      </c>
    </row>
    <row r="354" spans="1:5">
      <c r="A354">
        <v>7</v>
      </c>
      <c r="B354" s="8">
        <v>43809</v>
      </c>
      <c r="C354" t="s">
        <v>261</v>
      </c>
      <c r="D354" t="s">
        <v>262</v>
      </c>
      <c r="E354" t="s">
        <v>283</v>
      </c>
    </row>
    <row r="355" spans="1:5">
      <c r="A355">
        <v>7</v>
      </c>
      <c r="B355" s="8">
        <v>43809</v>
      </c>
      <c r="C355" t="s">
        <v>257</v>
      </c>
      <c r="D355" t="s">
        <v>258</v>
      </c>
      <c r="E355" t="s">
        <v>286</v>
      </c>
    </row>
    <row r="356" spans="1:5">
      <c r="A356">
        <v>7</v>
      </c>
      <c r="B356" s="8">
        <v>43809</v>
      </c>
      <c r="C356" t="s">
        <v>281</v>
      </c>
      <c r="D356" t="s">
        <v>282</v>
      </c>
      <c r="E356" t="s">
        <v>271</v>
      </c>
    </row>
    <row r="357" spans="1:5">
      <c r="A357">
        <v>7</v>
      </c>
      <c r="B357" s="8">
        <v>43810</v>
      </c>
      <c r="C357" t="s">
        <v>316</v>
      </c>
      <c r="D357" t="s">
        <v>251</v>
      </c>
      <c r="E357" t="s">
        <v>289</v>
      </c>
    </row>
    <row r="358" spans="1:5">
      <c r="A358">
        <v>7</v>
      </c>
      <c r="B358" s="8">
        <v>43810</v>
      </c>
      <c r="C358" t="s">
        <v>245</v>
      </c>
      <c r="D358" t="s">
        <v>246</v>
      </c>
      <c r="E358" t="s">
        <v>263</v>
      </c>
    </row>
    <row r="359" spans="1:5">
      <c r="A359">
        <v>7</v>
      </c>
      <c r="B359" s="8">
        <v>43810</v>
      </c>
      <c r="C359" t="s">
        <v>249</v>
      </c>
      <c r="D359" t="s">
        <v>250</v>
      </c>
      <c r="E359" t="s">
        <v>239</v>
      </c>
    </row>
    <row r="360" spans="1:5">
      <c r="A360">
        <v>7</v>
      </c>
      <c r="B360" s="8">
        <v>43810</v>
      </c>
      <c r="C360" t="s">
        <v>233</v>
      </c>
      <c r="D360" t="s">
        <v>234</v>
      </c>
      <c r="E360" t="s">
        <v>238</v>
      </c>
    </row>
    <row r="361" spans="1:5">
      <c r="A361">
        <v>7</v>
      </c>
      <c r="B361" s="8">
        <v>43810</v>
      </c>
      <c r="C361" t="s">
        <v>253</v>
      </c>
      <c r="D361" t="s">
        <v>254</v>
      </c>
      <c r="E361" t="s">
        <v>242</v>
      </c>
    </row>
    <row r="362" spans="1:5">
      <c r="A362">
        <v>7</v>
      </c>
      <c r="B362" s="8">
        <v>43810</v>
      </c>
      <c r="C362" t="s">
        <v>318</v>
      </c>
      <c r="D362" t="s">
        <v>243</v>
      </c>
      <c r="E362" t="s">
        <v>286</v>
      </c>
    </row>
    <row r="363" spans="1:5">
      <c r="A363">
        <v>7</v>
      </c>
      <c r="B363" s="8">
        <v>43810</v>
      </c>
      <c r="C363" t="s">
        <v>326</v>
      </c>
      <c r="D363" t="s">
        <v>255</v>
      </c>
      <c r="E363" t="s">
        <v>274</v>
      </c>
    </row>
    <row r="364" spans="1:5">
      <c r="A364">
        <v>7</v>
      </c>
      <c r="B364" s="8">
        <v>43810</v>
      </c>
      <c r="C364" t="s">
        <v>277</v>
      </c>
      <c r="D364" t="s">
        <v>278</v>
      </c>
      <c r="E364" t="s">
        <v>259</v>
      </c>
    </row>
    <row r="365" spans="1:5">
      <c r="A365">
        <v>7</v>
      </c>
      <c r="B365" s="8">
        <v>43810</v>
      </c>
      <c r="C365" t="s">
        <v>310</v>
      </c>
      <c r="D365" t="s">
        <v>290</v>
      </c>
      <c r="E365" t="s">
        <v>235</v>
      </c>
    </row>
    <row r="366" spans="1:5">
      <c r="A366">
        <v>7</v>
      </c>
      <c r="B366" s="8">
        <v>43810</v>
      </c>
      <c r="C366" t="s">
        <v>307</v>
      </c>
      <c r="D366" t="s">
        <v>279</v>
      </c>
      <c r="E366" t="s">
        <v>275</v>
      </c>
    </row>
    <row r="367" spans="1:5">
      <c r="A367">
        <v>7</v>
      </c>
      <c r="B367" s="8">
        <v>43810</v>
      </c>
      <c r="C367" t="s">
        <v>292</v>
      </c>
      <c r="D367" t="s">
        <v>293</v>
      </c>
      <c r="E367" t="s">
        <v>271</v>
      </c>
    </row>
    <row r="368" spans="1:5">
      <c r="A368">
        <v>8</v>
      </c>
      <c r="B368" s="8">
        <v>43811</v>
      </c>
      <c r="C368" t="s">
        <v>295</v>
      </c>
      <c r="D368" t="s">
        <v>263</v>
      </c>
      <c r="E368" t="s">
        <v>262</v>
      </c>
    </row>
    <row r="369" spans="1:5">
      <c r="A369">
        <v>8</v>
      </c>
      <c r="B369" s="8">
        <v>43811</v>
      </c>
      <c r="C369" t="s">
        <v>269</v>
      </c>
      <c r="D369" t="s">
        <v>270</v>
      </c>
      <c r="E369" t="s">
        <v>251</v>
      </c>
    </row>
    <row r="370" spans="1:5">
      <c r="A370">
        <v>8</v>
      </c>
      <c r="B370" s="8">
        <v>43811</v>
      </c>
      <c r="C370" t="s">
        <v>376</v>
      </c>
      <c r="D370" t="s">
        <v>247</v>
      </c>
      <c r="E370" t="s">
        <v>266</v>
      </c>
    </row>
    <row r="371" spans="1:5">
      <c r="A371">
        <v>8</v>
      </c>
      <c r="B371" s="8">
        <v>43811</v>
      </c>
      <c r="C371" t="s">
        <v>305</v>
      </c>
      <c r="D371" t="s">
        <v>283</v>
      </c>
      <c r="E371" t="s">
        <v>282</v>
      </c>
    </row>
    <row r="372" spans="1:5">
      <c r="A372">
        <v>8</v>
      </c>
      <c r="B372" s="8">
        <v>43812</v>
      </c>
      <c r="C372" t="s">
        <v>249</v>
      </c>
      <c r="D372" t="s">
        <v>250</v>
      </c>
      <c r="E372" t="s">
        <v>289</v>
      </c>
    </row>
    <row r="373" spans="1:5">
      <c r="A373">
        <v>8</v>
      </c>
      <c r="B373" s="8">
        <v>43812</v>
      </c>
      <c r="C373" t="s">
        <v>261</v>
      </c>
      <c r="D373" t="s">
        <v>262</v>
      </c>
      <c r="E373" t="s">
        <v>235</v>
      </c>
    </row>
    <row r="374" spans="1:5">
      <c r="A374">
        <v>8</v>
      </c>
      <c r="B374" s="8">
        <v>43812</v>
      </c>
      <c r="C374" t="s">
        <v>312</v>
      </c>
      <c r="D374" t="s">
        <v>286</v>
      </c>
      <c r="E374" t="s">
        <v>246</v>
      </c>
    </row>
    <row r="375" spans="1:5">
      <c r="A375">
        <v>8</v>
      </c>
      <c r="B375" s="8">
        <v>43812</v>
      </c>
      <c r="C375" t="s">
        <v>257</v>
      </c>
      <c r="D375" t="s">
        <v>258</v>
      </c>
      <c r="E375" t="s">
        <v>239</v>
      </c>
    </row>
    <row r="376" spans="1:5">
      <c r="A376">
        <v>8</v>
      </c>
      <c r="B376" s="8">
        <v>43812</v>
      </c>
      <c r="C376" t="s">
        <v>318</v>
      </c>
      <c r="D376" t="s">
        <v>243</v>
      </c>
      <c r="E376" t="s">
        <v>242</v>
      </c>
    </row>
    <row r="377" spans="1:5">
      <c r="A377">
        <v>8</v>
      </c>
      <c r="B377" s="8">
        <v>43812</v>
      </c>
      <c r="C377" t="s">
        <v>299</v>
      </c>
      <c r="D377" t="s">
        <v>259</v>
      </c>
      <c r="E377" t="s">
        <v>290</v>
      </c>
    </row>
    <row r="378" spans="1:5">
      <c r="A378">
        <v>8</v>
      </c>
      <c r="B378" s="8">
        <v>43812</v>
      </c>
      <c r="C378" t="s">
        <v>326</v>
      </c>
      <c r="D378" t="s">
        <v>255</v>
      </c>
      <c r="E378" t="s">
        <v>238</v>
      </c>
    </row>
    <row r="379" spans="1:5">
      <c r="A379">
        <v>8</v>
      </c>
      <c r="B379" s="8">
        <v>43812</v>
      </c>
      <c r="C379" t="s">
        <v>307</v>
      </c>
      <c r="D379" t="s">
        <v>279</v>
      </c>
      <c r="E379" t="s">
        <v>271</v>
      </c>
    </row>
    <row r="380" spans="1:5">
      <c r="A380">
        <v>8</v>
      </c>
      <c r="B380" s="8">
        <v>43812</v>
      </c>
      <c r="C380" t="s">
        <v>273</v>
      </c>
      <c r="D380" t="s">
        <v>274</v>
      </c>
      <c r="E380" t="s">
        <v>293</v>
      </c>
    </row>
    <row r="381" spans="1:5">
      <c r="A381">
        <v>8</v>
      </c>
      <c r="B381" s="8">
        <v>43813</v>
      </c>
      <c r="C381" t="s">
        <v>376</v>
      </c>
      <c r="D381" t="s">
        <v>278</v>
      </c>
      <c r="E381" t="s">
        <v>270</v>
      </c>
    </row>
    <row r="382" spans="1:5">
      <c r="A382">
        <v>8</v>
      </c>
      <c r="B382" s="8">
        <v>43813</v>
      </c>
      <c r="C382" t="s">
        <v>233</v>
      </c>
      <c r="D382" t="s">
        <v>234</v>
      </c>
      <c r="E382" t="s">
        <v>254</v>
      </c>
    </row>
    <row r="383" spans="1:5">
      <c r="A383">
        <v>8</v>
      </c>
      <c r="B383" s="8">
        <v>43813</v>
      </c>
      <c r="C383" t="s">
        <v>318</v>
      </c>
      <c r="D383" t="s">
        <v>243</v>
      </c>
      <c r="E383" t="s">
        <v>238</v>
      </c>
    </row>
    <row r="384" spans="1:5">
      <c r="A384">
        <v>8</v>
      </c>
      <c r="B384" s="8">
        <v>43813</v>
      </c>
      <c r="C384" t="s">
        <v>299</v>
      </c>
      <c r="D384" t="s">
        <v>259</v>
      </c>
      <c r="E384" t="s">
        <v>267</v>
      </c>
    </row>
    <row r="385" spans="1:5">
      <c r="A385">
        <v>8</v>
      </c>
      <c r="B385" s="8">
        <v>43813</v>
      </c>
      <c r="C385" t="s">
        <v>265</v>
      </c>
      <c r="D385" t="s">
        <v>266</v>
      </c>
      <c r="E385" t="s">
        <v>258</v>
      </c>
    </row>
    <row r="386" spans="1:5">
      <c r="A386">
        <v>8</v>
      </c>
      <c r="B386" s="8">
        <v>43813</v>
      </c>
      <c r="C386" t="s">
        <v>310</v>
      </c>
      <c r="D386" t="s">
        <v>290</v>
      </c>
      <c r="E386" t="s">
        <v>251</v>
      </c>
    </row>
    <row r="387" spans="1:5">
      <c r="A387">
        <v>8</v>
      </c>
      <c r="B387" s="8">
        <v>43813</v>
      </c>
      <c r="C387" t="s">
        <v>288</v>
      </c>
      <c r="D387" t="s">
        <v>289</v>
      </c>
      <c r="E387" t="s">
        <v>247</v>
      </c>
    </row>
    <row r="388" spans="1:5">
      <c r="A388">
        <v>8</v>
      </c>
      <c r="B388" s="8">
        <v>43813</v>
      </c>
      <c r="C388" t="s">
        <v>305</v>
      </c>
      <c r="D388" t="s">
        <v>283</v>
      </c>
      <c r="E388" t="s">
        <v>275</v>
      </c>
    </row>
    <row r="389" spans="1:5">
      <c r="A389">
        <v>8</v>
      </c>
      <c r="B389" s="8">
        <v>43814</v>
      </c>
      <c r="C389" t="s">
        <v>301</v>
      </c>
      <c r="D389" t="s">
        <v>235</v>
      </c>
      <c r="E389" t="s">
        <v>250</v>
      </c>
    </row>
    <row r="390" spans="1:5">
      <c r="A390">
        <v>8</v>
      </c>
      <c r="B390" s="8">
        <v>43814</v>
      </c>
      <c r="C390" t="s">
        <v>245</v>
      </c>
      <c r="D390" t="s">
        <v>246</v>
      </c>
      <c r="E390" t="s">
        <v>242</v>
      </c>
    </row>
    <row r="391" spans="1:5">
      <c r="A391">
        <v>8</v>
      </c>
      <c r="B391" s="8">
        <v>43814</v>
      </c>
      <c r="C391" t="s">
        <v>312</v>
      </c>
      <c r="D391" t="s">
        <v>286</v>
      </c>
      <c r="E391" t="s">
        <v>239</v>
      </c>
    </row>
    <row r="392" spans="1:5">
      <c r="A392">
        <v>8</v>
      </c>
      <c r="B392" s="8">
        <v>43814</v>
      </c>
      <c r="C392" t="s">
        <v>253</v>
      </c>
      <c r="D392" t="s">
        <v>254</v>
      </c>
      <c r="E392" t="s">
        <v>262</v>
      </c>
    </row>
    <row r="393" spans="1:5">
      <c r="A393">
        <v>8</v>
      </c>
      <c r="B393" s="8">
        <v>43814</v>
      </c>
      <c r="C393" t="s">
        <v>305</v>
      </c>
      <c r="D393" t="s">
        <v>283</v>
      </c>
      <c r="E393" t="s">
        <v>271</v>
      </c>
    </row>
    <row r="394" spans="1:5">
      <c r="A394">
        <v>8</v>
      </c>
      <c r="B394" s="8">
        <v>43814</v>
      </c>
      <c r="C394" t="s">
        <v>292</v>
      </c>
      <c r="D394" t="s">
        <v>293</v>
      </c>
      <c r="E394" t="s">
        <v>279</v>
      </c>
    </row>
    <row r="395" spans="1:5">
      <c r="A395">
        <v>8</v>
      </c>
      <c r="B395" s="8">
        <v>43815</v>
      </c>
      <c r="C395" t="s">
        <v>285</v>
      </c>
      <c r="D395" t="s">
        <v>247</v>
      </c>
      <c r="E395" t="s">
        <v>267</v>
      </c>
    </row>
    <row r="396" spans="1:5">
      <c r="A396">
        <v>8</v>
      </c>
      <c r="B396" s="8">
        <v>43815</v>
      </c>
      <c r="C396" t="s">
        <v>233</v>
      </c>
      <c r="D396" t="s">
        <v>234</v>
      </c>
      <c r="E396" t="s">
        <v>251</v>
      </c>
    </row>
    <row r="397" spans="1:5">
      <c r="A397">
        <v>8</v>
      </c>
      <c r="B397" s="8">
        <v>43815</v>
      </c>
      <c r="C397" t="s">
        <v>288</v>
      </c>
      <c r="D397" t="s">
        <v>289</v>
      </c>
      <c r="E397" t="s">
        <v>270</v>
      </c>
    </row>
    <row r="398" spans="1:5">
      <c r="A398">
        <v>8</v>
      </c>
      <c r="B398" s="8">
        <v>43815</v>
      </c>
      <c r="C398" t="s">
        <v>299</v>
      </c>
      <c r="D398" t="s">
        <v>259</v>
      </c>
      <c r="E398" t="s">
        <v>258</v>
      </c>
    </row>
    <row r="399" spans="1:5">
      <c r="A399">
        <v>8</v>
      </c>
      <c r="B399" s="8">
        <v>43815</v>
      </c>
      <c r="C399" t="s">
        <v>310</v>
      </c>
      <c r="D399" t="s">
        <v>290</v>
      </c>
      <c r="E399" t="s">
        <v>266</v>
      </c>
    </row>
    <row r="400" spans="1:5">
      <c r="A400">
        <v>8</v>
      </c>
      <c r="B400" s="8">
        <v>43815</v>
      </c>
      <c r="C400" t="s">
        <v>303</v>
      </c>
      <c r="D400" t="s">
        <v>275</v>
      </c>
      <c r="E400" t="s">
        <v>243</v>
      </c>
    </row>
    <row r="401" spans="1:5">
      <c r="A401">
        <v>8</v>
      </c>
      <c r="B401" s="8">
        <v>43815</v>
      </c>
      <c r="C401" t="s">
        <v>277</v>
      </c>
      <c r="D401" t="s">
        <v>278</v>
      </c>
      <c r="E401" t="s">
        <v>282</v>
      </c>
    </row>
    <row r="402" spans="1:5">
      <c r="A402">
        <v>8</v>
      </c>
      <c r="B402" s="8">
        <v>43816</v>
      </c>
      <c r="C402" t="s">
        <v>241</v>
      </c>
      <c r="D402" t="s">
        <v>242</v>
      </c>
      <c r="E402" t="s">
        <v>279</v>
      </c>
    </row>
    <row r="403" spans="1:5">
      <c r="A403">
        <v>8</v>
      </c>
      <c r="B403" s="8">
        <v>43816</v>
      </c>
      <c r="C403" t="s">
        <v>245</v>
      </c>
      <c r="D403" t="s">
        <v>246</v>
      </c>
      <c r="E403" t="s">
        <v>239</v>
      </c>
    </row>
    <row r="404" spans="1:5">
      <c r="A404">
        <v>8</v>
      </c>
      <c r="B404" s="8">
        <v>43816</v>
      </c>
      <c r="C404" t="s">
        <v>314</v>
      </c>
      <c r="D404" t="s">
        <v>271</v>
      </c>
      <c r="E404" t="s">
        <v>286</v>
      </c>
    </row>
    <row r="405" spans="1:5">
      <c r="A405">
        <v>8</v>
      </c>
      <c r="B405" s="8">
        <v>43816</v>
      </c>
      <c r="C405" t="s">
        <v>301</v>
      </c>
      <c r="D405" t="s">
        <v>235</v>
      </c>
      <c r="E405" t="s">
        <v>254</v>
      </c>
    </row>
    <row r="406" spans="1:5">
      <c r="A406">
        <v>8</v>
      </c>
      <c r="B406" s="8">
        <v>43816</v>
      </c>
      <c r="C406" t="s">
        <v>273</v>
      </c>
      <c r="D406" t="s">
        <v>274</v>
      </c>
      <c r="E406" t="s">
        <v>250</v>
      </c>
    </row>
    <row r="407" spans="1:5">
      <c r="A407">
        <v>8</v>
      </c>
      <c r="B407" s="8">
        <v>43816</v>
      </c>
      <c r="C407" t="s">
        <v>237</v>
      </c>
      <c r="D407" t="s">
        <v>238</v>
      </c>
      <c r="E407" t="s">
        <v>278</v>
      </c>
    </row>
    <row r="408" spans="1:5">
      <c r="A408">
        <v>8</v>
      </c>
      <c r="B408" s="8">
        <v>43817</v>
      </c>
      <c r="C408" t="s">
        <v>316</v>
      </c>
      <c r="D408" t="s">
        <v>251</v>
      </c>
      <c r="E408" t="s">
        <v>242</v>
      </c>
    </row>
    <row r="409" spans="1:5">
      <c r="A409">
        <v>8</v>
      </c>
      <c r="B409" s="8">
        <v>43817</v>
      </c>
      <c r="C409" t="s">
        <v>285</v>
      </c>
      <c r="D409" t="s">
        <v>247</v>
      </c>
      <c r="E409" t="s">
        <v>234</v>
      </c>
    </row>
    <row r="410" spans="1:5">
      <c r="A410">
        <v>8</v>
      </c>
      <c r="B410" s="8">
        <v>43817</v>
      </c>
      <c r="C410" t="s">
        <v>348</v>
      </c>
      <c r="D410" t="s">
        <v>267</v>
      </c>
      <c r="E410" t="s">
        <v>243</v>
      </c>
    </row>
    <row r="411" spans="1:5">
      <c r="A411">
        <v>8</v>
      </c>
      <c r="B411" s="8">
        <v>43817</v>
      </c>
      <c r="C411" t="s">
        <v>261</v>
      </c>
      <c r="D411" t="s">
        <v>262</v>
      </c>
      <c r="E411" t="s">
        <v>258</v>
      </c>
    </row>
    <row r="412" spans="1:5">
      <c r="A412">
        <v>8</v>
      </c>
      <c r="B412" s="8">
        <v>43817</v>
      </c>
      <c r="C412" t="s">
        <v>326</v>
      </c>
      <c r="D412" t="s">
        <v>255</v>
      </c>
      <c r="E412" t="s">
        <v>235</v>
      </c>
    </row>
    <row r="413" spans="1:5">
      <c r="A413">
        <v>8</v>
      </c>
      <c r="B413" s="8">
        <v>43817</v>
      </c>
      <c r="C413" t="s">
        <v>303</v>
      </c>
      <c r="D413" t="s">
        <v>275</v>
      </c>
      <c r="E413" t="s">
        <v>259</v>
      </c>
    </row>
    <row r="414" spans="1:5">
      <c r="A414">
        <v>8</v>
      </c>
      <c r="B414" s="8">
        <v>43817</v>
      </c>
      <c r="C414" t="s">
        <v>265</v>
      </c>
      <c r="D414" t="s">
        <v>266</v>
      </c>
      <c r="E414" t="s">
        <v>263</v>
      </c>
    </row>
    <row r="415" spans="1:5">
      <c r="A415">
        <v>8</v>
      </c>
      <c r="B415" s="8">
        <v>43817</v>
      </c>
      <c r="C415" t="s">
        <v>305</v>
      </c>
      <c r="D415" t="s">
        <v>283</v>
      </c>
      <c r="E415" t="s">
        <v>250</v>
      </c>
    </row>
    <row r="416" spans="1:5">
      <c r="A416">
        <v>8</v>
      </c>
      <c r="B416" s="8">
        <v>43817</v>
      </c>
      <c r="C416" t="s">
        <v>281</v>
      </c>
      <c r="D416" t="s">
        <v>282</v>
      </c>
      <c r="E416" t="s">
        <v>293</v>
      </c>
    </row>
    <row r="417" spans="1:5">
      <c r="A417">
        <v>9</v>
      </c>
      <c r="B417" s="8">
        <v>43818</v>
      </c>
      <c r="C417" t="s">
        <v>312</v>
      </c>
      <c r="D417" t="s">
        <v>286</v>
      </c>
      <c r="E417" t="s">
        <v>274</v>
      </c>
    </row>
    <row r="418" spans="1:5">
      <c r="A418">
        <v>9</v>
      </c>
      <c r="B418" s="8">
        <v>43818</v>
      </c>
      <c r="C418" t="s">
        <v>310</v>
      </c>
      <c r="D418" t="s">
        <v>290</v>
      </c>
      <c r="E418" t="s">
        <v>239</v>
      </c>
    </row>
    <row r="419" spans="1:5">
      <c r="A419">
        <v>9</v>
      </c>
      <c r="B419" s="8">
        <v>43818</v>
      </c>
      <c r="C419" t="s">
        <v>269</v>
      </c>
      <c r="D419" t="s">
        <v>270</v>
      </c>
      <c r="E419" t="s">
        <v>254</v>
      </c>
    </row>
    <row r="420" spans="1:5">
      <c r="A420">
        <v>9</v>
      </c>
      <c r="B420" s="8">
        <v>43818</v>
      </c>
      <c r="C420" t="s">
        <v>237</v>
      </c>
      <c r="D420" t="s">
        <v>238</v>
      </c>
      <c r="E420" t="s">
        <v>289</v>
      </c>
    </row>
    <row r="421" spans="1:5">
      <c r="A421">
        <v>9</v>
      </c>
      <c r="B421" s="8">
        <v>43819</v>
      </c>
      <c r="C421" t="s">
        <v>316</v>
      </c>
      <c r="D421" t="s">
        <v>251</v>
      </c>
      <c r="E421" t="s">
        <v>259</v>
      </c>
    </row>
    <row r="422" spans="1:5">
      <c r="A422">
        <v>9</v>
      </c>
      <c r="B422" s="8">
        <v>43819</v>
      </c>
      <c r="C422" t="s">
        <v>245</v>
      </c>
      <c r="D422" t="s">
        <v>246</v>
      </c>
      <c r="E422" t="s">
        <v>279</v>
      </c>
    </row>
    <row r="423" spans="1:5">
      <c r="A423">
        <v>9</v>
      </c>
      <c r="B423" s="8">
        <v>43819</v>
      </c>
      <c r="C423" t="s">
        <v>295</v>
      </c>
      <c r="D423" t="s">
        <v>263</v>
      </c>
      <c r="E423" t="s">
        <v>247</v>
      </c>
    </row>
    <row r="424" spans="1:5">
      <c r="A424">
        <v>9</v>
      </c>
      <c r="B424" s="8">
        <v>43819</v>
      </c>
      <c r="C424" t="s">
        <v>233</v>
      </c>
      <c r="D424" t="s">
        <v>234</v>
      </c>
      <c r="E424" t="s">
        <v>267</v>
      </c>
    </row>
    <row r="425" spans="1:5">
      <c r="A425">
        <v>9</v>
      </c>
      <c r="B425" s="8">
        <v>43819</v>
      </c>
      <c r="C425" t="s">
        <v>257</v>
      </c>
      <c r="D425" t="s">
        <v>258</v>
      </c>
      <c r="E425" t="s">
        <v>271</v>
      </c>
    </row>
    <row r="426" spans="1:5">
      <c r="A426">
        <v>9</v>
      </c>
      <c r="B426" s="8">
        <v>43819</v>
      </c>
      <c r="C426" t="s">
        <v>261</v>
      </c>
      <c r="D426" t="s">
        <v>262</v>
      </c>
      <c r="E426" t="s">
        <v>266</v>
      </c>
    </row>
    <row r="427" spans="1:5">
      <c r="A427">
        <v>9</v>
      </c>
      <c r="B427" s="8">
        <v>43819</v>
      </c>
      <c r="C427" t="s">
        <v>303</v>
      </c>
      <c r="D427" t="s">
        <v>275</v>
      </c>
      <c r="E427" t="s">
        <v>278</v>
      </c>
    </row>
    <row r="428" spans="1:5">
      <c r="A428">
        <v>9</v>
      </c>
      <c r="B428" s="8">
        <v>43819</v>
      </c>
      <c r="C428" t="s">
        <v>305</v>
      </c>
      <c r="D428" t="s">
        <v>283</v>
      </c>
      <c r="E428" t="s">
        <v>255</v>
      </c>
    </row>
    <row r="429" spans="1:5">
      <c r="A429">
        <v>9</v>
      </c>
      <c r="B429" s="8">
        <v>43819</v>
      </c>
      <c r="C429" t="s">
        <v>281</v>
      </c>
      <c r="D429" t="s">
        <v>282</v>
      </c>
      <c r="E429" t="s">
        <v>250</v>
      </c>
    </row>
    <row r="430" spans="1:5">
      <c r="A430">
        <v>9</v>
      </c>
      <c r="B430" s="8">
        <v>43819</v>
      </c>
      <c r="C430" t="s">
        <v>292</v>
      </c>
      <c r="D430" t="s">
        <v>293</v>
      </c>
      <c r="E430" t="s">
        <v>235</v>
      </c>
    </row>
    <row r="431" spans="1:5">
      <c r="A431">
        <v>9</v>
      </c>
      <c r="B431" s="8">
        <v>43820</v>
      </c>
      <c r="C431" t="s">
        <v>241</v>
      </c>
      <c r="D431" t="s">
        <v>242</v>
      </c>
      <c r="E431" t="s">
        <v>274</v>
      </c>
    </row>
    <row r="432" spans="1:5">
      <c r="A432">
        <v>9</v>
      </c>
      <c r="B432" s="8">
        <v>43820</v>
      </c>
      <c r="C432" t="s">
        <v>253</v>
      </c>
      <c r="D432" t="s">
        <v>254</v>
      </c>
      <c r="E432" t="s">
        <v>286</v>
      </c>
    </row>
    <row r="433" spans="1:5">
      <c r="A433">
        <v>9</v>
      </c>
      <c r="B433" s="8">
        <v>43820</v>
      </c>
      <c r="C433" t="s">
        <v>285</v>
      </c>
      <c r="D433" t="s">
        <v>247</v>
      </c>
      <c r="E433" t="s">
        <v>243</v>
      </c>
    </row>
    <row r="434" spans="1:5">
      <c r="A434">
        <v>9</v>
      </c>
      <c r="B434" s="8">
        <v>43820</v>
      </c>
      <c r="C434" t="s">
        <v>261</v>
      </c>
      <c r="D434" t="s">
        <v>262</v>
      </c>
      <c r="E434" t="s">
        <v>267</v>
      </c>
    </row>
    <row r="435" spans="1:5">
      <c r="A435">
        <v>9</v>
      </c>
      <c r="B435" s="8">
        <v>43820</v>
      </c>
      <c r="C435" t="s">
        <v>314</v>
      </c>
      <c r="D435" t="s">
        <v>271</v>
      </c>
      <c r="E435" t="s">
        <v>290</v>
      </c>
    </row>
    <row r="436" spans="1:5">
      <c r="A436">
        <v>9</v>
      </c>
      <c r="B436" s="8">
        <v>43820</v>
      </c>
      <c r="C436" t="s">
        <v>299</v>
      </c>
      <c r="D436" t="s">
        <v>259</v>
      </c>
      <c r="E436" t="s">
        <v>279</v>
      </c>
    </row>
    <row r="437" spans="1:5">
      <c r="A437">
        <v>9</v>
      </c>
      <c r="B437" s="8">
        <v>43820</v>
      </c>
      <c r="C437" t="s">
        <v>269</v>
      </c>
      <c r="D437" t="s">
        <v>270</v>
      </c>
      <c r="E437" t="s">
        <v>238</v>
      </c>
    </row>
    <row r="438" spans="1:5">
      <c r="A438">
        <v>9</v>
      </c>
      <c r="B438" s="8">
        <v>43820</v>
      </c>
      <c r="C438" t="s">
        <v>277</v>
      </c>
      <c r="D438" t="s">
        <v>278</v>
      </c>
      <c r="E438" t="s">
        <v>289</v>
      </c>
    </row>
    <row r="439" spans="1:5">
      <c r="A439">
        <v>9</v>
      </c>
      <c r="B439" s="8">
        <v>43820</v>
      </c>
      <c r="C439" t="s">
        <v>281</v>
      </c>
      <c r="D439" t="s">
        <v>282</v>
      </c>
      <c r="E439" t="s">
        <v>255</v>
      </c>
    </row>
    <row r="440" spans="1:5">
      <c r="A440">
        <v>9</v>
      </c>
      <c r="B440" s="8">
        <v>43821</v>
      </c>
      <c r="C440" t="s">
        <v>233</v>
      </c>
      <c r="D440" t="s">
        <v>234</v>
      </c>
      <c r="E440" t="s">
        <v>266</v>
      </c>
    </row>
    <row r="441" spans="1:5">
      <c r="A441">
        <v>9</v>
      </c>
      <c r="B441" s="8">
        <v>43821</v>
      </c>
      <c r="C441" t="s">
        <v>295</v>
      </c>
      <c r="D441" t="s">
        <v>263</v>
      </c>
      <c r="E441" t="s">
        <v>242</v>
      </c>
    </row>
    <row r="442" spans="1:5">
      <c r="A442">
        <v>9</v>
      </c>
      <c r="B442" s="8">
        <v>43821</v>
      </c>
      <c r="C442" t="s">
        <v>310</v>
      </c>
      <c r="D442" t="s">
        <v>290</v>
      </c>
      <c r="E442" t="s">
        <v>246</v>
      </c>
    </row>
    <row r="443" spans="1:5">
      <c r="A443">
        <v>9</v>
      </c>
      <c r="B443" s="8">
        <v>43821</v>
      </c>
      <c r="C443" t="s">
        <v>303</v>
      </c>
      <c r="D443" t="s">
        <v>275</v>
      </c>
      <c r="E443" t="s">
        <v>238</v>
      </c>
    </row>
    <row r="444" spans="1:5">
      <c r="A444">
        <v>9</v>
      </c>
      <c r="B444" s="8">
        <v>43821</v>
      </c>
      <c r="C444" t="s">
        <v>237</v>
      </c>
      <c r="D444" t="s">
        <v>239</v>
      </c>
      <c r="E444" t="s">
        <v>283</v>
      </c>
    </row>
    <row r="445" spans="1:5">
      <c r="A445">
        <v>9</v>
      </c>
      <c r="B445" s="8">
        <v>43822</v>
      </c>
      <c r="C445" t="s">
        <v>316</v>
      </c>
      <c r="D445" t="s">
        <v>251</v>
      </c>
      <c r="E445" t="s">
        <v>286</v>
      </c>
    </row>
    <row r="446" spans="1:5">
      <c r="A446">
        <v>9</v>
      </c>
      <c r="B446" s="8">
        <v>43822</v>
      </c>
      <c r="C446" t="s">
        <v>285</v>
      </c>
      <c r="D446" t="s">
        <v>247</v>
      </c>
      <c r="E446" t="s">
        <v>262</v>
      </c>
    </row>
    <row r="447" spans="1:5">
      <c r="A447">
        <v>9</v>
      </c>
      <c r="B447" s="8">
        <v>43822</v>
      </c>
      <c r="C447" t="s">
        <v>245</v>
      </c>
      <c r="D447" t="s">
        <v>246</v>
      </c>
      <c r="E447" t="s">
        <v>234</v>
      </c>
    </row>
    <row r="448" spans="1:5">
      <c r="A448">
        <v>9</v>
      </c>
      <c r="B448" s="8">
        <v>43822</v>
      </c>
      <c r="C448" t="s">
        <v>314</v>
      </c>
      <c r="D448" t="s">
        <v>271</v>
      </c>
      <c r="E448" t="s">
        <v>267</v>
      </c>
    </row>
    <row r="449" spans="1:5">
      <c r="A449">
        <v>9</v>
      </c>
      <c r="B449" s="8">
        <v>43822</v>
      </c>
      <c r="C449" t="s">
        <v>249</v>
      </c>
      <c r="D449" t="s">
        <v>250</v>
      </c>
      <c r="E449" t="s">
        <v>243</v>
      </c>
    </row>
    <row r="450" spans="1:5">
      <c r="A450">
        <v>9</v>
      </c>
      <c r="B450" s="8">
        <v>43822</v>
      </c>
      <c r="C450" t="s">
        <v>257</v>
      </c>
      <c r="D450" t="s">
        <v>258</v>
      </c>
      <c r="E450" t="s">
        <v>274</v>
      </c>
    </row>
    <row r="451" spans="1:5">
      <c r="A451">
        <v>9</v>
      </c>
      <c r="B451" s="8">
        <v>43822</v>
      </c>
      <c r="C451" t="s">
        <v>299</v>
      </c>
      <c r="D451" t="s">
        <v>259</v>
      </c>
      <c r="E451" t="s">
        <v>270</v>
      </c>
    </row>
    <row r="452" spans="1:5">
      <c r="A452">
        <v>9</v>
      </c>
      <c r="B452" s="8">
        <v>43822</v>
      </c>
      <c r="C452" t="s">
        <v>277</v>
      </c>
      <c r="D452" t="s">
        <v>278</v>
      </c>
      <c r="E452" t="s">
        <v>283</v>
      </c>
    </row>
    <row r="453" spans="1:5">
      <c r="A453">
        <v>9</v>
      </c>
      <c r="B453" s="8">
        <v>43822</v>
      </c>
      <c r="C453" t="s">
        <v>281</v>
      </c>
      <c r="D453" t="s">
        <v>282</v>
      </c>
      <c r="E453" t="s">
        <v>235</v>
      </c>
    </row>
    <row r="454" spans="1:5">
      <c r="A454">
        <v>9</v>
      </c>
      <c r="B454" s="8">
        <v>43822</v>
      </c>
      <c r="C454" t="s">
        <v>307</v>
      </c>
      <c r="D454" t="s">
        <v>279</v>
      </c>
      <c r="E454" t="s">
        <v>289</v>
      </c>
    </row>
    <row r="455" spans="1:5">
      <c r="A455">
        <v>9</v>
      </c>
      <c r="B455" s="8">
        <v>43822</v>
      </c>
      <c r="C455" t="s">
        <v>292</v>
      </c>
      <c r="D455" t="s">
        <v>293</v>
      </c>
      <c r="E455" t="s">
        <v>255</v>
      </c>
    </row>
    <row r="456" spans="1:5">
      <c r="A456">
        <v>9</v>
      </c>
      <c r="B456" s="8">
        <v>43824</v>
      </c>
      <c r="C456" t="s">
        <v>233</v>
      </c>
      <c r="D456" t="s">
        <v>234</v>
      </c>
      <c r="E456" t="s">
        <v>263</v>
      </c>
    </row>
    <row r="457" spans="1:5">
      <c r="A457">
        <v>9</v>
      </c>
      <c r="B457" s="8">
        <v>43824</v>
      </c>
      <c r="C457" t="s">
        <v>261</v>
      </c>
      <c r="D457" t="s">
        <v>262</v>
      </c>
      <c r="E457" t="s">
        <v>290</v>
      </c>
    </row>
    <row r="458" spans="1:5">
      <c r="A458">
        <v>9</v>
      </c>
      <c r="B458" s="8">
        <v>43824</v>
      </c>
      <c r="C458" t="s">
        <v>292</v>
      </c>
      <c r="D458" t="s">
        <v>293</v>
      </c>
      <c r="E458" t="s">
        <v>289</v>
      </c>
    </row>
    <row r="459" spans="1:5">
      <c r="A459">
        <v>9</v>
      </c>
      <c r="B459" s="8">
        <v>43824</v>
      </c>
      <c r="C459" t="s">
        <v>237</v>
      </c>
      <c r="D459" t="s">
        <v>239</v>
      </c>
      <c r="E459" t="s">
        <v>238</v>
      </c>
    </row>
    <row r="460" spans="1:5">
      <c r="A460">
        <v>9</v>
      </c>
      <c r="B460" s="8">
        <v>43824</v>
      </c>
      <c r="C460" t="s">
        <v>305</v>
      </c>
      <c r="D460" t="s">
        <v>283</v>
      </c>
      <c r="E460" t="s">
        <v>235</v>
      </c>
    </row>
    <row r="461" spans="1:5">
      <c r="A461">
        <v>10</v>
      </c>
      <c r="B461" s="8">
        <v>43825</v>
      </c>
      <c r="C461" t="s">
        <v>285</v>
      </c>
      <c r="D461" t="s">
        <v>247</v>
      </c>
      <c r="E461" t="s">
        <v>267</v>
      </c>
    </row>
    <row r="462" spans="1:5">
      <c r="A462">
        <v>10</v>
      </c>
      <c r="B462" s="8">
        <v>43825</v>
      </c>
      <c r="C462" t="s">
        <v>253</v>
      </c>
      <c r="D462" t="s">
        <v>254</v>
      </c>
      <c r="E462" t="s">
        <v>271</v>
      </c>
    </row>
    <row r="463" spans="1:5">
      <c r="A463">
        <v>10</v>
      </c>
      <c r="B463" s="8">
        <v>43825</v>
      </c>
      <c r="C463" t="s">
        <v>303</v>
      </c>
      <c r="D463" t="s">
        <v>275</v>
      </c>
      <c r="E463" t="s">
        <v>259</v>
      </c>
    </row>
    <row r="464" spans="1:5">
      <c r="A464">
        <v>10</v>
      </c>
      <c r="B464" s="8">
        <v>43825</v>
      </c>
      <c r="C464" t="s">
        <v>265</v>
      </c>
      <c r="D464" t="s">
        <v>266</v>
      </c>
      <c r="E464" t="s">
        <v>270</v>
      </c>
    </row>
    <row r="465" spans="1:5">
      <c r="A465">
        <v>10</v>
      </c>
      <c r="B465" s="8">
        <v>43825</v>
      </c>
      <c r="C465" t="s">
        <v>307</v>
      </c>
      <c r="D465" t="s">
        <v>279</v>
      </c>
      <c r="E465" t="s">
        <v>255</v>
      </c>
    </row>
    <row r="466" spans="1:5">
      <c r="A466">
        <v>10</v>
      </c>
      <c r="B466" s="8">
        <v>43825</v>
      </c>
      <c r="C466" t="s">
        <v>273</v>
      </c>
      <c r="D466" t="s">
        <v>274</v>
      </c>
      <c r="E466" t="s">
        <v>282</v>
      </c>
    </row>
    <row r="467" spans="1:5">
      <c r="A467">
        <v>10</v>
      </c>
      <c r="B467" s="8">
        <v>43826</v>
      </c>
      <c r="C467" t="s">
        <v>295</v>
      </c>
      <c r="D467" t="s">
        <v>263</v>
      </c>
      <c r="E467" t="s">
        <v>251</v>
      </c>
    </row>
    <row r="468" spans="1:5">
      <c r="A468">
        <v>10</v>
      </c>
      <c r="B468" s="8">
        <v>43826</v>
      </c>
      <c r="C468" t="s">
        <v>241</v>
      </c>
      <c r="D468" t="s">
        <v>242</v>
      </c>
      <c r="E468" t="s">
        <v>275</v>
      </c>
    </row>
    <row r="469" spans="1:5">
      <c r="A469">
        <v>10</v>
      </c>
      <c r="B469" s="8">
        <v>43826</v>
      </c>
      <c r="C469" t="s">
        <v>249</v>
      </c>
      <c r="D469" t="s">
        <v>250</v>
      </c>
      <c r="E469" t="s">
        <v>262</v>
      </c>
    </row>
    <row r="470" spans="1:5">
      <c r="A470">
        <v>10</v>
      </c>
      <c r="B470" s="8">
        <v>43826</v>
      </c>
      <c r="C470" t="s">
        <v>312</v>
      </c>
      <c r="D470" t="s">
        <v>286</v>
      </c>
      <c r="E470" t="s">
        <v>290</v>
      </c>
    </row>
    <row r="471" spans="1:5">
      <c r="A471">
        <v>10</v>
      </c>
      <c r="B471" s="8">
        <v>43826</v>
      </c>
      <c r="C471" t="s">
        <v>257</v>
      </c>
      <c r="D471" t="s">
        <v>258</v>
      </c>
      <c r="E471" t="s">
        <v>246</v>
      </c>
    </row>
    <row r="472" spans="1:5">
      <c r="A472">
        <v>10</v>
      </c>
      <c r="B472" s="8">
        <v>43826</v>
      </c>
      <c r="C472" t="s">
        <v>292</v>
      </c>
      <c r="D472" t="s">
        <v>293</v>
      </c>
      <c r="E472" t="s">
        <v>278</v>
      </c>
    </row>
    <row r="473" spans="1:5">
      <c r="A473">
        <v>10</v>
      </c>
      <c r="B473" s="8">
        <v>43827</v>
      </c>
      <c r="C473" t="s">
        <v>305</v>
      </c>
      <c r="D473" t="s">
        <v>283</v>
      </c>
      <c r="E473" t="s">
        <v>259</v>
      </c>
    </row>
    <row r="474" spans="1:5">
      <c r="A474">
        <v>10</v>
      </c>
      <c r="B474" s="8">
        <v>43827</v>
      </c>
      <c r="C474" t="s">
        <v>295</v>
      </c>
      <c r="D474" t="s">
        <v>263</v>
      </c>
      <c r="E474" t="s">
        <v>234</v>
      </c>
    </row>
    <row r="475" spans="1:5">
      <c r="A475">
        <v>10</v>
      </c>
      <c r="B475" s="8">
        <v>43827</v>
      </c>
      <c r="C475" t="s">
        <v>301</v>
      </c>
      <c r="D475" t="s">
        <v>235</v>
      </c>
      <c r="E475" t="s">
        <v>246</v>
      </c>
    </row>
    <row r="476" spans="1:5">
      <c r="A476">
        <v>10</v>
      </c>
      <c r="B476" s="8">
        <v>43827</v>
      </c>
      <c r="C476" t="s">
        <v>257</v>
      </c>
      <c r="D476" t="s">
        <v>258</v>
      </c>
      <c r="E476" t="s">
        <v>262</v>
      </c>
    </row>
    <row r="477" spans="1:5">
      <c r="A477">
        <v>10</v>
      </c>
      <c r="B477" s="8">
        <v>43827</v>
      </c>
      <c r="C477" t="s">
        <v>348</v>
      </c>
      <c r="D477" t="s">
        <v>267</v>
      </c>
      <c r="E477" t="s">
        <v>271</v>
      </c>
    </row>
    <row r="478" spans="1:5">
      <c r="A478">
        <v>10</v>
      </c>
      <c r="B478" s="8">
        <v>43827</v>
      </c>
      <c r="C478" t="s">
        <v>318</v>
      </c>
      <c r="D478" t="s">
        <v>243</v>
      </c>
      <c r="E478" t="s">
        <v>286</v>
      </c>
    </row>
    <row r="479" spans="1:5">
      <c r="A479">
        <v>10</v>
      </c>
      <c r="B479" s="8">
        <v>43827</v>
      </c>
      <c r="C479" t="s">
        <v>288</v>
      </c>
      <c r="D479" t="s">
        <v>289</v>
      </c>
      <c r="E479" t="s">
        <v>254</v>
      </c>
    </row>
    <row r="480" spans="1:5">
      <c r="A480">
        <v>10</v>
      </c>
      <c r="B480" s="8">
        <v>43827</v>
      </c>
      <c r="C480" t="s">
        <v>326</v>
      </c>
      <c r="D480" t="s">
        <v>255</v>
      </c>
      <c r="E480" t="s">
        <v>251</v>
      </c>
    </row>
    <row r="481" spans="1:5">
      <c r="A481">
        <v>10</v>
      </c>
      <c r="B481" s="8">
        <v>43827</v>
      </c>
      <c r="C481" t="s">
        <v>310</v>
      </c>
      <c r="D481" t="s">
        <v>290</v>
      </c>
      <c r="E481" t="s">
        <v>250</v>
      </c>
    </row>
    <row r="482" spans="1:5">
      <c r="A482">
        <v>10</v>
      </c>
      <c r="B482" s="8">
        <v>43827</v>
      </c>
      <c r="C482" t="s">
        <v>269</v>
      </c>
      <c r="D482" t="s">
        <v>270</v>
      </c>
      <c r="E482" t="s">
        <v>247</v>
      </c>
    </row>
    <row r="483" spans="1:5">
      <c r="A483">
        <v>10</v>
      </c>
      <c r="B483" s="8">
        <v>43827</v>
      </c>
      <c r="C483" t="s">
        <v>292</v>
      </c>
      <c r="D483" t="s">
        <v>293</v>
      </c>
      <c r="E483" t="s">
        <v>266</v>
      </c>
    </row>
    <row r="484" spans="1:5">
      <c r="A484">
        <v>10</v>
      </c>
      <c r="B484" s="8">
        <v>43827</v>
      </c>
      <c r="C484" t="s">
        <v>307</v>
      </c>
      <c r="D484" t="s">
        <v>279</v>
      </c>
      <c r="E484" t="s">
        <v>278</v>
      </c>
    </row>
    <row r="485" spans="1:5">
      <c r="A485">
        <v>10</v>
      </c>
      <c r="B485" s="8">
        <v>43827</v>
      </c>
      <c r="C485" t="s">
        <v>281</v>
      </c>
      <c r="D485" t="s">
        <v>282</v>
      </c>
      <c r="E485" t="s">
        <v>239</v>
      </c>
    </row>
    <row r="486" spans="1:5">
      <c r="A486">
        <v>10</v>
      </c>
      <c r="B486" s="8">
        <v>43827</v>
      </c>
      <c r="C486" t="s">
        <v>237</v>
      </c>
      <c r="D486" t="s">
        <v>238</v>
      </c>
      <c r="E486" t="s">
        <v>274</v>
      </c>
    </row>
    <row r="487" spans="1:5">
      <c r="A487">
        <v>10</v>
      </c>
      <c r="B487" s="8">
        <v>43828</v>
      </c>
      <c r="C487" t="s">
        <v>233</v>
      </c>
      <c r="D487" t="s">
        <v>234</v>
      </c>
      <c r="E487" t="s">
        <v>275</v>
      </c>
    </row>
    <row r="488" spans="1:5">
      <c r="A488">
        <v>10</v>
      </c>
      <c r="B488" s="8">
        <v>43828</v>
      </c>
      <c r="C488" t="s">
        <v>299</v>
      </c>
      <c r="D488" t="s">
        <v>259</v>
      </c>
      <c r="E488" t="s">
        <v>242</v>
      </c>
    </row>
    <row r="489" spans="1:5">
      <c r="A489">
        <v>10</v>
      </c>
      <c r="B489" s="8">
        <v>43828</v>
      </c>
      <c r="C489" t="s">
        <v>301</v>
      </c>
      <c r="D489" t="s">
        <v>235</v>
      </c>
      <c r="E489" t="s">
        <v>289</v>
      </c>
    </row>
    <row r="490" spans="1:5">
      <c r="A490">
        <v>10</v>
      </c>
      <c r="B490" s="8">
        <v>43828</v>
      </c>
      <c r="C490" t="s">
        <v>305</v>
      </c>
      <c r="D490" t="s">
        <v>283</v>
      </c>
      <c r="E490" t="s">
        <v>279</v>
      </c>
    </row>
    <row r="491" spans="1:5">
      <c r="A491">
        <v>10</v>
      </c>
      <c r="B491" s="8">
        <v>43828</v>
      </c>
      <c r="C491" t="s">
        <v>237</v>
      </c>
      <c r="D491" t="s">
        <v>239</v>
      </c>
      <c r="E491" t="s">
        <v>266</v>
      </c>
    </row>
    <row r="492" spans="1:5">
      <c r="A492">
        <v>10</v>
      </c>
      <c r="B492" s="8">
        <v>43829</v>
      </c>
      <c r="C492" t="s">
        <v>249</v>
      </c>
      <c r="D492" t="s">
        <v>250</v>
      </c>
      <c r="E492" t="s">
        <v>286</v>
      </c>
    </row>
    <row r="493" spans="1:5">
      <c r="A493">
        <v>10</v>
      </c>
      <c r="B493" s="8">
        <v>43829</v>
      </c>
      <c r="C493" t="s">
        <v>348</v>
      </c>
      <c r="D493" t="s">
        <v>267</v>
      </c>
      <c r="E493" t="s">
        <v>258</v>
      </c>
    </row>
    <row r="494" spans="1:5">
      <c r="A494">
        <v>10</v>
      </c>
      <c r="B494" s="8">
        <v>43829</v>
      </c>
      <c r="C494" t="s">
        <v>318</v>
      </c>
      <c r="D494" t="s">
        <v>243</v>
      </c>
      <c r="E494" t="s">
        <v>290</v>
      </c>
    </row>
    <row r="495" spans="1:5">
      <c r="A495">
        <v>10</v>
      </c>
      <c r="B495" s="8">
        <v>43829</v>
      </c>
      <c r="C495" t="s">
        <v>326</v>
      </c>
      <c r="D495" t="s">
        <v>255</v>
      </c>
      <c r="E495" t="s">
        <v>254</v>
      </c>
    </row>
    <row r="496" spans="1:5">
      <c r="A496">
        <v>10</v>
      </c>
      <c r="B496" s="8">
        <v>43829</v>
      </c>
      <c r="C496" t="s">
        <v>273</v>
      </c>
      <c r="D496" t="s">
        <v>274</v>
      </c>
      <c r="E496" t="s">
        <v>247</v>
      </c>
    </row>
    <row r="497" spans="1:5">
      <c r="A497">
        <v>10</v>
      </c>
      <c r="B497" s="8">
        <v>43829</v>
      </c>
      <c r="C497" t="s">
        <v>281</v>
      </c>
      <c r="D497" t="s">
        <v>282</v>
      </c>
      <c r="E497" t="s">
        <v>278</v>
      </c>
    </row>
    <row r="498" spans="1:5">
      <c r="A498">
        <v>10</v>
      </c>
      <c r="B498" s="8">
        <v>43830</v>
      </c>
      <c r="C498" t="s">
        <v>241</v>
      </c>
      <c r="D498" t="s">
        <v>242</v>
      </c>
      <c r="E498" t="s">
        <v>263</v>
      </c>
    </row>
    <row r="499" spans="1:5">
      <c r="A499">
        <v>10</v>
      </c>
      <c r="B499" s="8">
        <v>43830</v>
      </c>
      <c r="C499" t="s">
        <v>245</v>
      </c>
      <c r="D499" t="s">
        <v>246</v>
      </c>
      <c r="E499" t="s">
        <v>262</v>
      </c>
    </row>
    <row r="500" spans="1:5">
      <c r="A500">
        <v>10</v>
      </c>
      <c r="B500" s="8">
        <v>43830</v>
      </c>
      <c r="C500" t="s">
        <v>307</v>
      </c>
      <c r="D500" t="s">
        <v>279</v>
      </c>
      <c r="E500" t="s">
        <v>238</v>
      </c>
    </row>
    <row r="501" spans="1:5">
      <c r="A501">
        <v>10</v>
      </c>
      <c r="B501" s="8">
        <v>43830</v>
      </c>
      <c r="C501" t="s">
        <v>233</v>
      </c>
      <c r="D501" t="s">
        <v>234</v>
      </c>
      <c r="E501" t="s">
        <v>251</v>
      </c>
    </row>
    <row r="502" spans="1:5">
      <c r="A502">
        <v>10</v>
      </c>
      <c r="B502" s="8">
        <v>43830</v>
      </c>
      <c r="C502" t="s">
        <v>288</v>
      </c>
      <c r="D502" t="s">
        <v>289</v>
      </c>
      <c r="E502" t="s">
        <v>283</v>
      </c>
    </row>
    <row r="503" spans="1:5">
      <c r="A503">
        <v>10</v>
      </c>
      <c r="B503" s="8">
        <v>43830</v>
      </c>
      <c r="C503" t="s">
        <v>269</v>
      </c>
      <c r="D503" t="s">
        <v>270</v>
      </c>
      <c r="E503" t="s">
        <v>293</v>
      </c>
    </row>
    <row r="504" spans="1:5">
      <c r="A504">
        <v>10</v>
      </c>
      <c r="B504" s="8">
        <v>43830</v>
      </c>
      <c r="C504" t="s">
        <v>303</v>
      </c>
      <c r="D504" t="s">
        <v>275</v>
      </c>
      <c r="E504" t="s">
        <v>266</v>
      </c>
    </row>
    <row r="505" spans="1:5">
      <c r="A505">
        <v>10</v>
      </c>
      <c r="B505" s="8">
        <v>43831</v>
      </c>
      <c r="C505" t="s">
        <v>348</v>
      </c>
      <c r="D505" t="s">
        <v>267</v>
      </c>
      <c r="E505" t="s">
        <v>250</v>
      </c>
    </row>
    <row r="506" spans="1:5">
      <c r="A506">
        <v>10</v>
      </c>
      <c r="B506" s="8">
        <v>43831</v>
      </c>
      <c r="C506" t="s">
        <v>314</v>
      </c>
      <c r="D506" t="s">
        <v>271</v>
      </c>
      <c r="E506" t="s">
        <v>282</v>
      </c>
    </row>
    <row r="507" spans="1:5">
      <c r="A507">
        <v>10</v>
      </c>
      <c r="B507" s="8">
        <v>43831</v>
      </c>
      <c r="C507" t="s">
        <v>310</v>
      </c>
      <c r="D507" t="s">
        <v>290</v>
      </c>
      <c r="E507" t="s">
        <v>255</v>
      </c>
    </row>
    <row r="508" spans="1:5">
      <c r="A508">
        <v>10</v>
      </c>
      <c r="B508" s="8">
        <v>43831</v>
      </c>
      <c r="C508" t="s">
        <v>237</v>
      </c>
      <c r="D508" t="s">
        <v>239</v>
      </c>
      <c r="E508" t="s">
        <v>278</v>
      </c>
    </row>
    <row r="509" spans="1:5">
      <c r="A509">
        <v>11</v>
      </c>
      <c r="B509" s="8">
        <v>43832</v>
      </c>
      <c r="C509" t="s">
        <v>316</v>
      </c>
      <c r="D509" t="s">
        <v>251</v>
      </c>
      <c r="E509" t="s">
        <v>242</v>
      </c>
    </row>
    <row r="510" spans="1:5">
      <c r="A510">
        <v>11</v>
      </c>
      <c r="B510" s="8">
        <v>43832</v>
      </c>
      <c r="C510" t="s">
        <v>245</v>
      </c>
      <c r="D510" t="s">
        <v>246</v>
      </c>
      <c r="E510" t="s">
        <v>283</v>
      </c>
    </row>
    <row r="511" spans="1:5">
      <c r="A511">
        <v>11</v>
      </c>
      <c r="B511" s="8">
        <v>43832</v>
      </c>
      <c r="C511" t="s">
        <v>257</v>
      </c>
      <c r="D511" t="s">
        <v>258</v>
      </c>
      <c r="E511" t="s">
        <v>234</v>
      </c>
    </row>
    <row r="512" spans="1:5">
      <c r="A512">
        <v>11</v>
      </c>
      <c r="B512" s="8">
        <v>43832</v>
      </c>
      <c r="C512" t="s">
        <v>318</v>
      </c>
      <c r="D512" t="s">
        <v>243</v>
      </c>
      <c r="E512" t="s">
        <v>274</v>
      </c>
    </row>
    <row r="513" spans="1:5">
      <c r="A513">
        <v>11</v>
      </c>
      <c r="B513" s="8">
        <v>43832</v>
      </c>
      <c r="C513" t="s">
        <v>326</v>
      </c>
      <c r="D513" t="s">
        <v>255</v>
      </c>
      <c r="E513" t="s">
        <v>293</v>
      </c>
    </row>
    <row r="514" spans="1:5">
      <c r="A514">
        <v>11</v>
      </c>
      <c r="B514" s="8">
        <v>43832</v>
      </c>
      <c r="C514" t="s">
        <v>265</v>
      </c>
      <c r="D514" t="s">
        <v>266</v>
      </c>
      <c r="E514" t="s">
        <v>254</v>
      </c>
    </row>
    <row r="515" spans="1:5">
      <c r="A515">
        <v>11</v>
      </c>
      <c r="B515" s="8">
        <v>43832</v>
      </c>
      <c r="C515" t="s">
        <v>269</v>
      </c>
      <c r="D515" t="s">
        <v>270</v>
      </c>
      <c r="E515" t="s">
        <v>275</v>
      </c>
    </row>
    <row r="516" spans="1:5">
      <c r="A516">
        <v>11</v>
      </c>
      <c r="B516" s="8">
        <v>43832</v>
      </c>
      <c r="C516" t="s">
        <v>307</v>
      </c>
      <c r="D516" t="s">
        <v>279</v>
      </c>
      <c r="E516" t="s">
        <v>259</v>
      </c>
    </row>
    <row r="517" spans="1:5">
      <c r="A517">
        <v>11</v>
      </c>
      <c r="B517" s="8">
        <v>43832</v>
      </c>
      <c r="C517" t="s">
        <v>237</v>
      </c>
      <c r="D517" t="s">
        <v>238</v>
      </c>
      <c r="E517" t="s">
        <v>247</v>
      </c>
    </row>
    <row r="518" spans="1:5">
      <c r="A518">
        <v>11</v>
      </c>
      <c r="B518" s="8">
        <v>43833</v>
      </c>
      <c r="C518" t="s">
        <v>295</v>
      </c>
      <c r="D518" t="s">
        <v>263</v>
      </c>
      <c r="E518" t="s">
        <v>286</v>
      </c>
    </row>
    <row r="519" spans="1:5">
      <c r="A519">
        <v>11</v>
      </c>
      <c r="B519" s="8">
        <v>43833</v>
      </c>
      <c r="C519" t="s">
        <v>249</v>
      </c>
      <c r="D519" t="s">
        <v>250</v>
      </c>
      <c r="E519" t="s">
        <v>258</v>
      </c>
    </row>
    <row r="520" spans="1:5">
      <c r="A520">
        <v>11</v>
      </c>
      <c r="B520" s="8">
        <v>43833</v>
      </c>
      <c r="C520" t="s">
        <v>348</v>
      </c>
      <c r="D520" t="s">
        <v>267</v>
      </c>
      <c r="E520" t="s">
        <v>282</v>
      </c>
    </row>
    <row r="521" spans="1:5">
      <c r="A521">
        <v>11</v>
      </c>
      <c r="B521" s="8">
        <v>43833</v>
      </c>
      <c r="C521" t="s">
        <v>288</v>
      </c>
      <c r="D521" t="s">
        <v>289</v>
      </c>
      <c r="E521" t="s">
        <v>262</v>
      </c>
    </row>
    <row r="522" spans="1:5">
      <c r="A522">
        <v>11</v>
      </c>
      <c r="B522" s="8">
        <v>43833</v>
      </c>
      <c r="C522" t="s">
        <v>277</v>
      </c>
      <c r="D522" t="s">
        <v>278</v>
      </c>
      <c r="E522" t="s">
        <v>271</v>
      </c>
    </row>
    <row r="523" spans="1:5">
      <c r="A523">
        <v>11</v>
      </c>
      <c r="B523" s="8">
        <v>43833</v>
      </c>
      <c r="C523" t="s">
        <v>237</v>
      </c>
      <c r="D523" t="s">
        <v>239</v>
      </c>
      <c r="E523" t="s">
        <v>235</v>
      </c>
    </row>
    <row r="524" spans="1:5">
      <c r="A524">
        <v>11</v>
      </c>
      <c r="B524" s="8">
        <v>43834</v>
      </c>
      <c r="C524" t="s">
        <v>237</v>
      </c>
      <c r="D524" t="s">
        <v>238</v>
      </c>
      <c r="E524" t="s">
        <v>259</v>
      </c>
    </row>
    <row r="525" spans="1:5">
      <c r="A525">
        <v>11</v>
      </c>
      <c r="B525" s="8">
        <v>43834</v>
      </c>
      <c r="C525" t="s">
        <v>253</v>
      </c>
      <c r="D525" t="s">
        <v>254</v>
      </c>
      <c r="E525" t="s">
        <v>234</v>
      </c>
    </row>
    <row r="526" spans="1:5">
      <c r="A526">
        <v>11</v>
      </c>
      <c r="B526" s="8">
        <v>43834</v>
      </c>
      <c r="C526" t="s">
        <v>249</v>
      </c>
      <c r="D526" t="s">
        <v>250</v>
      </c>
      <c r="E526" t="s">
        <v>274</v>
      </c>
    </row>
    <row r="527" spans="1:5">
      <c r="A527">
        <v>11</v>
      </c>
      <c r="B527" s="8">
        <v>43834</v>
      </c>
      <c r="C527" t="s">
        <v>312</v>
      </c>
      <c r="D527" t="s">
        <v>286</v>
      </c>
      <c r="E527" t="s">
        <v>246</v>
      </c>
    </row>
    <row r="528" spans="1:5">
      <c r="A528">
        <v>11</v>
      </c>
      <c r="B528" s="8">
        <v>43834</v>
      </c>
      <c r="C528" t="s">
        <v>316</v>
      </c>
      <c r="D528" t="s">
        <v>251</v>
      </c>
      <c r="E528" t="s">
        <v>275</v>
      </c>
    </row>
    <row r="529" spans="1:5">
      <c r="A529">
        <v>11</v>
      </c>
      <c r="B529" s="8">
        <v>43834</v>
      </c>
      <c r="C529" t="s">
        <v>348</v>
      </c>
      <c r="D529" t="s">
        <v>267</v>
      </c>
      <c r="E529" t="s">
        <v>283</v>
      </c>
    </row>
    <row r="530" spans="1:5">
      <c r="A530">
        <v>11</v>
      </c>
      <c r="B530" s="8">
        <v>43834</v>
      </c>
      <c r="C530" t="s">
        <v>318</v>
      </c>
      <c r="D530" t="s">
        <v>243</v>
      </c>
      <c r="E530" t="s">
        <v>263</v>
      </c>
    </row>
    <row r="531" spans="1:5">
      <c r="A531">
        <v>11</v>
      </c>
      <c r="B531" s="8">
        <v>43834</v>
      </c>
      <c r="C531" t="s">
        <v>265</v>
      </c>
      <c r="D531" t="s">
        <v>266</v>
      </c>
      <c r="E531" t="s">
        <v>242</v>
      </c>
    </row>
    <row r="532" spans="1:5">
      <c r="A532">
        <v>11</v>
      </c>
      <c r="B532" s="8">
        <v>43834</v>
      </c>
      <c r="C532" t="s">
        <v>310</v>
      </c>
      <c r="D532" t="s">
        <v>290</v>
      </c>
      <c r="E532" t="s">
        <v>270</v>
      </c>
    </row>
    <row r="533" spans="1:5">
      <c r="A533">
        <v>11</v>
      </c>
      <c r="B533" s="8">
        <v>43834</v>
      </c>
      <c r="C533" t="s">
        <v>292</v>
      </c>
      <c r="D533" t="s">
        <v>293</v>
      </c>
      <c r="E533" t="s">
        <v>247</v>
      </c>
    </row>
    <row r="534" spans="1:5">
      <c r="A534">
        <v>11</v>
      </c>
      <c r="B534" s="8">
        <v>43834</v>
      </c>
      <c r="C534" t="s">
        <v>307</v>
      </c>
      <c r="D534" t="s">
        <v>279</v>
      </c>
      <c r="E534" t="s">
        <v>235</v>
      </c>
    </row>
    <row r="535" spans="1:5">
      <c r="A535">
        <v>11</v>
      </c>
      <c r="B535" s="8">
        <v>43835</v>
      </c>
      <c r="C535" t="s">
        <v>237</v>
      </c>
      <c r="D535" t="s">
        <v>238</v>
      </c>
      <c r="E535" t="s">
        <v>271</v>
      </c>
    </row>
    <row r="536" spans="1:5">
      <c r="A536">
        <v>11</v>
      </c>
      <c r="B536" s="8">
        <v>43835</v>
      </c>
      <c r="C536" t="s">
        <v>257</v>
      </c>
      <c r="D536" t="s">
        <v>258</v>
      </c>
      <c r="E536" t="s">
        <v>282</v>
      </c>
    </row>
    <row r="537" spans="1:5">
      <c r="A537">
        <v>11</v>
      </c>
      <c r="B537" s="8">
        <v>43835</v>
      </c>
      <c r="C537" t="s">
        <v>316</v>
      </c>
      <c r="D537" t="s">
        <v>251</v>
      </c>
      <c r="E537" t="s">
        <v>255</v>
      </c>
    </row>
    <row r="538" spans="1:5">
      <c r="A538">
        <v>11</v>
      </c>
      <c r="B538" s="8">
        <v>43835</v>
      </c>
      <c r="C538" t="s">
        <v>277</v>
      </c>
      <c r="D538" t="s">
        <v>278</v>
      </c>
      <c r="E538" t="s">
        <v>259</v>
      </c>
    </row>
    <row r="539" spans="1:5">
      <c r="A539">
        <v>11</v>
      </c>
      <c r="B539" s="8">
        <v>43835</v>
      </c>
      <c r="C539" t="s">
        <v>237</v>
      </c>
      <c r="D539" t="s">
        <v>239</v>
      </c>
      <c r="E539" t="s">
        <v>247</v>
      </c>
    </row>
    <row r="540" spans="1:5">
      <c r="A540">
        <v>11</v>
      </c>
      <c r="B540" s="8">
        <v>43836</v>
      </c>
      <c r="C540" t="s">
        <v>241</v>
      </c>
      <c r="D540" t="s">
        <v>242</v>
      </c>
      <c r="E540" t="s">
        <v>246</v>
      </c>
    </row>
    <row r="541" spans="1:5">
      <c r="A541">
        <v>11</v>
      </c>
      <c r="B541" s="8">
        <v>43836</v>
      </c>
      <c r="C541" t="s">
        <v>249</v>
      </c>
      <c r="D541" t="s">
        <v>250</v>
      </c>
      <c r="E541" t="s">
        <v>254</v>
      </c>
    </row>
    <row r="542" spans="1:5">
      <c r="A542">
        <v>11</v>
      </c>
      <c r="B542" s="8">
        <v>43836</v>
      </c>
      <c r="C542" t="s">
        <v>261</v>
      </c>
      <c r="D542" t="s">
        <v>262</v>
      </c>
      <c r="E542" t="s">
        <v>275</v>
      </c>
    </row>
    <row r="543" spans="1:5">
      <c r="A543">
        <v>11</v>
      </c>
      <c r="B543" s="8">
        <v>43836</v>
      </c>
      <c r="C543" t="s">
        <v>348</v>
      </c>
      <c r="D543" t="s">
        <v>267</v>
      </c>
      <c r="E543" t="s">
        <v>263</v>
      </c>
    </row>
    <row r="544" spans="1:5">
      <c r="A544">
        <v>11</v>
      </c>
      <c r="B544" s="8">
        <v>43836</v>
      </c>
      <c r="C544" t="s">
        <v>312</v>
      </c>
      <c r="D544" t="s">
        <v>286</v>
      </c>
      <c r="E544" t="s">
        <v>283</v>
      </c>
    </row>
    <row r="545" spans="1:5">
      <c r="A545">
        <v>11</v>
      </c>
      <c r="B545" s="8">
        <v>43836</v>
      </c>
      <c r="C545" t="s">
        <v>301</v>
      </c>
      <c r="D545" t="s">
        <v>235</v>
      </c>
      <c r="E545" t="s">
        <v>274</v>
      </c>
    </row>
    <row r="546" spans="1:5">
      <c r="A546">
        <v>11</v>
      </c>
      <c r="B546" s="8">
        <v>43836</v>
      </c>
      <c r="C546" t="s">
        <v>265</v>
      </c>
      <c r="D546" t="s">
        <v>266</v>
      </c>
      <c r="E546" t="s">
        <v>243</v>
      </c>
    </row>
    <row r="547" spans="1:5">
      <c r="A547">
        <v>11</v>
      </c>
      <c r="B547" s="8">
        <v>43836</v>
      </c>
      <c r="C547" t="s">
        <v>269</v>
      </c>
      <c r="D547" t="s">
        <v>270</v>
      </c>
      <c r="E547" t="s">
        <v>290</v>
      </c>
    </row>
    <row r="548" spans="1:5">
      <c r="A548">
        <v>11</v>
      </c>
      <c r="B548" s="8">
        <v>43836</v>
      </c>
      <c r="C548" t="s">
        <v>307</v>
      </c>
      <c r="D548" t="s">
        <v>279</v>
      </c>
      <c r="E548" t="s">
        <v>293</v>
      </c>
    </row>
    <row r="549" spans="1:5">
      <c r="A549">
        <v>11</v>
      </c>
      <c r="B549" s="8">
        <v>43837</v>
      </c>
      <c r="C549" t="s">
        <v>316</v>
      </c>
      <c r="D549" t="s">
        <v>251</v>
      </c>
      <c r="E549" t="s">
        <v>247</v>
      </c>
    </row>
    <row r="550" spans="1:5">
      <c r="A550">
        <v>11</v>
      </c>
      <c r="B550" s="8">
        <v>43837</v>
      </c>
      <c r="C550" t="s">
        <v>233</v>
      </c>
      <c r="D550" t="s">
        <v>234</v>
      </c>
      <c r="E550" t="s">
        <v>282</v>
      </c>
    </row>
    <row r="551" spans="1:5">
      <c r="A551">
        <v>11</v>
      </c>
      <c r="B551" s="8">
        <v>43837</v>
      </c>
      <c r="C551" t="s">
        <v>253</v>
      </c>
      <c r="D551" t="s">
        <v>254</v>
      </c>
      <c r="E551" t="s">
        <v>275</v>
      </c>
    </row>
    <row r="552" spans="1:5">
      <c r="A552">
        <v>11</v>
      </c>
      <c r="B552" s="8">
        <v>43837</v>
      </c>
      <c r="C552" t="s">
        <v>299</v>
      </c>
      <c r="D552" t="s">
        <v>259</v>
      </c>
      <c r="E552" t="s">
        <v>255</v>
      </c>
    </row>
    <row r="553" spans="1:5">
      <c r="A553">
        <v>11</v>
      </c>
      <c r="B553" s="8">
        <v>43837</v>
      </c>
      <c r="C553" t="s">
        <v>277</v>
      </c>
      <c r="D553" t="s">
        <v>278</v>
      </c>
      <c r="E553" t="s">
        <v>279</v>
      </c>
    </row>
    <row r="554" spans="1:5">
      <c r="A554">
        <v>11</v>
      </c>
      <c r="B554" s="8">
        <v>43837</v>
      </c>
      <c r="C554" t="s">
        <v>237</v>
      </c>
      <c r="D554" t="s">
        <v>239</v>
      </c>
      <c r="E554" t="s">
        <v>271</v>
      </c>
    </row>
    <row r="555" spans="1:5">
      <c r="A555">
        <v>11</v>
      </c>
      <c r="B555" s="8">
        <v>43838</v>
      </c>
      <c r="C555" t="s">
        <v>295</v>
      </c>
      <c r="D555" t="s">
        <v>263</v>
      </c>
      <c r="E555" t="s">
        <v>270</v>
      </c>
    </row>
    <row r="556" spans="1:5">
      <c r="A556">
        <v>11</v>
      </c>
      <c r="B556" s="8">
        <v>43838</v>
      </c>
      <c r="C556" t="s">
        <v>241</v>
      </c>
      <c r="D556" t="s">
        <v>242</v>
      </c>
      <c r="E556" t="s">
        <v>234</v>
      </c>
    </row>
    <row r="557" spans="1:5">
      <c r="A557">
        <v>11</v>
      </c>
      <c r="B557" s="8">
        <v>43838</v>
      </c>
      <c r="C557" t="s">
        <v>245</v>
      </c>
      <c r="D557" t="s">
        <v>246</v>
      </c>
      <c r="E557" t="s">
        <v>258</v>
      </c>
    </row>
    <row r="558" spans="1:5">
      <c r="A558">
        <v>11</v>
      </c>
      <c r="B558" s="8">
        <v>43838</v>
      </c>
      <c r="C558" t="s">
        <v>249</v>
      </c>
      <c r="D558" t="s">
        <v>250</v>
      </c>
      <c r="E558" t="s">
        <v>267</v>
      </c>
    </row>
    <row r="559" spans="1:5">
      <c r="A559">
        <v>11</v>
      </c>
      <c r="B559" s="8">
        <v>43838</v>
      </c>
      <c r="C559" t="s">
        <v>312</v>
      </c>
      <c r="D559" t="s">
        <v>286</v>
      </c>
      <c r="E559" t="s">
        <v>289</v>
      </c>
    </row>
    <row r="560" spans="1:5">
      <c r="A560">
        <v>11</v>
      </c>
      <c r="B560" s="8">
        <v>43838</v>
      </c>
      <c r="C560" t="s">
        <v>265</v>
      </c>
      <c r="D560" t="s">
        <v>266</v>
      </c>
      <c r="E560" t="s">
        <v>283</v>
      </c>
    </row>
    <row r="561" spans="1:5">
      <c r="A561">
        <v>11</v>
      </c>
      <c r="B561" s="8">
        <v>43838</v>
      </c>
      <c r="C561" t="s">
        <v>301</v>
      </c>
      <c r="D561" t="s">
        <v>235</v>
      </c>
      <c r="E561" t="s">
        <v>243</v>
      </c>
    </row>
    <row r="562" spans="1:5">
      <c r="A562">
        <v>11</v>
      </c>
      <c r="B562" s="8">
        <v>43838</v>
      </c>
      <c r="C562" t="s">
        <v>273</v>
      </c>
      <c r="D562" t="s">
        <v>274</v>
      </c>
      <c r="E562" t="s">
        <v>271</v>
      </c>
    </row>
    <row r="563" spans="1:5">
      <c r="A563">
        <v>11</v>
      </c>
      <c r="B563" s="8">
        <v>43838</v>
      </c>
      <c r="C563" t="s">
        <v>292</v>
      </c>
      <c r="D563" t="s">
        <v>293</v>
      </c>
      <c r="E563" t="s">
        <v>290</v>
      </c>
    </row>
    <row r="564" spans="1:5">
      <c r="A564">
        <v>12</v>
      </c>
      <c r="B564" s="8">
        <v>43839</v>
      </c>
      <c r="C564" t="s">
        <v>285</v>
      </c>
      <c r="D564" t="s">
        <v>247</v>
      </c>
      <c r="E564" t="s">
        <v>251</v>
      </c>
    </row>
    <row r="565" spans="1:5">
      <c r="A565">
        <v>12</v>
      </c>
      <c r="B565" s="8">
        <v>43839</v>
      </c>
      <c r="C565" t="s">
        <v>261</v>
      </c>
      <c r="D565" t="s">
        <v>262</v>
      </c>
      <c r="E565" t="s">
        <v>263</v>
      </c>
    </row>
    <row r="566" spans="1:5">
      <c r="A566">
        <v>12</v>
      </c>
      <c r="B566" s="8">
        <v>43839</v>
      </c>
      <c r="C566" t="s">
        <v>326</v>
      </c>
      <c r="D566" t="s">
        <v>255</v>
      </c>
      <c r="E566" t="s">
        <v>282</v>
      </c>
    </row>
    <row r="567" spans="1:5">
      <c r="A567">
        <v>12</v>
      </c>
      <c r="B567" s="8">
        <v>43839</v>
      </c>
      <c r="C567" t="s">
        <v>303</v>
      </c>
      <c r="D567" t="s">
        <v>275</v>
      </c>
      <c r="E567" t="s">
        <v>289</v>
      </c>
    </row>
    <row r="568" spans="1:5">
      <c r="A568">
        <v>12</v>
      </c>
      <c r="B568" s="8">
        <v>43840</v>
      </c>
      <c r="C568" t="s">
        <v>348</v>
      </c>
      <c r="D568" t="s">
        <v>267</v>
      </c>
      <c r="E568" t="s">
        <v>286</v>
      </c>
    </row>
    <row r="569" spans="1:5">
      <c r="A569">
        <v>12</v>
      </c>
      <c r="B569" s="8">
        <v>43840</v>
      </c>
      <c r="C569" t="s">
        <v>253</v>
      </c>
      <c r="D569" t="s">
        <v>254</v>
      </c>
      <c r="E569" t="s">
        <v>258</v>
      </c>
    </row>
    <row r="570" spans="1:5">
      <c r="A570">
        <v>12</v>
      </c>
      <c r="B570" s="8">
        <v>43840</v>
      </c>
      <c r="C570" t="s">
        <v>314</v>
      </c>
      <c r="D570" t="s">
        <v>271</v>
      </c>
      <c r="E570" t="s">
        <v>235</v>
      </c>
    </row>
    <row r="571" spans="1:5">
      <c r="A571">
        <v>12</v>
      </c>
      <c r="B571" s="8">
        <v>43840</v>
      </c>
      <c r="C571" t="s">
        <v>318</v>
      </c>
      <c r="D571" t="s">
        <v>243</v>
      </c>
      <c r="E571" t="s">
        <v>246</v>
      </c>
    </row>
    <row r="572" spans="1:5">
      <c r="A572">
        <v>12</v>
      </c>
      <c r="B572" s="8">
        <v>43840</v>
      </c>
      <c r="C572" t="s">
        <v>299</v>
      </c>
      <c r="D572" t="s">
        <v>259</v>
      </c>
      <c r="E572" t="s">
        <v>270</v>
      </c>
    </row>
    <row r="573" spans="1:5">
      <c r="A573">
        <v>12</v>
      </c>
      <c r="B573" s="8">
        <v>43840</v>
      </c>
      <c r="C573" t="s">
        <v>265</v>
      </c>
      <c r="D573" t="s">
        <v>266</v>
      </c>
      <c r="E573" t="s">
        <v>239</v>
      </c>
    </row>
    <row r="574" spans="1:5">
      <c r="A574">
        <v>12</v>
      </c>
      <c r="B574" s="8">
        <v>43840</v>
      </c>
      <c r="C574" t="s">
        <v>277</v>
      </c>
      <c r="D574" t="s">
        <v>278</v>
      </c>
      <c r="E574" t="s">
        <v>250</v>
      </c>
    </row>
    <row r="575" spans="1:5">
      <c r="A575">
        <v>12</v>
      </c>
      <c r="B575" s="8">
        <v>43840</v>
      </c>
      <c r="C575" t="s">
        <v>273</v>
      </c>
      <c r="D575" t="s">
        <v>274</v>
      </c>
      <c r="E575" t="s">
        <v>242</v>
      </c>
    </row>
    <row r="576" spans="1:5">
      <c r="A576">
        <v>12</v>
      </c>
      <c r="B576" s="8">
        <v>43840</v>
      </c>
      <c r="C576" t="s">
        <v>307</v>
      </c>
      <c r="D576" t="s">
        <v>279</v>
      </c>
      <c r="E576" t="s">
        <v>290</v>
      </c>
    </row>
    <row r="577" spans="1:5">
      <c r="A577">
        <v>12</v>
      </c>
      <c r="B577" s="8">
        <v>43840</v>
      </c>
      <c r="C577" t="s">
        <v>237</v>
      </c>
      <c r="D577" t="s">
        <v>238</v>
      </c>
      <c r="E577" t="s">
        <v>293</v>
      </c>
    </row>
    <row r="578" spans="1:5">
      <c r="A578">
        <v>12</v>
      </c>
      <c r="B578" s="8">
        <v>43841</v>
      </c>
      <c r="C578" t="s">
        <v>288</v>
      </c>
      <c r="D578" t="s">
        <v>289</v>
      </c>
      <c r="E578" t="s">
        <v>255</v>
      </c>
    </row>
    <row r="579" spans="1:5">
      <c r="A579">
        <v>12</v>
      </c>
      <c r="B579" s="8">
        <v>43841</v>
      </c>
      <c r="C579" t="s">
        <v>295</v>
      </c>
      <c r="D579" t="s">
        <v>263</v>
      </c>
      <c r="E579" t="s">
        <v>235</v>
      </c>
    </row>
    <row r="580" spans="1:5">
      <c r="A580">
        <v>12</v>
      </c>
      <c r="B580" s="8">
        <v>43841</v>
      </c>
      <c r="C580" t="s">
        <v>285</v>
      </c>
      <c r="D580" t="s">
        <v>247</v>
      </c>
      <c r="E580" t="s">
        <v>243</v>
      </c>
    </row>
    <row r="581" spans="1:5">
      <c r="A581">
        <v>12</v>
      </c>
      <c r="B581" s="8">
        <v>43841</v>
      </c>
      <c r="C581" t="s">
        <v>303</v>
      </c>
      <c r="D581" t="s">
        <v>275</v>
      </c>
      <c r="E581" t="s">
        <v>239</v>
      </c>
    </row>
    <row r="582" spans="1:5">
      <c r="A582">
        <v>12</v>
      </c>
      <c r="B582" s="8">
        <v>43841</v>
      </c>
      <c r="C582" t="s">
        <v>265</v>
      </c>
      <c r="D582" t="s">
        <v>266</v>
      </c>
      <c r="E582" t="s">
        <v>262</v>
      </c>
    </row>
    <row r="583" spans="1:5">
      <c r="A583">
        <v>12</v>
      </c>
      <c r="B583" s="8">
        <v>43841</v>
      </c>
      <c r="C583" t="s">
        <v>305</v>
      </c>
      <c r="D583" t="s">
        <v>283</v>
      </c>
      <c r="E583" t="s">
        <v>251</v>
      </c>
    </row>
    <row r="584" spans="1:5">
      <c r="A584">
        <v>12</v>
      </c>
      <c r="B584" s="8">
        <v>43841</v>
      </c>
      <c r="C584" t="s">
        <v>281</v>
      </c>
      <c r="D584" t="s">
        <v>282</v>
      </c>
      <c r="E584" t="s">
        <v>290</v>
      </c>
    </row>
    <row r="585" spans="1:5">
      <c r="A585">
        <v>12</v>
      </c>
      <c r="B585" s="8">
        <v>43842</v>
      </c>
      <c r="C585" t="s">
        <v>314</v>
      </c>
      <c r="D585" t="s">
        <v>271</v>
      </c>
      <c r="E585" t="s">
        <v>258</v>
      </c>
    </row>
    <row r="586" spans="1:5">
      <c r="A586">
        <v>12</v>
      </c>
      <c r="B586" s="8">
        <v>43842</v>
      </c>
      <c r="C586" t="s">
        <v>348</v>
      </c>
      <c r="D586" t="s">
        <v>267</v>
      </c>
      <c r="E586" t="s">
        <v>274</v>
      </c>
    </row>
    <row r="587" spans="1:5">
      <c r="A587">
        <v>12</v>
      </c>
      <c r="B587" s="8">
        <v>43842</v>
      </c>
      <c r="C587" t="s">
        <v>253</v>
      </c>
      <c r="D587" t="s">
        <v>254</v>
      </c>
      <c r="E587" t="s">
        <v>286</v>
      </c>
    </row>
    <row r="588" spans="1:5">
      <c r="A588">
        <v>12</v>
      </c>
      <c r="B588" s="8">
        <v>43842</v>
      </c>
      <c r="C588" t="s">
        <v>233</v>
      </c>
      <c r="D588" t="s">
        <v>234</v>
      </c>
      <c r="E588" t="s">
        <v>270</v>
      </c>
    </row>
    <row r="589" spans="1:5">
      <c r="A589">
        <v>12</v>
      </c>
      <c r="B589" s="8">
        <v>43842</v>
      </c>
      <c r="C589" t="s">
        <v>299</v>
      </c>
      <c r="D589" t="s">
        <v>259</v>
      </c>
      <c r="E589" t="s">
        <v>293</v>
      </c>
    </row>
    <row r="590" spans="1:5">
      <c r="A590">
        <v>12</v>
      </c>
      <c r="B590" s="8">
        <v>43842</v>
      </c>
      <c r="C590" t="s">
        <v>305</v>
      </c>
      <c r="D590" t="s">
        <v>283</v>
      </c>
      <c r="E590" t="s">
        <v>238</v>
      </c>
    </row>
    <row r="591" spans="1:5">
      <c r="A591">
        <v>12</v>
      </c>
      <c r="B591" s="8">
        <v>43842</v>
      </c>
      <c r="C591" t="s">
        <v>277</v>
      </c>
      <c r="D591" t="s">
        <v>278</v>
      </c>
      <c r="E591" t="s">
        <v>242</v>
      </c>
    </row>
    <row r="592" spans="1:5">
      <c r="A592">
        <v>12</v>
      </c>
      <c r="B592" s="8">
        <v>43843</v>
      </c>
      <c r="C592" t="s">
        <v>285</v>
      </c>
      <c r="D592" t="s">
        <v>247</v>
      </c>
      <c r="E592" t="s">
        <v>235</v>
      </c>
    </row>
    <row r="593" spans="1:5">
      <c r="A593">
        <v>12</v>
      </c>
      <c r="B593" s="8">
        <v>43843</v>
      </c>
      <c r="C593" t="s">
        <v>245</v>
      </c>
      <c r="D593" t="s">
        <v>246</v>
      </c>
      <c r="E593" t="s">
        <v>262</v>
      </c>
    </row>
    <row r="594" spans="1:5">
      <c r="A594">
        <v>12</v>
      </c>
      <c r="B594" s="8">
        <v>43843</v>
      </c>
      <c r="C594" t="s">
        <v>295</v>
      </c>
      <c r="D594" t="s">
        <v>263</v>
      </c>
      <c r="E594" t="s">
        <v>243</v>
      </c>
    </row>
    <row r="595" spans="1:5">
      <c r="A595">
        <v>12</v>
      </c>
      <c r="B595" s="8">
        <v>43843</v>
      </c>
      <c r="C595" t="s">
        <v>326</v>
      </c>
      <c r="D595" t="s">
        <v>255</v>
      </c>
      <c r="E595" t="s">
        <v>275</v>
      </c>
    </row>
    <row r="596" spans="1:5">
      <c r="A596">
        <v>12</v>
      </c>
      <c r="B596" s="8">
        <v>43843</v>
      </c>
      <c r="C596" t="s">
        <v>281</v>
      </c>
      <c r="D596" t="s">
        <v>282</v>
      </c>
      <c r="E596" t="s">
        <v>242</v>
      </c>
    </row>
    <row r="597" spans="1:5">
      <c r="A597">
        <v>12</v>
      </c>
      <c r="B597" s="8">
        <v>43843</v>
      </c>
      <c r="C597" t="s">
        <v>307</v>
      </c>
      <c r="D597" t="s">
        <v>279</v>
      </c>
      <c r="E597" t="s">
        <v>250</v>
      </c>
    </row>
    <row r="598" spans="1:5">
      <c r="A598">
        <v>12</v>
      </c>
      <c r="B598" s="8">
        <v>43843</v>
      </c>
      <c r="C598" t="s">
        <v>237</v>
      </c>
      <c r="D598" t="s">
        <v>239</v>
      </c>
      <c r="E598" t="s">
        <v>251</v>
      </c>
    </row>
    <row r="599" spans="1:5">
      <c r="A599">
        <v>12</v>
      </c>
      <c r="B599" s="8">
        <v>43844</v>
      </c>
      <c r="C599" t="s">
        <v>312</v>
      </c>
      <c r="D599" t="s">
        <v>286</v>
      </c>
      <c r="E599" t="s">
        <v>278</v>
      </c>
    </row>
    <row r="600" spans="1:5">
      <c r="A600">
        <v>12</v>
      </c>
      <c r="B600" s="8">
        <v>43844</v>
      </c>
      <c r="C600" t="s">
        <v>253</v>
      </c>
      <c r="D600" t="s">
        <v>254</v>
      </c>
      <c r="E600" t="s">
        <v>274</v>
      </c>
    </row>
    <row r="601" spans="1:5">
      <c r="A601">
        <v>12</v>
      </c>
      <c r="B601" s="8">
        <v>43844</v>
      </c>
      <c r="C601" t="s">
        <v>299</v>
      </c>
      <c r="D601" t="s">
        <v>259</v>
      </c>
      <c r="E601" t="s">
        <v>289</v>
      </c>
    </row>
    <row r="602" spans="1:5">
      <c r="A602">
        <v>12</v>
      </c>
      <c r="B602" s="8">
        <v>43844</v>
      </c>
      <c r="C602" t="s">
        <v>310</v>
      </c>
      <c r="D602" t="s">
        <v>290</v>
      </c>
      <c r="E602" t="s">
        <v>271</v>
      </c>
    </row>
    <row r="603" spans="1:5">
      <c r="A603">
        <v>12</v>
      </c>
      <c r="B603" s="8">
        <v>43844</v>
      </c>
      <c r="C603" t="s">
        <v>292</v>
      </c>
      <c r="D603" t="s">
        <v>293</v>
      </c>
      <c r="E603" t="s">
        <v>266</v>
      </c>
    </row>
    <row r="604" spans="1:5">
      <c r="A604">
        <v>12</v>
      </c>
      <c r="B604" s="8">
        <v>43844</v>
      </c>
      <c r="C604" t="s">
        <v>237</v>
      </c>
      <c r="D604" t="s">
        <v>238</v>
      </c>
      <c r="E604" t="s">
        <v>251</v>
      </c>
    </row>
    <row r="605" spans="1:5">
      <c r="A605">
        <v>12</v>
      </c>
      <c r="B605" s="8">
        <v>43845</v>
      </c>
      <c r="C605" t="s">
        <v>295</v>
      </c>
      <c r="D605" t="s">
        <v>263</v>
      </c>
      <c r="E605" t="s">
        <v>247</v>
      </c>
    </row>
    <row r="606" spans="1:5">
      <c r="A606">
        <v>12</v>
      </c>
      <c r="B606" s="8">
        <v>43845</v>
      </c>
      <c r="C606" t="s">
        <v>261</v>
      </c>
      <c r="D606" t="s">
        <v>262</v>
      </c>
      <c r="E606" t="s">
        <v>254</v>
      </c>
    </row>
    <row r="607" spans="1:5">
      <c r="A607">
        <v>12</v>
      </c>
      <c r="B607" s="8">
        <v>43845</v>
      </c>
      <c r="C607" t="s">
        <v>257</v>
      </c>
      <c r="D607" t="s">
        <v>258</v>
      </c>
      <c r="E607" t="s">
        <v>270</v>
      </c>
    </row>
    <row r="608" spans="1:5">
      <c r="A608">
        <v>12</v>
      </c>
      <c r="B608" s="8">
        <v>43845</v>
      </c>
      <c r="C608" t="s">
        <v>318</v>
      </c>
      <c r="D608" t="s">
        <v>243</v>
      </c>
      <c r="E608" t="s">
        <v>267</v>
      </c>
    </row>
    <row r="609" spans="1:5">
      <c r="A609">
        <v>12</v>
      </c>
      <c r="B609" s="8">
        <v>43845</v>
      </c>
      <c r="C609" t="s">
        <v>326</v>
      </c>
      <c r="D609" t="s">
        <v>255</v>
      </c>
      <c r="E609" t="s">
        <v>246</v>
      </c>
    </row>
    <row r="610" spans="1:5">
      <c r="A610">
        <v>12</v>
      </c>
      <c r="B610" s="8">
        <v>43845</v>
      </c>
      <c r="C610" t="s">
        <v>303</v>
      </c>
      <c r="D610" t="s">
        <v>275</v>
      </c>
      <c r="E610" t="s">
        <v>234</v>
      </c>
    </row>
    <row r="611" spans="1:5">
      <c r="A611">
        <v>12</v>
      </c>
      <c r="B611" s="8">
        <v>43845</v>
      </c>
      <c r="C611" t="s">
        <v>305</v>
      </c>
      <c r="D611" t="s">
        <v>283</v>
      </c>
      <c r="E611" t="s">
        <v>242</v>
      </c>
    </row>
    <row r="612" spans="1:5">
      <c r="A612">
        <v>12</v>
      </c>
      <c r="B612" s="8">
        <v>43845</v>
      </c>
      <c r="C612" t="s">
        <v>288</v>
      </c>
      <c r="D612" t="s">
        <v>289</v>
      </c>
      <c r="E612" t="s">
        <v>282</v>
      </c>
    </row>
    <row r="613" spans="1:5">
      <c r="A613">
        <v>12</v>
      </c>
      <c r="B613" s="8">
        <v>43845</v>
      </c>
      <c r="C613" t="s">
        <v>307</v>
      </c>
      <c r="D613" t="s">
        <v>279</v>
      </c>
      <c r="E613" t="s">
        <v>266</v>
      </c>
    </row>
    <row r="614" spans="1:5">
      <c r="A614">
        <v>12</v>
      </c>
      <c r="B614" s="8">
        <v>43845</v>
      </c>
      <c r="C614" t="s">
        <v>237</v>
      </c>
      <c r="D614" t="s">
        <v>239</v>
      </c>
      <c r="E614" t="s">
        <v>250</v>
      </c>
    </row>
    <row r="615" spans="1:5">
      <c r="A615">
        <v>13</v>
      </c>
      <c r="B615" s="8">
        <v>43846</v>
      </c>
      <c r="C615" t="s">
        <v>314</v>
      </c>
      <c r="D615" t="s">
        <v>271</v>
      </c>
      <c r="E615" t="s">
        <v>278</v>
      </c>
    </row>
    <row r="616" spans="1:5">
      <c r="A616">
        <v>13</v>
      </c>
      <c r="B616" s="8">
        <v>43846</v>
      </c>
      <c r="C616" t="s">
        <v>310</v>
      </c>
      <c r="D616" t="s">
        <v>290</v>
      </c>
      <c r="E616" t="s">
        <v>263</v>
      </c>
    </row>
    <row r="617" spans="1:5">
      <c r="A617">
        <v>13</v>
      </c>
      <c r="B617" s="8">
        <v>43846</v>
      </c>
      <c r="C617" t="s">
        <v>301</v>
      </c>
      <c r="D617" t="s">
        <v>235</v>
      </c>
      <c r="E617" t="s">
        <v>274</v>
      </c>
    </row>
    <row r="618" spans="1:5">
      <c r="A618">
        <v>13</v>
      </c>
      <c r="B618" s="8">
        <v>43846</v>
      </c>
      <c r="C618" t="s">
        <v>292</v>
      </c>
      <c r="D618" t="s">
        <v>293</v>
      </c>
      <c r="E618" t="s">
        <v>283</v>
      </c>
    </row>
    <row r="619" spans="1:5">
      <c r="A619">
        <v>13</v>
      </c>
      <c r="B619" s="8">
        <v>43846</v>
      </c>
      <c r="C619" t="s">
        <v>237</v>
      </c>
      <c r="D619" t="s">
        <v>238</v>
      </c>
      <c r="E619" t="s">
        <v>250</v>
      </c>
    </row>
    <row r="620" spans="1:5">
      <c r="A620">
        <v>13</v>
      </c>
      <c r="B620" s="8">
        <v>43847</v>
      </c>
      <c r="C620" t="s">
        <v>245</v>
      </c>
      <c r="D620" t="s">
        <v>246</v>
      </c>
      <c r="E620" t="s">
        <v>255</v>
      </c>
    </row>
    <row r="621" spans="1:5">
      <c r="A621">
        <v>13</v>
      </c>
      <c r="B621" s="8">
        <v>43847</v>
      </c>
      <c r="C621" t="s">
        <v>261</v>
      </c>
      <c r="D621" t="s">
        <v>262</v>
      </c>
      <c r="E621" t="s">
        <v>243</v>
      </c>
    </row>
    <row r="622" spans="1:5">
      <c r="A622">
        <v>13</v>
      </c>
      <c r="B622" s="8">
        <v>43847</v>
      </c>
      <c r="C622" t="s">
        <v>233</v>
      </c>
      <c r="D622" t="s">
        <v>234</v>
      </c>
      <c r="E622" t="s">
        <v>267</v>
      </c>
    </row>
    <row r="623" spans="1:5">
      <c r="A623">
        <v>13</v>
      </c>
      <c r="B623" s="8">
        <v>43847</v>
      </c>
      <c r="C623" t="s">
        <v>299</v>
      </c>
      <c r="D623" t="s">
        <v>259</v>
      </c>
      <c r="E623" t="s">
        <v>251</v>
      </c>
    </row>
    <row r="624" spans="1:5">
      <c r="A624">
        <v>13</v>
      </c>
      <c r="B624" s="8">
        <v>43847</v>
      </c>
      <c r="C624" t="s">
        <v>303</v>
      </c>
      <c r="D624" t="s">
        <v>275</v>
      </c>
      <c r="E624" t="s">
        <v>258</v>
      </c>
    </row>
    <row r="625" spans="1:5">
      <c r="A625">
        <v>13</v>
      </c>
      <c r="B625" s="8">
        <v>43847</v>
      </c>
      <c r="C625" t="s">
        <v>269</v>
      </c>
      <c r="D625" t="s">
        <v>270</v>
      </c>
      <c r="E625" t="s">
        <v>286</v>
      </c>
    </row>
    <row r="626" spans="1:5">
      <c r="A626">
        <v>13</v>
      </c>
      <c r="B626" s="8">
        <v>43847</v>
      </c>
      <c r="C626" t="s">
        <v>265</v>
      </c>
      <c r="D626" t="s">
        <v>266</v>
      </c>
      <c r="E626" t="s">
        <v>282</v>
      </c>
    </row>
    <row r="627" spans="1:5">
      <c r="A627">
        <v>13</v>
      </c>
      <c r="B627" s="8">
        <v>43848</v>
      </c>
      <c r="C627" t="s">
        <v>301</v>
      </c>
      <c r="D627" t="s">
        <v>235</v>
      </c>
      <c r="E627" t="s">
        <v>238</v>
      </c>
    </row>
    <row r="628" spans="1:5">
      <c r="A628">
        <v>13</v>
      </c>
      <c r="B628" s="8">
        <v>43848</v>
      </c>
      <c r="C628" t="s">
        <v>253</v>
      </c>
      <c r="D628" t="s">
        <v>254</v>
      </c>
      <c r="E628" t="s">
        <v>290</v>
      </c>
    </row>
    <row r="629" spans="1:5">
      <c r="A629">
        <v>13</v>
      </c>
      <c r="B629" s="8">
        <v>43848</v>
      </c>
      <c r="C629" t="s">
        <v>295</v>
      </c>
      <c r="D629" t="s">
        <v>263</v>
      </c>
      <c r="E629" t="s">
        <v>278</v>
      </c>
    </row>
    <row r="630" spans="1:5">
      <c r="A630">
        <v>13</v>
      </c>
      <c r="B630" s="8">
        <v>43848</v>
      </c>
      <c r="C630" t="s">
        <v>312</v>
      </c>
      <c r="D630" t="s">
        <v>286</v>
      </c>
      <c r="E630" t="s">
        <v>247</v>
      </c>
    </row>
    <row r="631" spans="1:5">
      <c r="A631">
        <v>13</v>
      </c>
      <c r="B631" s="8">
        <v>43848</v>
      </c>
      <c r="C631" t="s">
        <v>314</v>
      </c>
      <c r="D631" t="s">
        <v>271</v>
      </c>
      <c r="E631" t="s">
        <v>262</v>
      </c>
    </row>
    <row r="632" spans="1:5">
      <c r="A632">
        <v>13</v>
      </c>
      <c r="B632" s="8">
        <v>43848</v>
      </c>
      <c r="C632" t="s">
        <v>318</v>
      </c>
      <c r="D632" t="s">
        <v>243</v>
      </c>
      <c r="E632" t="s">
        <v>251</v>
      </c>
    </row>
    <row r="633" spans="1:5">
      <c r="A633">
        <v>13</v>
      </c>
      <c r="B633" s="8">
        <v>43848</v>
      </c>
      <c r="C633" t="s">
        <v>326</v>
      </c>
      <c r="D633" t="s">
        <v>255</v>
      </c>
      <c r="E633" t="s">
        <v>234</v>
      </c>
    </row>
    <row r="634" spans="1:5">
      <c r="A634">
        <v>13</v>
      </c>
      <c r="B634" s="8">
        <v>43848</v>
      </c>
      <c r="C634" t="s">
        <v>288</v>
      </c>
      <c r="D634" t="s">
        <v>289</v>
      </c>
      <c r="E634" t="s">
        <v>239</v>
      </c>
    </row>
    <row r="635" spans="1:5">
      <c r="A635">
        <v>13</v>
      </c>
      <c r="B635" s="8">
        <v>43848</v>
      </c>
      <c r="C635" t="s">
        <v>292</v>
      </c>
      <c r="D635" t="s">
        <v>293</v>
      </c>
      <c r="E635" t="s">
        <v>250</v>
      </c>
    </row>
    <row r="636" spans="1:5">
      <c r="A636">
        <v>13</v>
      </c>
      <c r="B636" s="8">
        <v>43848</v>
      </c>
      <c r="C636" t="s">
        <v>303</v>
      </c>
      <c r="D636" t="s">
        <v>275</v>
      </c>
      <c r="E636" t="s">
        <v>282</v>
      </c>
    </row>
    <row r="637" spans="1:5">
      <c r="A637">
        <v>13</v>
      </c>
      <c r="B637" s="8">
        <v>43848</v>
      </c>
      <c r="C637" t="s">
        <v>273</v>
      </c>
      <c r="D637" t="s">
        <v>274</v>
      </c>
      <c r="E637" t="s">
        <v>279</v>
      </c>
    </row>
    <row r="638" spans="1:5">
      <c r="A638">
        <v>13</v>
      </c>
      <c r="B638" s="8">
        <v>43849</v>
      </c>
      <c r="C638" t="s">
        <v>269</v>
      </c>
      <c r="D638" t="s">
        <v>270</v>
      </c>
      <c r="E638" t="s">
        <v>258</v>
      </c>
    </row>
    <row r="639" spans="1:5">
      <c r="A639">
        <v>13</v>
      </c>
      <c r="B639" s="8">
        <v>43849</v>
      </c>
      <c r="C639" t="s">
        <v>305</v>
      </c>
      <c r="D639" t="s">
        <v>283</v>
      </c>
      <c r="E639" t="s">
        <v>246</v>
      </c>
    </row>
    <row r="640" spans="1:5">
      <c r="A640">
        <v>13</v>
      </c>
      <c r="B640" s="8">
        <v>43850</v>
      </c>
      <c r="C640" t="s">
        <v>348</v>
      </c>
      <c r="D640" t="s">
        <v>267</v>
      </c>
      <c r="E640" t="s">
        <v>247</v>
      </c>
    </row>
    <row r="641" spans="1:5">
      <c r="A641">
        <v>13</v>
      </c>
      <c r="B641" s="8">
        <v>43850</v>
      </c>
      <c r="C641" t="s">
        <v>312</v>
      </c>
      <c r="D641" t="s">
        <v>286</v>
      </c>
      <c r="E641" t="s">
        <v>234</v>
      </c>
    </row>
    <row r="642" spans="1:5">
      <c r="A642">
        <v>13</v>
      </c>
      <c r="B642" s="8">
        <v>43850</v>
      </c>
      <c r="C642" t="s">
        <v>253</v>
      </c>
      <c r="D642" t="s">
        <v>254</v>
      </c>
      <c r="E642" t="s">
        <v>262</v>
      </c>
    </row>
    <row r="643" spans="1:5">
      <c r="A643">
        <v>13</v>
      </c>
      <c r="B643" s="8">
        <v>43850</v>
      </c>
      <c r="C643" t="s">
        <v>241</v>
      </c>
      <c r="D643" t="s">
        <v>242</v>
      </c>
      <c r="E643" t="s">
        <v>250</v>
      </c>
    </row>
    <row r="644" spans="1:5">
      <c r="A644">
        <v>13</v>
      </c>
      <c r="B644" s="8">
        <v>43850</v>
      </c>
      <c r="C644" t="s">
        <v>316</v>
      </c>
      <c r="D644" t="s">
        <v>251</v>
      </c>
      <c r="E644" t="s">
        <v>271</v>
      </c>
    </row>
    <row r="645" spans="1:5">
      <c r="A645">
        <v>13</v>
      </c>
      <c r="B645" s="8">
        <v>43850</v>
      </c>
      <c r="C645" t="s">
        <v>257</v>
      </c>
      <c r="D645" t="s">
        <v>258</v>
      </c>
      <c r="E645" t="s">
        <v>279</v>
      </c>
    </row>
    <row r="646" spans="1:5">
      <c r="A646">
        <v>13</v>
      </c>
      <c r="B646" s="8">
        <v>43850</v>
      </c>
      <c r="C646" t="s">
        <v>288</v>
      </c>
      <c r="D646" t="s">
        <v>289</v>
      </c>
      <c r="E646" t="s">
        <v>275</v>
      </c>
    </row>
    <row r="647" spans="1:5">
      <c r="A647">
        <v>13</v>
      </c>
      <c r="B647" s="8">
        <v>43850</v>
      </c>
      <c r="C647" t="s">
        <v>299</v>
      </c>
      <c r="D647" t="s">
        <v>259</v>
      </c>
      <c r="E647" t="s">
        <v>235</v>
      </c>
    </row>
    <row r="648" spans="1:5">
      <c r="A648">
        <v>13</v>
      </c>
      <c r="B648" s="8">
        <v>43850</v>
      </c>
      <c r="C648" t="s">
        <v>310</v>
      </c>
      <c r="D648" t="s">
        <v>290</v>
      </c>
      <c r="E648" t="s">
        <v>243</v>
      </c>
    </row>
    <row r="649" spans="1:5">
      <c r="A649">
        <v>13</v>
      </c>
      <c r="B649" s="8">
        <v>43850</v>
      </c>
      <c r="C649" t="s">
        <v>295</v>
      </c>
      <c r="D649" t="s">
        <v>263</v>
      </c>
      <c r="E649" t="s">
        <v>239</v>
      </c>
    </row>
    <row r="650" spans="1:5">
      <c r="A650">
        <v>13</v>
      </c>
      <c r="B650" s="8">
        <v>43850</v>
      </c>
      <c r="C650" t="s">
        <v>326</v>
      </c>
      <c r="D650" t="s">
        <v>255</v>
      </c>
      <c r="E650" t="s">
        <v>283</v>
      </c>
    </row>
    <row r="651" spans="1:5">
      <c r="A651">
        <v>13</v>
      </c>
      <c r="B651" s="8">
        <v>43850</v>
      </c>
      <c r="C651" t="s">
        <v>277</v>
      </c>
      <c r="D651" t="s">
        <v>278</v>
      </c>
      <c r="E651" t="s">
        <v>270</v>
      </c>
    </row>
    <row r="652" spans="1:5">
      <c r="A652">
        <v>13</v>
      </c>
      <c r="B652" s="8">
        <v>43850</v>
      </c>
      <c r="C652" t="s">
        <v>273</v>
      </c>
      <c r="D652" t="s">
        <v>274</v>
      </c>
      <c r="E652" t="s">
        <v>246</v>
      </c>
    </row>
    <row r="653" spans="1:5">
      <c r="A653">
        <v>13</v>
      </c>
      <c r="B653" s="8">
        <v>43850</v>
      </c>
      <c r="C653" t="s">
        <v>281</v>
      </c>
      <c r="D653" t="s">
        <v>282</v>
      </c>
      <c r="E653" t="s">
        <v>293</v>
      </c>
    </row>
    <row r="654" spans="1:5">
      <c r="A654">
        <v>13</v>
      </c>
      <c r="B654" s="8">
        <v>43851</v>
      </c>
      <c r="C654" t="s">
        <v>265</v>
      </c>
      <c r="D654" t="s">
        <v>266</v>
      </c>
      <c r="E654" t="s">
        <v>238</v>
      </c>
    </row>
    <row r="655" spans="1:5">
      <c r="A655">
        <v>13</v>
      </c>
      <c r="B655" s="8">
        <v>43852</v>
      </c>
      <c r="C655" t="s">
        <v>285</v>
      </c>
      <c r="D655" t="s">
        <v>247</v>
      </c>
      <c r="E655" t="s">
        <v>279</v>
      </c>
    </row>
    <row r="656" spans="1:5">
      <c r="A656">
        <v>13</v>
      </c>
      <c r="B656" s="8">
        <v>43852</v>
      </c>
      <c r="C656" t="s">
        <v>249</v>
      </c>
      <c r="D656" t="s">
        <v>250</v>
      </c>
      <c r="E656" t="s">
        <v>275</v>
      </c>
    </row>
    <row r="657" spans="1:5">
      <c r="A657">
        <v>13</v>
      </c>
      <c r="B657" s="8">
        <v>43852</v>
      </c>
      <c r="C657" t="s">
        <v>312</v>
      </c>
      <c r="D657" t="s">
        <v>286</v>
      </c>
      <c r="E657" t="s">
        <v>238</v>
      </c>
    </row>
    <row r="658" spans="1:5">
      <c r="A658">
        <v>13</v>
      </c>
      <c r="B658" s="8">
        <v>43852</v>
      </c>
      <c r="C658" t="s">
        <v>295</v>
      </c>
      <c r="D658" t="s">
        <v>263</v>
      </c>
      <c r="E658" t="s">
        <v>259</v>
      </c>
    </row>
    <row r="659" spans="1:5">
      <c r="A659">
        <v>13</v>
      </c>
      <c r="B659" s="8">
        <v>43852</v>
      </c>
      <c r="C659" t="s">
        <v>257</v>
      </c>
      <c r="D659" t="s">
        <v>258</v>
      </c>
      <c r="E659" t="s">
        <v>267</v>
      </c>
    </row>
    <row r="660" spans="1:5">
      <c r="A660">
        <v>13</v>
      </c>
      <c r="B660" s="8">
        <v>43852</v>
      </c>
      <c r="C660" t="s">
        <v>314</v>
      </c>
      <c r="D660" t="s">
        <v>271</v>
      </c>
      <c r="E660" t="s">
        <v>239</v>
      </c>
    </row>
    <row r="661" spans="1:5">
      <c r="A661">
        <v>13</v>
      </c>
      <c r="B661" s="8">
        <v>43852</v>
      </c>
      <c r="C661" t="s">
        <v>233</v>
      </c>
      <c r="D661" t="s">
        <v>234</v>
      </c>
      <c r="E661" t="s">
        <v>262</v>
      </c>
    </row>
    <row r="662" spans="1:5">
      <c r="A662">
        <v>13</v>
      </c>
      <c r="B662" s="8">
        <v>43852</v>
      </c>
      <c r="C662" t="s">
        <v>318</v>
      </c>
      <c r="D662" t="s">
        <v>243</v>
      </c>
      <c r="E662" t="s">
        <v>255</v>
      </c>
    </row>
    <row r="663" spans="1:5">
      <c r="A663">
        <v>13</v>
      </c>
      <c r="B663" s="8">
        <v>43852</v>
      </c>
      <c r="C663" t="s">
        <v>288</v>
      </c>
      <c r="D663" t="s">
        <v>289</v>
      </c>
      <c r="E663" t="s">
        <v>283</v>
      </c>
    </row>
    <row r="664" spans="1:5">
      <c r="A664">
        <v>13</v>
      </c>
      <c r="B664" s="8">
        <v>43852</v>
      </c>
      <c r="C664" t="s">
        <v>301</v>
      </c>
      <c r="D664" t="s">
        <v>235</v>
      </c>
      <c r="E664" t="s">
        <v>270</v>
      </c>
    </row>
    <row r="665" spans="1:5">
      <c r="A665">
        <v>13</v>
      </c>
      <c r="B665" s="8">
        <v>43852</v>
      </c>
      <c r="C665" t="s">
        <v>277</v>
      </c>
      <c r="D665" t="s">
        <v>278</v>
      </c>
      <c r="E665" t="s">
        <v>246</v>
      </c>
    </row>
    <row r="666" spans="1:5">
      <c r="A666">
        <v>13</v>
      </c>
      <c r="B666" s="8">
        <v>43852</v>
      </c>
      <c r="C666" t="s">
        <v>292</v>
      </c>
      <c r="D666" t="s">
        <v>293</v>
      </c>
      <c r="E666" t="s">
        <v>274</v>
      </c>
    </row>
    <row r="667" spans="1:5">
      <c r="A667">
        <v>14</v>
      </c>
      <c r="B667" s="8">
        <v>43853</v>
      </c>
      <c r="C667" t="s">
        <v>316</v>
      </c>
      <c r="D667" t="s">
        <v>251</v>
      </c>
      <c r="E667" t="s">
        <v>267</v>
      </c>
    </row>
    <row r="668" spans="1:5">
      <c r="A668">
        <v>14</v>
      </c>
      <c r="B668" s="8">
        <v>43853</v>
      </c>
      <c r="C668" t="s">
        <v>253</v>
      </c>
      <c r="D668" t="s">
        <v>254</v>
      </c>
      <c r="E668" t="s">
        <v>239</v>
      </c>
    </row>
    <row r="669" spans="1:5">
      <c r="A669">
        <v>14</v>
      </c>
      <c r="B669" s="8">
        <v>43853</v>
      </c>
      <c r="C669" t="s">
        <v>281</v>
      </c>
      <c r="D669" t="s">
        <v>282</v>
      </c>
      <c r="E669" t="s">
        <v>266</v>
      </c>
    </row>
    <row r="670" spans="1:5">
      <c r="A670">
        <v>14</v>
      </c>
      <c r="B670" s="8">
        <v>43854</v>
      </c>
      <c r="C670" t="s">
        <v>377</v>
      </c>
      <c r="D670" t="s">
        <v>242</v>
      </c>
      <c r="E670" t="s">
        <v>290</v>
      </c>
    </row>
    <row r="671" spans="1:5">
      <c r="A671">
        <v>14</v>
      </c>
      <c r="B671" s="8">
        <v>43854</v>
      </c>
      <c r="C671" t="s">
        <v>285</v>
      </c>
      <c r="D671" t="s">
        <v>247</v>
      </c>
      <c r="E671" t="s">
        <v>259</v>
      </c>
    </row>
    <row r="672" spans="1:5">
      <c r="A672">
        <v>14</v>
      </c>
      <c r="B672" s="8">
        <v>43854</v>
      </c>
      <c r="C672" t="s">
        <v>249</v>
      </c>
      <c r="D672" t="s">
        <v>250</v>
      </c>
      <c r="E672" t="s">
        <v>263</v>
      </c>
    </row>
    <row r="673" spans="1:5">
      <c r="A673">
        <v>14</v>
      </c>
      <c r="B673" s="8">
        <v>43854</v>
      </c>
      <c r="C673" t="s">
        <v>314</v>
      </c>
      <c r="D673" t="s">
        <v>271</v>
      </c>
      <c r="E673" t="s">
        <v>234</v>
      </c>
    </row>
    <row r="674" spans="1:5">
      <c r="A674">
        <v>14</v>
      </c>
      <c r="B674" s="8">
        <v>43854</v>
      </c>
      <c r="C674" t="s">
        <v>257</v>
      </c>
      <c r="D674" t="s">
        <v>258</v>
      </c>
      <c r="E674" t="s">
        <v>238</v>
      </c>
    </row>
    <row r="675" spans="1:5">
      <c r="A675">
        <v>14</v>
      </c>
      <c r="B675" s="8">
        <v>43854</v>
      </c>
      <c r="C675" t="s">
        <v>318</v>
      </c>
      <c r="D675" t="s">
        <v>243</v>
      </c>
      <c r="E675" t="s">
        <v>279</v>
      </c>
    </row>
    <row r="676" spans="1:5">
      <c r="A676">
        <v>14</v>
      </c>
      <c r="B676" s="8">
        <v>43854</v>
      </c>
      <c r="C676" t="s">
        <v>326</v>
      </c>
      <c r="D676" t="s">
        <v>255</v>
      </c>
      <c r="E676" t="s">
        <v>289</v>
      </c>
    </row>
    <row r="677" spans="1:5">
      <c r="A677">
        <v>14</v>
      </c>
      <c r="B677" s="8">
        <v>43854</v>
      </c>
      <c r="C677" t="s">
        <v>301</v>
      </c>
      <c r="D677" t="s">
        <v>235</v>
      </c>
      <c r="E677" t="s">
        <v>283</v>
      </c>
    </row>
    <row r="678" spans="1:5">
      <c r="A678">
        <v>14</v>
      </c>
      <c r="B678" s="8">
        <v>43854</v>
      </c>
      <c r="C678" t="s">
        <v>303</v>
      </c>
      <c r="D678" t="s">
        <v>275</v>
      </c>
      <c r="E678" t="s">
        <v>286</v>
      </c>
    </row>
    <row r="679" spans="1:5">
      <c r="A679">
        <v>14</v>
      </c>
      <c r="B679" s="8">
        <v>43854</v>
      </c>
      <c r="C679" t="s">
        <v>269</v>
      </c>
      <c r="D679" t="s">
        <v>270</v>
      </c>
      <c r="E679" t="s">
        <v>278</v>
      </c>
    </row>
    <row r="680" spans="1:5">
      <c r="A680">
        <v>14</v>
      </c>
      <c r="B680" s="8">
        <v>43854</v>
      </c>
      <c r="C680" t="s">
        <v>292</v>
      </c>
      <c r="D680" t="s">
        <v>293</v>
      </c>
      <c r="E680" t="s">
        <v>246</v>
      </c>
    </row>
    <row r="681" spans="1:5">
      <c r="A681">
        <v>14</v>
      </c>
      <c r="B681" s="8">
        <v>43855</v>
      </c>
      <c r="C681" t="s">
        <v>273</v>
      </c>
      <c r="D681" t="s">
        <v>274</v>
      </c>
      <c r="E681" t="s">
        <v>266</v>
      </c>
    </row>
    <row r="682" spans="1:5">
      <c r="A682">
        <v>14</v>
      </c>
      <c r="B682" s="8">
        <v>43855</v>
      </c>
      <c r="C682" t="s">
        <v>285</v>
      </c>
      <c r="D682" t="s">
        <v>247</v>
      </c>
      <c r="E682" t="s">
        <v>254</v>
      </c>
    </row>
    <row r="683" spans="1:5">
      <c r="A683">
        <v>14</v>
      </c>
      <c r="B683" s="8">
        <v>43855</v>
      </c>
      <c r="C683" t="s">
        <v>316</v>
      </c>
      <c r="D683" t="s">
        <v>251</v>
      </c>
      <c r="E683" t="s">
        <v>243</v>
      </c>
    </row>
    <row r="684" spans="1:5">
      <c r="A684">
        <v>14</v>
      </c>
      <c r="B684" s="8">
        <v>43855</v>
      </c>
      <c r="C684" t="s">
        <v>326</v>
      </c>
      <c r="D684" t="s">
        <v>255</v>
      </c>
      <c r="E684" t="s">
        <v>275</v>
      </c>
    </row>
    <row r="685" spans="1:5">
      <c r="A685">
        <v>14</v>
      </c>
      <c r="B685" s="8">
        <v>43855</v>
      </c>
      <c r="C685" t="s">
        <v>261</v>
      </c>
      <c r="D685" t="s">
        <v>262</v>
      </c>
      <c r="E685" t="s">
        <v>239</v>
      </c>
    </row>
    <row r="686" spans="1:5">
      <c r="A686">
        <v>14</v>
      </c>
      <c r="B686" s="8">
        <v>43856</v>
      </c>
      <c r="C686" t="s">
        <v>305</v>
      </c>
      <c r="D686" t="s">
        <v>283</v>
      </c>
      <c r="E686" t="s">
        <v>289</v>
      </c>
    </row>
    <row r="687" spans="1:5">
      <c r="A687">
        <v>14</v>
      </c>
      <c r="B687" s="8">
        <v>43856</v>
      </c>
      <c r="C687" t="s">
        <v>269</v>
      </c>
      <c r="D687" t="s">
        <v>270</v>
      </c>
      <c r="E687" t="s">
        <v>234</v>
      </c>
    </row>
    <row r="688" spans="1:5">
      <c r="A688">
        <v>14</v>
      </c>
      <c r="B688" s="8">
        <v>43856</v>
      </c>
      <c r="C688" t="s">
        <v>312</v>
      </c>
      <c r="D688" t="s">
        <v>286</v>
      </c>
      <c r="E688" t="s">
        <v>267</v>
      </c>
    </row>
    <row r="689" spans="1:5">
      <c r="A689">
        <v>14</v>
      </c>
      <c r="B689" s="8">
        <v>43856</v>
      </c>
      <c r="C689" t="s">
        <v>314</v>
      </c>
      <c r="D689" t="s">
        <v>271</v>
      </c>
      <c r="E689" t="s">
        <v>254</v>
      </c>
    </row>
    <row r="690" spans="1:5">
      <c r="A690">
        <v>14</v>
      </c>
      <c r="B690" s="8">
        <v>43856</v>
      </c>
      <c r="C690" t="s">
        <v>249</v>
      </c>
      <c r="D690" t="s">
        <v>250</v>
      </c>
      <c r="E690" t="s">
        <v>238</v>
      </c>
    </row>
    <row r="691" spans="1:5">
      <c r="A691">
        <v>14</v>
      </c>
      <c r="B691" s="8">
        <v>43856</v>
      </c>
      <c r="C691" t="s">
        <v>299</v>
      </c>
      <c r="D691" t="s">
        <v>259</v>
      </c>
      <c r="E691" t="s">
        <v>278</v>
      </c>
    </row>
    <row r="692" spans="1:5">
      <c r="A692">
        <v>14</v>
      </c>
      <c r="B692" s="8">
        <v>43856</v>
      </c>
      <c r="C692" t="s">
        <v>301</v>
      </c>
      <c r="D692" t="s">
        <v>235</v>
      </c>
      <c r="E692" t="s">
        <v>263</v>
      </c>
    </row>
    <row r="693" spans="1:5">
      <c r="A693">
        <v>14</v>
      </c>
      <c r="B693" s="8">
        <v>43856</v>
      </c>
      <c r="C693" t="s">
        <v>281</v>
      </c>
      <c r="D693" t="s">
        <v>282</v>
      </c>
      <c r="E693" t="s">
        <v>246</v>
      </c>
    </row>
    <row r="694" spans="1:5">
      <c r="A694">
        <v>14</v>
      </c>
      <c r="B694" s="8">
        <v>43857</v>
      </c>
      <c r="C694" t="s">
        <v>285</v>
      </c>
      <c r="D694" t="s">
        <v>247</v>
      </c>
      <c r="E694" t="s">
        <v>251</v>
      </c>
    </row>
    <row r="695" spans="1:5">
      <c r="A695">
        <v>14</v>
      </c>
      <c r="B695" s="8">
        <v>43857</v>
      </c>
      <c r="C695" t="s">
        <v>257</v>
      </c>
      <c r="D695" t="s">
        <v>258</v>
      </c>
      <c r="E695" t="s">
        <v>250</v>
      </c>
    </row>
    <row r="696" spans="1:5">
      <c r="A696">
        <v>14</v>
      </c>
      <c r="B696" s="8">
        <v>43857</v>
      </c>
      <c r="C696" t="s">
        <v>318</v>
      </c>
      <c r="D696" t="s">
        <v>243</v>
      </c>
      <c r="E696" t="s">
        <v>270</v>
      </c>
    </row>
    <row r="697" spans="1:5">
      <c r="A697">
        <v>14</v>
      </c>
      <c r="B697" s="8">
        <v>43857</v>
      </c>
      <c r="C697" t="s">
        <v>326</v>
      </c>
      <c r="D697" t="s">
        <v>255</v>
      </c>
      <c r="E697" t="s">
        <v>279</v>
      </c>
    </row>
    <row r="698" spans="1:5">
      <c r="A698">
        <v>14</v>
      </c>
      <c r="B698" s="8">
        <v>43857</v>
      </c>
      <c r="C698" t="s">
        <v>303</v>
      </c>
      <c r="D698" t="s">
        <v>275</v>
      </c>
      <c r="E698" t="s">
        <v>266</v>
      </c>
    </row>
    <row r="699" spans="1:5">
      <c r="A699">
        <v>14</v>
      </c>
      <c r="B699" s="8">
        <v>43857</v>
      </c>
      <c r="C699" t="s">
        <v>273</v>
      </c>
      <c r="D699" t="s">
        <v>274</v>
      </c>
      <c r="E699" t="s">
        <v>289</v>
      </c>
    </row>
    <row r="700" spans="1:5">
      <c r="A700">
        <v>14</v>
      </c>
      <c r="B700" s="8">
        <v>43858</v>
      </c>
      <c r="C700" t="s">
        <v>241</v>
      </c>
      <c r="D700" t="s">
        <v>242</v>
      </c>
      <c r="E700" t="s">
        <v>271</v>
      </c>
    </row>
    <row r="701" spans="1:5">
      <c r="A701">
        <v>14</v>
      </c>
      <c r="B701" s="8">
        <v>43858</v>
      </c>
      <c r="C701" t="s">
        <v>316</v>
      </c>
      <c r="D701" t="s">
        <v>251</v>
      </c>
      <c r="E701" t="s">
        <v>235</v>
      </c>
    </row>
    <row r="702" spans="1:5">
      <c r="A702">
        <v>14</v>
      </c>
      <c r="B702" s="8">
        <v>43858</v>
      </c>
      <c r="C702" t="s">
        <v>257</v>
      </c>
      <c r="D702" t="s">
        <v>258</v>
      </c>
      <c r="E702" t="s">
        <v>263</v>
      </c>
    </row>
    <row r="703" spans="1:5">
      <c r="A703">
        <v>14</v>
      </c>
      <c r="B703" s="8">
        <v>43858</v>
      </c>
      <c r="C703" t="s">
        <v>261</v>
      </c>
      <c r="D703" t="s">
        <v>262</v>
      </c>
      <c r="E703" t="s">
        <v>293</v>
      </c>
    </row>
    <row r="704" spans="1:5">
      <c r="A704">
        <v>14</v>
      </c>
      <c r="B704" s="8">
        <v>43858</v>
      </c>
      <c r="C704" t="s">
        <v>233</v>
      </c>
      <c r="D704" t="s">
        <v>234</v>
      </c>
      <c r="E704" t="s">
        <v>286</v>
      </c>
    </row>
    <row r="705" spans="1:5">
      <c r="A705">
        <v>14</v>
      </c>
      <c r="B705" s="8">
        <v>43858</v>
      </c>
      <c r="C705" t="s">
        <v>299</v>
      </c>
      <c r="D705" t="s">
        <v>259</v>
      </c>
      <c r="E705" t="s">
        <v>283</v>
      </c>
    </row>
    <row r="706" spans="1:5">
      <c r="A706">
        <v>14</v>
      </c>
      <c r="B706" s="8">
        <v>43858</v>
      </c>
      <c r="C706" t="s">
        <v>310</v>
      </c>
      <c r="D706" t="s">
        <v>290</v>
      </c>
      <c r="E706" t="s">
        <v>267</v>
      </c>
    </row>
    <row r="707" spans="1:5">
      <c r="A707">
        <v>14</v>
      </c>
      <c r="B707" s="8">
        <v>43858</v>
      </c>
      <c r="C707" t="s">
        <v>265</v>
      </c>
      <c r="D707" t="s">
        <v>266</v>
      </c>
      <c r="E707" t="s">
        <v>278</v>
      </c>
    </row>
    <row r="708" spans="1:5">
      <c r="A708">
        <v>14</v>
      </c>
      <c r="B708" s="8">
        <v>43858</v>
      </c>
      <c r="C708" t="s">
        <v>237</v>
      </c>
      <c r="D708" t="s">
        <v>239</v>
      </c>
      <c r="E708" t="s">
        <v>238</v>
      </c>
    </row>
    <row r="709" spans="1:5">
      <c r="A709">
        <v>14</v>
      </c>
      <c r="B709" s="8">
        <v>43859</v>
      </c>
      <c r="C709" t="s">
        <v>245</v>
      </c>
      <c r="D709" t="s">
        <v>246</v>
      </c>
      <c r="E709" t="s">
        <v>243</v>
      </c>
    </row>
    <row r="710" spans="1:5">
      <c r="A710">
        <v>14</v>
      </c>
      <c r="B710" s="8">
        <v>43859</v>
      </c>
      <c r="C710" t="s">
        <v>253</v>
      </c>
      <c r="D710" t="s">
        <v>254</v>
      </c>
      <c r="E710" t="s">
        <v>247</v>
      </c>
    </row>
    <row r="711" spans="1:5">
      <c r="A711">
        <v>14</v>
      </c>
      <c r="B711" s="8">
        <v>43859</v>
      </c>
      <c r="C711" t="s">
        <v>314</v>
      </c>
      <c r="D711" t="s">
        <v>271</v>
      </c>
      <c r="E711" t="s">
        <v>259</v>
      </c>
    </row>
    <row r="712" spans="1:5">
      <c r="A712">
        <v>14</v>
      </c>
      <c r="B712" s="8">
        <v>43859</v>
      </c>
      <c r="C712" t="s">
        <v>269</v>
      </c>
      <c r="D712" t="s">
        <v>270</v>
      </c>
      <c r="E712" t="s">
        <v>274</v>
      </c>
    </row>
    <row r="713" spans="1:5">
      <c r="A713">
        <v>14</v>
      </c>
      <c r="B713" s="8">
        <v>43859</v>
      </c>
      <c r="C713" t="s">
        <v>281</v>
      </c>
      <c r="D713" t="s">
        <v>282</v>
      </c>
      <c r="E713" t="s">
        <v>289</v>
      </c>
    </row>
    <row r="714" spans="1:5">
      <c r="A714">
        <v>14</v>
      </c>
      <c r="B714" s="8">
        <v>43859</v>
      </c>
      <c r="C714" t="s">
        <v>307</v>
      </c>
      <c r="D714" t="s">
        <v>279</v>
      </c>
      <c r="E714" t="s">
        <v>275</v>
      </c>
    </row>
    <row r="715" spans="1:5">
      <c r="A715">
        <v>15</v>
      </c>
      <c r="B715" s="8">
        <v>43860</v>
      </c>
      <c r="C715" t="s">
        <v>316</v>
      </c>
      <c r="D715" t="s">
        <v>251</v>
      </c>
      <c r="E715" t="s">
        <v>234</v>
      </c>
    </row>
    <row r="716" spans="1:5">
      <c r="A716">
        <v>15</v>
      </c>
      <c r="B716" s="8">
        <v>43860</v>
      </c>
      <c r="C716" t="s">
        <v>348</v>
      </c>
      <c r="D716" t="s">
        <v>267</v>
      </c>
      <c r="E716" t="s">
        <v>242</v>
      </c>
    </row>
    <row r="717" spans="1:5">
      <c r="A717">
        <v>15</v>
      </c>
      <c r="B717" s="8">
        <v>43860</v>
      </c>
      <c r="C717" t="s">
        <v>312</v>
      </c>
      <c r="D717" t="s">
        <v>286</v>
      </c>
      <c r="E717" t="s">
        <v>262</v>
      </c>
    </row>
    <row r="718" spans="1:5">
      <c r="A718">
        <v>15</v>
      </c>
      <c r="B718" s="8">
        <v>43860</v>
      </c>
      <c r="C718" t="s">
        <v>295</v>
      </c>
      <c r="D718" t="s">
        <v>263</v>
      </c>
      <c r="E718" t="s">
        <v>293</v>
      </c>
    </row>
    <row r="719" spans="1:5">
      <c r="A719">
        <v>15</v>
      </c>
      <c r="B719" s="8">
        <v>43860</v>
      </c>
      <c r="C719" t="s">
        <v>305</v>
      </c>
      <c r="D719" t="s">
        <v>283</v>
      </c>
      <c r="E719" t="s">
        <v>274</v>
      </c>
    </row>
    <row r="720" spans="1:5">
      <c r="A720">
        <v>15</v>
      </c>
      <c r="B720" s="8">
        <v>43860</v>
      </c>
      <c r="C720" t="s">
        <v>237</v>
      </c>
      <c r="D720" t="s">
        <v>238</v>
      </c>
      <c r="E720" t="s">
        <v>279</v>
      </c>
    </row>
    <row r="721" spans="1:5">
      <c r="A721">
        <v>15</v>
      </c>
      <c r="B721" s="8">
        <v>43861</v>
      </c>
      <c r="C721" t="s">
        <v>285</v>
      </c>
      <c r="D721" t="s">
        <v>247</v>
      </c>
      <c r="E721" t="s">
        <v>234</v>
      </c>
    </row>
    <row r="722" spans="1:5">
      <c r="A722">
        <v>15</v>
      </c>
      <c r="B722" s="8">
        <v>43861</v>
      </c>
      <c r="C722" t="s">
        <v>253</v>
      </c>
      <c r="D722" t="s">
        <v>254</v>
      </c>
      <c r="E722" t="s">
        <v>243</v>
      </c>
    </row>
    <row r="723" spans="1:5">
      <c r="A723">
        <v>15</v>
      </c>
      <c r="B723" s="8">
        <v>43861</v>
      </c>
      <c r="C723" t="s">
        <v>288</v>
      </c>
      <c r="D723" t="s">
        <v>289</v>
      </c>
      <c r="E723" t="s">
        <v>266</v>
      </c>
    </row>
    <row r="724" spans="1:5">
      <c r="A724">
        <v>15</v>
      </c>
      <c r="B724" s="8">
        <v>43861</v>
      </c>
      <c r="C724" t="s">
        <v>301</v>
      </c>
      <c r="D724" t="s">
        <v>235</v>
      </c>
      <c r="E724" t="s">
        <v>259</v>
      </c>
    </row>
    <row r="725" spans="1:5">
      <c r="A725">
        <v>15</v>
      </c>
      <c r="B725" s="8">
        <v>43861</v>
      </c>
      <c r="C725" t="s">
        <v>310</v>
      </c>
      <c r="D725" t="s">
        <v>290</v>
      </c>
      <c r="E725" t="s">
        <v>283</v>
      </c>
    </row>
    <row r="726" spans="1:5">
      <c r="A726">
        <v>15</v>
      </c>
      <c r="B726" s="8">
        <v>43861</v>
      </c>
      <c r="C726" t="s">
        <v>277</v>
      </c>
      <c r="D726" t="s">
        <v>278</v>
      </c>
      <c r="E726" t="s">
        <v>275</v>
      </c>
    </row>
    <row r="727" spans="1:5">
      <c r="A727">
        <v>15</v>
      </c>
      <c r="B727" s="8">
        <v>43861</v>
      </c>
      <c r="C727" t="s">
        <v>237</v>
      </c>
      <c r="D727" t="s">
        <v>239</v>
      </c>
      <c r="E727" t="s">
        <v>282</v>
      </c>
    </row>
    <row r="728" spans="1:5">
      <c r="A728">
        <v>15</v>
      </c>
      <c r="B728" s="8">
        <v>43862</v>
      </c>
      <c r="C728" t="s">
        <v>237</v>
      </c>
      <c r="D728" t="s">
        <v>238</v>
      </c>
      <c r="E728" t="s">
        <v>255</v>
      </c>
    </row>
    <row r="729" spans="1:5">
      <c r="A729">
        <v>15</v>
      </c>
      <c r="B729" s="8">
        <v>43862</v>
      </c>
      <c r="C729" t="s">
        <v>245</v>
      </c>
      <c r="D729" t="s">
        <v>246</v>
      </c>
      <c r="E729" t="s">
        <v>271</v>
      </c>
    </row>
    <row r="730" spans="1:5">
      <c r="A730">
        <v>15</v>
      </c>
      <c r="B730" s="8">
        <v>43862</v>
      </c>
      <c r="C730" t="s">
        <v>249</v>
      </c>
      <c r="D730" t="s">
        <v>250</v>
      </c>
      <c r="E730" t="s">
        <v>258</v>
      </c>
    </row>
    <row r="731" spans="1:5">
      <c r="A731">
        <v>15</v>
      </c>
      <c r="B731" s="8">
        <v>43862</v>
      </c>
      <c r="C731" t="s">
        <v>316</v>
      </c>
      <c r="D731" t="s">
        <v>251</v>
      </c>
      <c r="E731" t="s">
        <v>293</v>
      </c>
    </row>
    <row r="732" spans="1:5">
      <c r="A732">
        <v>15</v>
      </c>
      <c r="B732" s="8">
        <v>43862</v>
      </c>
      <c r="C732" t="s">
        <v>348</v>
      </c>
      <c r="D732" t="s">
        <v>267</v>
      </c>
      <c r="E732" t="s">
        <v>254</v>
      </c>
    </row>
    <row r="733" spans="1:5">
      <c r="A733">
        <v>15</v>
      </c>
      <c r="B733" s="8">
        <v>43862</v>
      </c>
      <c r="C733" t="s">
        <v>295</v>
      </c>
      <c r="D733" t="s">
        <v>263</v>
      </c>
      <c r="E733" t="s">
        <v>262</v>
      </c>
    </row>
    <row r="734" spans="1:5">
      <c r="A734">
        <v>15</v>
      </c>
      <c r="B734" s="8">
        <v>43862</v>
      </c>
      <c r="C734" t="s">
        <v>265</v>
      </c>
      <c r="D734" t="s">
        <v>266</v>
      </c>
      <c r="E734" t="s">
        <v>286</v>
      </c>
    </row>
    <row r="735" spans="1:5">
      <c r="A735">
        <v>15</v>
      </c>
      <c r="B735" s="8">
        <v>43862</v>
      </c>
      <c r="C735" t="s">
        <v>269</v>
      </c>
      <c r="D735" t="s">
        <v>270</v>
      </c>
      <c r="E735" t="s">
        <v>242</v>
      </c>
    </row>
    <row r="736" spans="1:5">
      <c r="A736">
        <v>15</v>
      </c>
      <c r="B736" s="8">
        <v>43862</v>
      </c>
      <c r="C736" t="s">
        <v>281</v>
      </c>
      <c r="D736" t="s">
        <v>282</v>
      </c>
      <c r="E736" t="s">
        <v>274</v>
      </c>
    </row>
    <row r="737" spans="1:5">
      <c r="A737">
        <v>15</v>
      </c>
      <c r="B737" s="8">
        <v>43862</v>
      </c>
      <c r="C737" t="s">
        <v>307</v>
      </c>
      <c r="D737" t="s">
        <v>279</v>
      </c>
      <c r="E737" t="s">
        <v>239</v>
      </c>
    </row>
    <row r="738" spans="1:5">
      <c r="A738">
        <v>15</v>
      </c>
      <c r="B738" s="8">
        <v>43863</v>
      </c>
      <c r="C738" t="s">
        <v>285</v>
      </c>
      <c r="D738" t="s">
        <v>247</v>
      </c>
      <c r="E738" t="s">
        <v>283</v>
      </c>
    </row>
    <row r="739" spans="1:5">
      <c r="A739">
        <v>15</v>
      </c>
      <c r="B739" s="8">
        <v>43863</v>
      </c>
      <c r="C739" t="s">
        <v>288</v>
      </c>
      <c r="D739" t="s">
        <v>289</v>
      </c>
      <c r="E739" t="s">
        <v>235</v>
      </c>
    </row>
    <row r="740" spans="1:5">
      <c r="A740">
        <v>15</v>
      </c>
      <c r="B740" s="8">
        <v>43863</v>
      </c>
      <c r="C740" t="s">
        <v>310</v>
      </c>
      <c r="D740" t="s">
        <v>290</v>
      </c>
      <c r="E740" t="s">
        <v>278</v>
      </c>
    </row>
    <row r="741" spans="1:5">
      <c r="A741">
        <v>15</v>
      </c>
      <c r="B741" s="8">
        <v>43863</v>
      </c>
      <c r="C741" t="s">
        <v>233</v>
      </c>
      <c r="D741" t="s">
        <v>234</v>
      </c>
      <c r="E741" t="s">
        <v>243</v>
      </c>
    </row>
    <row r="742" spans="1:5">
      <c r="A742">
        <v>15</v>
      </c>
      <c r="B742" s="8">
        <v>43864</v>
      </c>
      <c r="C742" t="s">
        <v>241</v>
      </c>
      <c r="D742" t="s">
        <v>242</v>
      </c>
      <c r="E742" t="s">
        <v>250</v>
      </c>
    </row>
    <row r="743" spans="1:5">
      <c r="A743">
        <v>15</v>
      </c>
      <c r="B743" s="8">
        <v>43864</v>
      </c>
      <c r="C743" t="s">
        <v>316</v>
      </c>
      <c r="D743" t="s">
        <v>251</v>
      </c>
      <c r="E743" t="s">
        <v>271</v>
      </c>
    </row>
    <row r="744" spans="1:5">
      <c r="A744">
        <v>15</v>
      </c>
      <c r="B744" s="8">
        <v>43864</v>
      </c>
      <c r="C744" t="s">
        <v>245</v>
      </c>
      <c r="D744" t="s">
        <v>246</v>
      </c>
      <c r="E744" t="s">
        <v>266</v>
      </c>
    </row>
    <row r="745" spans="1:5">
      <c r="A745">
        <v>15</v>
      </c>
      <c r="B745" s="8">
        <v>43864</v>
      </c>
      <c r="C745" t="s">
        <v>348</v>
      </c>
      <c r="D745" t="s">
        <v>267</v>
      </c>
      <c r="E745" t="s">
        <v>293</v>
      </c>
    </row>
    <row r="746" spans="1:5">
      <c r="A746">
        <v>15</v>
      </c>
      <c r="B746" s="8">
        <v>43864</v>
      </c>
      <c r="C746" t="s">
        <v>312</v>
      </c>
      <c r="D746" t="s">
        <v>286</v>
      </c>
      <c r="E746" t="s">
        <v>263</v>
      </c>
    </row>
    <row r="747" spans="1:5">
      <c r="A747">
        <v>15</v>
      </c>
      <c r="B747" s="8">
        <v>43864</v>
      </c>
      <c r="C747" t="s">
        <v>253</v>
      </c>
      <c r="D747" t="s">
        <v>254</v>
      </c>
      <c r="E747" t="s">
        <v>278</v>
      </c>
    </row>
    <row r="748" spans="1:5">
      <c r="A748">
        <v>15</v>
      </c>
      <c r="B748" s="8">
        <v>43864</v>
      </c>
      <c r="C748" t="s">
        <v>257</v>
      </c>
      <c r="D748" t="s">
        <v>258</v>
      </c>
      <c r="E748" t="s">
        <v>262</v>
      </c>
    </row>
    <row r="749" spans="1:5">
      <c r="A749">
        <v>15</v>
      </c>
      <c r="B749" s="8">
        <v>43864</v>
      </c>
      <c r="C749" t="s">
        <v>299</v>
      </c>
      <c r="D749" t="s">
        <v>259</v>
      </c>
      <c r="E749" t="s">
        <v>247</v>
      </c>
    </row>
    <row r="750" spans="1:5">
      <c r="A750">
        <v>15</v>
      </c>
      <c r="B750" s="8">
        <v>43864</v>
      </c>
      <c r="C750" t="s">
        <v>307</v>
      </c>
      <c r="D750" t="s">
        <v>279</v>
      </c>
      <c r="E750" t="s">
        <v>255</v>
      </c>
    </row>
    <row r="751" spans="1:5">
      <c r="A751">
        <v>15</v>
      </c>
      <c r="B751" s="8">
        <v>43864</v>
      </c>
      <c r="C751" t="s">
        <v>237</v>
      </c>
      <c r="D751" t="s">
        <v>238</v>
      </c>
      <c r="E751" t="s">
        <v>270</v>
      </c>
    </row>
    <row r="752" spans="1:5">
      <c r="A752">
        <v>15</v>
      </c>
      <c r="B752" s="8">
        <v>43865</v>
      </c>
      <c r="C752" t="s">
        <v>301</v>
      </c>
      <c r="D752" t="s">
        <v>235</v>
      </c>
      <c r="E752" t="s">
        <v>290</v>
      </c>
    </row>
    <row r="753" spans="1:5">
      <c r="A753">
        <v>15</v>
      </c>
      <c r="B753" s="8">
        <v>43865</v>
      </c>
      <c r="C753" t="s">
        <v>288</v>
      </c>
      <c r="D753" t="s">
        <v>289</v>
      </c>
      <c r="E753" t="s">
        <v>242</v>
      </c>
    </row>
    <row r="754" spans="1:5">
      <c r="A754">
        <v>15</v>
      </c>
      <c r="B754" s="8">
        <v>43865</v>
      </c>
      <c r="C754" t="s">
        <v>305</v>
      </c>
      <c r="D754" t="s">
        <v>283</v>
      </c>
      <c r="E754" t="s">
        <v>282</v>
      </c>
    </row>
    <row r="755" spans="1:5">
      <c r="A755">
        <v>15</v>
      </c>
      <c r="B755" s="8">
        <v>43865</v>
      </c>
      <c r="C755" t="s">
        <v>237</v>
      </c>
      <c r="D755" t="s">
        <v>239</v>
      </c>
      <c r="E755" t="s">
        <v>270</v>
      </c>
    </row>
    <row r="756" spans="1:5">
      <c r="A756">
        <v>15</v>
      </c>
      <c r="B756" s="8">
        <v>43866</v>
      </c>
      <c r="C756" t="s">
        <v>285</v>
      </c>
      <c r="D756" t="s">
        <v>247</v>
      </c>
      <c r="E756" t="s">
        <v>278</v>
      </c>
    </row>
    <row r="757" spans="1:5">
      <c r="A757">
        <v>15</v>
      </c>
      <c r="B757" s="8">
        <v>43866</v>
      </c>
      <c r="C757" t="s">
        <v>295</v>
      </c>
      <c r="D757" t="s">
        <v>263</v>
      </c>
      <c r="E757" t="s">
        <v>250</v>
      </c>
    </row>
    <row r="758" spans="1:5">
      <c r="A758">
        <v>15</v>
      </c>
      <c r="B758" s="8">
        <v>43866</v>
      </c>
      <c r="C758" t="s">
        <v>253</v>
      </c>
      <c r="D758" t="s">
        <v>254</v>
      </c>
      <c r="E758" t="s">
        <v>293</v>
      </c>
    </row>
    <row r="759" spans="1:5">
      <c r="A759">
        <v>15</v>
      </c>
      <c r="B759" s="8">
        <v>43866</v>
      </c>
      <c r="C759" t="s">
        <v>233</v>
      </c>
      <c r="D759" t="s">
        <v>234</v>
      </c>
      <c r="E759" t="s">
        <v>246</v>
      </c>
    </row>
    <row r="760" spans="1:5">
      <c r="A760">
        <v>15</v>
      </c>
      <c r="B760" s="8">
        <v>43866</v>
      </c>
      <c r="C760" t="s">
        <v>326</v>
      </c>
      <c r="D760" t="s">
        <v>255</v>
      </c>
      <c r="E760" t="s">
        <v>286</v>
      </c>
    </row>
    <row r="761" spans="1:5">
      <c r="A761">
        <v>15</v>
      </c>
      <c r="B761" s="8">
        <v>43866</v>
      </c>
      <c r="C761" t="s">
        <v>303</v>
      </c>
      <c r="D761" t="s">
        <v>275</v>
      </c>
      <c r="E761" t="s">
        <v>251</v>
      </c>
    </row>
    <row r="762" spans="1:5">
      <c r="A762">
        <v>15</v>
      </c>
      <c r="B762" s="8">
        <v>43866</v>
      </c>
      <c r="C762" t="s">
        <v>265</v>
      </c>
      <c r="D762" t="s">
        <v>266</v>
      </c>
      <c r="E762" t="s">
        <v>259</v>
      </c>
    </row>
    <row r="763" spans="1:5">
      <c r="A763">
        <v>15</v>
      </c>
      <c r="B763" s="8">
        <v>43866</v>
      </c>
      <c r="C763" t="s">
        <v>273</v>
      </c>
      <c r="D763" t="s">
        <v>274</v>
      </c>
      <c r="E763" t="s">
        <v>283</v>
      </c>
    </row>
    <row r="764" spans="1:5">
      <c r="A764">
        <v>15</v>
      </c>
      <c r="B764" s="8">
        <v>43866</v>
      </c>
      <c r="C764" t="s">
        <v>237</v>
      </c>
      <c r="D764" t="s">
        <v>238</v>
      </c>
      <c r="E764" t="s">
        <v>258</v>
      </c>
    </row>
    <row r="765" spans="1:5">
      <c r="A765">
        <v>16</v>
      </c>
      <c r="B765" s="8">
        <v>43867</v>
      </c>
      <c r="C765" t="s">
        <v>314</v>
      </c>
      <c r="D765" t="s">
        <v>271</v>
      </c>
      <c r="E765" t="s">
        <v>250</v>
      </c>
    </row>
    <row r="766" spans="1:5">
      <c r="A766">
        <v>16</v>
      </c>
      <c r="B766" s="8">
        <v>43867</v>
      </c>
      <c r="C766" t="s">
        <v>318</v>
      </c>
      <c r="D766" t="s">
        <v>243</v>
      </c>
      <c r="E766" t="s">
        <v>235</v>
      </c>
    </row>
    <row r="767" spans="1:5">
      <c r="A767">
        <v>16</v>
      </c>
      <c r="B767" s="8">
        <v>43867</v>
      </c>
      <c r="C767" t="s">
        <v>310</v>
      </c>
      <c r="D767" t="s">
        <v>290</v>
      </c>
      <c r="E767" t="s">
        <v>262</v>
      </c>
    </row>
    <row r="768" spans="1:5">
      <c r="A768">
        <v>16</v>
      </c>
      <c r="B768" s="8">
        <v>43867</v>
      </c>
      <c r="C768" t="s">
        <v>281</v>
      </c>
      <c r="D768" t="s">
        <v>282</v>
      </c>
      <c r="E768" t="s">
        <v>270</v>
      </c>
    </row>
    <row r="769" spans="1:5">
      <c r="A769">
        <v>16</v>
      </c>
      <c r="B769" s="8">
        <v>43867</v>
      </c>
      <c r="C769" t="s">
        <v>237</v>
      </c>
      <c r="D769" t="s">
        <v>239</v>
      </c>
      <c r="E769" t="s">
        <v>289</v>
      </c>
    </row>
    <row r="770" spans="1:5">
      <c r="A770">
        <v>16</v>
      </c>
      <c r="B770" s="8">
        <v>43868</v>
      </c>
      <c r="C770" t="s">
        <v>261</v>
      </c>
      <c r="D770" t="s">
        <v>262</v>
      </c>
      <c r="E770" t="s">
        <v>259</v>
      </c>
    </row>
    <row r="771" spans="1:5">
      <c r="A771">
        <v>16</v>
      </c>
      <c r="B771" s="8">
        <v>43868</v>
      </c>
      <c r="C771" t="s">
        <v>348</v>
      </c>
      <c r="D771" t="s">
        <v>267</v>
      </c>
      <c r="E771" t="s">
        <v>266</v>
      </c>
    </row>
    <row r="772" spans="1:5">
      <c r="A772">
        <v>16</v>
      </c>
      <c r="B772" s="8">
        <v>43868</v>
      </c>
      <c r="C772" t="s">
        <v>295</v>
      </c>
      <c r="D772" t="s">
        <v>263</v>
      </c>
      <c r="E772" t="s">
        <v>286</v>
      </c>
    </row>
    <row r="773" spans="1:5">
      <c r="A773">
        <v>16</v>
      </c>
      <c r="B773" s="8">
        <v>43868</v>
      </c>
      <c r="C773" t="s">
        <v>245</v>
      </c>
      <c r="D773" t="s">
        <v>246</v>
      </c>
      <c r="E773" t="s">
        <v>234</v>
      </c>
    </row>
    <row r="774" spans="1:5">
      <c r="A774">
        <v>16</v>
      </c>
      <c r="B774" s="8">
        <v>43868</v>
      </c>
      <c r="C774" t="s">
        <v>303</v>
      </c>
      <c r="D774" t="s">
        <v>275</v>
      </c>
      <c r="E774" t="s">
        <v>247</v>
      </c>
    </row>
    <row r="775" spans="1:5">
      <c r="A775">
        <v>16</v>
      </c>
      <c r="B775" s="8">
        <v>43868</v>
      </c>
      <c r="C775" t="s">
        <v>277</v>
      </c>
      <c r="D775" t="s">
        <v>278</v>
      </c>
      <c r="E775" t="s">
        <v>289</v>
      </c>
    </row>
    <row r="776" spans="1:5">
      <c r="A776">
        <v>16</v>
      </c>
      <c r="B776" s="8">
        <v>43868</v>
      </c>
      <c r="C776" t="s">
        <v>307</v>
      </c>
      <c r="D776" t="s">
        <v>279</v>
      </c>
      <c r="E776" t="s">
        <v>258</v>
      </c>
    </row>
    <row r="777" spans="1:5">
      <c r="A777">
        <v>16</v>
      </c>
      <c r="B777" s="8">
        <v>43868</v>
      </c>
      <c r="C777" t="s">
        <v>273</v>
      </c>
      <c r="D777" t="s">
        <v>274</v>
      </c>
      <c r="E777" t="s">
        <v>282</v>
      </c>
    </row>
    <row r="778" spans="1:5">
      <c r="A778">
        <v>16</v>
      </c>
      <c r="B778" s="8">
        <v>43869</v>
      </c>
      <c r="C778" t="s">
        <v>249</v>
      </c>
      <c r="D778" t="s">
        <v>250</v>
      </c>
      <c r="E778" t="s">
        <v>290</v>
      </c>
    </row>
    <row r="779" spans="1:5">
      <c r="A779">
        <v>16</v>
      </c>
      <c r="B779" s="8">
        <v>43869</v>
      </c>
      <c r="C779" t="s">
        <v>241</v>
      </c>
      <c r="D779" t="s">
        <v>242</v>
      </c>
      <c r="E779" t="s">
        <v>266</v>
      </c>
    </row>
    <row r="780" spans="1:5">
      <c r="A780">
        <v>16</v>
      </c>
      <c r="B780" s="8">
        <v>43869</v>
      </c>
      <c r="C780" t="s">
        <v>285</v>
      </c>
      <c r="D780" t="s">
        <v>247</v>
      </c>
      <c r="E780" t="s">
        <v>271</v>
      </c>
    </row>
    <row r="781" spans="1:5">
      <c r="A781">
        <v>16</v>
      </c>
      <c r="B781" s="8">
        <v>43869</v>
      </c>
      <c r="C781" t="s">
        <v>245</v>
      </c>
      <c r="D781" t="s">
        <v>246</v>
      </c>
      <c r="E781" t="s">
        <v>235</v>
      </c>
    </row>
    <row r="782" spans="1:5">
      <c r="A782">
        <v>16</v>
      </c>
      <c r="B782" s="8">
        <v>43869</v>
      </c>
      <c r="C782" t="s">
        <v>233</v>
      </c>
      <c r="D782" t="s">
        <v>234</v>
      </c>
      <c r="E782" t="s">
        <v>254</v>
      </c>
    </row>
    <row r="783" spans="1:5">
      <c r="A783">
        <v>16</v>
      </c>
      <c r="B783" s="8">
        <v>43869</v>
      </c>
      <c r="C783" t="s">
        <v>326</v>
      </c>
      <c r="D783" t="s">
        <v>255</v>
      </c>
      <c r="E783" t="s">
        <v>238</v>
      </c>
    </row>
    <row r="784" spans="1:5">
      <c r="A784">
        <v>16</v>
      </c>
      <c r="B784" s="8">
        <v>43869</v>
      </c>
      <c r="C784" t="s">
        <v>292</v>
      </c>
      <c r="D784" t="s">
        <v>293</v>
      </c>
      <c r="E784" t="s">
        <v>239</v>
      </c>
    </row>
    <row r="785" spans="1:5">
      <c r="A785">
        <v>16</v>
      </c>
      <c r="B785" s="8">
        <v>43869</v>
      </c>
      <c r="C785" t="s">
        <v>277</v>
      </c>
      <c r="D785" t="s">
        <v>278</v>
      </c>
      <c r="E785" t="s">
        <v>283</v>
      </c>
    </row>
    <row r="786" spans="1:5">
      <c r="A786">
        <v>16</v>
      </c>
      <c r="B786" s="8">
        <v>43869</v>
      </c>
      <c r="C786" t="s">
        <v>307</v>
      </c>
      <c r="D786" t="s">
        <v>279</v>
      </c>
      <c r="E786" t="s">
        <v>270</v>
      </c>
    </row>
    <row r="787" spans="1:5">
      <c r="A787">
        <v>16</v>
      </c>
      <c r="B787" s="8">
        <v>43870</v>
      </c>
      <c r="C787" t="s">
        <v>303</v>
      </c>
      <c r="D787" t="s">
        <v>275</v>
      </c>
      <c r="E787" t="s">
        <v>263</v>
      </c>
    </row>
    <row r="788" spans="1:5">
      <c r="A788">
        <v>16</v>
      </c>
      <c r="B788" s="8">
        <v>43870</v>
      </c>
      <c r="C788" t="s">
        <v>312</v>
      </c>
      <c r="D788" t="s">
        <v>286</v>
      </c>
      <c r="E788" t="s">
        <v>271</v>
      </c>
    </row>
    <row r="789" spans="1:5">
      <c r="A789">
        <v>16</v>
      </c>
      <c r="B789" s="8">
        <v>43870</v>
      </c>
      <c r="C789" t="s">
        <v>261</v>
      </c>
      <c r="D789" t="s">
        <v>262</v>
      </c>
      <c r="E789" t="s">
        <v>243</v>
      </c>
    </row>
    <row r="790" spans="1:5">
      <c r="A790">
        <v>16</v>
      </c>
      <c r="B790" s="8">
        <v>43870</v>
      </c>
      <c r="C790" t="s">
        <v>348</v>
      </c>
      <c r="D790" t="s">
        <v>267</v>
      </c>
      <c r="E790" t="s">
        <v>259</v>
      </c>
    </row>
    <row r="791" spans="1:5">
      <c r="A791">
        <v>16</v>
      </c>
      <c r="B791" s="8">
        <v>43870</v>
      </c>
      <c r="C791" t="s">
        <v>288</v>
      </c>
      <c r="D791" t="s">
        <v>289</v>
      </c>
      <c r="E791" t="s">
        <v>274</v>
      </c>
    </row>
    <row r="792" spans="1:5">
      <c r="A792">
        <v>16</v>
      </c>
      <c r="B792" s="8">
        <v>43870</v>
      </c>
      <c r="C792" t="s">
        <v>316</v>
      </c>
      <c r="D792" t="s">
        <v>251</v>
      </c>
      <c r="E792" t="s">
        <v>238</v>
      </c>
    </row>
    <row r="793" spans="1:5">
      <c r="A793">
        <v>16</v>
      </c>
      <c r="B793" s="8">
        <v>43870</v>
      </c>
      <c r="C793" t="s">
        <v>281</v>
      </c>
      <c r="D793" t="s">
        <v>282</v>
      </c>
      <c r="E793" t="s">
        <v>258</v>
      </c>
    </row>
    <row r="794" spans="1:5">
      <c r="A794">
        <v>16</v>
      </c>
      <c r="B794" s="8">
        <v>43871</v>
      </c>
      <c r="C794" t="s">
        <v>285</v>
      </c>
      <c r="D794" t="s">
        <v>247</v>
      </c>
      <c r="E794" t="s">
        <v>242</v>
      </c>
    </row>
    <row r="795" spans="1:5">
      <c r="A795">
        <v>16</v>
      </c>
      <c r="B795" s="8">
        <v>43871</v>
      </c>
      <c r="C795" t="s">
        <v>245</v>
      </c>
      <c r="D795" t="s">
        <v>246</v>
      </c>
      <c r="E795" t="s">
        <v>254</v>
      </c>
    </row>
    <row r="796" spans="1:5">
      <c r="A796">
        <v>16</v>
      </c>
      <c r="B796" s="8">
        <v>43871</v>
      </c>
      <c r="C796" t="s">
        <v>249</v>
      </c>
      <c r="D796" t="s">
        <v>250</v>
      </c>
      <c r="E796" t="s">
        <v>286</v>
      </c>
    </row>
    <row r="797" spans="1:5">
      <c r="A797">
        <v>16</v>
      </c>
      <c r="B797" s="8">
        <v>43871</v>
      </c>
      <c r="C797" t="s">
        <v>233</v>
      </c>
      <c r="D797" t="s">
        <v>234</v>
      </c>
      <c r="E797" t="s">
        <v>255</v>
      </c>
    </row>
    <row r="798" spans="1:5">
      <c r="A798">
        <v>16</v>
      </c>
      <c r="B798" s="8">
        <v>43871</v>
      </c>
      <c r="C798" t="s">
        <v>310</v>
      </c>
      <c r="D798" t="s">
        <v>290</v>
      </c>
      <c r="E798" t="s">
        <v>279</v>
      </c>
    </row>
    <row r="799" spans="1:5">
      <c r="A799">
        <v>16</v>
      </c>
      <c r="B799" s="8">
        <v>43871</v>
      </c>
      <c r="C799" t="s">
        <v>265</v>
      </c>
      <c r="D799" t="s">
        <v>266</v>
      </c>
      <c r="E799" t="s">
        <v>274</v>
      </c>
    </row>
    <row r="800" spans="1:5">
      <c r="A800">
        <v>16</v>
      </c>
      <c r="B800" s="8">
        <v>43871</v>
      </c>
      <c r="C800" t="s">
        <v>305</v>
      </c>
      <c r="D800" t="s">
        <v>283</v>
      </c>
      <c r="E800" t="s">
        <v>270</v>
      </c>
    </row>
    <row r="801" spans="1:5">
      <c r="A801">
        <v>16</v>
      </c>
      <c r="B801" s="8">
        <v>43871</v>
      </c>
      <c r="C801" t="s">
        <v>292</v>
      </c>
      <c r="D801" t="s">
        <v>293</v>
      </c>
      <c r="E801" t="s">
        <v>258</v>
      </c>
    </row>
    <row r="802" spans="1:5">
      <c r="A802">
        <v>16</v>
      </c>
      <c r="B802" s="8">
        <v>43871</v>
      </c>
      <c r="C802" t="s">
        <v>237</v>
      </c>
      <c r="D802" t="s">
        <v>239</v>
      </c>
      <c r="E802" t="s">
        <v>278</v>
      </c>
    </row>
    <row r="803" spans="1:5">
      <c r="A803">
        <v>16</v>
      </c>
      <c r="B803" s="8">
        <v>43872</v>
      </c>
      <c r="C803" t="s">
        <v>261</v>
      </c>
      <c r="D803" t="s">
        <v>262</v>
      </c>
      <c r="E803" t="s">
        <v>238</v>
      </c>
    </row>
    <row r="804" spans="1:5">
      <c r="A804">
        <v>16</v>
      </c>
      <c r="B804" s="8">
        <v>43872</v>
      </c>
      <c r="C804" t="s">
        <v>348</v>
      </c>
      <c r="D804" t="s">
        <v>267</v>
      </c>
      <c r="E804" t="s">
        <v>243</v>
      </c>
    </row>
    <row r="805" spans="1:5">
      <c r="A805">
        <v>16</v>
      </c>
      <c r="B805" s="8">
        <v>43872</v>
      </c>
      <c r="C805" t="s">
        <v>301</v>
      </c>
      <c r="D805" t="s">
        <v>235</v>
      </c>
      <c r="E805" t="s">
        <v>282</v>
      </c>
    </row>
    <row r="806" spans="1:5">
      <c r="A806">
        <v>16</v>
      </c>
      <c r="B806" s="8">
        <v>43872</v>
      </c>
      <c r="C806" t="s">
        <v>303</v>
      </c>
      <c r="D806" t="s">
        <v>275</v>
      </c>
      <c r="E806" t="s">
        <v>270</v>
      </c>
    </row>
    <row r="807" spans="1:5">
      <c r="A807">
        <v>16</v>
      </c>
      <c r="B807" s="8">
        <v>43872</v>
      </c>
      <c r="C807" t="s">
        <v>288</v>
      </c>
      <c r="D807" t="s">
        <v>289</v>
      </c>
      <c r="E807" t="s">
        <v>263</v>
      </c>
    </row>
    <row r="808" spans="1:5">
      <c r="A808">
        <v>16</v>
      </c>
      <c r="B808" s="8">
        <v>43873</v>
      </c>
      <c r="C808" t="s">
        <v>316</v>
      </c>
      <c r="D808" t="s">
        <v>251</v>
      </c>
      <c r="E808" t="s">
        <v>286</v>
      </c>
    </row>
    <row r="809" spans="1:5">
      <c r="A809">
        <v>16</v>
      </c>
      <c r="B809" s="8">
        <v>43873</v>
      </c>
      <c r="C809" t="s">
        <v>249</v>
      </c>
      <c r="D809" t="s">
        <v>250</v>
      </c>
      <c r="E809" t="s">
        <v>247</v>
      </c>
    </row>
    <row r="810" spans="1:5">
      <c r="A810">
        <v>16</v>
      </c>
      <c r="B810" s="8">
        <v>43873</v>
      </c>
      <c r="C810" t="s">
        <v>253</v>
      </c>
      <c r="D810" t="s">
        <v>254</v>
      </c>
      <c r="E810" t="s">
        <v>234</v>
      </c>
    </row>
    <row r="811" spans="1:5">
      <c r="A811">
        <v>16</v>
      </c>
      <c r="B811" s="8">
        <v>43873</v>
      </c>
      <c r="C811" t="s">
        <v>245</v>
      </c>
      <c r="D811" t="s">
        <v>246</v>
      </c>
      <c r="E811" t="s">
        <v>290</v>
      </c>
    </row>
    <row r="812" spans="1:5">
      <c r="A812">
        <v>16</v>
      </c>
      <c r="B812" s="8">
        <v>43873</v>
      </c>
      <c r="C812" t="s">
        <v>314</v>
      </c>
      <c r="D812" t="s">
        <v>271</v>
      </c>
      <c r="E812" t="s">
        <v>267</v>
      </c>
    </row>
    <row r="813" spans="1:5">
      <c r="A813">
        <v>16</v>
      </c>
      <c r="B813" s="8">
        <v>43873</v>
      </c>
      <c r="C813" t="s">
        <v>299</v>
      </c>
      <c r="D813" t="s">
        <v>259</v>
      </c>
      <c r="E813" t="s">
        <v>282</v>
      </c>
    </row>
    <row r="814" spans="1:5">
      <c r="A814">
        <v>16</v>
      </c>
      <c r="B814" s="8">
        <v>43873</v>
      </c>
      <c r="C814" t="s">
        <v>326</v>
      </c>
      <c r="D814" t="s">
        <v>255</v>
      </c>
      <c r="E814" t="s">
        <v>242</v>
      </c>
    </row>
    <row r="815" spans="1:5">
      <c r="A815">
        <v>16</v>
      </c>
      <c r="B815" s="8">
        <v>43873</v>
      </c>
      <c r="C815" t="s">
        <v>265</v>
      </c>
      <c r="D815" t="s">
        <v>266</v>
      </c>
      <c r="E815" t="s">
        <v>279</v>
      </c>
    </row>
    <row r="816" spans="1:5">
      <c r="A816">
        <v>16</v>
      </c>
      <c r="B816" s="8">
        <v>43873</v>
      </c>
      <c r="C816" t="s">
        <v>277</v>
      </c>
      <c r="D816" t="s">
        <v>278</v>
      </c>
      <c r="E816" t="s">
        <v>293</v>
      </c>
    </row>
    <row r="817" spans="1:5">
      <c r="A817">
        <v>16</v>
      </c>
      <c r="B817" s="8">
        <v>43873</v>
      </c>
      <c r="C817" t="s">
        <v>273</v>
      </c>
      <c r="D817" t="s">
        <v>274</v>
      </c>
      <c r="E817" t="s">
        <v>258</v>
      </c>
    </row>
    <row r="818" spans="1:5">
      <c r="A818">
        <v>16</v>
      </c>
      <c r="B818" s="8">
        <v>43873</v>
      </c>
      <c r="C818" t="s">
        <v>305</v>
      </c>
      <c r="D818" t="s">
        <v>283</v>
      </c>
      <c r="E818" t="s">
        <v>239</v>
      </c>
    </row>
    <row r="819" spans="1:5">
      <c r="A819">
        <v>16</v>
      </c>
      <c r="B819" s="8">
        <v>43874</v>
      </c>
      <c r="C819" t="s">
        <v>295</v>
      </c>
      <c r="D819" t="s">
        <v>263</v>
      </c>
      <c r="E819" t="s">
        <v>238</v>
      </c>
    </row>
    <row r="820" spans="1:5">
      <c r="A820">
        <v>16</v>
      </c>
      <c r="B820" s="8">
        <v>43874</v>
      </c>
      <c r="C820" t="s">
        <v>301</v>
      </c>
      <c r="D820" t="s">
        <v>235</v>
      </c>
      <c r="E820" t="s">
        <v>275</v>
      </c>
    </row>
    <row r="821" spans="1:5">
      <c r="A821">
        <v>17</v>
      </c>
      <c r="B821" s="8">
        <v>43881</v>
      </c>
      <c r="C821" t="s">
        <v>285</v>
      </c>
      <c r="D821" t="s">
        <v>247</v>
      </c>
      <c r="E821" t="s">
        <v>290</v>
      </c>
    </row>
    <row r="822" spans="1:5">
      <c r="A822">
        <v>17</v>
      </c>
      <c r="B822" s="8">
        <v>43881</v>
      </c>
      <c r="C822" t="s">
        <v>312</v>
      </c>
      <c r="D822" t="s">
        <v>286</v>
      </c>
      <c r="E822" t="s">
        <v>258</v>
      </c>
    </row>
    <row r="823" spans="1:5">
      <c r="A823">
        <v>17</v>
      </c>
      <c r="B823" s="8">
        <v>43881</v>
      </c>
      <c r="C823" t="s">
        <v>261</v>
      </c>
      <c r="D823" t="s">
        <v>262</v>
      </c>
      <c r="E823" t="s">
        <v>254</v>
      </c>
    </row>
    <row r="824" spans="1:5">
      <c r="A824">
        <v>17</v>
      </c>
      <c r="B824" s="8">
        <v>43881</v>
      </c>
      <c r="C824" t="s">
        <v>318</v>
      </c>
      <c r="D824" t="s">
        <v>243</v>
      </c>
      <c r="E824" t="s">
        <v>242</v>
      </c>
    </row>
    <row r="825" spans="1:5">
      <c r="A825">
        <v>17</v>
      </c>
      <c r="B825" s="8">
        <v>43881</v>
      </c>
      <c r="C825" t="s">
        <v>307</v>
      </c>
      <c r="D825" t="s">
        <v>279</v>
      </c>
      <c r="E825" t="s">
        <v>259</v>
      </c>
    </row>
    <row r="826" spans="1:5">
      <c r="A826">
        <v>17</v>
      </c>
      <c r="B826" s="8">
        <v>43881</v>
      </c>
      <c r="C826" t="s">
        <v>292</v>
      </c>
      <c r="D826" t="s">
        <v>293</v>
      </c>
      <c r="E826" t="s">
        <v>289</v>
      </c>
    </row>
    <row r="827" spans="1:5">
      <c r="A827">
        <v>17</v>
      </c>
      <c r="B827" s="8">
        <v>43882</v>
      </c>
      <c r="C827" t="s">
        <v>249</v>
      </c>
      <c r="D827" t="s">
        <v>250</v>
      </c>
      <c r="E827" t="s">
        <v>266</v>
      </c>
    </row>
    <row r="828" spans="1:5">
      <c r="A828">
        <v>17</v>
      </c>
      <c r="B828" s="8">
        <v>43882</v>
      </c>
      <c r="C828" t="s">
        <v>348</v>
      </c>
      <c r="D828" t="s">
        <v>267</v>
      </c>
      <c r="E828" t="s">
        <v>251</v>
      </c>
    </row>
    <row r="829" spans="1:5">
      <c r="A829">
        <v>17</v>
      </c>
      <c r="B829" s="8">
        <v>43882</v>
      </c>
      <c r="C829" t="s">
        <v>314</v>
      </c>
      <c r="D829" t="s">
        <v>271</v>
      </c>
      <c r="E829" t="s">
        <v>246</v>
      </c>
    </row>
    <row r="830" spans="1:5">
      <c r="A830">
        <v>17</v>
      </c>
      <c r="B830" s="8">
        <v>43882</v>
      </c>
      <c r="C830" t="s">
        <v>233</v>
      </c>
      <c r="D830" t="s">
        <v>234</v>
      </c>
      <c r="E830" t="s">
        <v>278</v>
      </c>
    </row>
    <row r="831" spans="1:5">
      <c r="A831">
        <v>17</v>
      </c>
      <c r="B831" s="8">
        <v>43882</v>
      </c>
      <c r="C831" t="s">
        <v>326</v>
      </c>
      <c r="D831" t="s">
        <v>255</v>
      </c>
      <c r="E831" t="s">
        <v>263</v>
      </c>
    </row>
    <row r="832" spans="1:5">
      <c r="A832">
        <v>17</v>
      </c>
      <c r="B832" s="8">
        <v>43882</v>
      </c>
      <c r="C832" t="s">
        <v>303</v>
      </c>
      <c r="D832" t="s">
        <v>275</v>
      </c>
      <c r="E832" t="s">
        <v>283</v>
      </c>
    </row>
    <row r="833" spans="1:5">
      <c r="A833">
        <v>17</v>
      </c>
      <c r="B833" s="8">
        <v>43882</v>
      </c>
      <c r="C833" t="s">
        <v>273</v>
      </c>
      <c r="D833" t="s">
        <v>274</v>
      </c>
      <c r="E833" t="s">
        <v>270</v>
      </c>
    </row>
    <row r="834" spans="1:5">
      <c r="A834">
        <v>17</v>
      </c>
      <c r="B834" s="8">
        <v>43882</v>
      </c>
      <c r="C834" t="s">
        <v>237</v>
      </c>
      <c r="D834" t="s">
        <v>239</v>
      </c>
      <c r="E834" t="s">
        <v>259</v>
      </c>
    </row>
    <row r="835" spans="1:5">
      <c r="A835">
        <v>17</v>
      </c>
      <c r="B835" s="8">
        <v>43882</v>
      </c>
      <c r="C835" t="s">
        <v>281</v>
      </c>
      <c r="D835" t="s">
        <v>282</v>
      </c>
      <c r="E835" t="s">
        <v>235</v>
      </c>
    </row>
    <row r="836" spans="1:5">
      <c r="A836">
        <v>17</v>
      </c>
      <c r="B836" s="8">
        <v>43883</v>
      </c>
      <c r="C836" t="s">
        <v>237</v>
      </c>
      <c r="D836" t="s">
        <v>238</v>
      </c>
      <c r="E836" t="s">
        <v>279</v>
      </c>
    </row>
    <row r="837" spans="1:5">
      <c r="A837">
        <v>17</v>
      </c>
      <c r="B837" s="8">
        <v>43883</v>
      </c>
      <c r="C837" t="s">
        <v>241</v>
      </c>
      <c r="D837" t="s">
        <v>242</v>
      </c>
      <c r="E837" t="s">
        <v>254</v>
      </c>
    </row>
    <row r="838" spans="1:5">
      <c r="A838">
        <v>17</v>
      </c>
      <c r="B838" s="8">
        <v>43883</v>
      </c>
      <c r="C838" t="s">
        <v>312</v>
      </c>
      <c r="D838" t="s">
        <v>286</v>
      </c>
      <c r="E838" t="s">
        <v>266</v>
      </c>
    </row>
    <row r="839" spans="1:5">
      <c r="A839">
        <v>17</v>
      </c>
      <c r="B839" s="8">
        <v>43883</v>
      </c>
      <c r="C839" t="s">
        <v>257</v>
      </c>
      <c r="D839" t="s">
        <v>258</v>
      </c>
      <c r="E839" t="s">
        <v>251</v>
      </c>
    </row>
    <row r="840" spans="1:5">
      <c r="A840">
        <v>17</v>
      </c>
      <c r="B840" s="8">
        <v>43883</v>
      </c>
      <c r="C840" t="s">
        <v>318</v>
      </c>
      <c r="D840" t="s">
        <v>243</v>
      </c>
      <c r="E840" t="s">
        <v>278</v>
      </c>
    </row>
    <row r="841" spans="1:5">
      <c r="A841">
        <v>17</v>
      </c>
      <c r="B841" s="8">
        <v>43883</v>
      </c>
      <c r="C841" t="s">
        <v>310</v>
      </c>
      <c r="D841" t="s">
        <v>290</v>
      </c>
      <c r="E841" t="s">
        <v>262</v>
      </c>
    </row>
    <row r="842" spans="1:5">
      <c r="A842">
        <v>17</v>
      </c>
      <c r="B842" s="8">
        <v>43883</v>
      </c>
      <c r="C842" t="s">
        <v>273</v>
      </c>
      <c r="D842" t="s">
        <v>274</v>
      </c>
      <c r="E842" t="s">
        <v>289</v>
      </c>
    </row>
    <row r="843" spans="1:5">
      <c r="A843">
        <v>17</v>
      </c>
      <c r="B843" s="8">
        <v>43884</v>
      </c>
      <c r="C843" t="s">
        <v>237</v>
      </c>
      <c r="D843" t="s">
        <v>239</v>
      </c>
      <c r="E843" t="s">
        <v>263</v>
      </c>
    </row>
    <row r="844" spans="1:5">
      <c r="A844">
        <v>17</v>
      </c>
      <c r="B844" s="8">
        <v>43884</v>
      </c>
      <c r="C844" t="s">
        <v>233</v>
      </c>
      <c r="D844" t="s">
        <v>234</v>
      </c>
      <c r="E844" t="s">
        <v>246</v>
      </c>
    </row>
    <row r="845" spans="1:5">
      <c r="A845">
        <v>17</v>
      </c>
      <c r="B845" s="8">
        <v>43884</v>
      </c>
      <c r="C845" t="s">
        <v>305</v>
      </c>
      <c r="D845" t="s">
        <v>283</v>
      </c>
      <c r="E845" t="s">
        <v>255</v>
      </c>
    </row>
    <row r="846" spans="1:5">
      <c r="A846">
        <v>17</v>
      </c>
      <c r="B846" s="8">
        <v>43884</v>
      </c>
      <c r="C846" t="s">
        <v>318</v>
      </c>
      <c r="D846" t="s">
        <v>243</v>
      </c>
      <c r="E846" t="s">
        <v>267</v>
      </c>
    </row>
    <row r="847" spans="1:5">
      <c r="A847">
        <v>17</v>
      </c>
      <c r="B847" s="8">
        <v>43884</v>
      </c>
      <c r="C847" t="s">
        <v>303</v>
      </c>
      <c r="D847" t="s">
        <v>275</v>
      </c>
      <c r="E847" t="s">
        <v>270</v>
      </c>
    </row>
    <row r="848" spans="1:5">
      <c r="A848">
        <v>17</v>
      </c>
      <c r="B848" s="8">
        <v>43884</v>
      </c>
      <c r="C848" t="s">
        <v>292</v>
      </c>
      <c r="D848" t="s">
        <v>293</v>
      </c>
      <c r="E848" t="s">
        <v>235</v>
      </c>
    </row>
    <row r="849" spans="1:5">
      <c r="A849">
        <v>17</v>
      </c>
      <c r="B849" s="8">
        <v>43884</v>
      </c>
      <c r="C849" t="s">
        <v>281</v>
      </c>
      <c r="D849" t="s">
        <v>282</v>
      </c>
      <c r="E849" t="s">
        <v>247</v>
      </c>
    </row>
    <row r="850" spans="1:5">
      <c r="A850">
        <v>17</v>
      </c>
      <c r="B850" s="8">
        <v>43885</v>
      </c>
      <c r="C850" t="s">
        <v>316</v>
      </c>
      <c r="D850" t="s">
        <v>251</v>
      </c>
      <c r="E850" t="s">
        <v>258</v>
      </c>
    </row>
    <row r="851" spans="1:5">
      <c r="A851">
        <v>17</v>
      </c>
      <c r="B851" s="8">
        <v>43885</v>
      </c>
      <c r="C851" t="s">
        <v>261</v>
      </c>
      <c r="D851" t="s">
        <v>262</v>
      </c>
      <c r="E851" t="s">
        <v>286</v>
      </c>
    </row>
    <row r="852" spans="1:5">
      <c r="A852">
        <v>17</v>
      </c>
      <c r="B852" s="8">
        <v>43885</v>
      </c>
      <c r="C852" t="s">
        <v>348</v>
      </c>
      <c r="D852" t="s">
        <v>267</v>
      </c>
      <c r="E852" t="s">
        <v>290</v>
      </c>
    </row>
    <row r="853" spans="1:5">
      <c r="A853">
        <v>17</v>
      </c>
      <c r="B853" s="8">
        <v>43885</v>
      </c>
      <c r="C853" t="s">
        <v>253</v>
      </c>
      <c r="D853" t="s">
        <v>254</v>
      </c>
      <c r="E853" t="s">
        <v>250</v>
      </c>
    </row>
    <row r="854" spans="1:5">
      <c r="A854">
        <v>17</v>
      </c>
      <c r="B854" s="8">
        <v>43885</v>
      </c>
      <c r="C854" t="s">
        <v>288</v>
      </c>
      <c r="D854" t="s">
        <v>289</v>
      </c>
      <c r="E854" t="s">
        <v>271</v>
      </c>
    </row>
    <row r="855" spans="1:5">
      <c r="A855">
        <v>17</v>
      </c>
      <c r="B855" s="8">
        <v>43885</v>
      </c>
      <c r="C855" t="s">
        <v>265</v>
      </c>
      <c r="D855" t="s">
        <v>266</v>
      </c>
      <c r="E855" t="s">
        <v>255</v>
      </c>
    </row>
    <row r="856" spans="1:5">
      <c r="A856">
        <v>17</v>
      </c>
      <c r="B856" s="8">
        <v>43885</v>
      </c>
      <c r="C856" t="s">
        <v>273</v>
      </c>
      <c r="D856" t="s">
        <v>274</v>
      </c>
      <c r="E856" t="s">
        <v>278</v>
      </c>
    </row>
    <row r="857" spans="1:5">
      <c r="A857">
        <v>17</v>
      </c>
      <c r="B857" s="8">
        <v>43885</v>
      </c>
      <c r="C857" t="s">
        <v>237</v>
      </c>
      <c r="D857" t="s">
        <v>238</v>
      </c>
      <c r="E857" t="s">
        <v>259</v>
      </c>
    </row>
    <row r="858" spans="1:5">
      <c r="A858">
        <v>17</v>
      </c>
      <c r="B858" s="8">
        <v>43886</v>
      </c>
      <c r="C858" t="s">
        <v>245</v>
      </c>
      <c r="D858" t="s">
        <v>246</v>
      </c>
      <c r="E858" t="s">
        <v>242</v>
      </c>
    </row>
    <row r="859" spans="1:5">
      <c r="A859">
        <v>17</v>
      </c>
      <c r="B859" s="8">
        <v>43886</v>
      </c>
      <c r="C859" t="s">
        <v>233</v>
      </c>
      <c r="D859" t="s">
        <v>234</v>
      </c>
      <c r="E859" t="s">
        <v>290</v>
      </c>
    </row>
    <row r="860" spans="1:5">
      <c r="A860">
        <v>17</v>
      </c>
      <c r="B860" s="8">
        <v>43886</v>
      </c>
      <c r="C860" t="s">
        <v>318</v>
      </c>
      <c r="D860" t="s">
        <v>243</v>
      </c>
      <c r="E860" t="s">
        <v>275</v>
      </c>
    </row>
    <row r="861" spans="1:5">
      <c r="A861">
        <v>17</v>
      </c>
      <c r="B861" s="8">
        <v>43886</v>
      </c>
      <c r="C861" t="s">
        <v>305</v>
      </c>
      <c r="D861" t="s">
        <v>283</v>
      </c>
      <c r="E861" t="s">
        <v>247</v>
      </c>
    </row>
    <row r="862" spans="1:5">
      <c r="A862">
        <v>17</v>
      </c>
      <c r="B862" s="8">
        <v>43886</v>
      </c>
      <c r="C862" t="s">
        <v>237</v>
      </c>
      <c r="D862" t="s">
        <v>239</v>
      </c>
      <c r="E862" t="s">
        <v>235</v>
      </c>
    </row>
    <row r="863" spans="1:5">
      <c r="A863">
        <v>17</v>
      </c>
      <c r="B863" s="8">
        <v>43886</v>
      </c>
      <c r="C863" t="s">
        <v>281</v>
      </c>
      <c r="D863" t="s">
        <v>282</v>
      </c>
      <c r="E863" t="s">
        <v>263</v>
      </c>
    </row>
    <row r="864" spans="1:5">
      <c r="A864">
        <v>17</v>
      </c>
      <c r="B864" s="8">
        <v>43886</v>
      </c>
      <c r="C864" t="s">
        <v>292</v>
      </c>
      <c r="D864" t="s">
        <v>293</v>
      </c>
      <c r="E864" t="s">
        <v>279</v>
      </c>
    </row>
    <row r="865" spans="1:5">
      <c r="A865">
        <v>17</v>
      </c>
      <c r="B865" s="8">
        <v>43887</v>
      </c>
      <c r="C865" t="s">
        <v>241</v>
      </c>
      <c r="D865" t="s">
        <v>242</v>
      </c>
      <c r="E865" t="s">
        <v>271</v>
      </c>
    </row>
    <row r="866" spans="1:5">
      <c r="A866">
        <v>17</v>
      </c>
      <c r="B866" s="8">
        <v>43887</v>
      </c>
      <c r="C866" t="s">
        <v>316</v>
      </c>
      <c r="D866" t="s">
        <v>251</v>
      </c>
      <c r="E866" t="s">
        <v>262</v>
      </c>
    </row>
    <row r="867" spans="1:5">
      <c r="A867">
        <v>17</v>
      </c>
      <c r="B867" s="8">
        <v>43887</v>
      </c>
      <c r="C867" t="s">
        <v>348</v>
      </c>
      <c r="D867" t="s">
        <v>267</v>
      </c>
      <c r="E867" t="s">
        <v>254</v>
      </c>
    </row>
    <row r="868" spans="1:5">
      <c r="A868">
        <v>17</v>
      </c>
      <c r="B868" s="8">
        <v>43887</v>
      </c>
      <c r="C868" t="s">
        <v>312</v>
      </c>
      <c r="D868" t="s">
        <v>286</v>
      </c>
      <c r="E868" t="s">
        <v>250</v>
      </c>
    </row>
    <row r="869" spans="1:5">
      <c r="A869">
        <v>17</v>
      </c>
      <c r="B869" s="8">
        <v>43887</v>
      </c>
      <c r="C869" t="s">
        <v>257</v>
      </c>
      <c r="D869" t="s">
        <v>258</v>
      </c>
      <c r="E869" t="s">
        <v>255</v>
      </c>
    </row>
    <row r="870" spans="1:5">
      <c r="A870">
        <v>17</v>
      </c>
      <c r="B870" s="8">
        <v>43887</v>
      </c>
      <c r="C870" t="s">
        <v>269</v>
      </c>
      <c r="D870" t="s">
        <v>270</v>
      </c>
      <c r="E870" t="s">
        <v>266</v>
      </c>
    </row>
    <row r="871" spans="1:5">
      <c r="A871">
        <v>17</v>
      </c>
      <c r="B871" s="8">
        <v>43887</v>
      </c>
      <c r="C871" t="s">
        <v>288</v>
      </c>
      <c r="D871" t="s">
        <v>289</v>
      </c>
      <c r="E871" t="s">
        <v>259</v>
      </c>
    </row>
    <row r="872" spans="1:5">
      <c r="A872">
        <v>17</v>
      </c>
      <c r="B872" s="8">
        <v>43887</v>
      </c>
      <c r="C872" t="s">
        <v>277</v>
      </c>
      <c r="D872" t="s">
        <v>278</v>
      </c>
      <c r="E872" t="s">
        <v>238</v>
      </c>
    </row>
    <row r="873" spans="1:5">
      <c r="A873">
        <v>17</v>
      </c>
      <c r="B873" s="8">
        <v>43887</v>
      </c>
      <c r="C873" t="s">
        <v>273</v>
      </c>
      <c r="D873" t="s">
        <v>274</v>
      </c>
      <c r="E873" t="s">
        <v>263</v>
      </c>
    </row>
    <row r="874" spans="1:5">
      <c r="A874">
        <v>18</v>
      </c>
      <c r="B874" s="8">
        <v>43888</v>
      </c>
      <c r="C874" t="s">
        <v>261</v>
      </c>
      <c r="D874" t="s">
        <v>262</v>
      </c>
      <c r="E874" t="s">
        <v>271</v>
      </c>
    </row>
    <row r="875" spans="1:5">
      <c r="A875">
        <v>18</v>
      </c>
      <c r="B875" s="8">
        <v>43888</v>
      </c>
      <c r="C875" t="s">
        <v>245</v>
      </c>
      <c r="D875" t="s">
        <v>246</v>
      </c>
      <c r="E875" t="s">
        <v>282</v>
      </c>
    </row>
    <row r="876" spans="1:5">
      <c r="A876">
        <v>18</v>
      </c>
      <c r="B876" s="8">
        <v>43888</v>
      </c>
      <c r="C876" t="s">
        <v>303</v>
      </c>
      <c r="D876" t="s">
        <v>275</v>
      </c>
      <c r="E876" t="s">
        <v>279</v>
      </c>
    </row>
    <row r="877" spans="1:5">
      <c r="A877">
        <v>18</v>
      </c>
      <c r="B877" s="8">
        <v>43888</v>
      </c>
      <c r="C877" t="s">
        <v>292</v>
      </c>
      <c r="D877" t="s">
        <v>293</v>
      </c>
      <c r="E877" t="s">
        <v>239</v>
      </c>
    </row>
    <row r="878" spans="1:5">
      <c r="A878">
        <v>18</v>
      </c>
      <c r="B878" s="8">
        <v>43889</v>
      </c>
      <c r="C878" t="s">
        <v>249</v>
      </c>
      <c r="D878" t="s">
        <v>250</v>
      </c>
      <c r="E878" t="s">
        <v>255</v>
      </c>
    </row>
    <row r="879" spans="1:5">
      <c r="A879">
        <v>18</v>
      </c>
      <c r="B879" s="8">
        <v>43889</v>
      </c>
      <c r="C879" t="s">
        <v>312</v>
      </c>
      <c r="D879" t="s">
        <v>286</v>
      </c>
      <c r="E879" t="s">
        <v>254</v>
      </c>
    </row>
    <row r="880" spans="1:5">
      <c r="A880">
        <v>18</v>
      </c>
      <c r="B880" s="8">
        <v>43889</v>
      </c>
      <c r="C880" t="s">
        <v>233</v>
      </c>
      <c r="D880" t="s">
        <v>234</v>
      </c>
      <c r="E880" t="s">
        <v>242</v>
      </c>
    </row>
    <row r="881" spans="1:5">
      <c r="A881">
        <v>18</v>
      </c>
      <c r="B881" s="8">
        <v>43889</v>
      </c>
      <c r="C881" t="s">
        <v>257</v>
      </c>
      <c r="D881" t="s">
        <v>258</v>
      </c>
      <c r="E881" t="s">
        <v>266</v>
      </c>
    </row>
    <row r="882" spans="1:5">
      <c r="A882">
        <v>18</v>
      </c>
      <c r="B882" s="8">
        <v>43889</v>
      </c>
      <c r="C882" t="s">
        <v>299</v>
      </c>
      <c r="D882" t="s">
        <v>259</v>
      </c>
      <c r="E882" t="s">
        <v>279</v>
      </c>
    </row>
    <row r="883" spans="1:5">
      <c r="A883">
        <v>18</v>
      </c>
      <c r="B883" s="8">
        <v>43889</v>
      </c>
      <c r="C883" t="s">
        <v>310</v>
      </c>
      <c r="D883" t="s">
        <v>290</v>
      </c>
      <c r="E883" t="s">
        <v>275</v>
      </c>
    </row>
    <row r="884" spans="1:5">
      <c r="A884">
        <v>18</v>
      </c>
      <c r="B884" s="8">
        <v>43889</v>
      </c>
      <c r="C884" t="s">
        <v>301</v>
      </c>
      <c r="D884" t="s">
        <v>235</v>
      </c>
      <c r="E884" t="s">
        <v>251</v>
      </c>
    </row>
    <row r="885" spans="1:5">
      <c r="A885">
        <v>18</v>
      </c>
      <c r="B885" s="8">
        <v>43889</v>
      </c>
      <c r="C885" t="s">
        <v>277</v>
      </c>
      <c r="D885" t="s">
        <v>278</v>
      </c>
      <c r="E885" t="s">
        <v>247</v>
      </c>
    </row>
    <row r="886" spans="1:5">
      <c r="A886">
        <v>18</v>
      </c>
      <c r="B886" s="8">
        <v>43889</v>
      </c>
      <c r="C886" t="s">
        <v>273</v>
      </c>
      <c r="D886" t="s">
        <v>274</v>
      </c>
      <c r="E886" t="s">
        <v>267</v>
      </c>
    </row>
    <row r="887" spans="1:5">
      <c r="A887">
        <v>18</v>
      </c>
      <c r="B887" s="8">
        <v>43889</v>
      </c>
      <c r="C887" t="s">
        <v>237</v>
      </c>
      <c r="D887" t="s">
        <v>238</v>
      </c>
      <c r="E887" t="s">
        <v>283</v>
      </c>
    </row>
    <row r="888" spans="1:5">
      <c r="A888">
        <v>18</v>
      </c>
      <c r="B888" s="8">
        <v>43890</v>
      </c>
      <c r="C888" t="s">
        <v>314</v>
      </c>
      <c r="D888" t="s">
        <v>271</v>
      </c>
      <c r="E888" t="s">
        <v>243</v>
      </c>
    </row>
    <row r="889" spans="1:5">
      <c r="A889">
        <v>18</v>
      </c>
      <c r="B889" s="8">
        <v>43890</v>
      </c>
      <c r="C889" t="s">
        <v>312</v>
      </c>
      <c r="D889" t="s">
        <v>286</v>
      </c>
      <c r="E889" t="s">
        <v>282</v>
      </c>
    </row>
    <row r="890" spans="1:5">
      <c r="A890">
        <v>18</v>
      </c>
      <c r="B890" s="8">
        <v>43890</v>
      </c>
      <c r="C890" t="s">
        <v>257</v>
      </c>
      <c r="D890" t="s">
        <v>258</v>
      </c>
      <c r="E890" t="s">
        <v>254</v>
      </c>
    </row>
    <row r="891" spans="1:5">
      <c r="A891">
        <v>18</v>
      </c>
      <c r="B891" s="8">
        <v>43890</v>
      </c>
      <c r="C891" t="s">
        <v>316</v>
      </c>
      <c r="D891" t="s">
        <v>251</v>
      </c>
      <c r="E891" t="s">
        <v>246</v>
      </c>
    </row>
    <row r="892" spans="1:5">
      <c r="A892">
        <v>18</v>
      </c>
      <c r="B892" s="8">
        <v>43890</v>
      </c>
      <c r="C892" t="s">
        <v>299</v>
      </c>
      <c r="D892" t="s">
        <v>259</v>
      </c>
      <c r="E892" t="s">
        <v>239</v>
      </c>
    </row>
    <row r="893" spans="1:5">
      <c r="A893">
        <v>18</v>
      </c>
      <c r="B893" s="8">
        <v>43890</v>
      </c>
      <c r="C893" t="s">
        <v>295</v>
      </c>
      <c r="D893" t="s">
        <v>263</v>
      </c>
      <c r="E893" t="s">
        <v>289</v>
      </c>
    </row>
    <row r="894" spans="1:5">
      <c r="A894">
        <v>18</v>
      </c>
      <c r="B894" s="8">
        <v>43890</v>
      </c>
      <c r="C894" t="s">
        <v>269</v>
      </c>
      <c r="D894" t="s">
        <v>270</v>
      </c>
      <c r="E894" t="s">
        <v>250</v>
      </c>
    </row>
    <row r="895" spans="1:5">
      <c r="A895">
        <v>18</v>
      </c>
      <c r="B895" s="8">
        <v>43890</v>
      </c>
      <c r="C895" t="s">
        <v>277</v>
      </c>
      <c r="D895" t="s">
        <v>278</v>
      </c>
      <c r="E895" t="s">
        <v>293</v>
      </c>
    </row>
    <row r="896" spans="1:5">
      <c r="A896">
        <v>18</v>
      </c>
      <c r="B896" s="8">
        <v>43891</v>
      </c>
      <c r="C896" t="s">
        <v>241</v>
      </c>
      <c r="D896" t="s">
        <v>242</v>
      </c>
      <c r="E896" t="s">
        <v>290</v>
      </c>
    </row>
    <row r="897" spans="1:5">
      <c r="A897">
        <v>18</v>
      </c>
      <c r="B897" s="8">
        <v>43891</v>
      </c>
      <c r="C897" t="s">
        <v>326</v>
      </c>
      <c r="D897" t="s">
        <v>255</v>
      </c>
      <c r="E897" t="s">
        <v>266</v>
      </c>
    </row>
    <row r="898" spans="1:5">
      <c r="A898">
        <v>18</v>
      </c>
      <c r="B898" s="8">
        <v>43891</v>
      </c>
      <c r="C898" t="s">
        <v>237</v>
      </c>
      <c r="D898" t="s">
        <v>238</v>
      </c>
      <c r="E898" t="s">
        <v>262</v>
      </c>
    </row>
    <row r="899" spans="1:5">
      <c r="A899">
        <v>18</v>
      </c>
      <c r="B899" s="8">
        <v>43891</v>
      </c>
      <c r="C899" t="s">
        <v>305</v>
      </c>
      <c r="D899" t="s">
        <v>283</v>
      </c>
      <c r="E899" t="s">
        <v>234</v>
      </c>
    </row>
    <row r="900" spans="1:5">
      <c r="A900">
        <v>18</v>
      </c>
      <c r="B900" s="8">
        <v>43891</v>
      </c>
      <c r="C900" t="s">
        <v>307</v>
      </c>
      <c r="D900" t="s">
        <v>279</v>
      </c>
      <c r="E900" t="s">
        <v>247</v>
      </c>
    </row>
    <row r="901" spans="1:5">
      <c r="A901">
        <v>18</v>
      </c>
      <c r="B901" s="8">
        <v>43891</v>
      </c>
      <c r="C901" t="s">
        <v>301</v>
      </c>
      <c r="D901" t="s">
        <v>235</v>
      </c>
      <c r="E901" t="s">
        <v>239</v>
      </c>
    </row>
    <row r="902" spans="1:5">
      <c r="A902">
        <v>18</v>
      </c>
      <c r="B902" s="8">
        <v>43891</v>
      </c>
      <c r="C902" t="s">
        <v>292</v>
      </c>
      <c r="D902" t="s">
        <v>293</v>
      </c>
      <c r="E902" t="s">
        <v>267</v>
      </c>
    </row>
    <row r="903" spans="1:5">
      <c r="A903">
        <v>18</v>
      </c>
      <c r="B903" s="8">
        <v>43892</v>
      </c>
      <c r="C903" t="s">
        <v>316</v>
      </c>
      <c r="D903" t="s">
        <v>251</v>
      </c>
      <c r="E903" t="s">
        <v>274</v>
      </c>
    </row>
    <row r="904" spans="1:5">
      <c r="A904">
        <v>18</v>
      </c>
      <c r="B904" s="8">
        <v>43892</v>
      </c>
      <c r="C904" t="s">
        <v>314</v>
      </c>
      <c r="D904" t="s">
        <v>271</v>
      </c>
      <c r="E904" t="s">
        <v>289</v>
      </c>
    </row>
    <row r="905" spans="1:5">
      <c r="A905">
        <v>18</v>
      </c>
      <c r="B905" s="8">
        <v>43892</v>
      </c>
      <c r="C905" t="s">
        <v>249</v>
      </c>
      <c r="D905" t="s">
        <v>250</v>
      </c>
      <c r="E905" t="s">
        <v>282</v>
      </c>
    </row>
    <row r="906" spans="1:5">
      <c r="A906">
        <v>18</v>
      </c>
      <c r="B906" s="8">
        <v>43892</v>
      </c>
      <c r="C906" t="s">
        <v>312</v>
      </c>
      <c r="D906" t="s">
        <v>286</v>
      </c>
      <c r="E906" t="s">
        <v>259</v>
      </c>
    </row>
    <row r="907" spans="1:5">
      <c r="A907">
        <v>18</v>
      </c>
      <c r="B907" s="8">
        <v>43892</v>
      </c>
      <c r="C907" t="s">
        <v>257</v>
      </c>
      <c r="D907" t="s">
        <v>258</v>
      </c>
      <c r="E907" t="s">
        <v>290</v>
      </c>
    </row>
    <row r="908" spans="1:5">
      <c r="A908">
        <v>18</v>
      </c>
      <c r="B908" s="8">
        <v>43892</v>
      </c>
      <c r="C908" t="s">
        <v>318</v>
      </c>
      <c r="D908" t="s">
        <v>243</v>
      </c>
      <c r="E908" t="s">
        <v>266</v>
      </c>
    </row>
    <row r="909" spans="1:5">
      <c r="A909">
        <v>18</v>
      </c>
      <c r="B909" s="8">
        <v>43892</v>
      </c>
      <c r="C909" t="s">
        <v>269</v>
      </c>
      <c r="D909" t="s">
        <v>270</v>
      </c>
      <c r="E909" t="s">
        <v>246</v>
      </c>
    </row>
    <row r="910" spans="1:5">
      <c r="A910">
        <v>18</v>
      </c>
      <c r="B910" s="8">
        <v>43893</v>
      </c>
      <c r="C910" t="s">
        <v>241</v>
      </c>
      <c r="D910" t="s">
        <v>242</v>
      </c>
      <c r="E910" t="s">
        <v>270</v>
      </c>
    </row>
    <row r="911" spans="1:5">
      <c r="A911">
        <v>18</v>
      </c>
      <c r="B911" s="8">
        <v>43893</v>
      </c>
      <c r="C911" t="s">
        <v>295</v>
      </c>
      <c r="D911" t="s">
        <v>263</v>
      </c>
      <c r="E911" t="s">
        <v>254</v>
      </c>
    </row>
    <row r="912" spans="1:5">
      <c r="A912">
        <v>18</v>
      </c>
      <c r="B912" s="8">
        <v>43893</v>
      </c>
      <c r="C912" t="s">
        <v>301</v>
      </c>
      <c r="D912" t="s">
        <v>235</v>
      </c>
      <c r="E912" t="s">
        <v>255</v>
      </c>
    </row>
    <row r="913" spans="1:5">
      <c r="A913">
        <v>18</v>
      </c>
      <c r="B913" s="8">
        <v>43893</v>
      </c>
      <c r="C913" t="s">
        <v>303</v>
      </c>
      <c r="D913" t="s">
        <v>275</v>
      </c>
      <c r="E913" t="s">
        <v>238</v>
      </c>
    </row>
    <row r="914" spans="1:5">
      <c r="A914">
        <v>18</v>
      </c>
      <c r="B914" s="8">
        <v>43893</v>
      </c>
      <c r="C914" t="s">
        <v>305</v>
      </c>
      <c r="D914" t="s">
        <v>283</v>
      </c>
      <c r="E914" t="s">
        <v>293</v>
      </c>
    </row>
    <row r="915" spans="1:5">
      <c r="A915">
        <v>18</v>
      </c>
      <c r="B915" s="8">
        <v>43893</v>
      </c>
      <c r="C915" t="s">
        <v>277</v>
      </c>
      <c r="D915" t="s">
        <v>278</v>
      </c>
      <c r="E915" t="s">
        <v>234</v>
      </c>
    </row>
    <row r="916" spans="1:5">
      <c r="A916">
        <v>18</v>
      </c>
      <c r="B916" s="8">
        <v>43893</v>
      </c>
      <c r="C916" t="s">
        <v>237</v>
      </c>
      <c r="D916" t="s">
        <v>239</v>
      </c>
      <c r="E916" t="s">
        <v>262</v>
      </c>
    </row>
    <row r="917" spans="1:5">
      <c r="A917">
        <v>18</v>
      </c>
      <c r="B917" s="8">
        <v>43893</v>
      </c>
      <c r="C917" t="s">
        <v>307</v>
      </c>
      <c r="D917" t="s">
        <v>279</v>
      </c>
      <c r="E917" t="s">
        <v>267</v>
      </c>
    </row>
    <row r="918" spans="1:5">
      <c r="A918">
        <v>18</v>
      </c>
      <c r="B918" s="8">
        <v>43894</v>
      </c>
      <c r="C918" t="s">
        <v>316</v>
      </c>
      <c r="D918" t="s">
        <v>251</v>
      </c>
      <c r="E918" t="s">
        <v>263</v>
      </c>
    </row>
    <row r="919" spans="1:5">
      <c r="A919">
        <v>18</v>
      </c>
      <c r="B919" s="8">
        <v>43894</v>
      </c>
      <c r="C919" t="s">
        <v>285</v>
      </c>
      <c r="D919" t="s">
        <v>247</v>
      </c>
      <c r="E919" t="s">
        <v>275</v>
      </c>
    </row>
    <row r="920" spans="1:5">
      <c r="A920">
        <v>18</v>
      </c>
      <c r="B920" s="8">
        <v>43894</v>
      </c>
      <c r="C920" t="s">
        <v>257</v>
      </c>
      <c r="D920" t="s">
        <v>258</v>
      </c>
      <c r="E920" t="s">
        <v>250</v>
      </c>
    </row>
    <row r="921" spans="1:5">
      <c r="A921">
        <v>18</v>
      </c>
      <c r="B921" s="8">
        <v>43894</v>
      </c>
      <c r="C921" t="s">
        <v>253</v>
      </c>
      <c r="D921" t="s">
        <v>254</v>
      </c>
      <c r="E921" t="s">
        <v>259</v>
      </c>
    </row>
    <row r="922" spans="1:5">
      <c r="A922">
        <v>18</v>
      </c>
      <c r="B922" s="8">
        <v>43894</v>
      </c>
      <c r="C922" t="s">
        <v>314</v>
      </c>
      <c r="D922" t="s">
        <v>271</v>
      </c>
      <c r="E922" t="s">
        <v>274</v>
      </c>
    </row>
    <row r="923" spans="1:5">
      <c r="A923">
        <v>18</v>
      </c>
      <c r="B923" s="8">
        <v>43894</v>
      </c>
      <c r="C923" t="s">
        <v>326</v>
      </c>
      <c r="D923" t="s">
        <v>255</v>
      </c>
      <c r="E923" t="s">
        <v>243</v>
      </c>
    </row>
    <row r="924" spans="1:5">
      <c r="A924">
        <v>18</v>
      </c>
      <c r="B924" s="8">
        <v>43894</v>
      </c>
      <c r="C924" t="s">
        <v>265</v>
      </c>
      <c r="D924" t="s">
        <v>266</v>
      </c>
      <c r="E924" t="s">
        <v>235</v>
      </c>
    </row>
    <row r="925" spans="1:5">
      <c r="A925">
        <v>18</v>
      </c>
      <c r="B925" s="8">
        <v>43894</v>
      </c>
      <c r="C925" t="s">
        <v>310</v>
      </c>
      <c r="D925" t="s">
        <v>290</v>
      </c>
      <c r="E925" t="s">
        <v>246</v>
      </c>
    </row>
    <row r="926" spans="1:5">
      <c r="A926">
        <v>18</v>
      </c>
      <c r="B926" s="8">
        <v>43894</v>
      </c>
      <c r="C926" t="s">
        <v>281</v>
      </c>
      <c r="D926" t="s">
        <v>282</v>
      </c>
      <c r="E926" t="s">
        <v>267</v>
      </c>
    </row>
    <row r="927" spans="1:5">
      <c r="A927">
        <v>19</v>
      </c>
      <c r="B927" s="8">
        <v>43895</v>
      </c>
      <c r="C927" t="s">
        <v>241</v>
      </c>
      <c r="D927" t="s">
        <v>242</v>
      </c>
      <c r="E927" t="s">
        <v>283</v>
      </c>
    </row>
    <row r="928" spans="1:5">
      <c r="A928">
        <v>19</v>
      </c>
      <c r="B928" s="8">
        <v>43895</v>
      </c>
      <c r="C928" t="s">
        <v>288</v>
      </c>
      <c r="D928" t="s">
        <v>289</v>
      </c>
      <c r="E928" t="s">
        <v>238</v>
      </c>
    </row>
    <row r="929" spans="1:5">
      <c r="A929">
        <v>19</v>
      </c>
      <c r="B929" s="8">
        <v>43895</v>
      </c>
      <c r="C929" t="s">
        <v>307</v>
      </c>
      <c r="D929" t="s">
        <v>279</v>
      </c>
      <c r="E929" t="s">
        <v>262</v>
      </c>
    </row>
    <row r="930" spans="1:5">
      <c r="A930">
        <v>19</v>
      </c>
      <c r="B930" s="8">
        <v>43895</v>
      </c>
      <c r="C930" t="s">
        <v>292</v>
      </c>
      <c r="D930" t="s">
        <v>293</v>
      </c>
      <c r="E930" t="s">
        <v>234</v>
      </c>
    </row>
    <row r="931" spans="1:5">
      <c r="A931">
        <v>19</v>
      </c>
      <c r="B931" s="8">
        <v>43896</v>
      </c>
      <c r="C931" t="s">
        <v>348</v>
      </c>
      <c r="D931" t="s">
        <v>267</v>
      </c>
      <c r="E931" t="s">
        <v>286</v>
      </c>
    </row>
    <row r="932" spans="1:5">
      <c r="A932">
        <v>19</v>
      </c>
      <c r="B932" s="8">
        <v>43896</v>
      </c>
      <c r="C932" t="s">
        <v>253</v>
      </c>
      <c r="D932" t="s">
        <v>254</v>
      </c>
      <c r="E932" t="s">
        <v>270</v>
      </c>
    </row>
    <row r="933" spans="1:5">
      <c r="A933">
        <v>19</v>
      </c>
      <c r="B933" s="8">
        <v>43896</v>
      </c>
      <c r="C933" t="s">
        <v>314</v>
      </c>
      <c r="D933" t="s">
        <v>271</v>
      </c>
      <c r="E933" t="s">
        <v>275</v>
      </c>
    </row>
    <row r="934" spans="1:5">
      <c r="A934">
        <v>19</v>
      </c>
      <c r="B934" s="8">
        <v>43896</v>
      </c>
      <c r="C934" t="s">
        <v>295</v>
      </c>
      <c r="D934" t="s">
        <v>263</v>
      </c>
      <c r="E934" t="s">
        <v>274</v>
      </c>
    </row>
    <row r="935" spans="1:5">
      <c r="A935">
        <v>19</v>
      </c>
      <c r="B935" s="8">
        <v>43896</v>
      </c>
      <c r="C935" t="s">
        <v>318</v>
      </c>
      <c r="D935" t="s">
        <v>243</v>
      </c>
      <c r="E935" t="s">
        <v>246</v>
      </c>
    </row>
    <row r="936" spans="1:5">
      <c r="A936">
        <v>19</v>
      </c>
      <c r="B936" s="8">
        <v>43896</v>
      </c>
      <c r="C936" t="s">
        <v>326</v>
      </c>
      <c r="D936" t="s">
        <v>255</v>
      </c>
      <c r="E936" t="s">
        <v>250</v>
      </c>
    </row>
    <row r="937" spans="1:5">
      <c r="A937">
        <v>19</v>
      </c>
      <c r="B937" s="8">
        <v>43896</v>
      </c>
      <c r="C937" t="s">
        <v>301</v>
      </c>
      <c r="D937" t="s">
        <v>235</v>
      </c>
      <c r="E937" t="s">
        <v>258</v>
      </c>
    </row>
    <row r="938" spans="1:5">
      <c r="A938">
        <v>19</v>
      </c>
      <c r="B938" s="8">
        <v>43896</v>
      </c>
      <c r="C938" t="s">
        <v>265</v>
      </c>
      <c r="D938" t="s">
        <v>266</v>
      </c>
      <c r="E938" t="s">
        <v>259</v>
      </c>
    </row>
    <row r="939" spans="1:5">
      <c r="A939">
        <v>19</v>
      </c>
      <c r="B939" s="8">
        <v>43896</v>
      </c>
      <c r="C939" t="s">
        <v>277</v>
      </c>
      <c r="D939" t="s">
        <v>278</v>
      </c>
      <c r="E939" t="s">
        <v>282</v>
      </c>
    </row>
    <row r="940" spans="1:5">
      <c r="A940">
        <v>19</v>
      </c>
      <c r="B940" s="8">
        <v>43896</v>
      </c>
      <c r="C940" t="s">
        <v>237</v>
      </c>
      <c r="D940" t="s">
        <v>239</v>
      </c>
      <c r="E940" t="s">
        <v>290</v>
      </c>
    </row>
    <row r="941" spans="1:5">
      <c r="A941">
        <v>19</v>
      </c>
      <c r="B941" s="8">
        <v>43897</v>
      </c>
      <c r="C941" t="s">
        <v>241</v>
      </c>
      <c r="D941" t="s">
        <v>242</v>
      </c>
      <c r="E941" t="s">
        <v>289</v>
      </c>
    </row>
    <row r="942" spans="1:5">
      <c r="A942">
        <v>19</v>
      </c>
      <c r="B942" s="8">
        <v>43897</v>
      </c>
      <c r="C942" t="s">
        <v>285</v>
      </c>
      <c r="D942" t="s">
        <v>247</v>
      </c>
      <c r="E942" t="s">
        <v>274</v>
      </c>
    </row>
    <row r="943" spans="1:5">
      <c r="A943">
        <v>19</v>
      </c>
      <c r="B943" s="8">
        <v>43897</v>
      </c>
      <c r="C943" t="s">
        <v>316</v>
      </c>
      <c r="D943" t="s">
        <v>251</v>
      </c>
      <c r="E943" t="s">
        <v>283</v>
      </c>
    </row>
    <row r="944" spans="1:5">
      <c r="A944">
        <v>19</v>
      </c>
      <c r="B944" s="8">
        <v>43897</v>
      </c>
      <c r="C944" t="s">
        <v>299</v>
      </c>
      <c r="D944" t="s">
        <v>259</v>
      </c>
      <c r="E944" t="s">
        <v>286</v>
      </c>
    </row>
    <row r="945" spans="1:5">
      <c r="A945">
        <v>19</v>
      </c>
      <c r="B945" s="8">
        <v>43897</v>
      </c>
      <c r="C945" t="s">
        <v>292</v>
      </c>
      <c r="D945" t="s">
        <v>293</v>
      </c>
      <c r="E945" t="s">
        <v>262</v>
      </c>
    </row>
    <row r="946" spans="1:5">
      <c r="A946">
        <v>19</v>
      </c>
      <c r="B946" s="8">
        <v>43897</v>
      </c>
      <c r="C946" t="s">
        <v>281</v>
      </c>
      <c r="D946" t="s">
        <v>282</v>
      </c>
      <c r="E946" t="s">
        <v>279</v>
      </c>
    </row>
    <row r="947" spans="1:5">
      <c r="A947">
        <v>19</v>
      </c>
      <c r="B947" s="8">
        <v>43898</v>
      </c>
      <c r="C947" t="s">
        <v>253</v>
      </c>
      <c r="D947" t="s">
        <v>254</v>
      </c>
      <c r="E947" t="s">
        <v>243</v>
      </c>
    </row>
    <row r="948" spans="1:5">
      <c r="A948">
        <v>19</v>
      </c>
      <c r="B948" s="8">
        <v>43898</v>
      </c>
      <c r="C948" t="s">
        <v>326</v>
      </c>
      <c r="D948" t="s">
        <v>255</v>
      </c>
      <c r="E948" t="s">
        <v>235</v>
      </c>
    </row>
    <row r="949" spans="1:5">
      <c r="A949">
        <v>19</v>
      </c>
      <c r="B949" s="8">
        <v>43898</v>
      </c>
      <c r="C949" t="s">
        <v>237</v>
      </c>
      <c r="D949" t="s">
        <v>238</v>
      </c>
      <c r="E949" t="s">
        <v>239</v>
      </c>
    </row>
    <row r="950" spans="1:5">
      <c r="A950">
        <v>19</v>
      </c>
      <c r="B950" s="8">
        <v>43898</v>
      </c>
      <c r="C950" t="s">
        <v>295</v>
      </c>
      <c r="D950" t="s">
        <v>263</v>
      </c>
      <c r="E950" t="s">
        <v>275</v>
      </c>
    </row>
    <row r="951" spans="1:5">
      <c r="A951">
        <v>19</v>
      </c>
      <c r="B951" s="8">
        <v>43898</v>
      </c>
      <c r="C951" t="s">
        <v>277</v>
      </c>
      <c r="D951" t="s">
        <v>278</v>
      </c>
      <c r="E951" t="s">
        <v>290</v>
      </c>
    </row>
    <row r="952" spans="1:5">
      <c r="A952">
        <v>19</v>
      </c>
      <c r="B952" s="8">
        <v>43898</v>
      </c>
      <c r="C952" t="s">
        <v>348</v>
      </c>
      <c r="D952" t="s">
        <v>267</v>
      </c>
      <c r="E952" t="s">
        <v>258</v>
      </c>
    </row>
    <row r="953" spans="1:5">
      <c r="A953">
        <v>19</v>
      </c>
      <c r="B953" s="8">
        <v>43898</v>
      </c>
      <c r="C953" t="s">
        <v>265</v>
      </c>
      <c r="D953" t="s">
        <v>266</v>
      </c>
      <c r="E953" t="s">
        <v>246</v>
      </c>
    </row>
    <row r="954" spans="1:5">
      <c r="A954">
        <v>19</v>
      </c>
      <c r="B954" s="8">
        <v>43898</v>
      </c>
      <c r="C954" t="s">
        <v>288</v>
      </c>
      <c r="D954" t="s">
        <v>289</v>
      </c>
      <c r="E954" t="s">
        <v>250</v>
      </c>
    </row>
    <row r="955" spans="1:5">
      <c r="A955">
        <v>19</v>
      </c>
      <c r="B955" s="8">
        <v>43898</v>
      </c>
      <c r="C955" t="s">
        <v>316</v>
      </c>
      <c r="D955" t="s">
        <v>251</v>
      </c>
      <c r="E955" t="s">
        <v>270</v>
      </c>
    </row>
    <row r="956" spans="1:5">
      <c r="A956">
        <v>19</v>
      </c>
      <c r="B956" s="8">
        <v>43898</v>
      </c>
      <c r="C956" t="s">
        <v>314</v>
      </c>
      <c r="D956" t="s">
        <v>271</v>
      </c>
      <c r="E956" t="s">
        <v>247</v>
      </c>
    </row>
    <row r="957" spans="1:5">
      <c r="A957">
        <v>19</v>
      </c>
      <c r="B957" s="8">
        <v>43898</v>
      </c>
      <c r="C957" t="s">
        <v>307</v>
      </c>
      <c r="D957" t="s">
        <v>279</v>
      </c>
      <c r="E957" t="s">
        <v>234</v>
      </c>
    </row>
    <row r="958" spans="1:5">
      <c r="A958">
        <v>19</v>
      </c>
      <c r="B958" s="8">
        <v>43899</v>
      </c>
      <c r="C958" t="s">
        <v>312</v>
      </c>
      <c r="D958" t="s">
        <v>286</v>
      </c>
      <c r="E958" t="s">
        <v>242</v>
      </c>
    </row>
    <row r="959" spans="1:5">
      <c r="A959">
        <v>19</v>
      </c>
      <c r="B959" s="8">
        <v>43899</v>
      </c>
      <c r="C959" t="s">
        <v>305</v>
      </c>
      <c r="D959" t="s">
        <v>283</v>
      </c>
      <c r="E959" t="s">
        <v>290</v>
      </c>
    </row>
    <row r="960" spans="1:5">
      <c r="A960">
        <v>19</v>
      </c>
      <c r="B960" s="8">
        <v>43899</v>
      </c>
      <c r="C960" t="s">
        <v>273</v>
      </c>
      <c r="D960" t="s">
        <v>274</v>
      </c>
      <c r="E960" t="s">
        <v>234</v>
      </c>
    </row>
    <row r="961" spans="1:5">
      <c r="A961">
        <v>19</v>
      </c>
      <c r="B961" s="8">
        <v>43900</v>
      </c>
      <c r="C961" t="s">
        <v>245</v>
      </c>
      <c r="D961" t="s">
        <v>246</v>
      </c>
      <c r="E961" t="s">
        <v>263</v>
      </c>
    </row>
    <row r="962" spans="1:5">
      <c r="A962">
        <v>19</v>
      </c>
      <c r="B962" s="8">
        <v>43900</v>
      </c>
      <c r="C962" t="s">
        <v>348</v>
      </c>
      <c r="D962" t="s">
        <v>267</v>
      </c>
      <c r="E962" t="s">
        <v>271</v>
      </c>
    </row>
    <row r="963" spans="1:5">
      <c r="A963">
        <v>19</v>
      </c>
      <c r="B963" s="8">
        <v>43900</v>
      </c>
      <c r="C963" t="s">
        <v>318</v>
      </c>
      <c r="D963" t="s">
        <v>243</v>
      </c>
      <c r="E963" t="s">
        <v>251</v>
      </c>
    </row>
    <row r="964" spans="1:5">
      <c r="A964">
        <v>19</v>
      </c>
      <c r="B964" s="8">
        <v>43900</v>
      </c>
      <c r="C964" t="s">
        <v>288</v>
      </c>
      <c r="D964" t="s">
        <v>289</v>
      </c>
      <c r="E964" t="s">
        <v>255</v>
      </c>
    </row>
    <row r="965" spans="1:5">
      <c r="A965">
        <v>19</v>
      </c>
      <c r="B965" s="8">
        <v>43900</v>
      </c>
      <c r="C965" t="s">
        <v>299</v>
      </c>
      <c r="D965" t="s">
        <v>259</v>
      </c>
      <c r="E965" t="s">
        <v>250</v>
      </c>
    </row>
    <row r="966" spans="1:5">
      <c r="A966">
        <v>19</v>
      </c>
      <c r="B966" s="8">
        <v>43900</v>
      </c>
      <c r="C966" t="s">
        <v>269</v>
      </c>
      <c r="D966" t="s">
        <v>270</v>
      </c>
      <c r="E966" t="s">
        <v>266</v>
      </c>
    </row>
    <row r="967" spans="1:5">
      <c r="A967">
        <v>19</v>
      </c>
      <c r="B967" s="8">
        <v>43900</v>
      </c>
      <c r="C967" t="s">
        <v>281</v>
      </c>
      <c r="D967" t="s">
        <v>282</v>
      </c>
      <c r="E967" t="s">
        <v>278</v>
      </c>
    </row>
    <row r="968" spans="1:5">
      <c r="A968">
        <v>19</v>
      </c>
      <c r="B968" s="8">
        <v>43900</v>
      </c>
      <c r="C968" t="s">
        <v>292</v>
      </c>
      <c r="D968" t="s">
        <v>293</v>
      </c>
      <c r="E968" t="s">
        <v>238</v>
      </c>
    </row>
    <row r="969" spans="1:5">
      <c r="A969">
        <v>19</v>
      </c>
      <c r="B969" s="8">
        <v>43900</v>
      </c>
      <c r="C969" t="s">
        <v>237</v>
      </c>
      <c r="D969" t="s">
        <v>239</v>
      </c>
      <c r="E969" t="s">
        <v>254</v>
      </c>
    </row>
    <row r="970" spans="1:5">
      <c r="A970">
        <v>19</v>
      </c>
      <c r="B970" s="8">
        <v>43901</v>
      </c>
      <c r="C970" t="s">
        <v>312</v>
      </c>
      <c r="D970" t="s">
        <v>286</v>
      </c>
      <c r="E970" t="s">
        <v>271</v>
      </c>
    </row>
    <row r="971" spans="1:5">
      <c r="A971">
        <v>19</v>
      </c>
      <c r="B971" s="8">
        <v>43901</v>
      </c>
      <c r="C971" t="s">
        <v>257</v>
      </c>
      <c r="D971" t="s">
        <v>258</v>
      </c>
      <c r="E971" t="s">
        <v>242</v>
      </c>
    </row>
    <row r="972" spans="1:5">
      <c r="A972">
        <v>19</v>
      </c>
      <c r="B972" s="8">
        <v>43901</v>
      </c>
      <c r="C972" t="s">
        <v>261</v>
      </c>
      <c r="D972" t="s">
        <v>262</v>
      </c>
      <c r="E972" t="s">
        <v>247</v>
      </c>
    </row>
    <row r="973" spans="1:5">
      <c r="A973">
        <v>19</v>
      </c>
      <c r="B973" s="8">
        <v>43901</v>
      </c>
      <c r="C973" t="s">
        <v>303</v>
      </c>
      <c r="D973" t="s">
        <v>275</v>
      </c>
      <c r="E973" t="s">
        <v>274</v>
      </c>
    </row>
    <row r="974" spans="1:5">
      <c r="A974">
        <v>19</v>
      </c>
      <c r="B974" s="8">
        <v>43901</v>
      </c>
      <c r="C974" t="s">
        <v>265</v>
      </c>
      <c r="D974" t="s">
        <v>266</v>
      </c>
      <c r="E974" t="s">
        <v>283</v>
      </c>
    </row>
    <row r="975" spans="1:5">
      <c r="A975">
        <v>19</v>
      </c>
      <c r="B975" s="8">
        <v>43901</v>
      </c>
      <c r="C975" t="s">
        <v>307</v>
      </c>
      <c r="D975" t="s">
        <v>279</v>
      </c>
      <c r="E975" t="s">
        <v>235</v>
      </c>
    </row>
    <row r="976" spans="1:5">
      <c r="A976">
        <v>19</v>
      </c>
      <c r="B976" s="8">
        <v>43902</v>
      </c>
      <c r="C976" t="s">
        <v>249</v>
      </c>
      <c r="D976" t="s">
        <v>250</v>
      </c>
      <c r="E976" t="s">
        <v>243</v>
      </c>
    </row>
    <row r="977" spans="1:5">
      <c r="A977">
        <v>20</v>
      </c>
      <c r="B977" s="8">
        <v>43902</v>
      </c>
      <c r="C977" t="s">
        <v>310</v>
      </c>
      <c r="D977" t="s">
        <v>290</v>
      </c>
      <c r="E977" t="s">
        <v>263</v>
      </c>
    </row>
    <row r="978" spans="1:5">
      <c r="A978">
        <v>20</v>
      </c>
      <c r="B978" s="8">
        <v>43902</v>
      </c>
      <c r="C978" t="s">
        <v>281</v>
      </c>
      <c r="D978" t="s">
        <v>282</v>
      </c>
      <c r="E978" t="s">
        <v>259</v>
      </c>
    </row>
    <row r="979" spans="1:5">
      <c r="A979">
        <v>20</v>
      </c>
      <c r="B979" s="8">
        <v>43902</v>
      </c>
      <c r="C979" t="s">
        <v>292</v>
      </c>
      <c r="D979" t="s">
        <v>293</v>
      </c>
      <c r="E979" t="s">
        <v>254</v>
      </c>
    </row>
    <row r="980" spans="1:5">
      <c r="A980">
        <v>20</v>
      </c>
      <c r="B980" s="8">
        <v>43902</v>
      </c>
      <c r="C980" t="s">
        <v>237</v>
      </c>
      <c r="D980" t="s">
        <v>239</v>
      </c>
      <c r="E980" t="s">
        <v>289</v>
      </c>
    </row>
    <row r="981" spans="1:5">
      <c r="A981">
        <v>20</v>
      </c>
      <c r="B981" s="8">
        <v>43903</v>
      </c>
      <c r="C981" t="s">
        <v>241</v>
      </c>
      <c r="D981" t="s">
        <v>242</v>
      </c>
      <c r="E981" t="s">
        <v>251</v>
      </c>
    </row>
    <row r="982" spans="1:5">
      <c r="A982">
        <v>20</v>
      </c>
      <c r="B982" s="8">
        <v>43903</v>
      </c>
      <c r="C982" t="s">
        <v>295</v>
      </c>
      <c r="D982" t="s">
        <v>263</v>
      </c>
      <c r="E982" t="s">
        <v>267</v>
      </c>
    </row>
    <row r="983" spans="1:5">
      <c r="A983">
        <v>20</v>
      </c>
      <c r="B983" s="8">
        <v>43903</v>
      </c>
      <c r="C983" t="s">
        <v>257</v>
      </c>
      <c r="D983" t="s">
        <v>258</v>
      </c>
      <c r="E983" t="s">
        <v>271</v>
      </c>
    </row>
    <row r="984" spans="1:5">
      <c r="A984">
        <v>20</v>
      </c>
      <c r="B984" s="8">
        <v>43903</v>
      </c>
      <c r="C984" t="s">
        <v>303</v>
      </c>
      <c r="D984" t="s">
        <v>275</v>
      </c>
      <c r="E984" t="s">
        <v>255</v>
      </c>
    </row>
    <row r="985" spans="1:5">
      <c r="A985">
        <v>20</v>
      </c>
      <c r="B985" s="8">
        <v>43903</v>
      </c>
      <c r="C985" t="s">
        <v>269</v>
      </c>
      <c r="D985" t="s">
        <v>270</v>
      </c>
      <c r="E985" t="s">
        <v>283</v>
      </c>
    </row>
    <row r="986" spans="1:5">
      <c r="A986">
        <v>20</v>
      </c>
      <c r="B986" s="8">
        <v>43903</v>
      </c>
      <c r="C986" t="s">
        <v>273</v>
      </c>
      <c r="D986" t="s">
        <v>274</v>
      </c>
      <c r="E986" t="s">
        <v>235</v>
      </c>
    </row>
    <row r="987" spans="1:5">
      <c r="A987">
        <v>20</v>
      </c>
      <c r="B987" s="8">
        <v>43903</v>
      </c>
      <c r="C987" t="s">
        <v>237</v>
      </c>
      <c r="D987" t="s">
        <v>238</v>
      </c>
      <c r="E987" t="s">
        <v>254</v>
      </c>
    </row>
    <row r="988" spans="1:5">
      <c r="A988">
        <v>20</v>
      </c>
      <c r="B988" s="8">
        <v>43904</v>
      </c>
      <c r="C988" t="s">
        <v>265</v>
      </c>
      <c r="D988" t="s">
        <v>266</v>
      </c>
      <c r="E988" t="s">
        <v>278</v>
      </c>
    </row>
    <row r="989" spans="1:5">
      <c r="A989">
        <v>20</v>
      </c>
      <c r="B989" s="8">
        <v>43904</v>
      </c>
      <c r="C989" t="s">
        <v>312</v>
      </c>
      <c r="D989" t="s">
        <v>286</v>
      </c>
      <c r="E989" t="s">
        <v>251</v>
      </c>
    </row>
    <row r="990" spans="1:5">
      <c r="A990">
        <v>20</v>
      </c>
      <c r="B990" s="8">
        <v>43904</v>
      </c>
      <c r="C990" t="s">
        <v>261</v>
      </c>
      <c r="D990" t="s">
        <v>262</v>
      </c>
      <c r="E990" t="s">
        <v>246</v>
      </c>
    </row>
    <row r="991" spans="1:5">
      <c r="A991">
        <v>20</v>
      </c>
      <c r="B991" s="8">
        <v>43904</v>
      </c>
      <c r="C991" t="s">
        <v>233</v>
      </c>
      <c r="D991" t="s">
        <v>234</v>
      </c>
      <c r="E991" t="s">
        <v>247</v>
      </c>
    </row>
    <row r="992" spans="1:5">
      <c r="A992">
        <v>20</v>
      </c>
      <c r="B992" s="8">
        <v>43904</v>
      </c>
      <c r="C992" t="s">
        <v>257</v>
      </c>
      <c r="D992" t="s">
        <v>258</v>
      </c>
      <c r="E992" t="s">
        <v>243</v>
      </c>
    </row>
    <row r="993" spans="1:5">
      <c r="A993">
        <v>20</v>
      </c>
      <c r="B993" s="8">
        <v>43904</v>
      </c>
      <c r="C993" t="s">
        <v>310</v>
      </c>
      <c r="D993" t="s">
        <v>290</v>
      </c>
      <c r="E993" t="s">
        <v>293</v>
      </c>
    </row>
    <row r="994" spans="1:5">
      <c r="A994">
        <v>20</v>
      </c>
      <c r="B994" s="8">
        <v>43904</v>
      </c>
      <c r="C994" t="s">
        <v>269</v>
      </c>
      <c r="D994" t="s">
        <v>270</v>
      </c>
      <c r="E994" t="s">
        <v>255</v>
      </c>
    </row>
    <row r="995" spans="1:5">
      <c r="A995">
        <v>20</v>
      </c>
      <c r="B995" s="8">
        <v>43904</v>
      </c>
      <c r="C995" t="s">
        <v>273</v>
      </c>
      <c r="D995" t="s">
        <v>274</v>
      </c>
      <c r="E995" t="s">
        <v>259</v>
      </c>
    </row>
    <row r="996" spans="1:5">
      <c r="A996">
        <v>20</v>
      </c>
      <c r="B996" s="8">
        <v>43904</v>
      </c>
      <c r="C996" t="s">
        <v>237</v>
      </c>
      <c r="D996" t="s">
        <v>238</v>
      </c>
      <c r="E996" t="s">
        <v>235</v>
      </c>
    </row>
    <row r="997" spans="1:5">
      <c r="A997">
        <v>20</v>
      </c>
      <c r="B997" s="8">
        <v>43905</v>
      </c>
      <c r="C997" t="s">
        <v>281</v>
      </c>
      <c r="D997" t="s">
        <v>282</v>
      </c>
      <c r="E997" t="s">
        <v>289</v>
      </c>
    </row>
    <row r="998" spans="1:5">
      <c r="A998">
        <v>20</v>
      </c>
      <c r="B998" s="8">
        <v>43905</v>
      </c>
      <c r="C998" t="s">
        <v>249</v>
      </c>
      <c r="D998" t="s">
        <v>250</v>
      </c>
      <c r="E998" t="s">
        <v>242</v>
      </c>
    </row>
    <row r="999" spans="1:5">
      <c r="A999">
        <v>20</v>
      </c>
      <c r="B999" s="8">
        <v>43905</v>
      </c>
      <c r="C999" t="s">
        <v>348</v>
      </c>
      <c r="D999" t="s">
        <v>267</v>
      </c>
      <c r="E999" t="s">
        <v>275</v>
      </c>
    </row>
    <row r="1000" spans="1:5">
      <c r="A1000">
        <v>20</v>
      </c>
      <c r="B1000" s="8">
        <v>43905</v>
      </c>
      <c r="C1000" t="s">
        <v>318</v>
      </c>
      <c r="D1000" t="s">
        <v>243</v>
      </c>
      <c r="E1000" t="s">
        <v>263</v>
      </c>
    </row>
    <row r="1001" spans="1:5">
      <c r="A1001">
        <v>20</v>
      </c>
      <c r="B1001" s="8">
        <v>43905</v>
      </c>
      <c r="C1001" t="s">
        <v>237</v>
      </c>
      <c r="D1001" t="s">
        <v>239</v>
      </c>
      <c r="E1001" t="s">
        <v>283</v>
      </c>
    </row>
    <row r="1002" spans="1:5">
      <c r="A1002">
        <v>20</v>
      </c>
      <c r="B1002" s="8">
        <v>43905</v>
      </c>
      <c r="C1002" t="s">
        <v>307</v>
      </c>
      <c r="D1002" t="s">
        <v>279</v>
      </c>
      <c r="E1002" t="s">
        <v>254</v>
      </c>
    </row>
    <row r="1003" spans="1:5">
      <c r="A1003">
        <v>20</v>
      </c>
      <c r="B1003" s="8">
        <v>43906</v>
      </c>
      <c r="C1003" t="s">
        <v>261</v>
      </c>
      <c r="D1003" t="s">
        <v>262</v>
      </c>
      <c r="E1003" t="s">
        <v>267</v>
      </c>
    </row>
    <row r="1004" spans="1:5">
      <c r="A1004">
        <v>20</v>
      </c>
      <c r="B1004" s="8">
        <v>43906</v>
      </c>
      <c r="C1004" t="s">
        <v>233</v>
      </c>
      <c r="D1004" t="s">
        <v>234</v>
      </c>
      <c r="E1004" t="s">
        <v>293</v>
      </c>
    </row>
    <row r="1005" spans="1:5">
      <c r="A1005">
        <v>20</v>
      </c>
      <c r="B1005" s="8">
        <v>43906</v>
      </c>
      <c r="C1005" t="s">
        <v>310</v>
      </c>
      <c r="D1005" t="s">
        <v>290</v>
      </c>
      <c r="E1005" t="s">
        <v>258</v>
      </c>
    </row>
    <row r="1006" spans="1:5">
      <c r="A1006">
        <v>20</v>
      </c>
      <c r="B1006" s="8">
        <v>43906</v>
      </c>
      <c r="C1006" t="s">
        <v>301</v>
      </c>
      <c r="D1006" t="s">
        <v>235</v>
      </c>
      <c r="E1006" t="s">
        <v>286</v>
      </c>
    </row>
    <row r="1007" spans="1:5">
      <c r="A1007">
        <v>20</v>
      </c>
      <c r="B1007" s="8">
        <v>43906</v>
      </c>
      <c r="C1007" t="s">
        <v>269</v>
      </c>
      <c r="D1007" t="s">
        <v>270</v>
      </c>
      <c r="E1007" t="s">
        <v>259</v>
      </c>
    </row>
    <row r="1008" spans="1:5">
      <c r="A1008">
        <v>20</v>
      </c>
      <c r="B1008" s="8">
        <v>43906</v>
      </c>
      <c r="C1008" t="s">
        <v>273</v>
      </c>
      <c r="D1008" t="s">
        <v>274</v>
      </c>
      <c r="E1008" t="s">
        <v>239</v>
      </c>
    </row>
    <row r="1009" spans="1:5">
      <c r="A1009">
        <v>20</v>
      </c>
      <c r="B1009" s="8">
        <v>43906</v>
      </c>
      <c r="C1009" t="s">
        <v>237</v>
      </c>
      <c r="D1009" t="s">
        <v>238</v>
      </c>
      <c r="E1009" t="s">
        <v>266</v>
      </c>
    </row>
    <row r="1010" spans="1:5">
      <c r="A1010">
        <v>20</v>
      </c>
      <c r="B1010" s="8">
        <v>43907</v>
      </c>
      <c r="C1010" t="s">
        <v>285</v>
      </c>
      <c r="D1010" t="s">
        <v>247</v>
      </c>
      <c r="E1010" t="s">
        <v>250</v>
      </c>
    </row>
    <row r="1011" spans="1:5">
      <c r="A1011">
        <v>20</v>
      </c>
      <c r="B1011" s="8">
        <v>43907</v>
      </c>
      <c r="C1011" t="s">
        <v>314</v>
      </c>
      <c r="D1011" t="s">
        <v>271</v>
      </c>
      <c r="E1011" t="s">
        <v>242</v>
      </c>
    </row>
    <row r="1012" spans="1:5">
      <c r="A1012">
        <v>20</v>
      </c>
      <c r="B1012" s="8">
        <v>43907</v>
      </c>
      <c r="C1012" t="s">
        <v>288</v>
      </c>
      <c r="D1012" t="s">
        <v>289</v>
      </c>
      <c r="E1012" t="s">
        <v>251</v>
      </c>
    </row>
    <row r="1013" spans="1:5">
      <c r="A1013">
        <v>20</v>
      </c>
      <c r="B1013" s="8">
        <v>43907</v>
      </c>
      <c r="C1013" t="s">
        <v>299</v>
      </c>
      <c r="D1013" t="s">
        <v>259</v>
      </c>
      <c r="E1013" t="s">
        <v>275</v>
      </c>
    </row>
    <row r="1014" spans="1:5">
      <c r="A1014">
        <v>20</v>
      </c>
      <c r="B1014" s="8">
        <v>43907</v>
      </c>
      <c r="C1014" t="s">
        <v>281</v>
      </c>
      <c r="D1014" t="s">
        <v>282</v>
      </c>
      <c r="E1014" t="s">
        <v>255</v>
      </c>
    </row>
    <row r="1015" spans="1:5">
      <c r="A1015">
        <v>20</v>
      </c>
      <c r="B1015" s="8">
        <v>43907</v>
      </c>
      <c r="C1015" t="s">
        <v>307</v>
      </c>
      <c r="D1015" t="s">
        <v>279</v>
      </c>
      <c r="E1015" t="s">
        <v>266</v>
      </c>
    </row>
    <row r="1016" spans="1:5">
      <c r="A1016">
        <v>20</v>
      </c>
      <c r="B1016" s="8">
        <v>43908</v>
      </c>
      <c r="C1016" t="s">
        <v>261</v>
      </c>
      <c r="D1016" t="s">
        <v>262</v>
      </c>
      <c r="E1016" t="s">
        <v>234</v>
      </c>
    </row>
    <row r="1017" spans="1:5">
      <c r="A1017">
        <v>20</v>
      </c>
      <c r="B1017" s="8">
        <v>43908</v>
      </c>
      <c r="C1017" t="s">
        <v>312</v>
      </c>
      <c r="D1017" t="s">
        <v>286</v>
      </c>
      <c r="E1017" t="s">
        <v>275</v>
      </c>
    </row>
    <row r="1018" spans="1:5">
      <c r="A1018">
        <v>20</v>
      </c>
      <c r="B1018" s="8">
        <v>43908</v>
      </c>
      <c r="C1018" t="s">
        <v>295</v>
      </c>
      <c r="D1018" t="s">
        <v>263</v>
      </c>
      <c r="E1018" t="s">
        <v>271</v>
      </c>
    </row>
    <row r="1019" spans="1:5">
      <c r="A1019">
        <v>20</v>
      </c>
      <c r="B1019" s="8">
        <v>43908</v>
      </c>
      <c r="C1019" t="s">
        <v>253</v>
      </c>
      <c r="D1019" t="s">
        <v>254</v>
      </c>
      <c r="E1019" t="s">
        <v>267</v>
      </c>
    </row>
    <row r="1020" spans="1:5">
      <c r="A1020">
        <v>20</v>
      </c>
      <c r="B1020" s="8">
        <v>43908</v>
      </c>
      <c r="C1020" t="s">
        <v>245</v>
      </c>
      <c r="D1020" t="s">
        <v>246</v>
      </c>
      <c r="E1020" t="s">
        <v>293</v>
      </c>
    </row>
    <row r="1021" spans="1:5">
      <c r="A1021">
        <v>20</v>
      </c>
      <c r="B1021" s="8">
        <v>43908</v>
      </c>
      <c r="C1021" t="s">
        <v>318</v>
      </c>
      <c r="D1021" t="s">
        <v>243</v>
      </c>
      <c r="E1021" t="s">
        <v>258</v>
      </c>
    </row>
    <row r="1022" spans="1:5">
      <c r="A1022">
        <v>20</v>
      </c>
      <c r="B1022" s="8">
        <v>43908</v>
      </c>
      <c r="C1022" t="s">
        <v>301</v>
      </c>
      <c r="D1022" t="s">
        <v>235</v>
      </c>
      <c r="E1022" t="s">
        <v>270</v>
      </c>
    </row>
    <row r="1023" spans="1:5">
      <c r="A1023">
        <v>20</v>
      </c>
      <c r="B1023" s="8">
        <v>43908</v>
      </c>
      <c r="C1023" t="s">
        <v>305</v>
      </c>
      <c r="D1023" t="s">
        <v>283</v>
      </c>
      <c r="E1023" t="s">
        <v>238</v>
      </c>
    </row>
    <row r="1024" spans="1:5">
      <c r="A1024">
        <v>20</v>
      </c>
      <c r="B1024" s="8">
        <v>43908</v>
      </c>
      <c r="C1024" t="s">
        <v>237</v>
      </c>
      <c r="D1024" t="s">
        <v>239</v>
      </c>
      <c r="E1024" t="s">
        <v>274</v>
      </c>
    </row>
    <row r="1025" spans="1:5">
      <c r="A1025">
        <v>20</v>
      </c>
      <c r="B1025" s="8">
        <v>43908</v>
      </c>
      <c r="C1025" t="s">
        <v>277</v>
      </c>
      <c r="D1025" t="s">
        <v>278</v>
      </c>
      <c r="E1025" t="s">
        <v>255</v>
      </c>
    </row>
    <row r="1026" spans="1:5">
      <c r="A1026">
        <v>20</v>
      </c>
      <c r="B1026" s="8">
        <v>43909</v>
      </c>
      <c r="C1026" t="s">
        <v>241</v>
      </c>
      <c r="D1026" t="s">
        <v>242</v>
      </c>
      <c r="E1026" t="s">
        <v>262</v>
      </c>
    </row>
    <row r="1027" spans="1:5">
      <c r="A1027">
        <v>20</v>
      </c>
      <c r="B1027" s="8">
        <v>43909</v>
      </c>
      <c r="C1027" t="s">
        <v>249</v>
      </c>
      <c r="D1027" t="s">
        <v>250</v>
      </c>
      <c r="E1027" t="s">
        <v>251</v>
      </c>
    </row>
    <row r="1028" spans="1:5">
      <c r="A1028">
        <v>21</v>
      </c>
      <c r="B1028" s="8">
        <v>43909</v>
      </c>
      <c r="C1028" t="s">
        <v>288</v>
      </c>
      <c r="D1028" t="s">
        <v>289</v>
      </c>
      <c r="E1028" t="s">
        <v>279</v>
      </c>
    </row>
    <row r="1029" spans="1:5">
      <c r="A1029">
        <v>21</v>
      </c>
      <c r="B1029" s="8">
        <v>43909</v>
      </c>
      <c r="C1029" t="s">
        <v>310</v>
      </c>
      <c r="D1029" t="s">
        <v>290</v>
      </c>
      <c r="E1029" t="s">
        <v>259</v>
      </c>
    </row>
    <row r="1030" spans="1:5">
      <c r="A1030">
        <v>21</v>
      </c>
      <c r="B1030" s="8">
        <v>43909</v>
      </c>
      <c r="C1030" t="s">
        <v>281</v>
      </c>
      <c r="D1030" t="s">
        <v>282</v>
      </c>
      <c r="E1030" t="s">
        <v>266</v>
      </c>
    </row>
    <row r="1031" spans="1:5">
      <c r="A1031">
        <v>21</v>
      </c>
      <c r="B1031" s="8">
        <v>43910</v>
      </c>
      <c r="C1031" t="s">
        <v>285</v>
      </c>
      <c r="D1031" t="s">
        <v>247</v>
      </c>
      <c r="E1031" t="s">
        <v>293</v>
      </c>
    </row>
    <row r="1032" spans="1:5">
      <c r="A1032">
        <v>21</v>
      </c>
      <c r="B1032" s="8">
        <v>43910</v>
      </c>
      <c r="C1032" t="s">
        <v>245</v>
      </c>
      <c r="D1032" t="s">
        <v>246</v>
      </c>
      <c r="E1032" t="s">
        <v>258</v>
      </c>
    </row>
    <row r="1033" spans="1:5">
      <c r="A1033">
        <v>21</v>
      </c>
      <c r="B1033" s="8">
        <v>43910</v>
      </c>
      <c r="C1033" t="s">
        <v>312</v>
      </c>
      <c r="D1033" t="s">
        <v>286</v>
      </c>
      <c r="E1033" t="s">
        <v>267</v>
      </c>
    </row>
    <row r="1034" spans="1:5">
      <c r="A1034">
        <v>21</v>
      </c>
      <c r="B1034" s="8">
        <v>43910</v>
      </c>
      <c r="C1034" t="s">
        <v>233</v>
      </c>
      <c r="D1034" t="s">
        <v>234</v>
      </c>
      <c r="E1034" t="s">
        <v>263</v>
      </c>
    </row>
    <row r="1035" spans="1:5">
      <c r="A1035">
        <v>21</v>
      </c>
      <c r="B1035" s="8">
        <v>43910</v>
      </c>
      <c r="C1035" t="s">
        <v>303</v>
      </c>
      <c r="D1035" t="s">
        <v>275</v>
      </c>
      <c r="E1035" t="s">
        <v>283</v>
      </c>
    </row>
    <row r="1036" spans="1:5">
      <c r="A1036">
        <v>21</v>
      </c>
      <c r="B1036" s="8">
        <v>43910</v>
      </c>
      <c r="C1036" t="s">
        <v>269</v>
      </c>
      <c r="D1036" t="s">
        <v>270</v>
      </c>
      <c r="E1036" t="s">
        <v>243</v>
      </c>
    </row>
    <row r="1037" spans="1:5">
      <c r="A1037">
        <v>21</v>
      </c>
      <c r="B1037" s="8">
        <v>43910</v>
      </c>
      <c r="C1037" t="s">
        <v>273</v>
      </c>
      <c r="D1037" t="s">
        <v>274</v>
      </c>
      <c r="E1037" t="s">
        <v>255</v>
      </c>
    </row>
    <row r="1038" spans="1:5">
      <c r="A1038">
        <v>21</v>
      </c>
      <c r="B1038" s="8">
        <v>43910</v>
      </c>
      <c r="C1038" t="s">
        <v>237</v>
      </c>
      <c r="D1038" t="s">
        <v>238</v>
      </c>
      <c r="E1038" t="s">
        <v>278</v>
      </c>
    </row>
    <row r="1039" spans="1:5">
      <c r="A1039">
        <v>21</v>
      </c>
      <c r="B1039" s="8">
        <v>43911</v>
      </c>
      <c r="C1039" t="s">
        <v>253</v>
      </c>
      <c r="D1039" t="s">
        <v>254</v>
      </c>
      <c r="E1039" t="s">
        <v>263</v>
      </c>
    </row>
    <row r="1040" spans="1:5">
      <c r="A1040">
        <v>21</v>
      </c>
      <c r="B1040" s="8">
        <v>43911</v>
      </c>
      <c r="C1040" t="s">
        <v>241</v>
      </c>
      <c r="D1040" t="s">
        <v>242</v>
      </c>
      <c r="E1040" t="s">
        <v>239</v>
      </c>
    </row>
    <row r="1041" spans="1:5">
      <c r="A1041">
        <v>21</v>
      </c>
      <c r="B1041" s="8">
        <v>43911</v>
      </c>
      <c r="C1041" t="s">
        <v>245</v>
      </c>
      <c r="D1041" t="s">
        <v>246</v>
      </c>
      <c r="E1041" t="s">
        <v>251</v>
      </c>
    </row>
    <row r="1042" spans="1:5">
      <c r="A1042">
        <v>21</v>
      </c>
      <c r="B1042" s="8">
        <v>43911</v>
      </c>
      <c r="C1042" t="s">
        <v>249</v>
      </c>
      <c r="D1042" t="s">
        <v>250</v>
      </c>
      <c r="E1042" t="s">
        <v>279</v>
      </c>
    </row>
    <row r="1043" spans="1:5">
      <c r="A1043">
        <v>21</v>
      </c>
      <c r="B1043" s="8">
        <v>43911</v>
      </c>
      <c r="C1043" t="s">
        <v>261</v>
      </c>
      <c r="D1043" t="s">
        <v>262</v>
      </c>
      <c r="E1043" t="s">
        <v>286</v>
      </c>
    </row>
    <row r="1044" spans="1:5">
      <c r="A1044">
        <v>21</v>
      </c>
      <c r="B1044" s="8">
        <v>43911</v>
      </c>
      <c r="C1044" t="s">
        <v>314</v>
      </c>
      <c r="D1044" t="s">
        <v>271</v>
      </c>
      <c r="E1044" t="s">
        <v>293</v>
      </c>
    </row>
    <row r="1045" spans="1:5">
      <c r="A1045">
        <v>21</v>
      </c>
      <c r="B1045" s="8">
        <v>43911</v>
      </c>
      <c r="C1045" t="s">
        <v>348</v>
      </c>
      <c r="D1045" t="s">
        <v>267</v>
      </c>
      <c r="E1045" t="s">
        <v>290</v>
      </c>
    </row>
    <row r="1046" spans="1:5">
      <c r="A1046">
        <v>21</v>
      </c>
      <c r="B1046" s="8">
        <v>43911</v>
      </c>
      <c r="C1046" t="s">
        <v>288</v>
      </c>
      <c r="D1046" t="s">
        <v>289</v>
      </c>
      <c r="E1046" t="s">
        <v>243</v>
      </c>
    </row>
    <row r="1047" spans="1:5">
      <c r="A1047">
        <v>21</v>
      </c>
      <c r="B1047" s="8">
        <v>43911</v>
      </c>
      <c r="C1047" t="s">
        <v>299</v>
      </c>
      <c r="D1047" t="s">
        <v>259</v>
      </c>
      <c r="E1047" t="s">
        <v>235</v>
      </c>
    </row>
    <row r="1048" spans="1:5">
      <c r="A1048">
        <v>21</v>
      </c>
      <c r="B1048" s="8">
        <v>43911</v>
      </c>
      <c r="C1048" t="s">
        <v>277</v>
      </c>
      <c r="D1048" t="s">
        <v>278</v>
      </c>
      <c r="E1048" t="s">
        <v>266</v>
      </c>
    </row>
    <row r="1049" spans="1:5">
      <c r="A1049">
        <v>21</v>
      </c>
      <c r="B1049" s="8">
        <v>43912</v>
      </c>
      <c r="C1049" t="s">
        <v>285</v>
      </c>
      <c r="D1049" t="s">
        <v>247</v>
      </c>
      <c r="E1049" t="s">
        <v>239</v>
      </c>
    </row>
    <row r="1050" spans="1:5">
      <c r="A1050">
        <v>21</v>
      </c>
      <c r="B1050" s="8">
        <v>43912</v>
      </c>
      <c r="C1050" t="s">
        <v>233</v>
      </c>
      <c r="D1050" t="s">
        <v>234</v>
      </c>
      <c r="E1050" t="s">
        <v>283</v>
      </c>
    </row>
    <row r="1051" spans="1:5">
      <c r="A1051">
        <v>21</v>
      </c>
      <c r="B1051" s="8">
        <v>43912</v>
      </c>
      <c r="C1051" t="s">
        <v>326</v>
      </c>
      <c r="D1051" t="s">
        <v>255</v>
      </c>
      <c r="E1051" t="s">
        <v>282</v>
      </c>
    </row>
    <row r="1052" spans="1:5">
      <c r="A1052">
        <v>21</v>
      </c>
      <c r="B1052" s="8">
        <v>43912</v>
      </c>
      <c r="C1052" t="s">
        <v>301</v>
      </c>
      <c r="D1052" t="s">
        <v>235</v>
      </c>
      <c r="E1052" t="s">
        <v>279</v>
      </c>
    </row>
    <row r="1053" spans="1:5">
      <c r="A1053">
        <v>21</v>
      </c>
      <c r="B1053" s="8">
        <v>43912</v>
      </c>
      <c r="C1053" t="s">
        <v>269</v>
      </c>
      <c r="D1053" t="s">
        <v>270</v>
      </c>
      <c r="E1053" t="s">
        <v>274</v>
      </c>
    </row>
    <row r="1054" spans="1:5">
      <c r="A1054">
        <v>21</v>
      </c>
      <c r="B1054" s="8">
        <v>43913</v>
      </c>
      <c r="C1054" t="s">
        <v>245</v>
      </c>
      <c r="D1054" t="s">
        <v>246</v>
      </c>
      <c r="E1054" t="s">
        <v>278</v>
      </c>
    </row>
    <row r="1055" spans="1:5">
      <c r="A1055">
        <v>21</v>
      </c>
      <c r="B1055" s="8">
        <v>43913</v>
      </c>
      <c r="C1055" t="s">
        <v>314</v>
      </c>
      <c r="D1055" t="s">
        <v>271</v>
      </c>
      <c r="E1055" t="s">
        <v>238</v>
      </c>
    </row>
    <row r="1056" spans="1:5">
      <c r="A1056">
        <v>21</v>
      </c>
      <c r="B1056" s="8">
        <v>43913</v>
      </c>
      <c r="C1056" t="s">
        <v>348</v>
      </c>
      <c r="D1056" t="s">
        <v>267</v>
      </c>
      <c r="E1056" t="s">
        <v>263</v>
      </c>
    </row>
    <row r="1057" spans="1:5">
      <c r="A1057">
        <v>21</v>
      </c>
      <c r="B1057" s="8">
        <v>43913</v>
      </c>
      <c r="C1057" t="s">
        <v>253</v>
      </c>
      <c r="D1057" t="s">
        <v>254</v>
      </c>
      <c r="E1057" t="s">
        <v>250</v>
      </c>
    </row>
    <row r="1058" spans="1:5">
      <c r="A1058">
        <v>21</v>
      </c>
      <c r="B1058" s="8">
        <v>43913</v>
      </c>
      <c r="C1058" t="s">
        <v>257</v>
      </c>
      <c r="D1058" t="s">
        <v>258</v>
      </c>
      <c r="E1058" t="s">
        <v>275</v>
      </c>
    </row>
    <row r="1059" spans="1:5">
      <c r="A1059">
        <v>21</v>
      </c>
      <c r="B1059" s="8">
        <v>43913</v>
      </c>
      <c r="C1059" t="s">
        <v>318</v>
      </c>
      <c r="D1059" t="s">
        <v>243</v>
      </c>
      <c r="E1059" t="s">
        <v>283</v>
      </c>
    </row>
    <row r="1060" spans="1:5">
      <c r="A1060">
        <v>21</v>
      </c>
      <c r="B1060" s="8">
        <v>43913</v>
      </c>
      <c r="C1060" t="s">
        <v>310</v>
      </c>
      <c r="D1060" t="s">
        <v>290</v>
      </c>
      <c r="E1060" t="s">
        <v>247</v>
      </c>
    </row>
    <row r="1061" spans="1:5">
      <c r="A1061">
        <v>21</v>
      </c>
      <c r="B1061" s="8">
        <v>43913</v>
      </c>
      <c r="C1061" t="s">
        <v>265</v>
      </c>
      <c r="D1061" t="s">
        <v>266</v>
      </c>
      <c r="E1061" t="s">
        <v>289</v>
      </c>
    </row>
    <row r="1062" spans="1:5">
      <c r="A1062">
        <v>21</v>
      </c>
      <c r="B1062" s="8">
        <v>43914</v>
      </c>
      <c r="C1062" t="s">
        <v>241</v>
      </c>
      <c r="D1062" t="s">
        <v>242</v>
      </c>
      <c r="E1062" t="s">
        <v>282</v>
      </c>
    </row>
    <row r="1063" spans="1:5">
      <c r="A1063">
        <v>21</v>
      </c>
      <c r="B1063" s="8">
        <v>43914</v>
      </c>
      <c r="C1063" t="s">
        <v>316</v>
      </c>
      <c r="D1063" t="s">
        <v>251</v>
      </c>
      <c r="E1063" t="s">
        <v>279</v>
      </c>
    </row>
    <row r="1064" spans="1:5">
      <c r="A1064">
        <v>21</v>
      </c>
      <c r="B1064" s="8">
        <v>43914</v>
      </c>
      <c r="C1064" t="s">
        <v>233</v>
      </c>
      <c r="D1064" t="s">
        <v>234</v>
      </c>
      <c r="E1064" t="s">
        <v>239</v>
      </c>
    </row>
    <row r="1065" spans="1:5">
      <c r="A1065">
        <v>21</v>
      </c>
      <c r="B1065" s="8">
        <v>43914</v>
      </c>
      <c r="C1065" t="s">
        <v>326</v>
      </c>
      <c r="D1065" t="s">
        <v>255</v>
      </c>
      <c r="E1065" t="s">
        <v>262</v>
      </c>
    </row>
    <row r="1066" spans="1:5">
      <c r="A1066">
        <v>21</v>
      </c>
      <c r="B1066" s="8">
        <v>43914</v>
      </c>
      <c r="C1066" t="s">
        <v>301</v>
      </c>
      <c r="D1066" t="s">
        <v>235</v>
      </c>
      <c r="E1066" t="s">
        <v>259</v>
      </c>
    </row>
    <row r="1067" spans="1:5">
      <c r="A1067">
        <v>21</v>
      </c>
      <c r="B1067" s="8">
        <v>43914</v>
      </c>
      <c r="C1067" t="s">
        <v>273</v>
      </c>
      <c r="D1067" t="s">
        <v>274</v>
      </c>
      <c r="E1067" t="s">
        <v>270</v>
      </c>
    </row>
    <row r="1068" spans="1:5">
      <c r="A1068">
        <v>21</v>
      </c>
      <c r="B1068" s="8">
        <v>43915</v>
      </c>
      <c r="C1068" t="s">
        <v>253</v>
      </c>
      <c r="D1068" t="s">
        <v>254</v>
      </c>
      <c r="E1068" t="s">
        <v>238</v>
      </c>
    </row>
    <row r="1069" spans="1:5">
      <c r="A1069">
        <v>21</v>
      </c>
      <c r="B1069" s="8">
        <v>43915</v>
      </c>
      <c r="C1069" t="s">
        <v>285</v>
      </c>
      <c r="D1069" t="s">
        <v>247</v>
      </c>
      <c r="E1069" t="s">
        <v>282</v>
      </c>
    </row>
    <row r="1070" spans="1:5">
      <c r="A1070">
        <v>21</v>
      </c>
      <c r="B1070" s="8">
        <v>43915</v>
      </c>
      <c r="C1070" t="s">
        <v>249</v>
      </c>
      <c r="D1070" t="s">
        <v>250</v>
      </c>
      <c r="E1070" t="s">
        <v>246</v>
      </c>
    </row>
    <row r="1071" spans="1:5">
      <c r="A1071">
        <v>21</v>
      </c>
      <c r="B1071" s="8">
        <v>43915</v>
      </c>
      <c r="C1071" t="s">
        <v>348</v>
      </c>
      <c r="D1071" t="s">
        <v>267</v>
      </c>
      <c r="E1071" t="s">
        <v>278</v>
      </c>
    </row>
    <row r="1072" spans="1:5">
      <c r="A1072">
        <v>21</v>
      </c>
      <c r="B1072" s="8">
        <v>43915</v>
      </c>
      <c r="C1072" t="s">
        <v>257</v>
      </c>
      <c r="D1072" t="s">
        <v>258</v>
      </c>
      <c r="E1072" t="s">
        <v>283</v>
      </c>
    </row>
    <row r="1073" spans="1:5">
      <c r="A1073">
        <v>21</v>
      </c>
      <c r="B1073" s="8">
        <v>43915</v>
      </c>
      <c r="C1073" t="s">
        <v>314</v>
      </c>
      <c r="D1073" t="s">
        <v>271</v>
      </c>
      <c r="E1073" t="s">
        <v>234</v>
      </c>
    </row>
    <row r="1074" spans="1:5">
      <c r="A1074">
        <v>21</v>
      </c>
      <c r="B1074" s="8">
        <v>43915</v>
      </c>
      <c r="C1074" t="s">
        <v>299</v>
      </c>
      <c r="D1074" t="s">
        <v>259</v>
      </c>
      <c r="E1074" t="s">
        <v>263</v>
      </c>
    </row>
    <row r="1075" spans="1:5">
      <c r="A1075">
        <v>21</v>
      </c>
      <c r="B1075" s="8">
        <v>43915</v>
      </c>
      <c r="C1075" t="s">
        <v>310</v>
      </c>
      <c r="D1075" t="s">
        <v>290</v>
      </c>
      <c r="E1075" t="s">
        <v>289</v>
      </c>
    </row>
    <row r="1076" spans="1:5">
      <c r="A1076">
        <v>21</v>
      </c>
      <c r="B1076" s="8">
        <v>43915</v>
      </c>
      <c r="C1076" t="s">
        <v>292</v>
      </c>
      <c r="D1076" t="s">
        <v>293</v>
      </c>
      <c r="E1076" t="s">
        <v>286</v>
      </c>
    </row>
    <row r="1077" spans="1:5">
      <c r="A1077">
        <v>21</v>
      </c>
      <c r="B1077" s="8">
        <v>43916</v>
      </c>
      <c r="C1077" t="s">
        <v>316</v>
      </c>
      <c r="D1077" t="s">
        <v>251</v>
      </c>
      <c r="E1077" t="s">
        <v>239</v>
      </c>
    </row>
    <row r="1078" spans="1:5">
      <c r="A1078">
        <v>22</v>
      </c>
      <c r="B1078" s="8">
        <v>43916</v>
      </c>
      <c r="C1078" t="s">
        <v>318</v>
      </c>
      <c r="D1078" t="s">
        <v>243</v>
      </c>
      <c r="E1078" t="s">
        <v>262</v>
      </c>
    </row>
    <row r="1079" spans="1:5">
      <c r="A1079">
        <v>22</v>
      </c>
      <c r="B1079" s="8">
        <v>43916</v>
      </c>
      <c r="C1079" t="s">
        <v>326</v>
      </c>
      <c r="D1079" t="s">
        <v>255</v>
      </c>
      <c r="E1079" t="s">
        <v>270</v>
      </c>
    </row>
    <row r="1080" spans="1:5">
      <c r="A1080">
        <v>22</v>
      </c>
      <c r="B1080" s="8">
        <v>43916</v>
      </c>
      <c r="C1080" t="s">
        <v>303</v>
      </c>
      <c r="D1080" t="s">
        <v>275</v>
      </c>
      <c r="E1080" t="s">
        <v>242</v>
      </c>
    </row>
    <row r="1081" spans="1:5">
      <c r="A1081">
        <v>22</v>
      </c>
      <c r="B1081" s="8">
        <v>43916</v>
      </c>
      <c r="C1081" t="s">
        <v>265</v>
      </c>
      <c r="D1081" t="s">
        <v>266</v>
      </c>
      <c r="E1081" t="s">
        <v>274</v>
      </c>
    </row>
    <row r="1082" spans="1:5">
      <c r="A1082">
        <v>22</v>
      </c>
      <c r="B1082" s="8">
        <v>43916</v>
      </c>
      <c r="C1082" t="s">
        <v>307</v>
      </c>
      <c r="D1082" t="s">
        <v>279</v>
      </c>
      <c r="E1082" t="s">
        <v>286</v>
      </c>
    </row>
    <row r="1083" spans="1:5">
      <c r="A1083">
        <v>22</v>
      </c>
      <c r="B1083" s="8">
        <v>43917</v>
      </c>
      <c r="C1083" t="s">
        <v>285</v>
      </c>
      <c r="D1083" t="s">
        <v>247</v>
      </c>
      <c r="E1083" t="s">
        <v>238</v>
      </c>
    </row>
    <row r="1084" spans="1:5">
      <c r="A1084">
        <v>22</v>
      </c>
      <c r="B1084" s="8">
        <v>43917</v>
      </c>
      <c r="C1084" t="s">
        <v>245</v>
      </c>
      <c r="D1084" t="s">
        <v>246</v>
      </c>
      <c r="E1084" t="s">
        <v>289</v>
      </c>
    </row>
    <row r="1085" spans="1:5">
      <c r="A1085">
        <v>22</v>
      </c>
      <c r="B1085" s="8">
        <v>43917</v>
      </c>
      <c r="C1085" t="s">
        <v>249</v>
      </c>
      <c r="D1085" t="s">
        <v>250</v>
      </c>
      <c r="E1085" t="s">
        <v>254</v>
      </c>
    </row>
    <row r="1086" spans="1:5">
      <c r="A1086">
        <v>22</v>
      </c>
      <c r="B1086" s="8">
        <v>43917</v>
      </c>
      <c r="C1086" t="s">
        <v>261</v>
      </c>
      <c r="D1086" t="s">
        <v>262</v>
      </c>
      <c r="E1086" t="s">
        <v>278</v>
      </c>
    </row>
    <row r="1087" spans="1:5">
      <c r="A1087">
        <v>22</v>
      </c>
      <c r="B1087" s="8">
        <v>43917</v>
      </c>
      <c r="C1087" t="s">
        <v>295</v>
      </c>
      <c r="D1087" t="s">
        <v>263</v>
      </c>
      <c r="E1087" t="s">
        <v>282</v>
      </c>
    </row>
    <row r="1088" spans="1:5">
      <c r="A1088">
        <v>22</v>
      </c>
      <c r="B1088" s="8">
        <v>43917</v>
      </c>
      <c r="C1088" t="s">
        <v>301</v>
      </c>
      <c r="D1088" t="s">
        <v>235</v>
      </c>
      <c r="E1088" t="s">
        <v>271</v>
      </c>
    </row>
    <row r="1089" spans="1:5">
      <c r="A1089">
        <v>22</v>
      </c>
      <c r="B1089" s="8">
        <v>43917</v>
      </c>
      <c r="C1089" t="s">
        <v>310</v>
      </c>
      <c r="D1089" t="s">
        <v>290</v>
      </c>
      <c r="E1089" t="s">
        <v>267</v>
      </c>
    </row>
    <row r="1090" spans="1:5">
      <c r="A1090">
        <v>22</v>
      </c>
      <c r="B1090" s="8">
        <v>43917</v>
      </c>
      <c r="C1090" t="s">
        <v>305</v>
      </c>
      <c r="D1090" t="s">
        <v>283</v>
      </c>
      <c r="E1090" t="s">
        <v>270</v>
      </c>
    </row>
    <row r="1091" spans="1:5">
      <c r="A1091">
        <v>22</v>
      </c>
      <c r="B1091" s="8">
        <v>43918</v>
      </c>
      <c r="C1091" t="s">
        <v>253</v>
      </c>
      <c r="D1091" t="s">
        <v>254</v>
      </c>
      <c r="E1091" t="s">
        <v>251</v>
      </c>
    </row>
    <row r="1092" spans="1:5">
      <c r="A1092">
        <v>22</v>
      </c>
      <c r="B1092" s="8">
        <v>43918</v>
      </c>
      <c r="C1092" t="s">
        <v>241</v>
      </c>
      <c r="D1092" t="s">
        <v>242</v>
      </c>
      <c r="E1092" t="s">
        <v>238</v>
      </c>
    </row>
    <row r="1093" spans="1:5">
      <c r="A1093">
        <v>22</v>
      </c>
      <c r="B1093" s="8">
        <v>43918</v>
      </c>
      <c r="C1093" t="s">
        <v>257</v>
      </c>
      <c r="D1093" t="s">
        <v>258</v>
      </c>
      <c r="E1093" t="s">
        <v>278</v>
      </c>
    </row>
    <row r="1094" spans="1:5">
      <c r="A1094">
        <v>22</v>
      </c>
      <c r="B1094" s="8">
        <v>43918</v>
      </c>
      <c r="C1094" t="s">
        <v>348</v>
      </c>
      <c r="D1094" t="s">
        <v>267</v>
      </c>
      <c r="E1094" t="s">
        <v>239</v>
      </c>
    </row>
    <row r="1095" spans="1:5">
      <c r="A1095">
        <v>22</v>
      </c>
      <c r="B1095" s="8">
        <v>43918</v>
      </c>
      <c r="C1095" t="s">
        <v>318</v>
      </c>
      <c r="D1095" t="s">
        <v>243</v>
      </c>
      <c r="E1095" t="s">
        <v>271</v>
      </c>
    </row>
    <row r="1096" spans="1:5">
      <c r="A1096">
        <v>22</v>
      </c>
      <c r="B1096" s="8">
        <v>43918</v>
      </c>
      <c r="C1096" t="s">
        <v>299</v>
      </c>
      <c r="D1096" t="s">
        <v>259</v>
      </c>
      <c r="E1096" t="s">
        <v>234</v>
      </c>
    </row>
    <row r="1097" spans="1:5">
      <c r="A1097">
        <v>22</v>
      </c>
      <c r="B1097" s="8">
        <v>43918</v>
      </c>
      <c r="C1097" t="s">
        <v>292</v>
      </c>
      <c r="D1097" t="s">
        <v>293</v>
      </c>
      <c r="E1097" t="s">
        <v>275</v>
      </c>
    </row>
    <row r="1098" spans="1:5">
      <c r="A1098">
        <v>22</v>
      </c>
      <c r="B1098" s="8">
        <v>43918</v>
      </c>
      <c r="C1098" t="s">
        <v>273</v>
      </c>
      <c r="D1098" t="s">
        <v>274</v>
      </c>
      <c r="E1098" t="s">
        <v>286</v>
      </c>
    </row>
    <row r="1099" spans="1:5">
      <c r="A1099">
        <v>22</v>
      </c>
      <c r="B1099" s="8">
        <v>43919</v>
      </c>
      <c r="C1099" t="s">
        <v>265</v>
      </c>
      <c r="D1099" t="s">
        <v>266</v>
      </c>
      <c r="E1099" t="s">
        <v>290</v>
      </c>
    </row>
    <row r="1100" spans="1:5">
      <c r="A1100">
        <v>22</v>
      </c>
      <c r="B1100" s="8">
        <v>43919</v>
      </c>
      <c r="C1100" t="s">
        <v>285</v>
      </c>
      <c r="D1100" t="s">
        <v>247</v>
      </c>
      <c r="E1100" t="s">
        <v>289</v>
      </c>
    </row>
    <row r="1101" spans="1:5">
      <c r="A1101">
        <v>22</v>
      </c>
      <c r="B1101" s="8">
        <v>43919</v>
      </c>
      <c r="C1101" t="s">
        <v>295</v>
      </c>
      <c r="D1101" t="s">
        <v>263</v>
      </c>
      <c r="E1101" t="s">
        <v>255</v>
      </c>
    </row>
    <row r="1102" spans="1:5">
      <c r="A1102">
        <v>22</v>
      </c>
      <c r="B1102" s="8">
        <v>43919</v>
      </c>
      <c r="C1102" t="s">
        <v>249</v>
      </c>
      <c r="D1102" t="s">
        <v>250</v>
      </c>
      <c r="E1102" t="s">
        <v>235</v>
      </c>
    </row>
    <row r="1103" spans="1:5">
      <c r="A1103">
        <v>22</v>
      </c>
      <c r="B1103" s="8">
        <v>43919</v>
      </c>
      <c r="C1103" t="s">
        <v>261</v>
      </c>
      <c r="D1103" t="s">
        <v>262</v>
      </c>
      <c r="E1103" t="s">
        <v>282</v>
      </c>
    </row>
    <row r="1104" spans="1:5">
      <c r="A1104">
        <v>22</v>
      </c>
      <c r="B1104" s="8">
        <v>43919</v>
      </c>
      <c r="C1104" t="s">
        <v>292</v>
      </c>
      <c r="D1104" t="s">
        <v>293</v>
      </c>
      <c r="E1104" t="s">
        <v>270</v>
      </c>
    </row>
    <row r="1105" spans="1:5">
      <c r="A1105">
        <v>22</v>
      </c>
      <c r="B1105" s="8">
        <v>43919</v>
      </c>
      <c r="C1105" t="s">
        <v>307</v>
      </c>
      <c r="D1105" t="s">
        <v>279</v>
      </c>
      <c r="E1105" t="s">
        <v>246</v>
      </c>
    </row>
    <row r="1106" spans="1:5">
      <c r="A1106">
        <v>22</v>
      </c>
      <c r="B1106" s="8">
        <v>43920</v>
      </c>
      <c r="C1106" t="s">
        <v>241</v>
      </c>
      <c r="D1106" t="s">
        <v>242</v>
      </c>
      <c r="E1106" t="s">
        <v>258</v>
      </c>
    </row>
    <row r="1107" spans="1:5">
      <c r="A1107">
        <v>22</v>
      </c>
      <c r="B1107" s="8">
        <v>43920</v>
      </c>
      <c r="C1107" t="s">
        <v>316</v>
      </c>
      <c r="D1107" t="s">
        <v>251</v>
      </c>
      <c r="E1107" t="s">
        <v>278</v>
      </c>
    </row>
    <row r="1108" spans="1:5">
      <c r="A1108">
        <v>22</v>
      </c>
      <c r="B1108" s="8">
        <v>43920</v>
      </c>
      <c r="C1108" t="s">
        <v>253</v>
      </c>
      <c r="D1108" t="s">
        <v>254</v>
      </c>
      <c r="E1108" t="s">
        <v>282</v>
      </c>
    </row>
    <row r="1109" spans="1:5">
      <c r="A1109">
        <v>22</v>
      </c>
      <c r="B1109" s="8">
        <v>43920</v>
      </c>
      <c r="C1109" t="s">
        <v>233</v>
      </c>
      <c r="D1109" t="s">
        <v>234</v>
      </c>
      <c r="E1109" t="s">
        <v>259</v>
      </c>
    </row>
    <row r="1110" spans="1:5">
      <c r="A1110">
        <v>22</v>
      </c>
      <c r="B1110" s="8">
        <v>43920</v>
      </c>
      <c r="C1110" t="s">
        <v>326</v>
      </c>
      <c r="D1110" t="s">
        <v>255</v>
      </c>
      <c r="E1110" t="s">
        <v>239</v>
      </c>
    </row>
    <row r="1111" spans="1:5">
      <c r="A1111">
        <v>22</v>
      </c>
      <c r="B1111" s="8">
        <v>43920</v>
      </c>
      <c r="C1111" t="s">
        <v>305</v>
      </c>
      <c r="D1111" t="s">
        <v>283</v>
      </c>
      <c r="E1111" t="s">
        <v>275</v>
      </c>
    </row>
    <row r="1112" spans="1:5">
      <c r="A1112">
        <v>22</v>
      </c>
      <c r="B1112" s="8">
        <v>43920</v>
      </c>
      <c r="C1112" t="s">
        <v>273</v>
      </c>
      <c r="D1112" t="s">
        <v>274</v>
      </c>
      <c r="E1112" t="s">
        <v>243</v>
      </c>
    </row>
    <row r="1113" spans="1:5">
      <c r="A1113">
        <v>22</v>
      </c>
      <c r="B1113" s="8">
        <v>43920</v>
      </c>
      <c r="C1113" t="s">
        <v>237</v>
      </c>
      <c r="D1113" t="s">
        <v>238</v>
      </c>
      <c r="E1113" t="s">
        <v>246</v>
      </c>
    </row>
    <row r="1114" spans="1:5">
      <c r="A1114">
        <v>22</v>
      </c>
      <c r="B1114" s="8">
        <v>43921</v>
      </c>
      <c r="C1114" t="s">
        <v>312</v>
      </c>
      <c r="D1114" t="s">
        <v>286</v>
      </c>
      <c r="E1114" t="s">
        <v>235</v>
      </c>
    </row>
    <row r="1115" spans="1:5">
      <c r="A1115">
        <v>22</v>
      </c>
      <c r="B1115" s="8">
        <v>43921</v>
      </c>
      <c r="C1115" t="s">
        <v>261</v>
      </c>
      <c r="D1115" t="s">
        <v>262</v>
      </c>
      <c r="E1115" t="s">
        <v>289</v>
      </c>
    </row>
    <row r="1116" spans="1:5">
      <c r="A1116">
        <v>22</v>
      </c>
      <c r="B1116" s="8">
        <v>43921</v>
      </c>
      <c r="C1116" t="s">
        <v>292</v>
      </c>
      <c r="D1116" t="s">
        <v>293</v>
      </c>
      <c r="E1116" t="s">
        <v>283</v>
      </c>
    </row>
    <row r="1117" spans="1:5">
      <c r="A1117">
        <v>22</v>
      </c>
      <c r="B1117" s="8">
        <v>43921</v>
      </c>
      <c r="C1117" t="s">
        <v>307</v>
      </c>
      <c r="D1117" t="s">
        <v>279</v>
      </c>
      <c r="E1117" t="s">
        <v>270</v>
      </c>
    </row>
    <row r="1118" spans="1:5">
      <c r="A1118">
        <v>22</v>
      </c>
      <c r="B1118" s="8">
        <v>43922</v>
      </c>
      <c r="C1118" t="s">
        <v>249</v>
      </c>
      <c r="D1118" t="s">
        <v>250</v>
      </c>
      <c r="E1118" t="s">
        <v>242</v>
      </c>
    </row>
    <row r="1119" spans="1:5">
      <c r="A1119">
        <v>22</v>
      </c>
      <c r="B1119" s="8">
        <v>43922</v>
      </c>
      <c r="C1119" t="s">
        <v>348</v>
      </c>
      <c r="D1119" t="s">
        <v>267</v>
      </c>
      <c r="E1119" t="s">
        <v>235</v>
      </c>
    </row>
    <row r="1120" spans="1:5">
      <c r="A1120">
        <v>22</v>
      </c>
      <c r="B1120" s="8">
        <v>43922</v>
      </c>
      <c r="C1120" t="s">
        <v>295</v>
      </c>
      <c r="D1120" t="s">
        <v>263</v>
      </c>
      <c r="E1120" t="s">
        <v>258</v>
      </c>
    </row>
    <row r="1121" spans="1:5">
      <c r="A1121">
        <v>22</v>
      </c>
      <c r="B1121" s="8">
        <v>43922</v>
      </c>
      <c r="C1121" t="s">
        <v>253</v>
      </c>
      <c r="D1121" t="s">
        <v>254</v>
      </c>
      <c r="E1121" t="s">
        <v>247</v>
      </c>
    </row>
    <row r="1122" spans="1:5">
      <c r="A1122">
        <v>22</v>
      </c>
      <c r="B1122" s="8">
        <v>43922</v>
      </c>
      <c r="C1122" t="s">
        <v>299</v>
      </c>
      <c r="D1122" t="s">
        <v>259</v>
      </c>
      <c r="E1122" t="s">
        <v>271</v>
      </c>
    </row>
    <row r="1123" spans="1:5">
      <c r="A1123">
        <v>22</v>
      </c>
      <c r="B1123" s="8">
        <v>43922</v>
      </c>
      <c r="C1123" t="s">
        <v>326</v>
      </c>
      <c r="D1123" t="s">
        <v>255</v>
      </c>
      <c r="E1123" t="s">
        <v>266</v>
      </c>
    </row>
    <row r="1124" spans="1:5">
      <c r="A1124">
        <v>22</v>
      </c>
      <c r="B1124" s="8">
        <v>43922</v>
      </c>
      <c r="C1124" t="s">
        <v>303</v>
      </c>
      <c r="D1124" t="s">
        <v>275</v>
      </c>
      <c r="E1124" t="s">
        <v>278</v>
      </c>
    </row>
    <row r="1125" spans="1:5">
      <c r="A1125">
        <v>22</v>
      </c>
      <c r="B1125" s="8">
        <v>43922</v>
      </c>
      <c r="C1125" t="s">
        <v>310</v>
      </c>
      <c r="D1125" t="s">
        <v>290</v>
      </c>
      <c r="E1125" t="s">
        <v>234</v>
      </c>
    </row>
    <row r="1126" spans="1:5">
      <c r="A1126">
        <v>22</v>
      </c>
      <c r="B1126" s="8">
        <v>43922</v>
      </c>
      <c r="C1126" t="s">
        <v>273</v>
      </c>
      <c r="D1126" t="s">
        <v>274</v>
      </c>
      <c r="E1126" t="s">
        <v>251</v>
      </c>
    </row>
    <row r="1127" spans="1:5">
      <c r="A1127">
        <v>22</v>
      </c>
      <c r="B1127" s="8">
        <v>43922</v>
      </c>
      <c r="C1127" t="s">
        <v>237</v>
      </c>
      <c r="D1127" t="s">
        <v>239</v>
      </c>
      <c r="E1127" t="s">
        <v>246</v>
      </c>
    </row>
    <row r="1128" spans="1:5">
      <c r="A1128">
        <v>23</v>
      </c>
      <c r="B1128" s="8">
        <v>43923</v>
      </c>
      <c r="C1128" t="s">
        <v>288</v>
      </c>
      <c r="D1128" t="s">
        <v>289</v>
      </c>
      <c r="E1128" t="s">
        <v>293</v>
      </c>
    </row>
    <row r="1129" spans="1:5">
      <c r="A1129">
        <v>23</v>
      </c>
      <c r="B1129" s="8">
        <v>43923</v>
      </c>
      <c r="C1129" t="s">
        <v>307</v>
      </c>
      <c r="D1129" t="s">
        <v>279</v>
      </c>
      <c r="E1129" t="s">
        <v>238</v>
      </c>
    </row>
    <row r="1130" spans="1:5">
      <c r="A1130">
        <v>23</v>
      </c>
      <c r="B1130" s="8">
        <v>43923</v>
      </c>
      <c r="C1130" t="s">
        <v>281</v>
      </c>
      <c r="D1130" t="s">
        <v>282</v>
      </c>
      <c r="E1130" t="s">
        <v>274</v>
      </c>
    </row>
    <row r="1131" spans="1:5">
      <c r="A1131">
        <v>23</v>
      </c>
      <c r="B1131" s="8">
        <v>43924</v>
      </c>
      <c r="C1131" t="s">
        <v>285</v>
      </c>
      <c r="D1131" t="s">
        <v>247</v>
      </c>
      <c r="E1131" t="s">
        <v>258</v>
      </c>
    </row>
    <row r="1132" spans="1:5">
      <c r="A1132">
        <v>23</v>
      </c>
      <c r="B1132" s="8">
        <v>43924</v>
      </c>
      <c r="C1132" t="s">
        <v>245</v>
      </c>
      <c r="D1132" t="s">
        <v>246</v>
      </c>
      <c r="E1132" t="s">
        <v>254</v>
      </c>
    </row>
    <row r="1133" spans="1:5">
      <c r="A1133">
        <v>23</v>
      </c>
      <c r="B1133" s="8">
        <v>43924</v>
      </c>
      <c r="C1133" t="s">
        <v>348</v>
      </c>
      <c r="D1133" t="s">
        <v>267</v>
      </c>
      <c r="E1133" t="s">
        <v>262</v>
      </c>
    </row>
    <row r="1134" spans="1:5">
      <c r="A1134">
        <v>23</v>
      </c>
      <c r="B1134" s="8">
        <v>43924</v>
      </c>
      <c r="C1134" t="s">
        <v>312</v>
      </c>
      <c r="D1134" t="s">
        <v>286</v>
      </c>
      <c r="E1134" t="s">
        <v>242</v>
      </c>
    </row>
    <row r="1135" spans="1:5">
      <c r="A1135">
        <v>23</v>
      </c>
      <c r="B1135" s="8">
        <v>43924</v>
      </c>
      <c r="C1135" t="s">
        <v>295</v>
      </c>
      <c r="D1135" t="s">
        <v>263</v>
      </c>
      <c r="E1135" t="s">
        <v>250</v>
      </c>
    </row>
    <row r="1136" spans="1:5">
      <c r="A1136">
        <v>23</v>
      </c>
      <c r="B1136" s="8">
        <v>43924</v>
      </c>
      <c r="C1136" t="s">
        <v>314</v>
      </c>
      <c r="D1136" t="s">
        <v>271</v>
      </c>
      <c r="E1136" t="s">
        <v>255</v>
      </c>
    </row>
    <row r="1137" spans="1:5">
      <c r="A1137">
        <v>23</v>
      </c>
      <c r="B1137" s="8">
        <v>43924</v>
      </c>
      <c r="C1137" t="s">
        <v>233</v>
      </c>
      <c r="D1137" t="s">
        <v>234</v>
      </c>
      <c r="E1137" t="s">
        <v>290</v>
      </c>
    </row>
    <row r="1138" spans="1:5">
      <c r="A1138">
        <v>23</v>
      </c>
      <c r="B1138" s="8">
        <v>43924</v>
      </c>
      <c r="C1138" t="s">
        <v>299</v>
      </c>
      <c r="D1138" t="s">
        <v>259</v>
      </c>
      <c r="E1138" t="s">
        <v>266</v>
      </c>
    </row>
    <row r="1139" spans="1:5">
      <c r="A1139">
        <v>23</v>
      </c>
      <c r="B1139" s="8">
        <v>43924</v>
      </c>
      <c r="C1139" t="s">
        <v>269</v>
      </c>
      <c r="D1139" t="s">
        <v>270</v>
      </c>
      <c r="E1139" t="s">
        <v>293</v>
      </c>
    </row>
    <row r="1140" spans="1:5">
      <c r="A1140">
        <v>23</v>
      </c>
      <c r="B1140" s="8">
        <v>43924</v>
      </c>
      <c r="C1140" t="s">
        <v>305</v>
      </c>
      <c r="D1140" t="s">
        <v>283</v>
      </c>
      <c r="E1140" t="s">
        <v>243</v>
      </c>
    </row>
    <row r="1141" spans="1:5">
      <c r="A1141">
        <v>23</v>
      </c>
      <c r="B1141" s="8">
        <v>43924</v>
      </c>
      <c r="C1141" t="s">
        <v>277</v>
      </c>
      <c r="D1141" t="s">
        <v>278</v>
      </c>
      <c r="E1141" t="s">
        <v>251</v>
      </c>
    </row>
    <row r="1142" spans="1:5">
      <c r="A1142">
        <v>23</v>
      </c>
      <c r="B1142" s="8">
        <v>43925</v>
      </c>
      <c r="C1142" t="s">
        <v>237</v>
      </c>
      <c r="D1142" t="s">
        <v>238</v>
      </c>
      <c r="E1142" t="s">
        <v>275</v>
      </c>
    </row>
    <row r="1143" spans="1:5">
      <c r="A1143">
        <v>23</v>
      </c>
      <c r="B1143" s="8">
        <v>43925</v>
      </c>
      <c r="C1143" t="s">
        <v>307</v>
      </c>
      <c r="D1143" t="s">
        <v>279</v>
      </c>
      <c r="E1143" t="s">
        <v>239</v>
      </c>
    </row>
    <row r="1144" spans="1:5">
      <c r="A1144">
        <v>23</v>
      </c>
      <c r="B1144" s="8">
        <v>43926</v>
      </c>
      <c r="C1144" t="s">
        <v>241</v>
      </c>
      <c r="D1144" t="s">
        <v>242</v>
      </c>
      <c r="E1144" t="s">
        <v>286</v>
      </c>
    </row>
    <row r="1145" spans="1:5">
      <c r="A1145">
        <v>23</v>
      </c>
      <c r="B1145" s="8">
        <v>43926</v>
      </c>
      <c r="C1145" t="s">
        <v>261</v>
      </c>
      <c r="D1145" t="s">
        <v>262</v>
      </c>
      <c r="E1145" t="s">
        <v>250</v>
      </c>
    </row>
    <row r="1146" spans="1:5">
      <c r="A1146">
        <v>23</v>
      </c>
      <c r="B1146" s="8">
        <v>43926</v>
      </c>
      <c r="C1146" t="s">
        <v>295</v>
      </c>
      <c r="D1146" t="s">
        <v>263</v>
      </c>
      <c r="E1146" t="s">
        <v>290</v>
      </c>
    </row>
    <row r="1147" spans="1:5">
      <c r="A1147">
        <v>23</v>
      </c>
      <c r="B1147" s="8">
        <v>43926</v>
      </c>
      <c r="C1147" t="s">
        <v>245</v>
      </c>
      <c r="D1147" t="s">
        <v>246</v>
      </c>
      <c r="E1147" t="s">
        <v>267</v>
      </c>
    </row>
    <row r="1148" spans="1:5">
      <c r="A1148">
        <v>23</v>
      </c>
      <c r="B1148" s="8">
        <v>43926</v>
      </c>
      <c r="C1148" t="s">
        <v>314</v>
      </c>
      <c r="D1148" t="s">
        <v>271</v>
      </c>
      <c r="E1148" t="s">
        <v>258</v>
      </c>
    </row>
    <row r="1149" spans="1:5">
      <c r="A1149">
        <v>23</v>
      </c>
      <c r="B1149" s="8">
        <v>43926</v>
      </c>
      <c r="C1149" t="s">
        <v>253</v>
      </c>
      <c r="D1149" t="s">
        <v>254</v>
      </c>
      <c r="E1149" t="s">
        <v>266</v>
      </c>
    </row>
    <row r="1150" spans="1:5">
      <c r="A1150">
        <v>23</v>
      </c>
      <c r="B1150" s="8">
        <v>43926</v>
      </c>
      <c r="C1150" t="s">
        <v>305</v>
      </c>
      <c r="D1150" t="s">
        <v>283</v>
      </c>
      <c r="E1150" t="s">
        <v>274</v>
      </c>
    </row>
    <row r="1151" spans="1:5">
      <c r="A1151">
        <v>23</v>
      </c>
      <c r="B1151" s="8">
        <v>43926</v>
      </c>
      <c r="C1151" t="s">
        <v>277</v>
      </c>
      <c r="D1151" t="s">
        <v>278</v>
      </c>
      <c r="E1151" t="s">
        <v>243</v>
      </c>
    </row>
    <row r="1152" spans="1:5">
      <c r="A1152">
        <v>23</v>
      </c>
      <c r="B1152" s="8">
        <v>43926</v>
      </c>
      <c r="C1152" t="s">
        <v>288</v>
      </c>
      <c r="D1152" t="s">
        <v>289</v>
      </c>
      <c r="E1152" t="s">
        <v>234</v>
      </c>
    </row>
    <row r="1153" spans="1:5">
      <c r="A1153">
        <v>23</v>
      </c>
      <c r="B1153" s="8">
        <v>43926</v>
      </c>
      <c r="C1153" t="s">
        <v>326</v>
      </c>
      <c r="D1153" t="s">
        <v>255</v>
      </c>
      <c r="E1153" t="s">
        <v>247</v>
      </c>
    </row>
    <row r="1154" spans="1:5">
      <c r="A1154">
        <v>23</v>
      </c>
      <c r="B1154" s="8">
        <v>43926</v>
      </c>
      <c r="C1154" t="s">
        <v>269</v>
      </c>
      <c r="D1154" t="s">
        <v>270</v>
      </c>
      <c r="E1154" t="s">
        <v>235</v>
      </c>
    </row>
    <row r="1155" spans="1:5">
      <c r="A1155">
        <v>23</v>
      </c>
      <c r="B1155" s="8">
        <v>43926</v>
      </c>
      <c r="C1155" t="s">
        <v>281</v>
      </c>
      <c r="D1155" t="s">
        <v>282</v>
      </c>
      <c r="E1155" t="s">
        <v>259</v>
      </c>
    </row>
    <row r="1156" spans="1:5">
      <c r="A1156">
        <v>23</v>
      </c>
      <c r="B1156" s="8">
        <v>43926</v>
      </c>
      <c r="C1156" t="s">
        <v>307</v>
      </c>
      <c r="D1156" t="s">
        <v>279</v>
      </c>
      <c r="E1156" t="s">
        <v>251</v>
      </c>
    </row>
    <row r="1157" spans="1:5">
      <c r="A1157">
        <v>23</v>
      </c>
      <c r="B1157" s="8">
        <v>43926</v>
      </c>
      <c r="C1157" t="s">
        <v>237</v>
      </c>
      <c r="D1157" t="s">
        <v>239</v>
      </c>
      <c r="E1157" t="s">
        <v>275</v>
      </c>
    </row>
    <row r="1158" spans="1:5">
      <c r="A1158">
        <v>23</v>
      </c>
      <c r="B1158" s="8">
        <v>43928</v>
      </c>
      <c r="C1158" t="s">
        <v>348</v>
      </c>
      <c r="D1158" t="s">
        <v>267</v>
      </c>
      <c r="E1158" t="s">
        <v>234</v>
      </c>
    </row>
    <row r="1159" spans="1:5">
      <c r="A1159">
        <v>23</v>
      </c>
      <c r="B1159" s="8">
        <v>43928</v>
      </c>
      <c r="C1159" t="s">
        <v>312</v>
      </c>
      <c r="D1159" t="s">
        <v>286</v>
      </c>
      <c r="E1159" t="s">
        <v>247</v>
      </c>
    </row>
    <row r="1160" spans="1:5">
      <c r="A1160">
        <v>23</v>
      </c>
      <c r="B1160" s="8">
        <v>43928</v>
      </c>
      <c r="C1160" t="s">
        <v>257</v>
      </c>
      <c r="D1160" t="s">
        <v>258</v>
      </c>
      <c r="E1160" t="s">
        <v>246</v>
      </c>
    </row>
    <row r="1161" spans="1:5">
      <c r="A1161">
        <v>23</v>
      </c>
      <c r="B1161" s="8">
        <v>43928</v>
      </c>
      <c r="C1161" t="s">
        <v>261</v>
      </c>
      <c r="D1161" t="s">
        <v>262</v>
      </c>
      <c r="E1161" t="s">
        <v>290</v>
      </c>
    </row>
    <row r="1162" spans="1:5">
      <c r="A1162">
        <v>23</v>
      </c>
      <c r="B1162" s="8">
        <v>43928</v>
      </c>
      <c r="C1162" t="s">
        <v>326</v>
      </c>
      <c r="D1162" t="s">
        <v>255</v>
      </c>
      <c r="E1162" t="s">
        <v>278</v>
      </c>
    </row>
    <row r="1163" spans="1:5">
      <c r="A1163">
        <v>23</v>
      </c>
      <c r="B1163" s="8">
        <v>43928</v>
      </c>
      <c r="C1163" t="s">
        <v>301</v>
      </c>
      <c r="D1163" t="s">
        <v>235</v>
      </c>
      <c r="E1163" t="s">
        <v>242</v>
      </c>
    </row>
    <row r="1164" spans="1:5">
      <c r="A1164">
        <v>23</v>
      </c>
      <c r="B1164" s="8">
        <v>43928</v>
      </c>
      <c r="C1164" t="s">
        <v>303</v>
      </c>
      <c r="D1164" t="s">
        <v>275</v>
      </c>
      <c r="E1164" t="s">
        <v>254</v>
      </c>
    </row>
    <row r="1165" spans="1:5">
      <c r="A1165">
        <v>23</v>
      </c>
      <c r="B1165" s="8">
        <v>43928</v>
      </c>
      <c r="C1165" t="s">
        <v>265</v>
      </c>
      <c r="D1165" t="s">
        <v>266</v>
      </c>
      <c r="E1165" t="s">
        <v>289</v>
      </c>
    </row>
    <row r="1166" spans="1:5">
      <c r="A1166">
        <v>23</v>
      </c>
      <c r="B1166" s="8">
        <v>43928</v>
      </c>
      <c r="C1166" t="s">
        <v>269</v>
      </c>
      <c r="D1166" t="s">
        <v>270</v>
      </c>
      <c r="E1166" t="s">
        <v>279</v>
      </c>
    </row>
    <row r="1167" spans="1:5">
      <c r="A1167">
        <v>23</v>
      </c>
      <c r="B1167" s="8">
        <v>43928</v>
      </c>
      <c r="C1167" t="s">
        <v>305</v>
      </c>
      <c r="D1167" t="s">
        <v>283</v>
      </c>
      <c r="E1167" t="s">
        <v>259</v>
      </c>
    </row>
    <row r="1168" spans="1:5">
      <c r="A1168">
        <v>23</v>
      </c>
      <c r="B1168" s="8">
        <v>43928</v>
      </c>
      <c r="C1168" t="s">
        <v>273</v>
      </c>
      <c r="D1168" t="s">
        <v>274</v>
      </c>
      <c r="E1168" t="s">
        <v>238</v>
      </c>
    </row>
    <row r="1169" spans="1:5">
      <c r="A1169">
        <v>23</v>
      </c>
      <c r="B1169" s="8">
        <v>43928</v>
      </c>
      <c r="C1169" t="s">
        <v>281</v>
      </c>
      <c r="D1169" t="s">
        <v>282</v>
      </c>
      <c r="E1169" t="s">
        <v>251</v>
      </c>
    </row>
    <row r="1170" spans="1:5">
      <c r="A1170">
        <v>23</v>
      </c>
      <c r="B1170" s="8">
        <v>43928</v>
      </c>
      <c r="C1170" t="s">
        <v>237</v>
      </c>
      <c r="D1170" t="s">
        <v>239</v>
      </c>
      <c r="E1170" t="s">
        <v>243</v>
      </c>
    </row>
    <row r="1171" spans="1:5">
      <c r="A1171">
        <v>23</v>
      </c>
      <c r="B1171" s="8">
        <v>43929</v>
      </c>
      <c r="C1171" t="s">
        <v>295</v>
      </c>
      <c r="D1171" t="s">
        <v>263</v>
      </c>
      <c r="E1171" t="s">
        <v>246</v>
      </c>
    </row>
    <row r="1172" spans="1:5">
      <c r="A1172">
        <v>23</v>
      </c>
      <c r="B1172" s="8">
        <v>43929</v>
      </c>
      <c r="C1172" t="s">
        <v>241</v>
      </c>
      <c r="D1172" t="s">
        <v>242</v>
      </c>
      <c r="E1172" t="s">
        <v>234</v>
      </c>
    </row>
    <row r="1173" spans="1:5">
      <c r="A1173">
        <v>23</v>
      </c>
      <c r="B1173" s="8">
        <v>43929</v>
      </c>
      <c r="C1173" t="s">
        <v>314</v>
      </c>
      <c r="D1173" t="s">
        <v>271</v>
      </c>
      <c r="E1173" t="s">
        <v>250</v>
      </c>
    </row>
    <row r="1174" spans="1:5">
      <c r="A1174">
        <v>23</v>
      </c>
      <c r="B1174" s="8">
        <v>43929</v>
      </c>
      <c r="C1174" t="s">
        <v>288</v>
      </c>
      <c r="D1174" t="s">
        <v>289</v>
      </c>
      <c r="E1174" t="s">
        <v>270</v>
      </c>
    </row>
    <row r="1175" spans="1:5">
      <c r="A1175">
        <v>23</v>
      </c>
      <c r="B1175" s="8">
        <v>43929</v>
      </c>
      <c r="C1175" t="s">
        <v>292</v>
      </c>
      <c r="D1175" t="s">
        <v>293</v>
      </c>
      <c r="E1175" t="s">
        <v>251</v>
      </c>
    </row>
    <row r="1176" spans="1:5">
      <c r="A1176">
        <v>23</v>
      </c>
      <c r="B1176" s="8">
        <v>43929</v>
      </c>
      <c r="C1176" t="s">
        <v>237</v>
      </c>
      <c r="D1176" t="s">
        <v>238</v>
      </c>
      <c r="E1176" t="s">
        <v>243</v>
      </c>
    </row>
    <row r="1177" spans="1:5">
      <c r="A1177">
        <v>23</v>
      </c>
      <c r="B1177" s="8">
        <v>43930</v>
      </c>
      <c r="C1177" t="s">
        <v>257</v>
      </c>
      <c r="D1177" t="s">
        <v>258</v>
      </c>
      <c r="E1177" t="s">
        <v>247</v>
      </c>
    </row>
    <row r="1178" spans="1:5">
      <c r="A1178">
        <v>24</v>
      </c>
      <c r="B1178" s="8">
        <v>43930</v>
      </c>
      <c r="C1178" t="s">
        <v>310</v>
      </c>
      <c r="D1178" t="s">
        <v>290</v>
      </c>
      <c r="E1178" t="s">
        <v>254</v>
      </c>
    </row>
    <row r="1179" spans="1:5">
      <c r="A1179">
        <v>24</v>
      </c>
      <c r="B1179" s="8">
        <v>43930</v>
      </c>
      <c r="C1179" t="s">
        <v>326</v>
      </c>
      <c r="D1179" t="s">
        <v>255</v>
      </c>
      <c r="E1179" t="s">
        <v>279</v>
      </c>
    </row>
    <row r="1180" spans="1:5">
      <c r="A1180">
        <v>24</v>
      </c>
      <c r="B1180" s="8">
        <v>43930</v>
      </c>
      <c r="C1180" t="s">
        <v>301</v>
      </c>
      <c r="D1180" t="s">
        <v>235</v>
      </c>
      <c r="E1180" t="s">
        <v>278</v>
      </c>
    </row>
    <row r="1181" spans="1:5">
      <c r="A1181">
        <v>24</v>
      </c>
      <c r="B1181" s="8">
        <v>43930</v>
      </c>
      <c r="C1181" t="s">
        <v>281</v>
      </c>
      <c r="D1181" t="s">
        <v>282</v>
      </c>
      <c r="E1181" t="s">
        <v>283</v>
      </c>
    </row>
    <row r="1182" spans="1:5">
      <c r="A1182">
        <v>24</v>
      </c>
      <c r="B1182" s="8">
        <v>43930</v>
      </c>
      <c r="C1182" t="s">
        <v>237</v>
      </c>
      <c r="D1182" t="s">
        <v>239</v>
      </c>
      <c r="E1182" t="s">
        <v>293</v>
      </c>
    </row>
    <row r="1183" spans="1:5">
      <c r="A1183">
        <v>24</v>
      </c>
      <c r="B1183" s="8">
        <v>43931</v>
      </c>
      <c r="C1183" t="s">
        <v>249</v>
      </c>
      <c r="D1183" t="s">
        <v>250</v>
      </c>
      <c r="E1183" t="s">
        <v>263</v>
      </c>
    </row>
    <row r="1184" spans="1:5">
      <c r="A1184">
        <v>24</v>
      </c>
      <c r="B1184" s="8">
        <v>43931</v>
      </c>
      <c r="C1184" t="s">
        <v>233</v>
      </c>
      <c r="D1184" t="s">
        <v>234</v>
      </c>
      <c r="E1184" t="s">
        <v>286</v>
      </c>
    </row>
    <row r="1185" spans="1:5">
      <c r="A1185">
        <v>24</v>
      </c>
      <c r="B1185" s="8">
        <v>43931</v>
      </c>
      <c r="C1185" t="s">
        <v>288</v>
      </c>
      <c r="D1185" t="s">
        <v>289</v>
      </c>
      <c r="E1185" t="s">
        <v>267</v>
      </c>
    </row>
    <row r="1186" spans="1:5">
      <c r="A1186">
        <v>24</v>
      </c>
      <c r="B1186" s="8">
        <v>43931</v>
      </c>
      <c r="C1186" t="s">
        <v>303</v>
      </c>
      <c r="D1186" t="s">
        <v>275</v>
      </c>
      <c r="E1186" t="s">
        <v>271</v>
      </c>
    </row>
    <row r="1187" spans="1:5">
      <c r="A1187">
        <v>24</v>
      </c>
      <c r="B1187" s="8">
        <v>43931</v>
      </c>
      <c r="C1187" t="s">
        <v>269</v>
      </c>
      <c r="D1187" t="s">
        <v>270</v>
      </c>
      <c r="E1187" t="s">
        <v>262</v>
      </c>
    </row>
    <row r="1188" spans="1:5">
      <c r="A1188">
        <v>24</v>
      </c>
      <c r="B1188" s="8">
        <v>43932</v>
      </c>
      <c r="C1188" t="s">
        <v>265</v>
      </c>
      <c r="D1188" t="s">
        <v>266</v>
      </c>
      <c r="E1188" t="s">
        <v>247</v>
      </c>
    </row>
    <row r="1189" spans="1:5">
      <c r="A1189">
        <v>24</v>
      </c>
      <c r="B1189" s="8">
        <v>43932</v>
      </c>
      <c r="C1189" t="s">
        <v>241</v>
      </c>
      <c r="D1189" t="s">
        <v>242</v>
      </c>
      <c r="E1189" t="s">
        <v>267</v>
      </c>
    </row>
    <row r="1190" spans="1:5">
      <c r="A1190">
        <v>24</v>
      </c>
      <c r="B1190" s="8">
        <v>43932</v>
      </c>
      <c r="C1190" t="s">
        <v>245</v>
      </c>
      <c r="D1190" t="s">
        <v>246</v>
      </c>
      <c r="E1190" t="s">
        <v>250</v>
      </c>
    </row>
    <row r="1191" spans="1:5">
      <c r="A1191">
        <v>24</v>
      </c>
      <c r="B1191" s="8">
        <v>43932</v>
      </c>
      <c r="C1191" t="s">
        <v>301</v>
      </c>
      <c r="D1191" t="s">
        <v>235</v>
      </c>
      <c r="E1191" t="s">
        <v>262</v>
      </c>
    </row>
    <row r="1192" spans="1:5">
      <c r="A1192">
        <v>24</v>
      </c>
      <c r="B1192" s="8">
        <v>43932</v>
      </c>
      <c r="C1192" t="s">
        <v>316</v>
      </c>
      <c r="D1192" t="s">
        <v>251</v>
      </c>
      <c r="E1192" t="s">
        <v>290</v>
      </c>
    </row>
    <row r="1193" spans="1:5">
      <c r="A1193">
        <v>24</v>
      </c>
      <c r="B1193" s="8">
        <v>43932</v>
      </c>
      <c r="C1193" t="s">
        <v>257</v>
      </c>
      <c r="D1193" t="s">
        <v>258</v>
      </c>
      <c r="E1193" t="s">
        <v>263</v>
      </c>
    </row>
    <row r="1194" spans="1:5">
      <c r="A1194">
        <v>24</v>
      </c>
      <c r="B1194" s="8">
        <v>43932</v>
      </c>
      <c r="C1194" t="s">
        <v>318</v>
      </c>
      <c r="D1194" t="s">
        <v>243</v>
      </c>
      <c r="E1194" t="s">
        <v>254</v>
      </c>
    </row>
    <row r="1195" spans="1:5">
      <c r="A1195">
        <v>24</v>
      </c>
      <c r="B1195" s="8">
        <v>43932</v>
      </c>
      <c r="C1195" t="s">
        <v>299</v>
      </c>
      <c r="D1195" t="s">
        <v>259</v>
      </c>
      <c r="E1195" t="s">
        <v>275</v>
      </c>
    </row>
    <row r="1196" spans="1:5">
      <c r="A1196">
        <v>24</v>
      </c>
      <c r="B1196" s="8">
        <v>43932</v>
      </c>
      <c r="C1196" t="s">
        <v>237</v>
      </c>
      <c r="D1196" t="s">
        <v>238</v>
      </c>
      <c r="E1196" t="s">
        <v>293</v>
      </c>
    </row>
    <row r="1197" spans="1:5">
      <c r="A1197">
        <v>24</v>
      </c>
      <c r="B1197" s="8">
        <v>43932</v>
      </c>
      <c r="C1197" t="s">
        <v>305</v>
      </c>
      <c r="D1197" t="s">
        <v>283</v>
      </c>
      <c r="E1197" t="s">
        <v>279</v>
      </c>
    </row>
    <row r="1198" spans="1:5">
      <c r="A1198">
        <v>24</v>
      </c>
      <c r="B1198" s="8">
        <v>43932</v>
      </c>
      <c r="C1198" t="s">
        <v>277</v>
      </c>
      <c r="D1198" t="s">
        <v>278</v>
      </c>
      <c r="E1198" t="s">
        <v>274</v>
      </c>
    </row>
    <row r="1199" spans="1:5">
      <c r="A1199">
        <v>24</v>
      </c>
      <c r="B1199" s="8">
        <v>43933</v>
      </c>
      <c r="C1199" t="s">
        <v>269</v>
      </c>
      <c r="D1199" t="s">
        <v>270</v>
      </c>
      <c r="E1199" t="s">
        <v>289</v>
      </c>
    </row>
    <row r="1200" spans="1:5">
      <c r="A1200">
        <v>24</v>
      </c>
      <c r="B1200" s="8">
        <v>43933</v>
      </c>
      <c r="C1200" t="s">
        <v>233</v>
      </c>
      <c r="D1200" t="s">
        <v>234</v>
      </c>
      <c r="E1200" t="s">
        <v>271</v>
      </c>
    </row>
    <row r="1201" spans="1:5">
      <c r="A1201">
        <v>24</v>
      </c>
      <c r="B1201" s="8">
        <v>43933</v>
      </c>
      <c r="C1201" t="s">
        <v>310</v>
      </c>
      <c r="D1201" t="s">
        <v>290</v>
      </c>
      <c r="E1201" t="s">
        <v>286</v>
      </c>
    </row>
    <row r="1202" spans="1:5">
      <c r="A1202">
        <v>24</v>
      </c>
      <c r="B1202" s="8">
        <v>43933</v>
      </c>
      <c r="C1202" t="s">
        <v>237</v>
      </c>
      <c r="D1202" t="s">
        <v>239</v>
      </c>
      <c r="E1202" t="s">
        <v>255</v>
      </c>
    </row>
    <row r="1203" spans="1:5">
      <c r="A1203">
        <v>24</v>
      </c>
      <c r="B1203" s="8">
        <v>43934</v>
      </c>
      <c r="C1203" t="s">
        <v>241</v>
      </c>
      <c r="D1203" t="s">
        <v>242</v>
      </c>
      <c r="E1203" t="s">
        <v>258</v>
      </c>
    </row>
    <row r="1204" spans="1:5">
      <c r="A1204">
        <v>24</v>
      </c>
      <c r="B1204" s="8">
        <v>43934</v>
      </c>
      <c r="C1204" t="s">
        <v>316</v>
      </c>
      <c r="D1204" t="s">
        <v>251</v>
      </c>
      <c r="E1204" t="s">
        <v>254</v>
      </c>
    </row>
    <row r="1205" spans="1:5">
      <c r="A1205">
        <v>24</v>
      </c>
      <c r="B1205" s="8">
        <v>43934</v>
      </c>
      <c r="C1205" t="s">
        <v>285</v>
      </c>
      <c r="D1205" t="s">
        <v>247</v>
      </c>
      <c r="E1205" t="s">
        <v>263</v>
      </c>
    </row>
    <row r="1206" spans="1:5">
      <c r="A1206">
        <v>24</v>
      </c>
      <c r="B1206" s="8">
        <v>43934</v>
      </c>
      <c r="C1206" t="s">
        <v>245</v>
      </c>
      <c r="D1206" t="s">
        <v>246</v>
      </c>
      <c r="E1206" t="s">
        <v>270</v>
      </c>
    </row>
    <row r="1207" spans="1:5">
      <c r="A1207">
        <v>24</v>
      </c>
      <c r="B1207" s="8">
        <v>43934</v>
      </c>
      <c r="C1207" t="s">
        <v>318</v>
      </c>
      <c r="D1207" t="s">
        <v>243</v>
      </c>
      <c r="E1207" t="s">
        <v>250</v>
      </c>
    </row>
    <row r="1208" spans="1:5">
      <c r="A1208">
        <v>24</v>
      </c>
      <c r="B1208" s="8">
        <v>43934</v>
      </c>
      <c r="C1208" t="s">
        <v>288</v>
      </c>
      <c r="D1208" t="s">
        <v>289</v>
      </c>
      <c r="E1208" t="s">
        <v>278</v>
      </c>
    </row>
    <row r="1209" spans="1:5">
      <c r="A1209">
        <v>24</v>
      </c>
      <c r="B1209" s="8">
        <v>43934</v>
      </c>
      <c r="C1209" t="s">
        <v>299</v>
      </c>
      <c r="D1209" t="s">
        <v>259</v>
      </c>
      <c r="E1209" t="s">
        <v>262</v>
      </c>
    </row>
    <row r="1210" spans="1:5">
      <c r="A1210">
        <v>24</v>
      </c>
      <c r="B1210" s="8">
        <v>43934</v>
      </c>
      <c r="C1210" t="s">
        <v>301</v>
      </c>
      <c r="D1210" t="s">
        <v>235</v>
      </c>
      <c r="E1210" t="s">
        <v>267</v>
      </c>
    </row>
    <row r="1211" spans="1:5">
      <c r="A1211">
        <v>24</v>
      </c>
      <c r="B1211" s="8">
        <v>43934</v>
      </c>
      <c r="C1211" t="s">
        <v>303</v>
      </c>
      <c r="D1211" t="s">
        <v>275</v>
      </c>
      <c r="E1211" t="s">
        <v>274</v>
      </c>
    </row>
    <row r="1212" spans="1:5">
      <c r="A1212">
        <v>24</v>
      </c>
      <c r="B1212" s="8">
        <v>43934</v>
      </c>
      <c r="C1212" t="s">
        <v>305</v>
      </c>
      <c r="D1212" t="s">
        <v>283</v>
      </c>
      <c r="E1212" t="s">
        <v>266</v>
      </c>
    </row>
    <row r="1213" spans="1:5">
      <c r="A1213">
        <v>24</v>
      </c>
      <c r="B1213" s="8">
        <v>43934</v>
      </c>
      <c r="C1213" t="s">
        <v>292</v>
      </c>
      <c r="D1213" t="s">
        <v>293</v>
      </c>
      <c r="E1213" t="s">
        <v>282</v>
      </c>
    </row>
    <row r="1214" spans="1:5">
      <c r="A1214">
        <v>24</v>
      </c>
      <c r="B1214" s="8">
        <v>43934</v>
      </c>
      <c r="C1214" t="s">
        <v>237</v>
      </c>
      <c r="D1214" t="s">
        <v>238</v>
      </c>
      <c r="E1214" t="s">
        <v>255</v>
      </c>
    </row>
    <row r="1215" spans="1:5">
      <c r="A1215">
        <v>24</v>
      </c>
      <c r="B1215" s="8">
        <v>43935</v>
      </c>
      <c r="C1215" t="s">
        <v>257</v>
      </c>
      <c r="D1215" t="s">
        <v>258</v>
      </c>
      <c r="E1215" t="s">
        <v>234</v>
      </c>
    </row>
    <row r="1216" spans="1:5">
      <c r="A1216">
        <v>24</v>
      </c>
      <c r="B1216" s="8">
        <v>43935</v>
      </c>
      <c r="C1216" t="s">
        <v>314</v>
      </c>
      <c r="D1216" t="s">
        <v>271</v>
      </c>
      <c r="E1216" t="s">
        <v>247</v>
      </c>
    </row>
    <row r="1217" spans="1:5">
      <c r="A1217">
        <v>24</v>
      </c>
      <c r="B1217" s="8">
        <v>43935</v>
      </c>
      <c r="C1217" t="s">
        <v>273</v>
      </c>
      <c r="D1217" t="s">
        <v>274</v>
      </c>
      <c r="E1217" t="s">
        <v>283</v>
      </c>
    </row>
    <row r="1218" spans="1:5">
      <c r="A1218">
        <v>24</v>
      </c>
      <c r="B1218" s="8">
        <v>43935</v>
      </c>
      <c r="C1218" t="s">
        <v>237</v>
      </c>
      <c r="D1218" t="s">
        <v>239</v>
      </c>
      <c r="E1218" t="s">
        <v>279</v>
      </c>
    </row>
    <row r="1219" spans="1:5">
      <c r="A1219">
        <v>24</v>
      </c>
      <c r="B1219" s="8">
        <v>43936</v>
      </c>
      <c r="C1219" t="s">
        <v>312</v>
      </c>
      <c r="D1219" t="s">
        <v>286</v>
      </c>
      <c r="E1219" t="s">
        <v>251</v>
      </c>
    </row>
    <row r="1220" spans="1:5">
      <c r="A1220">
        <v>24</v>
      </c>
      <c r="B1220" s="8">
        <v>43936</v>
      </c>
      <c r="C1220" t="s">
        <v>295</v>
      </c>
      <c r="D1220" t="s">
        <v>263</v>
      </c>
      <c r="E1220" t="s">
        <v>243</v>
      </c>
    </row>
    <row r="1221" spans="1:5">
      <c r="A1221">
        <v>24</v>
      </c>
      <c r="B1221" s="8">
        <v>43936</v>
      </c>
      <c r="C1221" t="s">
        <v>253</v>
      </c>
      <c r="D1221" t="s">
        <v>254</v>
      </c>
      <c r="E1221" t="s">
        <v>290</v>
      </c>
    </row>
    <row r="1222" spans="1:5">
      <c r="A1222">
        <v>24</v>
      </c>
      <c r="B1222" s="8">
        <v>43936</v>
      </c>
      <c r="C1222" t="s">
        <v>249</v>
      </c>
      <c r="D1222" t="s">
        <v>250</v>
      </c>
      <c r="E1222" t="s">
        <v>234</v>
      </c>
    </row>
    <row r="1223" spans="1:5">
      <c r="A1223">
        <v>24</v>
      </c>
      <c r="B1223" s="8">
        <v>43936</v>
      </c>
      <c r="C1223" t="s">
        <v>261</v>
      </c>
      <c r="D1223" t="s">
        <v>262</v>
      </c>
      <c r="E1223" t="s">
        <v>242</v>
      </c>
    </row>
    <row r="1224" spans="1:5">
      <c r="A1224">
        <v>24</v>
      </c>
      <c r="B1224" s="8">
        <v>43936</v>
      </c>
      <c r="C1224" t="s">
        <v>348</v>
      </c>
      <c r="D1224" t="s">
        <v>267</v>
      </c>
      <c r="E1224" t="s">
        <v>246</v>
      </c>
    </row>
    <row r="1225" spans="1:5">
      <c r="A1225">
        <v>24</v>
      </c>
      <c r="B1225" s="8">
        <v>43936</v>
      </c>
      <c r="C1225" t="s">
        <v>265</v>
      </c>
      <c r="D1225" t="s">
        <v>266</v>
      </c>
      <c r="E1225" t="s">
        <v>275</v>
      </c>
    </row>
    <row r="1226" spans="1:5">
      <c r="A1226">
        <v>24</v>
      </c>
      <c r="B1226" s="8">
        <v>43936</v>
      </c>
      <c r="C1226" t="s">
        <v>288</v>
      </c>
      <c r="D1226" t="s">
        <v>289</v>
      </c>
      <c r="E1226" t="s">
        <v>259</v>
      </c>
    </row>
    <row r="1227" spans="1:5">
      <c r="A1227">
        <v>24</v>
      </c>
      <c r="B1227" s="8">
        <v>43936</v>
      </c>
      <c r="C1227" t="s">
        <v>326</v>
      </c>
      <c r="D1227" t="s">
        <v>255</v>
      </c>
      <c r="E1227" t="s">
        <v>271</v>
      </c>
    </row>
    <row r="1228" spans="1:5">
      <c r="A1228">
        <v>24</v>
      </c>
      <c r="B1228" s="8">
        <v>43936</v>
      </c>
      <c r="C1228" t="s">
        <v>269</v>
      </c>
      <c r="D1228" t="s">
        <v>270</v>
      </c>
      <c r="E1228" t="s">
        <v>235</v>
      </c>
    </row>
    <row r="1229" spans="1:5">
      <c r="A1229">
        <v>24</v>
      </c>
      <c r="B1229" s="8">
        <v>43936</v>
      </c>
      <c r="C1229" t="s">
        <v>277</v>
      </c>
      <c r="D1229" t="s">
        <v>278</v>
      </c>
      <c r="E1229" t="s">
        <v>239</v>
      </c>
    </row>
    <row r="1230" spans="1:5">
      <c r="A1230">
        <v>24</v>
      </c>
      <c r="B1230" s="8">
        <v>43936</v>
      </c>
      <c r="C1230" t="s">
        <v>281</v>
      </c>
      <c r="D1230" t="s">
        <v>282</v>
      </c>
      <c r="E1230" t="s">
        <v>238</v>
      </c>
    </row>
    <row r="1231" spans="1:5">
      <c r="A1231">
        <v>24</v>
      </c>
      <c r="B1231" s="8">
        <v>43936</v>
      </c>
      <c r="C1231" t="s">
        <v>307</v>
      </c>
      <c r="D1231" t="s">
        <v>279</v>
      </c>
      <c r="E1231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My Team</vt:lpstr>
      <vt:lpstr>Weekly Stats</vt:lpstr>
      <vt:lpstr>Fantasy Schedule</vt:lpstr>
      <vt:lpstr>NBA Schedule</vt:lpstr>
      <vt:lpstr>'My Team'!myTeam</vt:lpstr>
      <vt:lpstr>'NBA Schedule'!schedule</vt:lpstr>
      <vt:lpstr>'Weekly Stats'!weeklyStats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2019-11-05T07:12:08Z</dcterms:created>
  <dcterms:modified xsi:type="dcterms:W3CDTF">2019-11-06T06:14:38Z</dcterms:modified>
</cp:coreProperties>
</file>