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mcgrath/Github/fantasy-banter/references/data/Excel Workbooks/"/>
    </mc:Choice>
  </mc:AlternateContent>
  <xr:revisionPtr revIDLastSave="0" documentId="13_ncr:1_{DBDC4C81-147F-BC45-9125-768724EE0E57}" xr6:coauthVersionLast="45" xr6:coauthVersionMax="45" xr10:uidLastSave="{00000000-0000-0000-0000-000000000000}"/>
  <bookViews>
    <workbookView xWindow="0" yWindow="480" windowWidth="28800" windowHeight="15940" xr2:uid="{09926A8F-79D8-4445-8AEA-96E8F2BDED7F}"/>
  </bookViews>
  <sheets>
    <sheet name="Draft Heat Map" sheetId="1" r:id="rId1"/>
    <sheet name="Data" sheetId="2" r:id="rId2"/>
  </sheets>
  <definedNames>
    <definedName name="_xlnm._FilterDatabase" localSheetId="1" hidden="1">Data!$A$1:$W$827</definedName>
    <definedName name="draft_heat_map" localSheetId="1">Data!$A$1:$P$827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2" i="2"/>
  <c r="T24" i="2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S115" i="2"/>
  <c r="T115" i="2" s="1"/>
  <c r="S116" i="2"/>
  <c r="T116" i="2" s="1"/>
  <c r="S117" i="2"/>
  <c r="T117" i="2" s="1"/>
  <c r="S118" i="2"/>
  <c r="T118" i="2" s="1"/>
  <c r="S119" i="2"/>
  <c r="T119" i="2" s="1"/>
  <c r="S120" i="2"/>
  <c r="T120" i="2" s="1"/>
  <c r="S121" i="2"/>
  <c r="T121" i="2" s="1"/>
  <c r="S122" i="2"/>
  <c r="T122" i="2" s="1"/>
  <c r="S123" i="2"/>
  <c r="T123" i="2" s="1"/>
  <c r="S124" i="2"/>
  <c r="T124" i="2" s="1"/>
  <c r="S125" i="2"/>
  <c r="T125" i="2" s="1"/>
  <c r="S126" i="2"/>
  <c r="T126" i="2" s="1"/>
  <c r="S127" i="2"/>
  <c r="T127" i="2" s="1"/>
  <c r="S128" i="2"/>
  <c r="T128" i="2" s="1"/>
  <c r="S129" i="2"/>
  <c r="T129" i="2" s="1"/>
  <c r="S130" i="2"/>
  <c r="T130" i="2" s="1"/>
  <c r="S131" i="2"/>
  <c r="T131" i="2" s="1"/>
  <c r="S132" i="2"/>
  <c r="T132" i="2" s="1"/>
  <c r="S133" i="2"/>
  <c r="T133" i="2" s="1"/>
  <c r="S134" i="2"/>
  <c r="T134" i="2" s="1"/>
  <c r="S135" i="2"/>
  <c r="T135" i="2" s="1"/>
  <c r="S136" i="2"/>
  <c r="T136" i="2" s="1"/>
  <c r="S137" i="2"/>
  <c r="T137" i="2" s="1"/>
  <c r="S138" i="2"/>
  <c r="T138" i="2" s="1"/>
  <c r="S139" i="2"/>
  <c r="T139" i="2" s="1"/>
  <c r="S140" i="2"/>
  <c r="T140" i="2" s="1"/>
  <c r="S141" i="2"/>
  <c r="T141" i="2" s="1"/>
  <c r="S142" i="2"/>
  <c r="T142" i="2" s="1"/>
  <c r="S143" i="2"/>
  <c r="T143" i="2" s="1"/>
  <c r="S144" i="2"/>
  <c r="T144" i="2" s="1"/>
  <c r="S145" i="2"/>
  <c r="T145" i="2" s="1"/>
  <c r="S146" i="2"/>
  <c r="T146" i="2" s="1"/>
  <c r="S147" i="2"/>
  <c r="T147" i="2" s="1"/>
  <c r="S148" i="2"/>
  <c r="T148" i="2" s="1"/>
  <c r="S149" i="2"/>
  <c r="T149" i="2" s="1"/>
  <c r="S150" i="2"/>
  <c r="T150" i="2" s="1"/>
  <c r="S151" i="2"/>
  <c r="T151" i="2" s="1"/>
  <c r="S152" i="2"/>
  <c r="T152" i="2" s="1"/>
  <c r="S153" i="2"/>
  <c r="T153" i="2" s="1"/>
  <c r="S154" i="2"/>
  <c r="T154" i="2" s="1"/>
  <c r="S155" i="2"/>
  <c r="T155" i="2" s="1"/>
  <c r="S156" i="2"/>
  <c r="T156" i="2" s="1"/>
  <c r="S157" i="2"/>
  <c r="T157" i="2" s="1"/>
  <c r="S158" i="2"/>
  <c r="T158" i="2" s="1"/>
  <c r="S159" i="2"/>
  <c r="T159" i="2" s="1"/>
  <c r="S160" i="2"/>
  <c r="T160" i="2" s="1"/>
  <c r="S161" i="2"/>
  <c r="T161" i="2" s="1"/>
  <c r="S162" i="2"/>
  <c r="T162" i="2" s="1"/>
  <c r="S163" i="2"/>
  <c r="T163" i="2" s="1"/>
  <c r="S164" i="2"/>
  <c r="T164" i="2" s="1"/>
  <c r="S165" i="2"/>
  <c r="T165" i="2" s="1"/>
  <c r="S166" i="2"/>
  <c r="T166" i="2" s="1"/>
  <c r="S167" i="2"/>
  <c r="T167" i="2" s="1"/>
  <c r="S168" i="2"/>
  <c r="T168" i="2" s="1"/>
  <c r="S169" i="2"/>
  <c r="T169" i="2" s="1"/>
  <c r="S170" i="2"/>
  <c r="T170" i="2" s="1"/>
  <c r="S171" i="2"/>
  <c r="T171" i="2" s="1"/>
  <c r="S172" i="2"/>
  <c r="T172" i="2" s="1"/>
  <c r="S173" i="2"/>
  <c r="T173" i="2" s="1"/>
  <c r="S174" i="2"/>
  <c r="T174" i="2" s="1"/>
  <c r="S175" i="2"/>
  <c r="T175" i="2" s="1"/>
  <c r="S176" i="2"/>
  <c r="T176" i="2" s="1"/>
  <c r="S177" i="2"/>
  <c r="T177" i="2" s="1"/>
  <c r="S178" i="2"/>
  <c r="T178" i="2" s="1"/>
  <c r="S179" i="2"/>
  <c r="T179" i="2" s="1"/>
  <c r="S180" i="2"/>
  <c r="T180" i="2" s="1"/>
  <c r="S181" i="2"/>
  <c r="T181" i="2" s="1"/>
  <c r="S182" i="2"/>
  <c r="T182" i="2" s="1"/>
  <c r="S183" i="2"/>
  <c r="T183" i="2" s="1"/>
  <c r="S184" i="2"/>
  <c r="T184" i="2" s="1"/>
  <c r="S185" i="2"/>
  <c r="T185" i="2" s="1"/>
  <c r="S186" i="2"/>
  <c r="T186" i="2" s="1"/>
  <c r="S187" i="2"/>
  <c r="T187" i="2" s="1"/>
  <c r="S188" i="2"/>
  <c r="T188" i="2" s="1"/>
  <c r="S189" i="2"/>
  <c r="T189" i="2" s="1"/>
  <c r="S190" i="2"/>
  <c r="T190" i="2" s="1"/>
  <c r="S191" i="2"/>
  <c r="T191" i="2" s="1"/>
  <c r="S192" i="2"/>
  <c r="T192" i="2" s="1"/>
  <c r="S193" i="2"/>
  <c r="T193" i="2" s="1"/>
  <c r="S194" i="2"/>
  <c r="T194" i="2" s="1"/>
  <c r="S195" i="2"/>
  <c r="T195" i="2" s="1"/>
  <c r="S196" i="2"/>
  <c r="T196" i="2" s="1"/>
  <c r="S197" i="2"/>
  <c r="T197" i="2" s="1"/>
  <c r="S198" i="2"/>
  <c r="T198" i="2" s="1"/>
  <c r="S199" i="2"/>
  <c r="T199" i="2" s="1"/>
  <c r="S200" i="2"/>
  <c r="T200" i="2" s="1"/>
  <c r="S201" i="2"/>
  <c r="T201" i="2" s="1"/>
  <c r="S202" i="2"/>
  <c r="T202" i="2" s="1"/>
  <c r="S203" i="2"/>
  <c r="T203" i="2" s="1"/>
  <c r="S204" i="2"/>
  <c r="T204" i="2" s="1"/>
  <c r="S205" i="2"/>
  <c r="T205" i="2" s="1"/>
  <c r="S206" i="2"/>
  <c r="T206" i="2" s="1"/>
  <c r="S207" i="2"/>
  <c r="T207" i="2" s="1"/>
  <c r="S208" i="2"/>
  <c r="T208" i="2" s="1"/>
  <c r="S209" i="2"/>
  <c r="T209" i="2" s="1"/>
  <c r="S210" i="2"/>
  <c r="T210" i="2" s="1"/>
  <c r="S211" i="2"/>
  <c r="T211" i="2" s="1"/>
  <c r="S212" i="2"/>
  <c r="T212" i="2" s="1"/>
  <c r="S213" i="2"/>
  <c r="T213" i="2" s="1"/>
  <c r="S214" i="2"/>
  <c r="T214" i="2" s="1"/>
  <c r="S215" i="2"/>
  <c r="T215" i="2" s="1"/>
  <c r="S216" i="2"/>
  <c r="T216" i="2" s="1"/>
  <c r="S217" i="2"/>
  <c r="T217" i="2" s="1"/>
  <c r="S218" i="2"/>
  <c r="T218" i="2" s="1"/>
  <c r="S219" i="2"/>
  <c r="T219" i="2" s="1"/>
  <c r="S220" i="2"/>
  <c r="T220" i="2" s="1"/>
  <c r="S221" i="2"/>
  <c r="T221" i="2" s="1"/>
  <c r="S222" i="2"/>
  <c r="T222" i="2" s="1"/>
  <c r="S223" i="2"/>
  <c r="T223" i="2" s="1"/>
  <c r="S224" i="2"/>
  <c r="T224" i="2" s="1"/>
  <c r="S225" i="2"/>
  <c r="T225" i="2" s="1"/>
  <c r="S226" i="2"/>
  <c r="T226" i="2" s="1"/>
  <c r="S227" i="2"/>
  <c r="T227" i="2" s="1"/>
  <c r="S228" i="2"/>
  <c r="T228" i="2" s="1"/>
  <c r="S229" i="2"/>
  <c r="T229" i="2" s="1"/>
  <c r="S230" i="2"/>
  <c r="T230" i="2" s="1"/>
  <c r="S231" i="2"/>
  <c r="T231" i="2" s="1"/>
  <c r="S232" i="2"/>
  <c r="T232" i="2" s="1"/>
  <c r="S233" i="2"/>
  <c r="T233" i="2" s="1"/>
  <c r="S234" i="2"/>
  <c r="T234" i="2" s="1"/>
  <c r="S235" i="2"/>
  <c r="T235" i="2" s="1"/>
  <c r="S236" i="2"/>
  <c r="T236" i="2" s="1"/>
  <c r="S237" i="2"/>
  <c r="T237" i="2" s="1"/>
  <c r="S238" i="2"/>
  <c r="T238" i="2" s="1"/>
  <c r="S239" i="2"/>
  <c r="T239" i="2" s="1"/>
  <c r="S240" i="2"/>
  <c r="T240" i="2" s="1"/>
  <c r="S241" i="2"/>
  <c r="T241" i="2" s="1"/>
  <c r="S242" i="2"/>
  <c r="T242" i="2" s="1"/>
  <c r="S243" i="2"/>
  <c r="T243" i="2" s="1"/>
  <c r="S244" i="2"/>
  <c r="T244" i="2" s="1"/>
  <c r="S245" i="2"/>
  <c r="T245" i="2" s="1"/>
  <c r="S246" i="2"/>
  <c r="T246" i="2" s="1"/>
  <c r="S247" i="2"/>
  <c r="T247" i="2" s="1"/>
  <c r="S248" i="2"/>
  <c r="T248" i="2" s="1"/>
  <c r="S249" i="2"/>
  <c r="T249" i="2" s="1"/>
  <c r="S250" i="2"/>
  <c r="T250" i="2" s="1"/>
  <c r="S251" i="2"/>
  <c r="T251" i="2" s="1"/>
  <c r="S252" i="2"/>
  <c r="T252" i="2" s="1"/>
  <c r="S253" i="2"/>
  <c r="T253" i="2" s="1"/>
  <c r="S254" i="2"/>
  <c r="T254" i="2" s="1"/>
  <c r="S255" i="2"/>
  <c r="T255" i="2" s="1"/>
  <c r="S256" i="2"/>
  <c r="T256" i="2" s="1"/>
  <c r="S257" i="2"/>
  <c r="T257" i="2" s="1"/>
  <c r="S258" i="2"/>
  <c r="T258" i="2" s="1"/>
  <c r="S259" i="2"/>
  <c r="T259" i="2" s="1"/>
  <c r="S260" i="2"/>
  <c r="T260" i="2" s="1"/>
  <c r="S261" i="2"/>
  <c r="T261" i="2" s="1"/>
  <c r="S262" i="2"/>
  <c r="T262" i="2" s="1"/>
  <c r="S263" i="2"/>
  <c r="T263" i="2" s="1"/>
  <c r="S264" i="2"/>
  <c r="T264" i="2" s="1"/>
  <c r="S265" i="2"/>
  <c r="T265" i="2" s="1"/>
  <c r="S266" i="2"/>
  <c r="T266" i="2" s="1"/>
  <c r="S267" i="2"/>
  <c r="T267" i="2" s="1"/>
  <c r="S268" i="2"/>
  <c r="T268" i="2" s="1"/>
  <c r="S269" i="2"/>
  <c r="T269" i="2" s="1"/>
  <c r="S270" i="2"/>
  <c r="T270" i="2" s="1"/>
  <c r="S271" i="2"/>
  <c r="T271" i="2" s="1"/>
  <c r="S272" i="2"/>
  <c r="T272" i="2" s="1"/>
  <c r="S273" i="2"/>
  <c r="T273" i="2" s="1"/>
  <c r="S274" i="2"/>
  <c r="T274" i="2" s="1"/>
  <c r="S275" i="2"/>
  <c r="T275" i="2" s="1"/>
  <c r="S276" i="2"/>
  <c r="T276" i="2" s="1"/>
  <c r="S277" i="2"/>
  <c r="T277" i="2" s="1"/>
  <c r="S278" i="2"/>
  <c r="T278" i="2" s="1"/>
  <c r="S279" i="2"/>
  <c r="T279" i="2" s="1"/>
  <c r="S280" i="2"/>
  <c r="T280" i="2" s="1"/>
  <c r="S281" i="2"/>
  <c r="T281" i="2" s="1"/>
  <c r="S282" i="2"/>
  <c r="T282" i="2" s="1"/>
  <c r="S283" i="2"/>
  <c r="T283" i="2" s="1"/>
  <c r="S284" i="2"/>
  <c r="T284" i="2" s="1"/>
  <c r="S285" i="2"/>
  <c r="T285" i="2" s="1"/>
  <c r="S286" i="2"/>
  <c r="T286" i="2" s="1"/>
  <c r="S287" i="2"/>
  <c r="T287" i="2" s="1"/>
  <c r="S288" i="2"/>
  <c r="T288" i="2" s="1"/>
  <c r="S289" i="2"/>
  <c r="T289" i="2" s="1"/>
  <c r="S290" i="2"/>
  <c r="T290" i="2" s="1"/>
  <c r="S291" i="2"/>
  <c r="T291" i="2" s="1"/>
  <c r="S292" i="2"/>
  <c r="T292" i="2" s="1"/>
  <c r="S293" i="2"/>
  <c r="T293" i="2" s="1"/>
  <c r="S294" i="2"/>
  <c r="T294" i="2" s="1"/>
  <c r="S295" i="2"/>
  <c r="T295" i="2" s="1"/>
  <c r="S296" i="2"/>
  <c r="T296" i="2" s="1"/>
  <c r="S297" i="2"/>
  <c r="T297" i="2" s="1"/>
  <c r="S298" i="2"/>
  <c r="T298" i="2" s="1"/>
  <c r="S299" i="2"/>
  <c r="T299" i="2" s="1"/>
  <c r="S300" i="2"/>
  <c r="T300" i="2" s="1"/>
  <c r="S301" i="2"/>
  <c r="T301" i="2" s="1"/>
  <c r="S302" i="2"/>
  <c r="T302" i="2" s="1"/>
  <c r="S303" i="2"/>
  <c r="T303" i="2" s="1"/>
  <c r="S304" i="2"/>
  <c r="T304" i="2" s="1"/>
  <c r="S305" i="2"/>
  <c r="T305" i="2" s="1"/>
  <c r="S306" i="2"/>
  <c r="T306" i="2" s="1"/>
  <c r="S307" i="2"/>
  <c r="T307" i="2" s="1"/>
  <c r="S308" i="2"/>
  <c r="T308" i="2" s="1"/>
  <c r="S309" i="2"/>
  <c r="T309" i="2" s="1"/>
  <c r="S310" i="2"/>
  <c r="T310" i="2" s="1"/>
  <c r="S311" i="2"/>
  <c r="T311" i="2" s="1"/>
  <c r="S312" i="2"/>
  <c r="T312" i="2" s="1"/>
  <c r="S313" i="2"/>
  <c r="T313" i="2" s="1"/>
  <c r="S314" i="2"/>
  <c r="T314" i="2" s="1"/>
  <c r="S315" i="2"/>
  <c r="T315" i="2" s="1"/>
  <c r="S316" i="2"/>
  <c r="T316" i="2" s="1"/>
  <c r="S317" i="2"/>
  <c r="T317" i="2" s="1"/>
  <c r="S318" i="2"/>
  <c r="T318" i="2" s="1"/>
  <c r="S319" i="2"/>
  <c r="T319" i="2" s="1"/>
  <c r="V319" i="2" s="1"/>
  <c r="S320" i="2"/>
  <c r="T320" i="2" s="1"/>
  <c r="S321" i="2"/>
  <c r="T321" i="2" s="1"/>
  <c r="S322" i="2"/>
  <c r="T322" i="2" s="1"/>
  <c r="S323" i="2"/>
  <c r="T323" i="2" s="1"/>
  <c r="S324" i="2"/>
  <c r="T324" i="2" s="1"/>
  <c r="S325" i="2"/>
  <c r="T325" i="2" s="1"/>
  <c r="S326" i="2"/>
  <c r="T326" i="2" s="1"/>
  <c r="S327" i="2"/>
  <c r="T327" i="2" s="1"/>
  <c r="S328" i="2"/>
  <c r="T328" i="2" s="1"/>
  <c r="S329" i="2"/>
  <c r="T329" i="2" s="1"/>
  <c r="S330" i="2"/>
  <c r="T330" i="2" s="1"/>
  <c r="S331" i="2"/>
  <c r="T331" i="2" s="1"/>
  <c r="S332" i="2"/>
  <c r="T332" i="2" s="1"/>
  <c r="S333" i="2"/>
  <c r="T333" i="2" s="1"/>
  <c r="S334" i="2"/>
  <c r="T334" i="2" s="1"/>
  <c r="S335" i="2"/>
  <c r="T335" i="2" s="1"/>
  <c r="S336" i="2"/>
  <c r="T336" i="2" s="1"/>
  <c r="S337" i="2"/>
  <c r="T337" i="2" s="1"/>
  <c r="S338" i="2"/>
  <c r="T338" i="2" s="1"/>
  <c r="S339" i="2"/>
  <c r="T339" i="2" s="1"/>
  <c r="S340" i="2"/>
  <c r="T340" i="2" s="1"/>
  <c r="S341" i="2"/>
  <c r="T341" i="2" s="1"/>
  <c r="S342" i="2"/>
  <c r="T342" i="2" s="1"/>
  <c r="S343" i="2"/>
  <c r="T343" i="2" s="1"/>
  <c r="S344" i="2"/>
  <c r="T344" i="2" s="1"/>
  <c r="S345" i="2"/>
  <c r="T345" i="2" s="1"/>
  <c r="S346" i="2"/>
  <c r="T346" i="2" s="1"/>
  <c r="S347" i="2"/>
  <c r="T347" i="2" s="1"/>
  <c r="S348" i="2"/>
  <c r="T348" i="2" s="1"/>
  <c r="S349" i="2"/>
  <c r="T349" i="2" s="1"/>
  <c r="S350" i="2"/>
  <c r="T350" i="2" s="1"/>
  <c r="S351" i="2"/>
  <c r="T351" i="2" s="1"/>
  <c r="S352" i="2"/>
  <c r="T352" i="2" s="1"/>
  <c r="S353" i="2"/>
  <c r="T353" i="2" s="1"/>
  <c r="S354" i="2"/>
  <c r="T354" i="2" s="1"/>
  <c r="S355" i="2"/>
  <c r="T355" i="2" s="1"/>
  <c r="S356" i="2"/>
  <c r="T356" i="2" s="1"/>
  <c r="S357" i="2"/>
  <c r="T357" i="2" s="1"/>
  <c r="S358" i="2"/>
  <c r="T358" i="2" s="1"/>
  <c r="S359" i="2"/>
  <c r="T359" i="2" s="1"/>
  <c r="S360" i="2"/>
  <c r="T360" i="2" s="1"/>
  <c r="S361" i="2"/>
  <c r="T361" i="2" s="1"/>
  <c r="S362" i="2"/>
  <c r="T362" i="2" s="1"/>
  <c r="S363" i="2"/>
  <c r="T363" i="2" s="1"/>
  <c r="S364" i="2"/>
  <c r="T364" i="2" s="1"/>
  <c r="S365" i="2"/>
  <c r="T365" i="2" s="1"/>
  <c r="S366" i="2"/>
  <c r="T366" i="2" s="1"/>
  <c r="S367" i="2"/>
  <c r="T367" i="2" s="1"/>
  <c r="S368" i="2"/>
  <c r="T368" i="2" s="1"/>
  <c r="S369" i="2"/>
  <c r="T369" i="2" s="1"/>
  <c r="S370" i="2"/>
  <c r="T370" i="2" s="1"/>
  <c r="S371" i="2"/>
  <c r="T371" i="2" s="1"/>
  <c r="S372" i="2"/>
  <c r="T372" i="2" s="1"/>
  <c r="S373" i="2"/>
  <c r="T373" i="2" s="1"/>
  <c r="S374" i="2"/>
  <c r="T374" i="2" s="1"/>
  <c r="S375" i="2"/>
  <c r="T375" i="2" s="1"/>
  <c r="S376" i="2"/>
  <c r="T376" i="2" s="1"/>
  <c r="S377" i="2"/>
  <c r="T377" i="2" s="1"/>
  <c r="S378" i="2"/>
  <c r="T378" i="2" s="1"/>
  <c r="S379" i="2"/>
  <c r="T379" i="2" s="1"/>
  <c r="S380" i="2"/>
  <c r="T380" i="2" s="1"/>
  <c r="S381" i="2"/>
  <c r="T381" i="2" s="1"/>
  <c r="S382" i="2"/>
  <c r="T382" i="2" s="1"/>
  <c r="S383" i="2"/>
  <c r="T383" i="2" s="1"/>
  <c r="S384" i="2"/>
  <c r="T384" i="2" s="1"/>
  <c r="S385" i="2"/>
  <c r="T385" i="2" s="1"/>
  <c r="S386" i="2"/>
  <c r="T386" i="2" s="1"/>
  <c r="S387" i="2"/>
  <c r="T387" i="2" s="1"/>
  <c r="S388" i="2"/>
  <c r="T388" i="2" s="1"/>
  <c r="S389" i="2"/>
  <c r="T389" i="2" s="1"/>
  <c r="S390" i="2"/>
  <c r="T390" i="2" s="1"/>
  <c r="S391" i="2"/>
  <c r="T391" i="2" s="1"/>
  <c r="S392" i="2"/>
  <c r="T392" i="2" s="1"/>
  <c r="S393" i="2"/>
  <c r="T393" i="2" s="1"/>
  <c r="S394" i="2"/>
  <c r="T394" i="2" s="1"/>
  <c r="S395" i="2"/>
  <c r="T395" i="2" s="1"/>
  <c r="S396" i="2"/>
  <c r="T396" i="2" s="1"/>
  <c r="S397" i="2"/>
  <c r="T397" i="2" s="1"/>
  <c r="S398" i="2"/>
  <c r="T398" i="2" s="1"/>
  <c r="S399" i="2"/>
  <c r="T399" i="2" s="1"/>
  <c r="S400" i="2"/>
  <c r="T400" i="2" s="1"/>
  <c r="S401" i="2"/>
  <c r="T401" i="2" s="1"/>
  <c r="S402" i="2"/>
  <c r="T402" i="2" s="1"/>
  <c r="S403" i="2"/>
  <c r="T403" i="2" s="1"/>
  <c r="S404" i="2"/>
  <c r="T404" i="2" s="1"/>
  <c r="S405" i="2"/>
  <c r="T405" i="2" s="1"/>
  <c r="S406" i="2"/>
  <c r="T406" i="2" s="1"/>
  <c r="S407" i="2"/>
  <c r="T407" i="2" s="1"/>
  <c r="S408" i="2"/>
  <c r="T408" i="2" s="1"/>
  <c r="S409" i="2"/>
  <c r="T409" i="2" s="1"/>
  <c r="S410" i="2"/>
  <c r="T410" i="2" s="1"/>
  <c r="S411" i="2"/>
  <c r="T411" i="2" s="1"/>
  <c r="S412" i="2"/>
  <c r="T412" i="2" s="1"/>
  <c r="S413" i="2"/>
  <c r="T413" i="2" s="1"/>
  <c r="S414" i="2"/>
  <c r="T414" i="2" s="1"/>
  <c r="S415" i="2"/>
  <c r="T415" i="2" s="1"/>
  <c r="S416" i="2"/>
  <c r="T416" i="2" s="1"/>
  <c r="S417" i="2"/>
  <c r="T417" i="2" s="1"/>
  <c r="S418" i="2"/>
  <c r="T418" i="2" s="1"/>
  <c r="S419" i="2"/>
  <c r="T419" i="2" s="1"/>
  <c r="S420" i="2"/>
  <c r="T420" i="2" s="1"/>
  <c r="S421" i="2"/>
  <c r="T421" i="2" s="1"/>
  <c r="S422" i="2"/>
  <c r="T422" i="2" s="1"/>
  <c r="S423" i="2"/>
  <c r="T423" i="2" s="1"/>
  <c r="S424" i="2"/>
  <c r="T424" i="2" s="1"/>
  <c r="S425" i="2"/>
  <c r="T425" i="2" s="1"/>
  <c r="S426" i="2"/>
  <c r="T426" i="2" s="1"/>
  <c r="S427" i="2"/>
  <c r="T427" i="2" s="1"/>
  <c r="S428" i="2"/>
  <c r="T428" i="2" s="1"/>
  <c r="S429" i="2"/>
  <c r="T429" i="2" s="1"/>
  <c r="S430" i="2"/>
  <c r="T430" i="2" s="1"/>
  <c r="S431" i="2"/>
  <c r="T431" i="2" s="1"/>
  <c r="S432" i="2"/>
  <c r="T432" i="2" s="1"/>
  <c r="S433" i="2"/>
  <c r="T433" i="2" s="1"/>
  <c r="S434" i="2"/>
  <c r="T434" i="2" s="1"/>
  <c r="S435" i="2"/>
  <c r="T435" i="2" s="1"/>
  <c r="S436" i="2"/>
  <c r="T436" i="2" s="1"/>
  <c r="S437" i="2"/>
  <c r="T437" i="2" s="1"/>
  <c r="S438" i="2"/>
  <c r="T438" i="2" s="1"/>
  <c r="S439" i="2"/>
  <c r="T439" i="2" s="1"/>
  <c r="S440" i="2"/>
  <c r="T440" i="2" s="1"/>
  <c r="S441" i="2"/>
  <c r="T441" i="2" s="1"/>
  <c r="S442" i="2"/>
  <c r="T442" i="2" s="1"/>
  <c r="S443" i="2"/>
  <c r="T443" i="2" s="1"/>
  <c r="S444" i="2"/>
  <c r="T444" i="2" s="1"/>
  <c r="S445" i="2"/>
  <c r="T445" i="2" s="1"/>
  <c r="S446" i="2"/>
  <c r="T446" i="2" s="1"/>
  <c r="S447" i="2"/>
  <c r="T447" i="2" s="1"/>
  <c r="S448" i="2"/>
  <c r="T448" i="2" s="1"/>
  <c r="S449" i="2"/>
  <c r="T449" i="2" s="1"/>
  <c r="S450" i="2"/>
  <c r="T450" i="2" s="1"/>
  <c r="S451" i="2"/>
  <c r="T451" i="2" s="1"/>
  <c r="S452" i="2"/>
  <c r="T452" i="2" s="1"/>
  <c r="S453" i="2"/>
  <c r="T453" i="2" s="1"/>
  <c r="S454" i="2"/>
  <c r="T454" i="2" s="1"/>
  <c r="S455" i="2"/>
  <c r="T455" i="2" s="1"/>
  <c r="S456" i="2"/>
  <c r="T456" i="2" s="1"/>
  <c r="S457" i="2"/>
  <c r="T457" i="2" s="1"/>
  <c r="S458" i="2"/>
  <c r="T458" i="2" s="1"/>
  <c r="S459" i="2"/>
  <c r="T459" i="2" s="1"/>
  <c r="S460" i="2"/>
  <c r="T460" i="2" s="1"/>
  <c r="S461" i="2"/>
  <c r="T461" i="2" s="1"/>
  <c r="S462" i="2"/>
  <c r="T462" i="2" s="1"/>
  <c r="S463" i="2"/>
  <c r="T463" i="2" s="1"/>
  <c r="S464" i="2"/>
  <c r="T464" i="2" s="1"/>
  <c r="S465" i="2"/>
  <c r="T465" i="2" s="1"/>
  <c r="S466" i="2"/>
  <c r="T466" i="2" s="1"/>
  <c r="S467" i="2"/>
  <c r="T467" i="2" s="1"/>
  <c r="S468" i="2"/>
  <c r="T468" i="2" s="1"/>
  <c r="S469" i="2"/>
  <c r="T469" i="2" s="1"/>
  <c r="S470" i="2"/>
  <c r="T470" i="2" s="1"/>
  <c r="S471" i="2"/>
  <c r="T471" i="2" s="1"/>
  <c r="S472" i="2"/>
  <c r="T472" i="2" s="1"/>
  <c r="S473" i="2"/>
  <c r="T473" i="2" s="1"/>
  <c r="S474" i="2"/>
  <c r="T474" i="2" s="1"/>
  <c r="S475" i="2"/>
  <c r="T475" i="2" s="1"/>
  <c r="S476" i="2"/>
  <c r="T476" i="2" s="1"/>
  <c r="S477" i="2"/>
  <c r="T477" i="2" s="1"/>
  <c r="S478" i="2"/>
  <c r="T478" i="2" s="1"/>
  <c r="S479" i="2"/>
  <c r="T479" i="2" s="1"/>
  <c r="S480" i="2"/>
  <c r="T480" i="2" s="1"/>
  <c r="S481" i="2"/>
  <c r="T481" i="2" s="1"/>
  <c r="S482" i="2"/>
  <c r="T482" i="2" s="1"/>
  <c r="S483" i="2"/>
  <c r="T483" i="2" s="1"/>
  <c r="S484" i="2"/>
  <c r="T484" i="2" s="1"/>
  <c r="S485" i="2"/>
  <c r="T485" i="2" s="1"/>
  <c r="S486" i="2"/>
  <c r="T486" i="2" s="1"/>
  <c r="S487" i="2"/>
  <c r="T487" i="2" s="1"/>
  <c r="S488" i="2"/>
  <c r="T488" i="2" s="1"/>
  <c r="S489" i="2"/>
  <c r="T489" i="2" s="1"/>
  <c r="S490" i="2"/>
  <c r="T490" i="2" s="1"/>
  <c r="S491" i="2"/>
  <c r="T491" i="2" s="1"/>
  <c r="S492" i="2"/>
  <c r="T492" i="2" s="1"/>
  <c r="S493" i="2"/>
  <c r="T493" i="2" s="1"/>
  <c r="S494" i="2"/>
  <c r="T494" i="2" s="1"/>
  <c r="S495" i="2"/>
  <c r="T495" i="2" s="1"/>
  <c r="S496" i="2"/>
  <c r="T496" i="2" s="1"/>
  <c r="S497" i="2"/>
  <c r="T497" i="2" s="1"/>
  <c r="S498" i="2"/>
  <c r="T498" i="2" s="1"/>
  <c r="S499" i="2"/>
  <c r="T499" i="2" s="1"/>
  <c r="S500" i="2"/>
  <c r="T500" i="2" s="1"/>
  <c r="S501" i="2"/>
  <c r="T501" i="2" s="1"/>
  <c r="S502" i="2"/>
  <c r="T502" i="2" s="1"/>
  <c r="S503" i="2"/>
  <c r="T503" i="2" s="1"/>
  <c r="S504" i="2"/>
  <c r="T504" i="2" s="1"/>
  <c r="S505" i="2"/>
  <c r="T505" i="2" s="1"/>
  <c r="S506" i="2"/>
  <c r="T506" i="2" s="1"/>
  <c r="S507" i="2"/>
  <c r="T507" i="2" s="1"/>
  <c r="S508" i="2"/>
  <c r="T508" i="2" s="1"/>
  <c r="S509" i="2"/>
  <c r="T509" i="2" s="1"/>
  <c r="S510" i="2"/>
  <c r="T510" i="2" s="1"/>
  <c r="S511" i="2"/>
  <c r="T511" i="2" s="1"/>
  <c r="S512" i="2"/>
  <c r="T512" i="2" s="1"/>
  <c r="S513" i="2"/>
  <c r="T513" i="2" s="1"/>
  <c r="S514" i="2"/>
  <c r="T514" i="2" s="1"/>
  <c r="S515" i="2"/>
  <c r="T515" i="2" s="1"/>
  <c r="S516" i="2"/>
  <c r="T516" i="2" s="1"/>
  <c r="S517" i="2"/>
  <c r="T517" i="2" s="1"/>
  <c r="S518" i="2"/>
  <c r="T518" i="2" s="1"/>
  <c r="S519" i="2"/>
  <c r="T519" i="2" s="1"/>
  <c r="S520" i="2"/>
  <c r="T520" i="2" s="1"/>
  <c r="S521" i="2"/>
  <c r="T521" i="2" s="1"/>
  <c r="S522" i="2"/>
  <c r="T522" i="2" s="1"/>
  <c r="S523" i="2"/>
  <c r="T523" i="2" s="1"/>
  <c r="S524" i="2"/>
  <c r="T524" i="2" s="1"/>
  <c r="S525" i="2"/>
  <c r="T525" i="2" s="1"/>
  <c r="S526" i="2"/>
  <c r="T526" i="2" s="1"/>
  <c r="S527" i="2"/>
  <c r="T527" i="2" s="1"/>
  <c r="S528" i="2"/>
  <c r="T528" i="2" s="1"/>
  <c r="S529" i="2"/>
  <c r="T529" i="2" s="1"/>
  <c r="S530" i="2"/>
  <c r="T530" i="2" s="1"/>
  <c r="S531" i="2"/>
  <c r="T531" i="2" s="1"/>
  <c r="S532" i="2"/>
  <c r="T532" i="2" s="1"/>
  <c r="S533" i="2"/>
  <c r="T533" i="2" s="1"/>
  <c r="S534" i="2"/>
  <c r="T534" i="2" s="1"/>
  <c r="S535" i="2"/>
  <c r="T535" i="2" s="1"/>
  <c r="S536" i="2"/>
  <c r="T536" i="2" s="1"/>
  <c r="S537" i="2"/>
  <c r="T537" i="2" s="1"/>
  <c r="S538" i="2"/>
  <c r="T538" i="2" s="1"/>
  <c r="S539" i="2"/>
  <c r="T539" i="2" s="1"/>
  <c r="S540" i="2"/>
  <c r="T540" i="2" s="1"/>
  <c r="S541" i="2"/>
  <c r="T541" i="2" s="1"/>
  <c r="S542" i="2"/>
  <c r="T542" i="2" s="1"/>
  <c r="S543" i="2"/>
  <c r="T543" i="2" s="1"/>
  <c r="S544" i="2"/>
  <c r="T544" i="2" s="1"/>
  <c r="S545" i="2"/>
  <c r="T545" i="2" s="1"/>
  <c r="S546" i="2"/>
  <c r="T546" i="2" s="1"/>
  <c r="S547" i="2"/>
  <c r="T547" i="2" s="1"/>
  <c r="S548" i="2"/>
  <c r="T548" i="2" s="1"/>
  <c r="S549" i="2"/>
  <c r="T549" i="2" s="1"/>
  <c r="S550" i="2"/>
  <c r="T550" i="2" s="1"/>
  <c r="S551" i="2"/>
  <c r="T551" i="2" s="1"/>
  <c r="S552" i="2"/>
  <c r="T552" i="2" s="1"/>
  <c r="S553" i="2"/>
  <c r="T553" i="2" s="1"/>
  <c r="S554" i="2"/>
  <c r="T554" i="2" s="1"/>
  <c r="S555" i="2"/>
  <c r="T555" i="2" s="1"/>
  <c r="S556" i="2"/>
  <c r="T556" i="2" s="1"/>
  <c r="S557" i="2"/>
  <c r="T557" i="2" s="1"/>
  <c r="S558" i="2"/>
  <c r="T558" i="2" s="1"/>
  <c r="S559" i="2"/>
  <c r="T559" i="2" s="1"/>
  <c r="S560" i="2"/>
  <c r="T560" i="2" s="1"/>
  <c r="S561" i="2"/>
  <c r="T561" i="2" s="1"/>
  <c r="S562" i="2"/>
  <c r="T562" i="2" s="1"/>
  <c r="S563" i="2"/>
  <c r="T563" i="2" s="1"/>
  <c r="S564" i="2"/>
  <c r="T564" i="2" s="1"/>
  <c r="S565" i="2"/>
  <c r="T565" i="2" s="1"/>
  <c r="S566" i="2"/>
  <c r="T566" i="2" s="1"/>
  <c r="S567" i="2"/>
  <c r="T567" i="2" s="1"/>
  <c r="S568" i="2"/>
  <c r="T568" i="2" s="1"/>
  <c r="S569" i="2"/>
  <c r="T569" i="2" s="1"/>
  <c r="S570" i="2"/>
  <c r="T570" i="2" s="1"/>
  <c r="S571" i="2"/>
  <c r="T571" i="2" s="1"/>
  <c r="S572" i="2"/>
  <c r="T572" i="2" s="1"/>
  <c r="S573" i="2"/>
  <c r="T573" i="2" s="1"/>
  <c r="S574" i="2"/>
  <c r="T574" i="2" s="1"/>
  <c r="S575" i="2"/>
  <c r="T575" i="2" s="1"/>
  <c r="S576" i="2"/>
  <c r="T576" i="2" s="1"/>
  <c r="S577" i="2"/>
  <c r="T577" i="2" s="1"/>
  <c r="S578" i="2"/>
  <c r="T578" i="2" s="1"/>
  <c r="S579" i="2"/>
  <c r="T579" i="2" s="1"/>
  <c r="S580" i="2"/>
  <c r="T580" i="2" s="1"/>
  <c r="S581" i="2"/>
  <c r="T581" i="2" s="1"/>
  <c r="S582" i="2"/>
  <c r="T582" i="2" s="1"/>
  <c r="S583" i="2"/>
  <c r="T583" i="2" s="1"/>
  <c r="S584" i="2"/>
  <c r="T584" i="2" s="1"/>
  <c r="S585" i="2"/>
  <c r="T585" i="2" s="1"/>
  <c r="S586" i="2"/>
  <c r="T586" i="2" s="1"/>
  <c r="S587" i="2"/>
  <c r="T587" i="2" s="1"/>
  <c r="S588" i="2"/>
  <c r="T588" i="2" s="1"/>
  <c r="S589" i="2"/>
  <c r="T589" i="2" s="1"/>
  <c r="S590" i="2"/>
  <c r="T590" i="2" s="1"/>
  <c r="S591" i="2"/>
  <c r="T591" i="2" s="1"/>
  <c r="S592" i="2"/>
  <c r="T592" i="2" s="1"/>
  <c r="S593" i="2"/>
  <c r="T593" i="2" s="1"/>
  <c r="S594" i="2"/>
  <c r="T594" i="2" s="1"/>
  <c r="S595" i="2"/>
  <c r="T595" i="2" s="1"/>
  <c r="S596" i="2"/>
  <c r="T596" i="2" s="1"/>
  <c r="S597" i="2"/>
  <c r="T597" i="2" s="1"/>
  <c r="S598" i="2"/>
  <c r="T598" i="2" s="1"/>
  <c r="S599" i="2"/>
  <c r="T599" i="2" s="1"/>
  <c r="S600" i="2"/>
  <c r="T600" i="2" s="1"/>
  <c r="S601" i="2"/>
  <c r="T601" i="2" s="1"/>
  <c r="S602" i="2"/>
  <c r="T602" i="2" s="1"/>
  <c r="S603" i="2"/>
  <c r="T603" i="2" s="1"/>
  <c r="S604" i="2"/>
  <c r="T604" i="2" s="1"/>
  <c r="S605" i="2"/>
  <c r="T605" i="2" s="1"/>
  <c r="S606" i="2"/>
  <c r="T606" i="2" s="1"/>
  <c r="S607" i="2"/>
  <c r="T607" i="2" s="1"/>
  <c r="S608" i="2"/>
  <c r="T608" i="2" s="1"/>
  <c r="S609" i="2"/>
  <c r="T609" i="2" s="1"/>
  <c r="S610" i="2"/>
  <c r="T610" i="2" s="1"/>
  <c r="S611" i="2"/>
  <c r="T611" i="2" s="1"/>
  <c r="S612" i="2"/>
  <c r="T612" i="2" s="1"/>
  <c r="S613" i="2"/>
  <c r="T613" i="2" s="1"/>
  <c r="S614" i="2"/>
  <c r="T614" i="2" s="1"/>
  <c r="S615" i="2"/>
  <c r="T615" i="2" s="1"/>
  <c r="S616" i="2"/>
  <c r="T616" i="2" s="1"/>
  <c r="S617" i="2"/>
  <c r="T617" i="2" s="1"/>
  <c r="S618" i="2"/>
  <c r="T618" i="2" s="1"/>
  <c r="S619" i="2"/>
  <c r="T619" i="2" s="1"/>
  <c r="S620" i="2"/>
  <c r="T620" i="2" s="1"/>
  <c r="S621" i="2"/>
  <c r="T621" i="2" s="1"/>
  <c r="S622" i="2"/>
  <c r="T622" i="2" s="1"/>
  <c r="S623" i="2"/>
  <c r="T623" i="2" s="1"/>
  <c r="S624" i="2"/>
  <c r="T624" i="2" s="1"/>
  <c r="S625" i="2"/>
  <c r="T625" i="2" s="1"/>
  <c r="S626" i="2"/>
  <c r="T626" i="2" s="1"/>
  <c r="S627" i="2"/>
  <c r="T627" i="2" s="1"/>
  <c r="S628" i="2"/>
  <c r="T628" i="2" s="1"/>
  <c r="S629" i="2"/>
  <c r="T629" i="2" s="1"/>
  <c r="S630" i="2"/>
  <c r="T630" i="2" s="1"/>
  <c r="S631" i="2"/>
  <c r="T631" i="2" s="1"/>
  <c r="S632" i="2"/>
  <c r="T632" i="2" s="1"/>
  <c r="S633" i="2"/>
  <c r="T633" i="2" s="1"/>
  <c r="S634" i="2"/>
  <c r="T634" i="2" s="1"/>
  <c r="S635" i="2"/>
  <c r="T635" i="2" s="1"/>
  <c r="S636" i="2"/>
  <c r="T636" i="2" s="1"/>
  <c r="S637" i="2"/>
  <c r="T637" i="2" s="1"/>
  <c r="S638" i="2"/>
  <c r="T638" i="2" s="1"/>
  <c r="S639" i="2"/>
  <c r="T639" i="2" s="1"/>
  <c r="S640" i="2"/>
  <c r="T640" i="2" s="1"/>
  <c r="S641" i="2"/>
  <c r="T641" i="2" s="1"/>
  <c r="S642" i="2"/>
  <c r="T642" i="2" s="1"/>
  <c r="S643" i="2"/>
  <c r="T643" i="2" s="1"/>
  <c r="S644" i="2"/>
  <c r="T644" i="2" s="1"/>
  <c r="S645" i="2"/>
  <c r="T645" i="2" s="1"/>
  <c r="S646" i="2"/>
  <c r="T646" i="2" s="1"/>
  <c r="S647" i="2"/>
  <c r="T647" i="2" s="1"/>
  <c r="S648" i="2"/>
  <c r="T648" i="2" s="1"/>
  <c r="S649" i="2"/>
  <c r="T649" i="2" s="1"/>
  <c r="S650" i="2"/>
  <c r="T650" i="2" s="1"/>
  <c r="S651" i="2"/>
  <c r="T651" i="2" s="1"/>
  <c r="S652" i="2"/>
  <c r="T652" i="2" s="1"/>
  <c r="S653" i="2"/>
  <c r="T653" i="2" s="1"/>
  <c r="S654" i="2"/>
  <c r="T654" i="2" s="1"/>
  <c r="S655" i="2"/>
  <c r="T655" i="2" s="1"/>
  <c r="S656" i="2"/>
  <c r="T656" i="2" s="1"/>
  <c r="S657" i="2"/>
  <c r="T657" i="2" s="1"/>
  <c r="S658" i="2"/>
  <c r="T658" i="2" s="1"/>
  <c r="S659" i="2"/>
  <c r="T659" i="2" s="1"/>
  <c r="S660" i="2"/>
  <c r="T660" i="2" s="1"/>
  <c r="S661" i="2"/>
  <c r="T661" i="2" s="1"/>
  <c r="S662" i="2"/>
  <c r="T662" i="2" s="1"/>
  <c r="S663" i="2"/>
  <c r="T663" i="2" s="1"/>
  <c r="S664" i="2"/>
  <c r="T664" i="2" s="1"/>
  <c r="S665" i="2"/>
  <c r="T665" i="2" s="1"/>
  <c r="S666" i="2"/>
  <c r="T666" i="2" s="1"/>
  <c r="S667" i="2"/>
  <c r="T667" i="2" s="1"/>
  <c r="S668" i="2"/>
  <c r="T668" i="2" s="1"/>
  <c r="S669" i="2"/>
  <c r="T669" i="2" s="1"/>
  <c r="S670" i="2"/>
  <c r="T670" i="2" s="1"/>
  <c r="S671" i="2"/>
  <c r="T671" i="2" s="1"/>
  <c r="S672" i="2"/>
  <c r="T672" i="2" s="1"/>
  <c r="S673" i="2"/>
  <c r="T673" i="2" s="1"/>
  <c r="S674" i="2"/>
  <c r="T674" i="2" s="1"/>
  <c r="S675" i="2"/>
  <c r="T675" i="2" s="1"/>
  <c r="S676" i="2"/>
  <c r="T676" i="2" s="1"/>
  <c r="S677" i="2"/>
  <c r="T677" i="2" s="1"/>
  <c r="S678" i="2"/>
  <c r="T678" i="2" s="1"/>
  <c r="S679" i="2"/>
  <c r="T679" i="2" s="1"/>
  <c r="S680" i="2"/>
  <c r="T680" i="2" s="1"/>
  <c r="S681" i="2"/>
  <c r="T681" i="2" s="1"/>
  <c r="S682" i="2"/>
  <c r="T682" i="2" s="1"/>
  <c r="S683" i="2"/>
  <c r="T683" i="2" s="1"/>
  <c r="S684" i="2"/>
  <c r="T684" i="2" s="1"/>
  <c r="S685" i="2"/>
  <c r="T685" i="2" s="1"/>
  <c r="S686" i="2"/>
  <c r="T686" i="2" s="1"/>
  <c r="S687" i="2"/>
  <c r="T687" i="2" s="1"/>
  <c r="S688" i="2"/>
  <c r="T688" i="2" s="1"/>
  <c r="S689" i="2"/>
  <c r="T689" i="2" s="1"/>
  <c r="S690" i="2"/>
  <c r="T690" i="2" s="1"/>
  <c r="S691" i="2"/>
  <c r="T691" i="2" s="1"/>
  <c r="S692" i="2"/>
  <c r="T692" i="2" s="1"/>
  <c r="S693" i="2"/>
  <c r="T693" i="2" s="1"/>
  <c r="S694" i="2"/>
  <c r="T694" i="2" s="1"/>
  <c r="S695" i="2"/>
  <c r="T695" i="2" s="1"/>
  <c r="S696" i="2"/>
  <c r="T696" i="2" s="1"/>
  <c r="S697" i="2"/>
  <c r="T697" i="2" s="1"/>
  <c r="S698" i="2"/>
  <c r="T698" i="2" s="1"/>
  <c r="S699" i="2"/>
  <c r="T699" i="2" s="1"/>
  <c r="S700" i="2"/>
  <c r="T700" i="2" s="1"/>
  <c r="S701" i="2"/>
  <c r="T701" i="2" s="1"/>
  <c r="S702" i="2"/>
  <c r="T702" i="2" s="1"/>
  <c r="S703" i="2"/>
  <c r="T703" i="2" s="1"/>
  <c r="S704" i="2"/>
  <c r="T704" i="2" s="1"/>
  <c r="S705" i="2"/>
  <c r="T705" i="2" s="1"/>
  <c r="S706" i="2"/>
  <c r="T706" i="2" s="1"/>
  <c r="S707" i="2"/>
  <c r="T707" i="2" s="1"/>
  <c r="S708" i="2"/>
  <c r="T708" i="2" s="1"/>
  <c r="S709" i="2"/>
  <c r="T709" i="2" s="1"/>
  <c r="S710" i="2"/>
  <c r="T710" i="2" s="1"/>
  <c r="S711" i="2"/>
  <c r="T711" i="2" s="1"/>
  <c r="S712" i="2"/>
  <c r="T712" i="2" s="1"/>
  <c r="S713" i="2"/>
  <c r="T713" i="2" s="1"/>
  <c r="S714" i="2"/>
  <c r="T714" i="2" s="1"/>
  <c r="S715" i="2"/>
  <c r="T715" i="2" s="1"/>
  <c r="S716" i="2"/>
  <c r="T716" i="2" s="1"/>
  <c r="S717" i="2"/>
  <c r="T717" i="2" s="1"/>
  <c r="S718" i="2"/>
  <c r="T718" i="2" s="1"/>
  <c r="S719" i="2"/>
  <c r="T719" i="2" s="1"/>
  <c r="S720" i="2"/>
  <c r="T720" i="2" s="1"/>
  <c r="S721" i="2"/>
  <c r="T721" i="2" s="1"/>
  <c r="S722" i="2"/>
  <c r="T722" i="2" s="1"/>
  <c r="S723" i="2"/>
  <c r="T723" i="2" s="1"/>
  <c r="S724" i="2"/>
  <c r="T724" i="2" s="1"/>
  <c r="S725" i="2"/>
  <c r="T725" i="2" s="1"/>
  <c r="S726" i="2"/>
  <c r="T726" i="2" s="1"/>
  <c r="S727" i="2"/>
  <c r="T727" i="2" s="1"/>
  <c r="S728" i="2"/>
  <c r="T728" i="2" s="1"/>
  <c r="S729" i="2"/>
  <c r="T729" i="2" s="1"/>
  <c r="S730" i="2"/>
  <c r="T730" i="2" s="1"/>
  <c r="S731" i="2"/>
  <c r="T731" i="2" s="1"/>
  <c r="S732" i="2"/>
  <c r="T732" i="2" s="1"/>
  <c r="S733" i="2"/>
  <c r="T733" i="2" s="1"/>
  <c r="S734" i="2"/>
  <c r="T734" i="2" s="1"/>
  <c r="S735" i="2"/>
  <c r="T735" i="2" s="1"/>
  <c r="S736" i="2"/>
  <c r="T736" i="2" s="1"/>
  <c r="S737" i="2"/>
  <c r="T737" i="2" s="1"/>
  <c r="S738" i="2"/>
  <c r="T738" i="2" s="1"/>
  <c r="S739" i="2"/>
  <c r="T739" i="2" s="1"/>
  <c r="S740" i="2"/>
  <c r="T740" i="2" s="1"/>
  <c r="S741" i="2"/>
  <c r="T741" i="2" s="1"/>
  <c r="S742" i="2"/>
  <c r="T742" i="2" s="1"/>
  <c r="S743" i="2"/>
  <c r="T743" i="2" s="1"/>
  <c r="S744" i="2"/>
  <c r="T744" i="2" s="1"/>
  <c r="S745" i="2"/>
  <c r="T745" i="2" s="1"/>
  <c r="S746" i="2"/>
  <c r="T746" i="2" s="1"/>
  <c r="S747" i="2"/>
  <c r="T747" i="2" s="1"/>
  <c r="S748" i="2"/>
  <c r="T748" i="2" s="1"/>
  <c r="S749" i="2"/>
  <c r="T749" i="2" s="1"/>
  <c r="S750" i="2"/>
  <c r="T750" i="2" s="1"/>
  <c r="S751" i="2"/>
  <c r="T751" i="2" s="1"/>
  <c r="S752" i="2"/>
  <c r="T752" i="2" s="1"/>
  <c r="S753" i="2"/>
  <c r="T753" i="2" s="1"/>
  <c r="S754" i="2"/>
  <c r="T754" i="2" s="1"/>
  <c r="S755" i="2"/>
  <c r="T755" i="2" s="1"/>
  <c r="S756" i="2"/>
  <c r="T756" i="2" s="1"/>
  <c r="S757" i="2"/>
  <c r="T757" i="2" s="1"/>
  <c r="S758" i="2"/>
  <c r="T758" i="2" s="1"/>
  <c r="S759" i="2"/>
  <c r="T759" i="2" s="1"/>
  <c r="S760" i="2"/>
  <c r="T760" i="2" s="1"/>
  <c r="S761" i="2"/>
  <c r="T761" i="2" s="1"/>
  <c r="S762" i="2"/>
  <c r="T762" i="2" s="1"/>
  <c r="S763" i="2"/>
  <c r="T763" i="2" s="1"/>
  <c r="S764" i="2"/>
  <c r="T764" i="2" s="1"/>
  <c r="S765" i="2"/>
  <c r="T765" i="2" s="1"/>
  <c r="S766" i="2"/>
  <c r="T766" i="2" s="1"/>
  <c r="S767" i="2"/>
  <c r="T767" i="2" s="1"/>
  <c r="S768" i="2"/>
  <c r="T768" i="2" s="1"/>
  <c r="S769" i="2"/>
  <c r="T769" i="2" s="1"/>
  <c r="S770" i="2"/>
  <c r="T770" i="2" s="1"/>
  <c r="S771" i="2"/>
  <c r="T771" i="2" s="1"/>
  <c r="S772" i="2"/>
  <c r="T772" i="2" s="1"/>
  <c r="S773" i="2"/>
  <c r="T773" i="2" s="1"/>
  <c r="S774" i="2"/>
  <c r="T774" i="2" s="1"/>
  <c r="S775" i="2"/>
  <c r="T775" i="2" s="1"/>
  <c r="S776" i="2"/>
  <c r="T776" i="2" s="1"/>
  <c r="S777" i="2"/>
  <c r="T777" i="2" s="1"/>
  <c r="S778" i="2"/>
  <c r="T778" i="2" s="1"/>
  <c r="S779" i="2"/>
  <c r="T779" i="2" s="1"/>
  <c r="S780" i="2"/>
  <c r="T780" i="2" s="1"/>
  <c r="S781" i="2"/>
  <c r="T781" i="2" s="1"/>
  <c r="S782" i="2"/>
  <c r="T782" i="2" s="1"/>
  <c r="S783" i="2"/>
  <c r="T783" i="2" s="1"/>
  <c r="S784" i="2"/>
  <c r="T784" i="2" s="1"/>
  <c r="S785" i="2"/>
  <c r="T785" i="2" s="1"/>
  <c r="S786" i="2"/>
  <c r="T786" i="2" s="1"/>
  <c r="S787" i="2"/>
  <c r="T787" i="2" s="1"/>
  <c r="S788" i="2"/>
  <c r="T788" i="2" s="1"/>
  <c r="S789" i="2"/>
  <c r="T789" i="2" s="1"/>
  <c r="S790" i="2"/>
  <c r="T790" i="2" s="1"/>
  <c r="S791" i="2"/>
  <c r="T791" i="2" s="1"/>
  <c r="S792" i="2"/>
  <c r="T792" i="2" s="1"/>
  <c r="S793" i="2"/>
  <c r="T793" i="2" s="1"/>
  <c r="S794" i="2"/>
  <c r="T794" i="2" s="1"/>
  <c r="S795" i="2"/>
  <c r="T795" i="2" s="1"/>
  <c r="S796" i="2"/>
  <c r="T796" i="2" s="1"/>
  <c r="S797" i="2"/>
  <c r="T797" i="2" s="1"/>
  <c r="S798" i="2"/>
  <c r="T798" i="2" s="1"/>
  <c r="S799" i="2"/>
  <c r="T799" i="2" s="1"/>
  <c r="S800" i="2"/>
  <c r="T800" i="2" s="1"/>
  <c r="S801" i="2"/>
  <c r="T801" i="2" s="1"/>
  <c r="S802" i="2"/>
  <c r="T802" i="2" s="1"/>
  <c r="S803" i="2"/>
  <c r="T803" i="2" s="1"/>
  <c r="S804" i="2"/>
  <c r="T804" i="2" s="1"/>
  <c r="S805" i="2"/>
  <c r="T805" i="2" s="1"/>
  <c r="S806" i="2"/>
  <c r="T806" i="2" s="1"/>
  <c r="S807" i="2"/>
  <c r="T807" i="2" s="1"/>
  <c r="S808" i="2"/>
  <c r="T808" i="2" s="1"/>
  <c r="S809" i="2"/>
  <c r="T809" i="2" s="1"/>
  <c r="S810" i="2"/>
  <c r="T810" i="2" s="1"/>
  <c r="S811" i="2"/>
  <c r="T811" i="2" s="1"/>
  <c r="S812" i="2"/>
  <c r="T812" i="2" s="1"/>
  <c r="S813" i="2"/>
  <c r="T813" i="2" s="1"/>
  <c r="S814" i="2"/>
  <c r="T814" i="2" s="1"/>
  <c r="S815" i="2"/>
  <c r="T815" i="2" s="1"/>
  <c r="S816" i="2"/>
  <c r="T816" i="2" s="1"/>
  <c r="S817" i="2"/>
  <c r="T817" i="2" s="1"/>
  <c r="S818" i="2"/>
  <c r="T818" i="2" s="1"/>
  <c r="S819" i="2"/>
  <c r="T819" i="2" s="1"/>
  <c r="S820" i="2"/>
  <c r="T820" i="2" s="1"/>
  <c r="S821" i="2"/>
  <c r="T821" i="2" s="1"/>
  <c r="S822" i="2"/>
  <c r="T822" i="2" s="1"/>
  <c r="S823" i="2"/>
  <c r="T823" i="2" s="1"/>
  <c r="S824" i="2"/>
  <c r="T824" i="2" s="1"/>
  <c r="S825" i="2"/>
  <c r="T825" i="2" s="1"/>
  <c r="S826" i="2"/>
  <c r="T826" i="2" s="1"/>
  <c r="S827" i="2"/>
  <c r="T827" i="2" s="1"/>
  <c r="S2" i="2"/>
  <c r="T2" i="2" s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3" i="2"/>
  <c r="R2" i="2"/>
  <c r="C30" i="1"/>
  <c r="D30" i="1"/>
  <c r="E30" i="1"/>
  <c r="F30" i="1"/>
  <c r="F32" i="1" s="1"/>
  <c r="F34" i="1" s="1"/>
  <c r="F36" i="1" s="1"/>
  <c r="F38" i="1" s="1"/>
  <c r="G30" i="1"/>
  <c r="H30" i="1"/>
  <c r="I30" i="1"/>
  <c r="J30" i="1"/>
  <c r="C32" i="1"/>
  <c r="D32" i="1"/>
  <c r="E32" i="1"/>
  <c r="H32" i="1"/>
  <c r="J32" i="1"/>
  <c r="C34" i="1"/>
  <c r="D34" i="1"/>
  <c r="H34" i="1"/>
  <c r="C36" i="1"/>
  <c r="D36" i="1"/>
  <c r="H36" i="1"/>
  <c r="D29" i="1"/>
  <c r="E29" i="1"/>
  <c r="F29" i="1"/>
  <c r="F31" i="1" s="1"/>
  <c r="G29" i="1"/>
  <c r="H29" i="1"/>
  <c r="I29" i="1"/>
  <c r="J29" i="1"/>
  <c r="J31" i="1" s="1"/>
  <c r="C29" i="1"/>
  <c r="V823" i="2" l="1"/>
  <c r="U823" i="2"/>
  <c r="V807" i="2"/>
  <c r="U807" i="2"/>
  <c r="Q807" i="2" s="1"/>
  <c r="V787" i="2"/>
  <c r="U787" i="2"/>
  <c r="V771" i="2"/>
  <c r="U771" i="2"/>
  <c r="Q771" i="2" s="1"/>
  <c r="V743" i="2"/>
  <c r="U743" i="2"/>
  <c r="V727" i="2"/>
  <c r="U727" i="2"/>
  <c r="Q727" i="2" s="1"/>
  <c r="V715" i="2"/>
  <c r="U715" i="2"/>
  <c r="V699" i="2"/>
  <c r="U699" i="2"/>
  <c r="Q699" i="2" s="1"/>
  <c r="V679" i="2"/>
  <c r="U679" i="2"/>
  <c r="V663" i="2"/>
  <c r="U663" i="2"/>
  <c r="Q663" i="2" s="1"/>
  <c r="V651" i="2"/>
  <c r="U651" i="2"/>
  <c r="V631" i="2"/>
  <c r="U631" i="2"/>
  <c r="Q631" i="2" s="1"/>
  <c r="V615" i="2"/>
  <c r="U615" i="2"/>
  <c r="V603" i="2"/>
  <c r="U603" i="2"/>
  <c r="Q603" i="2" s="1"/>
  <c r="V591" i="2"/>
  <c r="U591" i="2"/>
  <c r="V579" i="2"/>
  <c r="U579" i="2"/>
  <c r="Q579" i="2" s="1"/>
  <c r="V563" i="2"/>
  <c r="U563" i="2"/>
  <c r="V547" i="2"/>
  <c r="U547" i="2"/>
  <c r="Q547" i="2" s="1"/>
  <c r="V535" i="2"/>
  <c r="U535" i="2"/>
  <c r="Q535" i="2" s="1"/>
  <c r="V519" i="2"/>
  <c r="U519" i="2"/>
  <c r="Q519" i="2" s="1"/>
  <c r="V503" i="2"/>
  <c r="U503" i="2"/>
  <c r="Q503" i="2" s="1"/>
  <c r="V491" i="2"/>
  <c r="U491" i="2"/>
  <c r="Q491" i="2" s="1"/>
  <c r="V479" i="2"/>
  <c r="U479" i="2"/>
  <c r="Q479" i="2" s="1"/>
  <c r="V475" i="2"/>
  <c r="U475" i="2"/>
  <c r="Q475" i="2" s="1"/>
  <c r="V463" i="2"/>
  <c r="U463" i="2"/>
  <c r="Q463" i="2" s="1"/>
  <c r="V455" i="2"/>
  <c r="U455" i="2"/>
  <c r="Q455" i="2" s="1"/>
  <c r="V451" i="2"/>
  <c r="U451" i="2"/>
  <c r="Q451" i="2" s="1"/>
  <c r="V447" i="2"/>
  <c r="U447" i="2"/>
  <c r="Q447" i="2" s="1"/>
  <c r="V443" i="2"/>
  <c r="U443" i="2"/>
  <c r="Q443" i="2" s="1"/>
  <c r="V439" i="2"/>
  <c r="U439" i="2"/>
  <c r="Q439" i="2" s="1"/>
  <c r="V435" i="2"/>
  <c r="U435" i="2"/>
  <c r="Q435" i="2" s="1"/>
  <c r="V431" i="2"/>
  <c r="U431" i="2"/>
  <c r="Q431" i="2" s="1"/>
  <c r="V427" i="2"/>
  <c r="U427" i="2"/>
  <c r="Q427" i="2" s="1"/>
  <c r="V423" i="2"/>
  <c r="U423" i="2"/>
  <c r="Q423" i="2" s="1"/>
  <c r="V419" i="2"/>
  <c r="U419" i="2"/>
  <c r="Q419" i="2" s="1"/>
  <c r="V415" i="2"/>
  <c r="U415" i="2"/>
  <c r="Q415" i="2" s="1"/>
  <c r="V411" i="2"/>
  <c r="U411" i="2"/>
  <c r="Q411" i="2" s="1"/>
  <c r="V407" i="2"/>
  <c r="U407" i="2"/>
  <c r="Q407" i="2" s="1"/>
  <c r="V403" i="2"/>
  <c r="U403" i="2"/>
  <c r="Q403" i="2" s="1"/>
  <c r="V399" i="2"/>
  <c r="U399" i="2"/>
  <c r="Q399" i="2" s="1"/>
  <c r="V395" i="2"/>
  <c r="U395" i="2"/>
  <c r="Q395" i="2" s="1"/>
  <c r="V391" i="2"/>
  <c r="U391" i="2"/>
  <c r="Q391" i="2" s="1"/>
  <c r="V379" i="2"/>
  <c r="U379" i="2"/>
  <c r="Q379" i="2" s="1"/>
  <c r="V375" i="2"/>
  <c r="U375" i="2"/>
  <c r="Q375" i="2" s="1"/>
  <c r="V371" i="2"/>
  <c r="U371" i="2"/>
  <c r="Q371" i="2" s="1"/>
  <c r="V367" i="2"/>
  <c r="U367" i="2"/>
  <c r="Q367" i="2" s="1"/>
  <c r="V363" i="2"/>
  <c r="U363" i="2"/>
  <c r="Q363" i="2" s="1"/>
  <c r="V359" i="2"/>
  <c r="U359" i="2"/>
  <c r="Q359" i="2" s="1"/>
  <c r="V355" i="2"/>
  <c r="U355" i="2"/>
  <c r="Q355" i="2" s="1"/>
  <c r="V351" i="2"/>
  <c r="U351" i="2"/>
  <c r="Q351" i="2" s="1"/>
  <c r="V347" i="2"/>
  <c r="U347" i="2"/>
  <c r="Q347" i="2" s="1"/>
  <c r="V343" i="2"/>
  <c r="U343" i="2"/>
  <c r="Q343" i="2" s="1"/>
  <c r="V827" i="2"/>
  <c r="U827" i="2"/>
  <c r="Q827" i="2" s="1"/>
  <c r="V811" i="2"/>
  <c r="U811" i="2"/>
  <c r="Q811" i="2" s="1"/>
  <c r="V799" i="2"/>
  <c r="U799" i="2"/>
  <c r="Q799" i="2" s="1"/>
  <c r="V779" i="2"/>
  <c r="U779" i="2"/>
  <c r="Q779" i="2" s="1"/>
  <c r="V763" i="2"/>
  <c r="U763" i="2"/>
  <c r="Q763" i="2" s="1"/>
  <c r="V751" i="2"/>
  <c r="U751" i="2"/>
  <c r="Q751" i="2" s="1"/>
  <c r="V735" i="2"/>
  <c r="U735" i="2"/>
  <c r="Q735" i="2" s="1"/>
  <c r="V723" i="2"/>
  <c r="U723" i="2"/>
  <c r="Q723" i="2" s="1"/>
  <c r="V707" i="2"/>
  <c r="U707" i="2"/>
  <c r="Q707" i="2" s="1"/>
  <c r="V691" i="2"/>
  <c r="U691" i="2"/>
  <c r="Q691" i="2" s="1"/>
  <c r="V675" i="2"/>
  <c r="U675" i="2"/>
  <c r="Q675" i="2" s="1"/>
  <c r="V659" i="2"/>
  <c r="U659" i="2"/>
  <c r="Q659" i="2" s="1"/>
  <c r="V647" i="2"/>
  <c r="U647" i="2"/>
  <c r="Q647" i="2" s="1"/>
  <c r="V635" i="2"/>
  <c r="U635" i="2"/>
  <c r="Q635" i="2" s="1"/>
  <c r="V619" i="2"/>
  <c r="U619" i="2"/>
  <c r="Q619" i="2" s="1"/>
  <c r="V607" i="2"/>
  <c r="U607" i="2"/>
  <c r="Q607" i="2" s="1"/>
  <c r="V595" i="2"/>
  <c r="U595" i="2"/>
  <c r="Q595" i="2" s="1"/>
  <c r="V583" i="2"/>
  <c r="U583" i="2"/>
  <c r="Q583" i="2" s="1"/>
  <c r="V571" i="2"/>
  <c r="U571" i="2"/>
  <c r="Q571" i="2" s="1"/>
  <c r="V559" i="2"/>
  <c r="U559" i="2"/>
  <c r="Q559" i="2" s="1"/>
  <c r="V551" i="2"/>
  <c r="U551" i="2"/>
  <c r="Q551" i="2" s="1"/>
  <c r="V543" i="2"/>
  <c r="U543" i="2"/>
  <c r="Q543" i="2" s="1"/>
  <c r="V531" i="2"/>
  <c r="U531" i="2"/>
  <c r="Q531" i="2" s="1"/>
  <c r="V523" i="2"/>
  <c r="U523" i="2"/>
  <c r="Q523" i="2" s="1"/>
  <c r="V511" i="2"/>
  <c r="U511" i="2"/>
  <c r="Q511" i="2" s="1"/>
  <c r="V495" i="2"/>
  <c r="U495" i="2"/>
  <c r="Q495" i="2" s="1"/>
  <c r="V487" i="2"/>
  <c r="U487" i="2"/>
  <c r="Q487" i="2" s="1"/>
  <c r="V471" i="2"/>
  <c r="U471" i="2"/>
  <c r="Q471" i="2" s="1"/>
  <c r="V383" i="2"/>
  <c r="U383" i="2"/>
  <c r="Q383" i="2" s="1"/>
  <c r="V815" i="2"/>
  <c r="U815" i="2"/>
  <c r="Q815" i="2" s="1"/>
  <c r="V795" i="2"/>
  <c r="U795" i="2"/>
  <c r="Q795" i="2" s="1"/>
  <c r="V783" i="2"/>
  <c r="U783" i="2"/>
  <c r="Q783" i="2" s="1"/>
  <c r="V767" i="2"/>
  <c r="U767" i="2"/>
  <c r="Q767" i="2" s="1"/>
  <c r="V755" i="2"/>
  <c r="U755" i="2"/>
  <c r="Q755" i="2" s="1"/>
  <c r="V739" i="2"/>
  <c r="U739" i="2"/>
  <c r="Q739" i="2" s="1"/>
  <c r="V719" i="2"/>
  <c r="U719" i="2"/>
  <c r="Q719" i="2" s="1"/>
  <c r="V703" i="2"/>
  <c r="U703" i="2"/>
  <c r="Q703" i="2" s="1"/>
  <c r="V687" i="2"/>
  <c r="U687" i="2"/>
  <c r="Q687" i="2" s="1"/>
  <c r="V671" i="2"/>
  <c r="U671" i="2"/>
  <c r="Q671" i="2" s="1"/>
  <c r="V655" i="2"/>
  <c r="U655" i="2"/>
  <c r="Q655" i="2" s="1"/>
  <c r="V643" i="2"/>
  <c r="U643" i="2"/>
  <c r="Q643" i="2" s="1"/>
  <c r="V627" i="2"/>
  <c r="U627" i="2"/>
  <c r="Q627" i="2" s="1"/>
  <c r="V623" i="2"/>
  <c r="U623" i="2"/>
  <c r="Q623" i="2" s="1"/>
  <c r="V611" i="2"/>
  <c r="U611" i="2"/>
  <c r="Q611" i="2" s="1"/>
  <c r="V599" i="2"/>
  <c r="U599" i="2"/>
  <c r="Q599" i="2" s="1"/>
  <c r="V587" i="2"/>
  <c r="U587" i="2"/>
  <c r="Q587" i="2" s="1"/>
  <c r="V575" i="2"/>
  <c r="U575" i="2"/>
  <c r="Q575" i="2" s="1"/>
  <c r="V567" i="2"/>
  <c r="U567" i="2"/>
  <c r="Q567" i="2" s="1"/>
  <c r="V555" i="2"/>
  <c r="U555" i="2"/>
  <c r="Q555" i="2" s="1"/>
  <c r="V539" i="2"/>
  <c r="U539" i="2"/>
  <c r="Q539" i="2" s="1"/>
  <c r="V527" i="2"/>
  <c r="U527" i="2"/>
  <c r="Q527" i="2" s="1"/>
  <c r="V515" i="2"/>
  <c r="U515" i="2"/>
  <c r="Q515" i="2" s="1"/>
  <c r="V507" i="2"/>
  <c r="U507" i="2"/>
  <c r="Q507" i="2" s="1"/>
  <c r="V499" i="2"/>
  <c r="U499" i="2"/>
  <c r="Q499" i="2" s="1"/>
  <c r="V483" i="2"/>
  <c r="U483" i="2"/>
  <c r="Q483" i="2" s="1"/>
  <c r="V467" i="2"/>
  <c r="U467" i="2"/>
  <c r="Q467" i="2" s="1"/>
  <c r="V387" i="2"/>
  <c r="U387" i="2"/>
  <c r="Q387" i="2" s="1"/>
  <c r="V819" i="2"/>
  <c r="U819" i="2"/>
  <c r="Q819" i="2" s="1"/>
  <c r="V803" i="2"/>
  <c r="U803" i="2"/>
  <c r="Q803" i="2" s="1"/>
  <c r="V791" i="2"/>
  <c r="U791" i="2"/>
  <c r="Q791" i="2" s="1"/>
  <c r="V775" i="2"/>
  <c r="U775" i="2"/>
  <c r="Q775" i="2" s="1"/>
  <c r="V759" i="2"/>
  <c r="U759" i="2"/>
  <c r="Q759" i="2" s="1"/>
  <c r="V747" i="2"/>
  <c r="U747" i="2"/>
  <c r="Q747" i="2" s="1"/>
  <c r="V731" i="2"/>
  <c r="U731" i="2"/>
  <c r="Q731" i="2" s="1"/>
  <c r="V711" i="2"/>
  <c r="U711" i="2"/>
  <c r="Q711" i="2" s="1"/>
  <c r="V695" i="2"/>
  <c r="U695" i="2"/>
  <c r="Q695" i="2" s="1"/>
  <c r="V683" i="2"/>
  <c r="U683" i="2"/>
  <c r="Q683" i="2" s="1"/>
  <c r="V667" i="2"/>
  <c r="U667" i="2"/>
  <c r="Q667" i="2" s="1"/>
  <c r="V639" i="2"/>
  <c r="U639" i="2"/>
  <c r="Q639" i="2" s="1"/>
  <c r="V459" i="2"/>
  <c r="U459" i="2"/>
  <c r="Q459" i="2" s="1"/>
  <c r="V825" i="2"/>
  <c r="U825" i="2"/>
  <c r="V817" i="2"/>
  <c r="U817" i="2"/>
  <c r="V809" i="2"/>
  <c r="U809" i="2"/>
  <c r="V801" i="2"/>
  <c r="U801" i="2"/>
  <c r="V793" i="2"/>
  <c r="U793" i="2"/>
  <c r="V785" i="2"/>
  <c r="U785" i="2"/>
  <c r="V777" i="2"/>
  <c r="U777" i="2"/>
  <c r="V769" i="2"/>
  <c r="U769" i="2"/>
  <c r="V761" i="2"/>
  <c r="U761" i="2"/>
  <c r="V753" i="2"/>
  <c r="U753" i="2"/>
  <c r="V745" i="2"/>
  <c r="U745" i="2"/>
  <c r="V737" i="2"/>
  <c r="U737" i="2"/>
  <c r="V733" i="2"/>
  <c r="U733" i="2"/>
  <c r="V721" i="2"/>
  <c r="U721" i="2"/>
  <c r="V709" i="2"/>
  <c r="U709" i="2"/>
  <c r="V697" i="2"/>
  <c r="U697" i="2"/>
  <c r="V685" i="2"/>
  <c r="U685" i="2"/>
  <c r="V673" i="2"/>
  <c r="U673" i="2"/>
  <c r="V661" i="2"/>
  <c r="U661" i="2"/>
  <c r="V649" i="2"/>
  <c r="U649" i="2"/>
  <c r="V637" i="2"/>
  <c r="U637" i="2"/>
  <c r="V625" i="2"/>
  <c r="U625" i="2"/>
  <c r="V613" i="2"/>
  <c r="U613" i="2"/>
  <c r="V601" i="2"/>
  <c r="U601" i="2"/>
  <c r="V589" i="2"/>
  <c r="U589" i="2"/>
  <c r="V577" i="2"/>
  <c r="U577" i="2"/>
  <c r="V565" i="2"/>
  <c r="U565" i="2"/>
  <c r="V553" i="2"/>
  <c r="U553" i="2"/>
  <c r="V541" i="2"/>
  <c r="U541" i="2"/>
  <c r="V529" i="2"/>
  <c r="U529" i="2"/>
  <c r="V517" i="2"/>
  <c r="U517" i="2"/>
  <c r="V505" i="2"/>
  <c r="U505" i="2"/>
  <c r="V493" i="2"/>
  <c r="U493" i="2"/>
  <c r="V485" i="2"/>
  <c r="U485" i="2"/>
  <c r="V473" i="2"/>
  <c r="U473" i="2"/>
  <c r="V465" i="2"/>
  <c r="U465" i="2"/>
  <c r="V457" i="2"/>
  <c r="U457" i="2"/>
  <c r="V453" i="2"/>
  <c r="U453" i="2"/>
  <c r="V441" i="2"/>
  <c r="U441" i="2"/>
  <c r="V433" i="2"/>
  <c r="U433" i="2"/>
  <c r="V429" i="2"/>
  <c r="U429" i="2"/>
  <c r="V417" i="2"/>
  <c r="U417" i="2"/>
  <c r="V409" i="2"/>
  <c r="U409" i="2"/>
  <c r="V401" i="2"/>
  <c r="U401" i="2"/>
  <c r="V393" i="2"/>
  <c r="U393" i="2"/>
  <c r="V385" i="2"/>
  <c r="U385" i="2"/>
  <c r="V377" i="2"/>
  <c r="U377" i="2"/>
  <c r="V369" i="2"/>
  <c r="U369" i="2"/>
  <c r="V361" i="2"/>
  <c r="U361" i="2"/>
  <c r="V357" i="2"/>
  <c r="U357" i="2"/>
  <c r="V349" i="2"/>
  <c r="U349" i="2"/>
  <c r="V337" i="2"/>
  <c r="U337" i="2"/>
  <c r="V329" i="2"/>
  <c r="U329" i="2"/>
  <c r="V321" i="2"/>
  <c r="U321" i="2"/>
  <c r="V317" i="2"/>
  <c r="U317" i="2"/>
  <c r="V309" i="2"/>
  <c r="U309" i="2"/>
  <c r="V301" i="2"/>
  <c r="U301" i="2"/>
  <c r="V289" i="2"/>
  <c r="U289" i="2"/>
  <c r="V285" i="2"/>
  <c r="U285" i="2"/>
  <c r="V277" i="2"/>
  <c r="U277" i="2"/>
  <c r="V265" i="2"/>
  <c r="U265" i="2"/>
  <c r="V261" i="2"/>
  <c r="U261" i="2"/>
  <c r="V253" i="2"/>
  <c r="U253" i="2"/>
  <c r="V245" i="2"/>
  <c r="U245" i="2"/>
  <c r="V237" i="2"/>
  <c r="U237" i="2"/>
  <c r="V225" i="2"/>
  <c r="U225" i="2"/>
  <c r="V221" i="2"/>
  <c r="U221" i="2"/>
  <c r="V213" i="2"/>
  <c r="U213" i="2"/>
  <c r="V205" i="2"/>
  <c r="U205" i="2"/>
  <c r="V197" i="2"/>
  <c r="U197" i="2"/>
  <c r="V185" i="2"/>
  <c r="U185" i="2"/>
  <c r="V9" i="2"/>
  <c r="V17" i="2"/>
  <c r="V33" i="2"/>
  <c r="V49" i="2"/>
  <c r="V65" i="2"/>
  <c r="V81" i="2"/>
  <c r="V97" i="2"/>
  <c r="V113" i="2"/>
  <c r="V129" i="2"/>
  <c r="V145" i="2"/>
  <c r="V161" i="2"/>
  <c r="V177" i="2"/>
  <c r="V18" i="2"/>
  <c r="V34" i="2"/>
  <c r="V50" i="2"/>
  <c r="V66" i="2"/>
  <c r="V82" i="2"/>
  <c r="V98" i="2"/>
  <c r="V114" i="2"/>
  <c r="V130" i="2"/>
  <c r="V146" i="2"/>
  <c r="V162" i="2"/>
  <c r="U9" i="2"/>
  <c r="Q9" i="2" s="1"/>
  <c r="J3" i="1" s="1"/>
  <c r="U17" i="2"/>
  <c r="U33" i="2"/>
  <c r="U49" i="2"/>
  <c r="Q49" i="2" s="1"/>
  <c r="U65" i="2"/>
  <c r="Q65" i="2" s="1"/>
  <c r="U81" i="2"/>
  <c r="U97" i="2"/>
  <c r="U113" i="2"/>
  <c r="Q113" i="2" s="1"/>
  <c r="U129" i="2"/>
  <c r="Q129" i="2" s="1"/>
  <c r="U145" i="2"/>
  <c r="U161" i="2"/>
  <c r="U177" i="2"/>
  <c r="Q177" i="2" s="1"/>
  <c r="U18" i="2"/>
  <c r="Q18" i="2" s="1"/>
  <c r="J5" i="1" s="1"/>
  <c r="U34" i="2"/>
  <c r="U50" i="2"/>
  <c r="U66" i="2"/>
  <c r="Q66" i="2" s="1"/>
  <c r="U82" i="2"/>
  <c r="Q82" i="2" s="1"/>
  <c r="U98" i="2"/>
  <c r="U114" i="2"/>
  <c r="U130" i="2"/>
  <c r="Q130" i="2" s="1"/>
  <c r="U146" i="2"/>
  <c r="Q146" i="2" s="1"/>
  <c r="U162" i="2"/>
  <c r="V5" i="2"/>
  <c r="V13" i="2"/>
  <c r="V29" i="2"/>
  <c r="V45" i="2"/>
  <c r="V61" i="2"/>
  <c r="V77" i="2"/>
  <c r="V93" i="2"/>
  <c r="V109" i="2"/>
  <c r="V125" i="2"/>
  <c r="V141" i="2"/>
  <c r="V157" i="2"/>
  <c r="V173" i="2"/>
  <c r="V22" i="2"/>
  <c r="V38" i="2"/>
  <c r="V54" i="2"/>
  <c r="V70" i="2"/>
  <c r="V86" i="2"/>
  <c r="V102" i="2"/>
  <c r="V118" i="2"/>
  <c r="V134" i="2"/>
  <c r="V150" i="2"/>
  <c r="V166" i="2"/>
  <c r="U5" i="2"/>
  <c r="Q5" i="2" s="1"/>
  <c r="F3" i="1" s="1"/>
  <c r="U13" i="2"/>
  <c r="U29" i="2"/>
  <c r="U45" i="2"/>
  <c r="Q45" i="2" s="1"/>
  <c r="U61" i="2"/>
  <c r="Q61" i="2" s="1"/>
  <c r="U77" i="2"/>
  <c r="U93" i="2"/>
  <c r="U109" i="2"/>
  <c r="Q109" i="2" s="1"/>
  <c r="U125" i="2"/>
  <c r="Q125" i="2" s="1"/>
  <c r="U141" i="2"/>
  <c r="U157" i="2"/>
  <c r="U173" i="2"/>
  <c r="Q173" i="2" s="1"/>
  <c r="U22" i="2"/>
  <c r="Q22" i="2" s="1"/>
  <c r="F5" i="1" s="1"/>
  <c r="U38" i="2"/>
  <c r="U54" i="2"/>
  <c r="U70" i="2"/>
  <c r="Q70" i="2" s="1"/>
  <c r="F11" i="1" s="1"/>
  <c r="U86" i="2"/>
  <c r="Q86" i="2" s="1"/>
  <c r="F13" i="1" s="1"/>
  <c r="U102" i="2"/>
  <c r="U118" i="2"/>
  <c r="U134" i="2"/>
  <c r="Q134" i="2" s="1"/>
  <c r="U150" i="2"/>
  <c r="Q150" i="2" s="1"/>
  <c r="U166" i="2"/>
  <c r="V327" i="2"/>
  <c r="U327" i="2"/>
  <c r="V821" i="2"/>
  <c r="U821" i="2"/>
  <c r="V813" i="2"/>
  <c r="U813" i="2"/>
  <c r="Q813" i="2" s="1"/>
  <c r="V805" i="2"/>
  <c r="U805" i="2"/>
  <c r="V797" i="2"/>
  <c r="U797" i="2"/>
  <c r="Q797" i="2" s="1"/>
  <c r="V789" i="2"/>
  <c r="U789" i="2"/>
  <c r="V781" i="2"/>
  <c r="U781" i="2"/>
  <c r="Q781" i="2" s="1"/>
  <c r="V773" i="2"/>
  <c r="U773" i="2"/>
  <c r="V765" i="2"/>
  <c r="U765" i="2"/>
  <c r="Q765" i="2" s="1"/>
  <c r="V757" i="2"/>
  <c r="U757" i="2"/>
  <c r="V749" i="2"/>
  <c r="U749" i="2"/>
  <c r="Q749" i="2" s="1"/>
  <c r="V741" i="2"/>
  <c r="U741" i="2"/>
  <c r="V729" i="2"/>
  <c r="U729" i="2"/>
  <c r="Q729" i="2" s="1"/>
  <c r="V713" i="2"/>
  <c r="U713" i="2"/>
  <c r="V705" i="2"/>
  <c r="U705" i="2"/>
  <c r="Q705" i="2" s="1"/>
  <c r="V693" i="2"/>
  <c r="U693" i="2"/>
  <c r="V681" i="2"/>
  <c r="U681" i="2"/>
  <c r="Q681" i="2" s="1"/>
  <c r="V665" i="2"/>
  <c r="U665" i="2"/>
  <c r="V657" i="2"/>
  <c r="U657" i="2"/>
  <c r="Q657" i="2" s="1"/>
  <c r="V641" i="2"/>
  <c r="U641" i="2"/>
  <c r="V629" i="2"/>
  <c r="U629" i="2"/>
  <c r="Q629" i="2" s="1"/>
  <c r="V621" i="2"/>
  <c r="U621" i="2"/>
  <c r="V605" i="2"/>
  <c r="U605" i="2"/>
  <c r="Q605" i="2" s="1"/>
  <c r="V593" i="2"/>
  <c r="U593" i="2"/>
  <c r="V585" i="2"/>
  <c r="U585" i="2"/>
  <c r="Q585" i="2" s="1"/>
  <c r="V569" i="2"/>
  <c r="U569" i="2"/>
  <c r="V561" i="2"/>
  <c r="U561" i="2"/>
  <c r="Q561" i="2" s="1"/>
  <c r="V545" i="2"/>
  <c r="U545" i="2"/>
  <c r="V533" i="2"/>
  <c r="U533" i="2"/>
  <c r="Q533" i="2" s="1"/>
  <c r="V525" i="2"/>
  <c r="U525" i="2"/>
  <c r="V509" i="2"/>
  <c r="U509" i="2"/>
  <c r="Q509" i="2" s="1"/>
  <c r="V497" i="2"/>
  <c r="U497" i="2"/>
  <c r="V489" i="2"/>
  <c r="U489" i="2"/>
  <c r="Q489" i="2" s="1"/>
  <c r="V477" i="2"/>
  <c r="U477" i="2"/>
  <c r="V469" i="2"/>
  <c r="U469" i="2"/>
  <c r="Q469" i="2" s="1"/>
  <c r="V461" i="2"/>
  <c r="U461" i="2"/>
  <c r="V449" i="2"/>
  <c r="U449" i="2"/>
  <c r="Q449" i="2" s="1"/>
  <c r="V445" i="2"/>
  <c r="U445" i="2"/>
  <c r="V437" i="2"/>
  <c r="U437" i="2"/>
  <c r="Q437" i="2" s="1"/>
  <c r="V425" i="2"/>
  <c r="U425" i="2"/>
  <c r="V421" i="2"/>
  <c r="U421" i="2"/>
  <c r="Q421" i="2" s="1"/>
  <c r="V413" i="2"/>
  <c r="U413" i="2"/>
  <c r="V405" i="2"/>
  <c r="U405" i="2"/>
  <c r="Q405" i="2" s="1"/>
  <c r="V397" i="2"/>
  <c r="U397" i="2"/>
  <c r="V389" i="2"/>
  <c r="U389" i="2"/>
  <c r="Q389" i="2" s="1"/>
  <c r="V381" i="2"/>
  <c r="U381" i="2"/>
  <c r="V373" i="2"/>
  <c r="U373" i="2"/>
  <c r="Q373" i="2" s="1"/>
  <c r="V365" i="2"/>
  <c r="U365" i="2"/>
  <c r="V353" i="2"/>
  <c r="U353" i="2"/>
  <c r="Q353" i="2" s="1"/>
  <c r="V345" i="2"/>
  <c r="U345" i="2"/>
  <c r="V341" i="2"/>
  <c r="U341" i="2"/>
  <c r="Q341" i="2" s="1"/>
  <c r="V333" i="2"/>
  <c r="U333" i="2"/>
  <c r="V325" i="2"/>
  <c r="U325" i="2"/>
  <c r="Q325" i="2" s="1"/>
  <c r="V313" i="2"/>
  <c r="U313" i="2"/>
  <c r="V305" i="2"/>
  <c r="U305" i="2"/>
  <c r="Q305" i="2" s="1"/>
  <c r="V297" i="2"/>
  <c r="U297" i="2"/>
  <c r="V293" i="2"/>
  <c r="U293" i="2"/>
  <c r="Q293" i="2" s="1"/>
  <c r="V281" i="2"/>
  <c r="U281" i="2"/>
  <c r="V273" i="2"/>
  <c r="U273" i="2"/>
  <c r="Q273" i="2" s="1"/>
  <c r="V269" i="2"/>
  <c r="U269" i="2"/>
  <c r="V257" i="2"/>
  <c r="U257" i="2"/>
  <c r="Q257" i="2" s="1"/>
  <c r="V249" i="2"/>
  <c r="U249" i="2"/>
  <c r="V241" i="2"/>
  <c r="U241" i="2"/>
  <c r="Q241" i="2" s="1"/>
  <c r="V233" i="2"/>
  <c r="U233" i="2"/>
  <c r="V229" i="2"/>
  <c r="U229" i="2"/>
  <c r="Q229" i="2" s="1"/>
  <c r="V217" i="2"/>
  <c r="U217" i="2"/>
  <c r="V209" i="2"/>
  <c r="U209" i="2"/>
  <c r="Q209" i="2" s="1"/>
  <c r="V201" i="2"/>
  <c r="U201" i="2"/>
  <c r="V193" i="2"/>
  <c r="U193" i="2"/>
  <c r="V189" i="2"/>
  <c r="U189" i="2"/>
  <c r="V181" i="2"/>
  <c r="U181" i="2"/>
  <c r="W3" i="2"/>
  <c r="W7" i="2"/>
  <c r="W11" i="2"/>
  <c r="W15" i="2"/>
  <c r="W19" i="2"/>
  <c r="W23" i="2"/>
  <c r="W27" i="2"/>
  <c r="W31" i="2"/>
  <c r="W35" i="2"/>
  <c r="W39" i="2"/>
  <c r="W43" i="2"/>
  <c r="W47" i="2"/>
  <c r="W51" i="2"/>
  <c r="W55" i="2"/>
  <c r="W59" i="2"/>
  <c r="W63" i="2"/>
  <c r="W67" i="2"/>
  <c r="W71" i="2"/>
  <c r="W75" i="2"/>
  <c r="W79" i="2"/>
  <c r="W83" i="2"/>
  <c r="W87" i="2"/>
  <c r="W91" i="2"/>
  <c r="W95" i="2"/>
  <c r="W99" i="2"/>
  <c r="W103" i="2"/>
  <c r="W107" i="2"/>
  <c r="W111" i="2"/>
  <c r="W115" i="2"/>
  <c r="W119" i="2"/>
  <c r="W123" i="2"/>
  <c r="W127" i="2"/>
  <c r="W131" i="2"/>
  <c r="W135" i="2"/>
  <c r="W139" i="2"/>
  <c r="W143" i="2"/>
  <c r="W147" i="2"/>
  <c r="W151" i="2"/>
  <c r="W155" i="2"/>
  <c r="W159" i="2"/>
  <c r="W163" i="2"/>
  <c r="W167" i="2"/>
  <c r="W171" i="2"/>
  <c r="W175" i="2"/>
  <c r="W179" i="2"/>
  <c r="W183" i="2"/>
  <c r="W187" i="2"/>
  <c r="W191" i="2"/>
  <c r="W195" i="2"/>
  <c r="W199" i="2"/>
  <c r="W203" i="2"/>
  <c r="W207" i="2"/>
  <c r="W211" i="2"/>
  <c r="W215" i="2"/>
  <c r="W219" i="2"/>
  <c r="W223" i="2"/>
  <c r="W227" i="2"/>
  <c r="W231" i="2"/>
  <c r="W235" i="2"/>
  <c r="W239" i="2"/>
  <c r="W243" i="2"/>
  <c r="W247" i="2"/>
  <c r="W251" i="2"/>
  <c r="W255" i="2"/>
  <c r="W259" i="2"/>
  <c r="W263" i="2"/>
  <c r="W267" i="2"/>
  <c r="W271" i="2"/>
  <c r="W275" i="2"/>
  <c r="W279" i="2"/>
  <c r="W283" i="2"/>
  <c r="W287" i="2"/>
  <c r="W291" i="2"/>
  <c r="W295" i="2"/>
  <c r="W299" i="2"/>
  <c r="W303" i="2"/>
  <c r="W307" i="2"/>
  <c r="W311" i="2"/>
  <c r="W315" i="2"/>
  <c r="W319" i="2"/>
  <c r="W323" i="2"/>
  <c r="W327" i="2"/>
  <c r="W331" i="2"/>
  <c r="W335" i="2"/>
  <c r="W339" i="2"/>
  <c r="W4" i="2"/>
  <c r="W8" i="2"/>
  <c r="W12" i="2"/>
  <c r="W16" i="2"/>
  <c r="W20" i="2"/>
  <c r="W24" i="2"/>
  <c r="W28" i="2"/>
  <c r="W32" i="2"/>
  <c r="W36" i="2"/>
  <c r="W40" i="2"/>
  <c r="W44" i="2"/>
  <c r="W48" i="2"/>
  <c r="W52" i="2"/>
  <c r="W56" i="2"/>
  <c r="W60" i="2"/>
  <c r="W64" i="2"/>
  <c r="W68" i="2"/>
  <c r="W72" i="2"/>
  <c r="W76" i="2"/>
  <c r="W80" i="2"/>
  <c r="W84" i="2"/>
  <c r="W88" i="2"/>
  <c r="W92" i="2"/>
  <c r="W96" i="2"/>
  <c r="W100" i="2"/>
  <c r="W104" i="2"/>
  <c r="W108" i="2"/>
  <c r="W112" i="2"/>
  <c r="W116" i="2"/>
  <c r="W120" i="2"/>
  <c r="W124" i="2"/>
  <c r="W128" i="2"/>
  <c r="W132" i="2"/>
  <c r="W136" i="2"/>
  <c r="W140" i="2"/>
  <c r="W144" i="2"/>
  <c r="W148" i="2"/>
  <c r="W152" i="2"/>
  <c r="W156" i="2"/>
  <c r="W160" i="2"/>
  <c r="W164" i="2"/>
  <c r="W168" i="2"/>
  <c r="W172" i="2"/>
  <c r="W176" i="2"/>
  <c r="W180" i="2"/>
  <c r="W184" i="2"/>
  <c r="W188" i="2"/>
  <c r="W192" i="2"/>
  <c r="W196" i="2"/>
  <c r="W200" i="2"/>
  <c r="W204" i="2"/>
  <c r="W208" i="2"/>
  <c r="W212" i="2"/>
  <c r="W216" i="2"/>
  <c r="W220" i="2"/>
  <c r="W224" i="2"/>
  <c r="W228" i="2"/>
  <c r="W232" i="2"/>
  <c r="W236" i="2"/>
  <c r="W240" i="2"/>
  <c r="W244" i="2"/>
  <c r="W248" i="2"/>
  <c r="W252" i="2"/>
  <c r="W256" i="2"/>
  <c r="W260" i="2"/>
  <c r="W264" i="2"/>
  <c r="W268" i="2"/>
  <c r="W272" i="2"/>
  <c r="W276" i="2"/>
  <c r="W280" i="2"/>
  <c r="W284" i="2"/>
  <c r="W288" i="2"/>
  <c r="W292" i="2"/>
  <c r="W296" i="2"/>
  <c r="W300" i="2"/>
  <c r="W304" i="2"/>
  <c r="W308" i="2"/>
  <c r="W312" i="2"/>
  <c r="W316" i="2"/>
  <c r="W320" i="2"/>
  <c r="W324" i="2"/>
  <c r="W328" i="2"/>
  <c r="W332" i="2"/>
  <c r="W336" i="2"/>
  <c r="W340" i="2"/>
  <c r="W5" i="2"/>
  <c r="W9" i="2"/>
  <c r="W13" i="2"/>
  <c r="W17" i="2"/>
  <c r="W21" i="2"/>
  <c r="W25" i="2"/>
  <c r="W29" i="2"/>
  <c r="W33" i="2"/>
  <c r="W37" i="2"/>
  <c r="W41" i="2"/>
  <c r="W45" i="2"/>
  <c r="W49" i="2"/>
  <c r="W53" i="2"/>
  <c r="W57" i="2"/>
  <c r="W61" i="2"/>
  <c r="W65" i="2"/>
  <c r="W69" i="2"/>
  <c r="W73" i="2"/>
  <c r="W77" i="2"/>
  <c r="W81" i="2"/>
  <c r="W85" i="2"/>
  <c r="W89" i="2"/>
  <c r="W93" i="2"/>
  <c r="W97" i="2"/>
  <c r="W101" i="2"/>
  <c r="W105" i="2"/>
  <c r="W109" i="2"/>
  <c r="W113" i="2"/>
  <c r="W117" i="2"/>
  <c r="W121" i="2"/>
  <c r="W125" i="2"/>
  <c r="W129" i="2"/>
  <c r="W133" i="2"/>
  <c r="W137" i="2"/>
  <c r="W141" i="2"/>
  <c r="W145" i="2"/>
  <c r="W149" i="2"/>
  <c r="W153" i="2"/>
  <c r="W157" i="2"/>
  <c r="W161" i="2"/>
  <c r="W165" i="2"/>
  <c r="W169" i="2"/>
  <c r="W173" i="2"/>
  <c r="W177" i="2"/>
  <c r="W181" i="2"/>
  <c r="W185" i="2"/>
  <c r="W189" i="2"/>
  <c r="W193" i="2"/>
  <c r="W197" i="2"/>
  <c r="W201" i="2"/>
  <c r="W205" i="2"/>
  <c r="W209" i="2"/>
  <c r="W213" i="2"/>
  <c r="W217" i="2"/>
  <c r="W221" i="2"/>
  <c r="W225" i="2"/>
  <c r="W229" i="2"/>
  <c r="W233" i="2"/>
  <c r="W237" i="2"/>
  <c r="W241" i="2"/>
  <c r="W245" i="2"/>
  <c r="W249" i="2"/>
  <c r="W253" i="2"/>
  <c r="W257" i="2"/>
  <c r="W261" i="2"/>
  <c r="W265" i="2"/>
  <c r="W269" i="2"/>
  <c r="W273" i="2"/>
  <c r="W277" i="2"/>
  <c r="W281" i="2"/>
  <c r="W285" i="2"/>
  <c r="W289" i="2"/>
  <c r="W293" i="2"/>
  <c r="W297" i="2"/>
  <c r="W301" i="2"/>
  <c r="W305" i="2"/>
  <c r="W309" i="2"/>
  <c r="W313" i="2"/>
  <c r="W317" i="2"/>
  <c r="W321" i="2"/>
  <c r="W325" i="2"/>
  <c r="W329" i="2"/>
  <c r="W333" i="2"/>
  <c r="W337" i="2"/>
  <c r="W341" i="2"/>
  <c r="W6" i="2"/>
  <c r="W10" i="2"/>
  <c r="W14" i="2"/>
  <c r="W18" i="2"/>
  <c r="W22" i="2"/>
  <c r="W26" i="2"/>
  <c r="W30" i="2"/>
  <c r="W34" i="2"/>
  <c r="W38" i="2"/>
  <c r="W42" i="2"/>
  <c r="W46" i="2"/>
  <c r="W50" i="2"/>
  <c r="W54" i="2"/>
  <c r="W58" i="2"/>
  <c r="W62" i="2"/>
  <c r="W66" i="2"/>
  <c r="W70" i="2"/>
  <c r="W74" i="2"/>
  <c r="W78" i="2"/>
  <c r="W82" i="2"/>
  <c r="W86" i="2"/>
  <c r="W90" i="2"/>
  <c r="W94" i="2"/>
  <c r="W98" i="2"/>
  <c r="W102" i="2"/>
  <c r="W106" i="2"/>
  <c r="W110" i="2"/>
  <c r="W114" i="2"/>
  <c r="W118" i="2"/>
  <c r="W122" i="2"/>
  <c r="W126" i="2"/>
  <c r="W130" i="2"/>
  <c r="W134" i="2"/>
  <c r="W138" i="2"/>
  <c r="W142" i="2"/>
  <c r="W146" i="2"/>
  <c r="W150" i="2"/>
  <c r="W154" i="2"/>
  <c r="W158" i="2"/>
  <c r="W162" i="2"/>
  <c r="W166" i="2"/>
  <c r="W170" i="2"/>
  <c r="W174" i="2"/>
  <c r="W178" i="2"/>
  <c r="W182" i="2"/>
  <c r="W186" i="2"/>
  <c r="W190" i="2"/>
  <c r="W194" i="2"/>
  <c r="W198" i="2"/>
  <c r="W202" i="2"/>
  <c r="W206" i="2"/>
  <c r="W210" i="2"/>
  <c r="W214" i="2"/>
  <c r="W218" i="2"/>
  <c r="W222" i="2"/>
  <c r="W238" i="2"/>
  <c r="W254" i="2"/>
  <c r="W270" i="2"/>
  <c r="W286" i="2"/>
  <c r="W302" i="2"/>
  <c r="W318" i="2"/>
  <c r="W334" i="2"/>
  <c r="W344" i="2"/>
  <c r="W348" i="2"/>
  <c r="W352" i="2"/>
  <c r="W356" i="2"/>
  <c r="W360" i="2"/>
  <c r="W364" i="2"/>
  <c r="W368" i="2"/>
  <c r="W372" i="2"/>
  <c r="W376" i="2"/>
  <c r="W380" i="2"/>
  <c r="W384" i="2"/>
  <c r="W388" i="2"/>
  <c r="W392" i="2"/>
  <c r="W396" i="2"/>
  <c r="W400" i="2"/>
  <c r="W404" i="2"/>
  <c r="W408" i="2"/>
  <c r="W412" i="2"/>
  <c r="W416" i="2"/>
  <c r="W420" i="2"/>
  <c r="W424" i="2"/>
  <c r="W428" i="2"/>
  <c r="W432" i="2"/>
  <c r="W436" i="2"/>
  <c r="W440" i="2"/>
  <c r="W444" i="2"/>
  <c r="W448" i="2"/>
  <c r="W452" i="2"/>
  <c r="W456" i="2"/>
  <c r="W460" i="2"/>
  <c r="W464" i="2"/>
  <c r="W468" i="2"/>
  <c r="W472" i="2"/>
  <c r="W476" i="2"/>
  <c r="W480" i="2"/>
  <c r="W484" i="2"/>
  <c r="W488" i="2"/>
  <c r="W492" i="2"/>
  <c r="W496" i="2"/>
  <c r="W500" i="2"/>
  <c r="W504" i="2"/>
  <c r="W508" i="2"/>
  <c r="W512" i="2"/>
  <c r="W516" i="2"/>
  <c r="W520" i="2"/>
  <c r="W524" i="2"/>
  <c r="W528" i="2"/>
  <c r="W532" i="2"/>
  <c r="W536" i="2"/>
  <c r="W540" i="2"/>
  <c r="W544" i="2"/>
  <c r="W548" i="2"/>
  <c r="W552" i="2"/>
  <c r="W556" i="2"/>
  <c r="W560" i="2"/>
  <c r="W564" i="2"/>
  <c r="W568" i="2"/>
  <c r="W572" i="2"/>
  <c r="W576" i="2"/>
  <c r="W580" i="2"/>
  <c r="W584" i="2"/>
  <c r="W588" i="2"/>
  <c r="W592" i="2"/>
  <c r="W596" i="2"/>
  <c r="W600" i="2"/>
  <c r="W604" i="2"/>
  <c r="W608" i="2"/>
  <c r="W612" i="2"/>
  <c r="W616" i="2"/>
  <c r="W620" i="2"/>
  <c r="W624" i="2"/>
  <c r="W628" i="2"/>
  <c r="W632" i="2"/>
  <c r="W636" i="2"/>
  <c r="W640" i="2"/>
  <c r="W644" i="2"/>
  <c r="W648" i="2"/>
  <c r="W226" i="2"/>
  <c r="W242" i="2"/>
  <c r="W258" i="2"/>
  <c r="W274" i="2"/>
  <c r="W290" i="2"/>
  <c r="W306" i="2"/>
  <c r="W322" i="2"/>
  <c r="W338" i="2"/>
  <c r="W345" i="2"/>
  <c r="W349" i="2"/>
  <c r="W353" i="2"/>
  <c r="W357" i="2"/>
  <c r="W361" i="2"/>
  <c r="W365" i="2"/>
  <c r="W369" i="2"/>
  <c r="W373" i="2"/>
  <c r="W377" i="2"/>
  <c r="W381" i="2"/>
  <c r="W385" i="2"/>
  <c r="W389" i="2"/>
  <c r="W393" i="2"/>
  <c r="W397" i="2"/>
  <c r="W401" i="2"/>
  <c r="W405" i="2"/>
  <c r="W409" i="2"/>
  <c r="W413" i="2"/>
  <c r="W417" i="2"/>
  <c r="W421" i="2"/>
  <c r="W425" i="2"/>
  <c r="W429" i="2"/>
  <c r="W433" i="2"/>
  <c r="W437" i="2"/>
  <c r="W441" i="2"/>
  <c r="W445" i="2"/>
  <c r="W449" i="2"/>
  <c r="W453" i="2"/>
  <c r="W457" i="2"/>
  <c r="W461" i="2"/>
  <c r="W465" i="2"/>
  <c r="W469" i="2"/>
  <c r="W473" i="2"/>
  <c r="W477" i="2"/>
  <c r="W481" i="2"/>
  <c r="W485" i="2"/>
  <c r="W489" i="2"/>
  <c r="W493" i="2"/>
  <c r="W497" i="2"/>
  <c r="W501" i="2"/>
  <c r="W505" i="2"/>
  <c r="W509" i="2"/>
  <c r="W513" i="2"/>
  <c r="W517" i="2"/>
  <c r="W521" i="2"/>
  <c r="W525" i="2"/>
  <c r="W529" i="2"/>
  <c r="W533" i="2"/>
  <c r="W537" i="2"/>
  <c r="W541" i="2"/>
  <c r="W545" i="2"/>
  <c r="W549" i="2"/>
  <c r="W553" i="2"/>
  <c r="W557" i="2"/>
  <c r="W561" i="2"/>
  <c r="W565" i="2"/>
  <c r="W569" i="2"/>
  <c r="W573" i="2"/>
  <c r="W577" i="2"/>
  <c r="W581" i="2"/>
  <c r="W585" i="2"/>
  <c r="W589" i="2"/>
  <c r="W593" i="2"/>
  <c r="W597" i="2"/>
  <c r="W601" i="2"/>
  <c r="W230" i="2"/>
  <c r="W246" i="2"/>
  <c r="W262" i="2"/>
  <c r="W278" i="2"/>
  <c r="W294" i="2"/>
  <c r="W310" i="2"/>
  <c r="W326" i="2"/>
  <c r="W342" i="2"/>
  <c r="W346" i="2"/>
  <c r="W350" i="2"/>
  <c r="W354" i="2"/>
  <c r="W358" i="2"/>
  <c r="W362" i="2"/>
  <c r="W366" i="2"/>
  <c r="W370" i="2"/>
  <c r="W374" i="2"/>
  <c r="W378" i="2"/>
  <c r="W382" i="2"/>
  <c r="W386" i="2"/>
  <c r="W390" i="2"/>
  <c r="W394" i="2"/>
  <c r="W398" i="2"/>
  <c r="W402" i="2"/>
  <c r="W406" i="2"/>
  <c r="W410" i="2"/>
  <c r="W414" i="2"/>
  <c r="W418" i="2"/>
  <c r="W422" i="2"/>
  <c r="W426" i="2"/>
  <c r="W430" i="2"/>
  <c r="W434" i="2"/>
  <c r="W438" i="2"/>
  <c r="W442" i="2"/>
  <c r="W446" i="2"/>
  <c r="W450" i="2"/>
  <c r="W454" i="2"/>
  <c r="W458" i="2"/>
  <c r="W462" i="2"/>
  <c r="W466" i="2"/>
  <c r="W470" i="2"/>
  <c r="W474" i="2"/>
  <c r="W478" i="2"/>
  <c r="W482" i="2"/>
  <c r="W486" i="2"/>
  <c r="W490" i="2"/>
  <c r="W494" i="2"/>
  <c r="W498" i="2"/>
  <c r="W502" i="2"/>
  <c r="W506" i="2"/>
  <c r="W510" i="2"/>
  <c r="W514" i="2"/>
  <c r="W518" i="2"/>
  <c r="W522" i="2"/>
  <c r="W526" i="2"/>
  <c r="W530" i="2"/>
  <c r="W534" i="2"/>
  <c r="W538" i="2"/>
  <c r="W542" i="2"/>
  <c r="W546" i="2"/>
  <c r="W550" i="2"/>
  <c r="W554" i="2"/>
  <c r="W558" i="2"/>
  <c r="W562" i="2"/>
  <c r="W566" i="2"/>
  <c r="W570" i="2"/>
  <c r="W574" i="2"/>
  <c r="W578" i="2"/>
  <c r="W582" i="2"/>
  <c r="W586" i="2"/>
  <c r="W590" i="2"/>
  <c r="W594" i="2"/>
  <c r="W598" i="2"/>
  <c r="W602" i="2"/>
  <c r="W234" i="2"/>
  <c r="W250" i="2"/>
  <c r="W266" i="2"/>
  <c r="W282" i="2"/>
  <c r="W298" i="2"/>
  <c r="W314" i="2"/>
  <c r="W330" i="2"/>
  <c r="W343" i="2"/>
  <c r="W347" i="2"/>
  <c r="W351" i="2"/>
  <c r="W355" i="2"/>
  <c r="W359" i="2"/>
  <c r="W363" i="2"/>
  <c r="W367" i="2"/>
  <c r="W371" i="2"/>
  <c r="W375" i="2"/>
  <c r="W379" i="2"/>
  <c r="W383" i="2"/>
  <c r="W387" i="2"/>
  <c r="W391" i="2"/>
  <c r="W395" i="2"/>
  <c r="W399" i="2"/>
  <c r="W403" i="2"/>
  <c r="W407" i="2"/>
  <c r="W411" i="2"/>
  <c r="W415" i="2"/>
  <c r="W419" i="2"/>
  <c r="W423" i="2"/>
  <c r="W427" i="2"/>
  <c r="W431" i="2"/>
  <c r="W435" i="2"/>
  <c r="W439" i="2"/>
  <c r="W443" i="2"/>
  <c r="W447" i="2"/>
  <c r="W451" i="2"/>
  <c r="W455" i="2"/>
  <c r="W459" i="2"/>
  <c r="W463" i="2"/>
  <c r="W467" i="2"/>
  <c r="W471" i="2"/>
  <c r="W475" i="2"/>
  <c r="W479" i="2"/>
  <c r="W483" i="2"/>
  <c r="W487" i="2"/>
  <c r="W491" i="2"/>
  <c r="W495" i="2"/>
  <c r="W499" i="2"/>
  <c r="W503" i="2"/>
  <c r="W507" i="2"/>
  <c r="W511" i="2"/>
  <c r="W515" i="2"/>
  <c r="W519" i="2"/>
  <c r="W523" i="2"/>
  <c r="W527" i="2"/>
  <c r="W531" i="2"/>
  <c r="W535" i="2"/>
  <c r="W539" i="2"/>
  <c r="W543" i="2"/>
  <c r="W547" i="2"/>
  <c r="W551" i="2"/>
  <c r="W555" i="2"/>
  <c r="W559" i="2"/>
  <c r="W563" i="2"/>
  <c r="W567" i="2"/>
  <c r="W571" i="2"/>
  <c r="W575" i="2"/>
  <c r="W579" i="2"/>
  <c r="W583" i="2"/>
  <c r="W587" i="2"/>
  <c r="W591" i="2"/>
  <c r="W595" i="2"/>
  <c r="W599" i="2"/>
  <c r="W603" i="2"/>
  <c r="W607" i="2"/>
  <c r="W611" i="2"/>
  <c r="W615" i="2"/>
  <c r="W619" i="2"/>
  <c r="W623" i="2"/>
  <c r="W627" i="2"/>
  <c r="W631" i="2"/>
  <c r="W635" i="2"/>
  <c r="W639" i="2"/>
  <c r="W643" i="2"/>
  <c r="W647" i="2"/>
  <c r="W651" i="2"/>
  <c r="W605" i="2"/>
  <c r="W613" i="2"/>
  <c r="W621" i="2"/>
  <c r="W629" i="2"/>
  <c r="W637" i="2"/>
  <c r="W645" i="2"/>
  <c r="W652" i="2"/>
  <c r="W656" i="2"/>
  <c r="W660" i="2"/>
  <c r="W664" i="2"/>
  <c r="W668" i="2"/>
  <c r="W672" i="2"/>
  <c r="W676" i="2"/>
  <c r="W680" i="2"/>
  <c r="W684" i="2"/>
  <c r="W688" i="2"/>
  <c r="W692" i="2"/>
  <c r="W696" i="2"/>
  <c r="W700" i="2"/>
  <c r="W704" i="2"/>
  <c r="W708" i="2"/>
  <c r="W712" i="2"/>
  <c r="W716" i="2"/>
  <c r="W720" i="2"/>
  <c r="W724" i="2"/>
  <c r="W728" i="2"/>
  <c r="W732" i="2"/>
  <c r="W736" i="2"/>
  <c r="W740" i="2"/>
  <c r="W744" i="2"/>
  <c r="W748" i="2"/>
  <c r="W752" i="2"/>
  <c r="W756" i="2"/>
  <c r="W760" i="2"/>
  <c r="W764" i="2"/>
  <c r="W768" i="2"/>
  <c r="W772" i="2"/>
  <c r="W776" i="2"/>
  <c r="W780" i="2"/>
  <c r="W784" i="2"/>
  <c r="W788" i="2"/>
  <c r="W792" i="2"/>
  <c r="W796" i="2"/>
  <c r="W800" i="2"/>
  <c r="W804" i="2"/>
  <c r="W808" i="2"/>
  <c r="W812" i="2"/>
  <c r="W816" i="2"/>
  <c r="W820" i="2"/>
  <c r="W824" i="2"/>
  <c r="W2" i="2"/>
  <c r="W606" i="2"/>
  <c r="W614" i="2"/>
  <c r="W622" i="2"/>
  <c r="W630" i="2"/>
  <c r="W638" i="2"/>
  <c r="W646" i="2"/>
  <c r="W653" i="2"/>
  <c r="W657" i="2"/>
  <c r="W661" i="2"/>
  <c r="W665" i="2"/>
  <c r="W669" i="2"/>
  <c r="W673" i="2"/>
  <c r="W677" i="2"/>
  <c r="W681" i="2"/>
  <c r="W685" i="2"/>
  <c r="W689" i="2"/>
  <c r="W693" i="2"/>
  <c r="W697" i="2"/>
  <c r="W701" i="2"/>
  <c r="W705" i="2"/>
  <c r="W709" i="2"/>
  <c r="W713" i="2"/>
  <c r="W717" i="2"/>
  <c r="W721" i="2"/>
  <c r="W725" i="2"/>
  <c r="W729" i="2"/>
  <c r="W733" i="2"/>
  <c r="W737" i="2"/>
  <c r="W741" i="2"/>
  <c r="W745" i="2"/>
  <c r="W749" i="2"/>
  <c r="W753" i="2"/>
  <c r="W757" i="2"/>
  <c r="W761" i="2"/>
  <c r="W765" i="2"/>
  <c r="W769" i="2"/>
  <c r="W773" i="2"/>
  <c r="W777" i="2"/>
  <c r="W781" i="2"/>
  <c r="W785" i="2"/>
  <c r="W789" i="2"/>
  <c r="W793" i="2"/>
  <c r="W797" i="2"/>
  <c r="W801" i="2"/>
  <c r="W805" i="2"/>
  <c r="W809" i="2"/>
  <c r="W813" i="2"/>
  <c r="W817" i="2"/>
  <c r="W821" i="2"/>
  <c r="W825" i="2"/>
  <c r="W609" i="2"/>
  <c r="W617" i="2"/>
  <c r="W625" i="2"/>
  <c r="W633" i="2"/>
  <c r="W641" i="2"/>
  <c r="W649" i="2"/>
  <c r="W654" i="2"/>
  <c r="W658" i="2"/>
  <c r="W662" i="2"/>
  <c r="W666" i="2"/>
  <c r="W670" i="2"/>
  <c r="W674" i="2"/>
  <c r="W678" i="2"/>
  <c r="W682" i="2"/>
  <c r="W686" i="2"/>
  <c r="W690" i="2"/>
  <c r="W694" i="2"/>
  <c r="W698" i="2"/>
  <c r="W702" i="2"/>
  <c r="W706" i="2"/>
  <c r="W710" i="2"/>
  <c r="W714" i="2"/>
  <c r="W718" i="2"/>
  <c r="W722" i="2"/>
  <c r="W726" i="2"/>
  <c r="W730" i="2"/>
  <c r="W734" i="2"/>
  <c r="W738" i="2"/>
  <c r="W742" i="2"/>
  <c r="W746" i="2"/>
  <c r="W750" i="2"/>
  <c r="W754" i="2"/>
  <c r="W758" i="2"/>
  <c r="W762" i="2"/>
  <c r="W766" i="2"/>
  <c r="W770" i="2"/>
  <c r="W774" i="2"/>
  <c r="W778" i="2"/>
  <c r="W782" i="2"/>
  <c r="W786" i="2"/>
  <c r="W790" i="2"/>
  <c r="W794" i="2"/>
  <c r="W798" i="2"/>
  <c r="W802" i="2"/>
  <c r="W806" i="2"/>
  <c r="W810" i="2"/>
  <c r="W814" i="2"/>
  <c r="W818" i="2"/>
  <c r="W822" i="2"/>
  <c r="W826" i="2"/>
  <c r="W610" i="2"/>
  <c r="W618" i="2"/>
  <c r="W626" i="2"/>
  <c r="W634" i="2"/>
  <c r="W642" i="2"/>
  <c r="W650" i="2"/>
  <c r="W655" i="2"/>
  <c r="W659" i="2"/>
  <c r="W663" i="2"/>
  <c r="W667" i="2"/>
  <c r="W671" i="2"/>
  <c r="W675" i="2"/>
  <c r="W679" i="2"/>
  <c r="W683" i="2"/>
  <c r="W687" i="2"/>
  <c r="W691" i="2"/>
  <c r="W695" i="2"/>
  <c r="W699" i="2"/>
  <c r="W703" i="2"/>
  <c r="W707" i="2"/>
  <c r="W711" i="2"/>
  <c r="W715" i="2"/>
  <c r="W719" i="2"/>
  <c r="W723" i="2"/>
  <c r="W727" i="2"/>
  <c r="W731" i="2"/>
  <c r="W735" i="2"/>
  <c r="W739" i="2"/>
  <c r="W743" i="2"/>
  <c r="W747" i="2"/>
  <c r="W751" i="2"/>
  <c r="W755" i="2"/>
  <c r="W759" i="2"/>
  <c r="W763" i="2"/>
  <c r="W767" i="2"/>
  <c r="W771" i="2"/>
  <c r="W775" i="2"/>
  <c r="W779" i="2"/>
  <c r="W783" i="2"/>
  <c r="W787" i="2"/>
  <c r="W791" i="2"/>
  <c r="W795" i="2"/>
  <c r="W799" i="2"/>
  <c r="W803" i="2"/>
  <c r="W807" i="2"/>
  <c r="W811" i="2"/>
  <c r="W815" i="2"/>
  <c r="W819" i="2"/>
  <c r="W823" i="2"/>
  <c r="W827" i="2"/>
  <c r="V25" i="2"/>
  <c r="V41" i="2"/>
  <c r="V57" i="2"/>
  <c r="V73" i="2"/>
  <c r="V89" i="2"/>
  <c r="V105" i="2"/>
  <c r="V121" i="2"/>
  <c r="V137" i="2"/>
  <c r="V153" i="2"/>
  <c r="V169" i="2"/>
  <c r="V10" i="2"/>
  <c r="V26" i="2"/>
  <c r="V42" i="2"/>
  <c r="V58" i="2"/>
  <c r="V74" i="2"/>
  <c r="V90" i="2"/>
  <c r="V106" i="2"/>
  <c r="V122" i="2"/>
  <c r="V138" i="2"/>
  <c r="V154" i="2"/>
  <c r="V170" i="2"/>
  <c r="V2" i="2"/>
  <c r="U25" i="2"/>
  <c r="U41" i="2"/>
  <c r="U57" i="2"/>
  <c r="U73" i="2"/>
  <c r="U89" i="2"/>
  <c r="U105" i="2"/>
  <c r="U121" i="2"/>
  <c r="U137" i="2"/>
  <c r="U153" i="2"/>
  <c r="U169" i="2"/>
  <c r="U2" i="2"/>
  <c r="U10" i="2"/>
  <c r="U26" i="2"/>
  <c r="Q26" i="2" s="1"/>
  <c r="C6" i="1" s="1"/>
  <c r="U42" i="2"/>
  <c r="U58" i="2"/>
  <c r="U74" i="2"/>
  <c r="U90" i="2"/>
  <c r="Q90" i="2" s="1"/>
  <c r="U106" i="2"/>
  <c r="U122" i="2"/>
  <c r="U138" i="2"/>
  <c r="U154" i="2"/>
  <c r="Q154" i="2" s="1"/>
  <c r="U170" i="2"/>
  <c r="V824" i="2"/>
  <c r="U824" i="2"/>
  <c r="V820" i="2"/>
  <c r="U820" i="2"/>
  <c r="V816" i="2"/>
  <c r="U816" i="2"/>
  <c r="V812" i="2"/>
  <c r="U812" i="2"/>
  <c r="V808" i="2"/>
  <c r="U808" i="2"/>
  <c r="V804" i="2"/>
  <c r="U804" i="2"/>
  <c r="V800" i="2"/>
  <c r="U800" i="2"/>
  <c r="V796" i="2"/>
  <c r="U796" i="2"/>
  <c r="V792" i="2"/>
  <c r="U792" i="2"/>
  <c r="V788" i="2"/>
  <c r="U788" i="2"/>
  <c r="V784" i="2"/>
  <c r="U784" i="2"/>
  <c r="V780" i="2"/>
  <c r="U780" i="2"/>
  <c r="V776" i="2"/>
  <c r="U776" i="2"/>
  <c r="V772" i="2"/>
  <c r="U772" i="2"/>
  <c r="V768" i="2"/>
  <c r="U768" i="2"/>
  <c r="V764" i="2"/>
  <c r="U764" i="2"/>
  <c r="V760" i="2"/>
  <c r="U760" i="2"/>
  <c r="V756" i="2"/>
  <c r="U756" i="2"/>
  <c r="V752" i="2"/>
  <c r="U752" i="2"/>
  <c r="V748" i="2"/>
  <c r="U748" i="2"/>
  <c r="V744" i="2"/>
  <c r="U744" i="2"/>
  <c r="V740" i="2"/>
  <c r="U740" i="2"/>
  <c r="V736" i="2"/>
  <c r="U736" i="2"/>
  <c r="V732" i="2"/>
  <c r="U732" i="2"/>
  <c r="V728" i="2"/>
  <c r="U728" i="2"/>
  <c r="V724" i="2"/>
  <c r="U724" i="2"/>
  <c r="V720" i="2"/>
  <c r="U720" i="2"/>
  <c r="V716" i="2"/>
  <c r="U716" i="2"/>
  <c r="V712" i="2"/>
  <c r="U712" i="2"/>
  <c r="V708" i="2"/>
  <c r="U708" i="2"/>
  <c r="V704" i="2"/>
  <c r="U704" i="2"/>
  <c r="V700" i="2"/>
  <c r="U700" i="2"/>
  <c r="V696" i="2"/>
  <c r="U696" i="2"/>
  <c r="V692" i="2"/>
  <c r="U692" i="2"/>
  <c r="V688" i="2"/>
  <c r="U688" i="2"/>
  <c r="V684" i="2"/>
  <c r="U684" i="2"/>
  <c r="V680" i="2"/>
  <c r="U680" i="2"/>
  <c r="V676" i="2"/>
  <c r="U676" i="2"/>
  <c r="V672" i="2"/>
  <c r="U672" i="2"/>
  <c r="V668" i="2"/>
  <c r="U668" i="2"/>
  <c r="V664" i="2"/>
  <c r="U664" i="2"/>
  <c r="V660" i="2"/>
  <c r="U660" i="2"/>
  <c r="V656" i="2"/>
  <c r="U656" i="2"/>
  <c r="V652" i="2"/>
  <c r="U652" i="2"/>
  <c r="V648" i="2"/>
  <c r="U648" i="2"/>
  <c r="V644" i="2"/>
  <c r="U644" i="2"/>
  <c r="V640" i="2"/>
  <c r="U640" i="2"/>
  <c r="V636" i="2"/>
  <c r="U636" i="2"/>
  <c r="V632" i="2"/>
  <c r="U632" i="2"/>
  <c r="V628" i="2"/>
  <c r="U628" i="2"/>
  <c r="V624" i="2"/>
  <c r="U624" i="2"/>
  <c r="V620" i="2"/>
  <c r="U620" i="2"/>
  <c r="V616" i="2"/>
  <c r="U616" i="2"/>
  <c r="V612" i="2"/>
  <c r="U612" i="2"/>
  <c r="V608" i="2"/>
  <c r="U608" i="2"/>
  <c r="V604" i="2"/>
  <c r="U604" i="2"/>
  <c r="V600" i="2"/>
  <c r="U600" i="2"/>
  <c r="V596" i="2"/>
  <c r="U596" i="2"/>
  <c r="V592" i="2"/>
  <c r="U592" i="2"/>
  <c r="V588" i="2"/>
  <c r="U588" i="2"/>
  <c r="V584" i="2"/>
  <c r="U584" i="2"/>
  <c r="V580" i="2"/>
  <c r="U580" i="2"/>
  <c r="V576" i="2"/>
  <c r="U576" i="2"/>
  <c r="V572" i="2"/>
  <c r="U572" i="2"/>
  <c r="V568" i="2"/>
  <c r="U568" i="2"/>
  <c r="V564" i="2"/>
  <c r="U564" i="2"/>
  <c r="V560" i="2"/>
  <c r="U560" i="2"/>
  <c r="V556" i="2"/>
  <c r="U556" i="2"/>
  <c r="V552" i="2"/>
  <c r="U552" i="2"/>
  <c r="V548" i="2"/>
  <c r="U548" i="2"/>
  <c r="V544" i="2"/>
  <c r="U544" i="2"/>
  <c r="V540" i="2"/>
  <c r="U540" i="2"/>
  <c r="V536" i="2"/>
  <c r="U536" i="2"/>
  <c r="V532" i="2"/>
  <c r="U532" i="2"/>
  <c r="V528" i="2"/>
  <c r="U528" i="2"/>
  <c r="V524" i="2"/>
  <c r="U524" i="2"/>
  <c r="V520" i="2"/>
  <c r="U520" i="2"/>
  <c r="V516" i="2"/>
  <c r="U516" i="2"/>
  <c r="V512" i="2"/>
  <c r="U512" i="2"/>
  <c r="V508" i="2"/>
  <c r="U508" i="2"/>
  <c r="V504" i="2"/>
  <c r="U504" i="2"/>
  <c r="V500" i="2"/>
  <c r="U500" i="2"/>
  <c r="V496" i="2"/>
  <c r="U496" i="2"/>
  <c r="V492" i="2"/>
  <c r="U492" i="2"/>
  <c r="V488" i="2"/>
  <c r="U488" i="2"/>
  <c r="V484" i="2"/>
  <c r="U484" i="2"/>
  <c r="V480" i="2"/>
  <c r="U480" i="2"/>
  <c r="V476" i="2"/>
  <c r="U476" i="2"/>
  <c r="V472" i="2"/>
  <c r="U472" i="2"/>
  <c r="V468" i="2"/>
  <c r="U468" i="2"/>
  <c r="V464" i="2"/>
  <c r="U464" i="2"/>
  <c r="V460" i="2"/>
  <c r="U460" i="2"/>
  <c r="V456" i="2"/>
  <c r="U456" i="2"/>
  <c r="V452" i="2"/>
  <c r="U452" i="2"/>
  <c r="V448" i="2"/>
  <c r="U448" i="2"/>
  <c r="V444" i="2"/>
  <c r="U444" i="2"/>
  <c r="V440" i="2"/>
  <c r="U440" i="2"/>
  <c r="V436" i="2"/>
  <c r="U436" i="2"/>
  <c r="V432" i="2"/>
  <c r="U432" i="2"/>
  <c r="V428" i="2"/>
  <c r="U428" i="2"/>
  <c r="V424" i="2"/>
  <c r="U424" i="2"/>
  <c r="V420" i="2"/>
  <c r="U420" i="2"/>
  <c r="V416" i="2"/>
  <c r="U416" i="2"/>
  <c r="V412" i="2"/>
  <c r="U412" i="2"/>
  <c r="V408" i="2"/>
  <c r="U408" i="2"/>
  <c r="V404" i="2"/>
  <c r="U404" i="2"/>
  <c r="V400" i="2"/>
  <c r="U400" i="2"/>
  <c r="V396" i="2"/>
  <c r="U396" i="2"/>
  <c r="V392" i="2"/>
  <c r="U392" i="2"/>
  <c r="V388" i="2"/>
  <c r="U388" i="2"/>
  <c r="V384" i="2"/>
  <c r="U384" i="2"/>
  <c r="V380" i="2"/>
  <c r="U380" i="2"/>
  <c r="V376" i="2"/>
  <c r="U376" i="2"/>
  <c r="V372" i="2"/>
  <c r="U372" i="2"/>
  <c r="V368" i="2"/>
  <c r="U368" i="2"/>
  <c r="V364" i="2"/>
  <c r="U364" i="2"/>
  <c r="V360" i="2"/>
  <c r="U360" i="2"/>
  <c r="V356" i="2"/>
  <c r="U356" i="2"/>
  <c r="V352" i="2"/>
  <c r="U352" i="2"/>
  <c r="V348" i="2"/>
  <c r="U348" i="2"/>
  <c r="V344" i="2"/>
  <c r="U344" i="2"/>
  <c r="V340" i="2"/>
  <c r="U340" i="2"/>
  <c r="V336" i="2"/>
  <c r="U336" i="2"/>
  <c r="V332" i="2"/>
  <c r="U332" i="2"/>
  <c r="V328" i="2"/>
  <c r="U328" i="2"/>
  <c r="V324" i="2"/>
  <c r="U324" i="2"/>
  <c r="V320" i="2"/>
  <c r="U320" i="2"/>
  <c r="V316" i="2"/>
  <c r="U316" i="2"/>
  <c r="V312" i="2"/>
  <c r="U312" i="2"/>
  <c r="V308" i="2"/>
  <c r="U308" i="2"/>
  <c r="V304" i="2"/>
  <c r="U304" i="2"/>
  <c r="V300" i="2"/>
  <c r="U300" i="2"/>
  <c r="V296" i="2"/>
  <c r="U296" i="2"/>
  <c r="V292" i="2"/>
  <c r="U292" i="2"/>
  <c r="V288" i="2"/>
  <c r="U288" i="2"/>
  <c r="V284" i="2"/>
  <c r="U284" i="2"/>
  <c r="V280" i="2"/>
  <c r="U280" i="2"/>
  <c r="V276" i="2"/>
  <c r="U276" i="2"/>
  <c r="V272" i="2"/>
  <c r="U272" i="2"/>
  <c r="V268" i="2"/>
  <c r="U268" i="2"/>
  <c r="V264" i="2"/>
  <c r="U264" i="2"/>
  <c r="V260" i="2"/>
  <c r="U260" i="2"/>
  <c r="V256" i="2"/>
  <c r="U256" i="2"/>
  <c r="V252" i="2"/>
  <c r="U252" i="2"/>
  <c r="V339" i="2"/>
  <c r="U339" i="2"/>
  <c r="V323" i="2"/>
  <c r="U323" i="2"/>
  <c r="V725" i="2"/>
  <c r="U725" i="2"/>
  <c r="V717" i="2"/>
  <c r="U717" i="2"/>
  <c r="V701" i="2"/>
  <c r="U701" i="2"/>
  <c r="V689" i="2"/>
  <c r="U689" i="2"/>
  <c r="V677" i="2"/>
  <c r="U677" i="2"/>
  <c r="V669" i="2"/>
  <c r="U669" i="2"/>
  <c r="V653" i="2"/>
  <c r="U653" i="2"/>
  <c r="V645" i="2"/>
  <c r="U645" i="2"/>
  <c r="V633" i="2"/>
  <c r="U633" i="2"/>
  <c r="V617" i="2"/>
  <c r="U617" i="2"/>
  <c r="V609" i="2"/>
  <c r="U609" i="2"/>
  <c r="V597" i="2"/>
  <c r="U597" i="2"/>
  <c r="V581" i="2"/>
  <c r="U581" i="2"/>
  <c r="V573" i="2"/>
  <c r="U573" i="2"/>
  <c r="V557" i="2"/>
  <c r="U557" i="2"/>
  <c r="V549" i="2"/>
  <c r="U549" i="2"/>
  <c r="V537" i="2"/>
  <c r="U537" i="2"/>
  <c r="V521" i="2"/>
  <c r="U521" i="2"/>
  <c r="V513" i="2"/>
  <c r="U513" i="2"/>
  <c r="V501" i="2"/>
  <c r="U501" i="2"/>
  <c r="V481" i="2"/>
  <c r="U481" i="2"/>
  <c r="V335" i="2"/>
  <c r="U335" i="2"/>
  <c r="V826" i="2"/>
  <c r="U826" i="2"/>
  <c r="Q826" i="2" s="1"/>
  <c r="V822" i="2"/>
  <c r="U822" i="2"/>
  <c r="V818" i="2"/>
  <c r="U818" i="2"/>
  <c r="Q818" i="2" s="1"/>
  <c r="V814" i="2"/>
  <c r="U814" i="2"/>
  <c r="V810" i="2"/>
  <c r="U810" i="2"/>
  <c r="Q810" i="2" s="1"/>
  <c r="V806" i="2"/>
  <c r="U806" i="2"/>
  <c r="V802" i="2"/>
  <c r="U802" i="2"/>
  <c r="Q802" i="2" s="1"/>
  <c r="V798" i="2"/>
  <c r="U798" i="2"/>
  <c r="V794" i="2"/>
  <c r="U794" i="2"/>
  <c r="Q794" i="2" s="1"/>
  <c r="V790" i="2"/>
  <c r="U790" i="2"/>
  <c r="V786" i="2"/>
  <c r="U786" i="2"/>
  <c r="Q786" i="2" s="1"/>
  <c r="V782" i="2"/>
  <c r="U782" i="2"/>
  <c r="V778" i="2"/>
  <c r="U778" i="2"/>
  <c r="Q778" i="2" s="1"/>
  <c r="V774" i="2"/>
  <c r="U774" i="2"/>
  <c r="V770" i="2"/>
  <c r="U770" i="2"/>
  <c r="Q770" i="2" s="1"/>
  <c r="V766" i="2"/>
  <c r="U766" i="2"/>
  <c r="V762" i="2"/>
  <c r="U762" i="2"/>
  <c r="Q762" i="2" s="1"/>
  <c r="V758" i="2"/>
  <c r="U758" i="2"/>
  <c r="V754" i="2"/>
  <c r="U754" i="2"/>
  <c r="Q754" i="2" s="1"/>
  <c r="V750" i="2"/>
  <c r="U750" i="2"/>
  <c r="V746" i="2"/>
  <c r="U746" i="2"/>
  <c r="Q746" i="2" s="1"/>
  <c r="V742" i="2"/>
  <c r="U742" i="2"/>
  <c r="V738" i="2"/>
  <c r="U738" i="2"/>
  <c r="Q738" i="2" s="1"/>
  <c r="V734" i="2"/>
  <c r="U734" i="2"/>
  <c r="V730" i="2"/>
  <c r="U730" i="2"/>
  <c r="Q730" i="2" s="1"/>
  <c r="V726" i="2"/>
  <c r="U726" i="2"/>
  <c r="V722" i="2"/>
  <c r="U722" i="2"/>
  <c r="Q722" i="2" s="1"/>
  <c r="V718" i="2"/>
  <c r="U718" i="2"/>
  <c r="V714" i="2"/>
  <c r="U714" i="2"/>
  <c r="Q714" i="2" s="1"/>
  <c r="V710" i="2"/>
  <c r="U710" i="2"/>
  <c r="V706" i="2"/>
  <c r="U706" i="2"/>
  <c r="Q706" i="2" s="1"/>
  <c r="V702" i="2"/>
  <c r="U702" i="2"/>
  <c r="V698" i="2"/>
  <c r="U698" i="2"/>
  <c r="Q698" i="2" s="1"/>
  <c r="V694" i="2"/>
  <c r="U694" i="2"/>
  <c r="V690" i="2"/>
  <c r="U690" i="2"/>
  <c r="Q690" i="2" s="1"/>
  <c r="V686" i="2"/>
  <c r="U686" i="2"/>
  <c r="V682" i="2"/>
  <c r="U682" i="2"/>
  <c r="Q682" i="2" s="1"/>
  <c r="V678" i="2"/>
  <c r="U678" i="2"/>
  <c r="V674" i="2"/>
  <c r="U674" i="2"/>
  <c r="Q674" i="2" s="1"/>
  <c r="V670" i="2"/>
  <c r="U670" i="2"/>
  <c r="V666" i="2"/>
  <c r="U666" i="2"/>
  <c r="Q666" i="2" s="1"/>
  <c r="V662" i="2"/>
  <c r="U662" i="2"/>
  <c r="V658" i="2"/>
  <c r="U658" i="2"/>
  <c r="Q658" i="2" s="1"/>
  <c r="V654" i="2"/>
  <c r="U654" i="2"/>
  <c r="V650" i="2"/>
  <c r="U650" i="2"/>
  <c r="Q650" i="2" s="1"/>
  <c r="V646" i="2"/>
  <c r="U646" i="2"/>
  <c r="V642" i="2"/>
  <c r="U642" i="2"/>
  <c r="Q642" i="2" s="1"/>
  <c r="V638" i="2"/>
  <c r="U638" i="2"/>
  <c r="V634" i="2"/>
  <c r="U634" i="2"/>
  <c r="Q634" i="2" s="1"/>
  <c r="V630" i="2"/>
  <c r="U630" i="2"/>
  <c r="V626" i="2"/>
  <c r="U626" i="2"/>
  <c r="Q626" i="2" s="1"/>
  <c r="V622" i="2"/>
  <c r="U622" i="2"/>
  <c r="V618" i="2"/>
  <c r="U618" i="2"/>
  <c r="Q618" i="2" s="1"/>
  <c r="V614" i="2"/>
  <c r="U614" i="2"/>
  <c r="V610" i="2"/>
  <c r="U610" i="2"/>
  <c r="Q610" i="2" s="1"/>
  <c r="V606" i="2"/>
  <c r="U606" i="2"/>
  <c r="V602" i="2"/>
  <c r="U602" i="2"/>
  <c r="Q602" i="2" s="1"/>
  <c r="V598" i="2"/>
  <c r="U598" i="2"/>
  <c r="V594" i="2"/>
  <c r="U594" i="2"/>
  <c r="Q594" i="2" s="1"/>
  <c r="V590" i="2"/>
  <c r="U590" i="2"/>
  <c r="V586" i="2"/>
  <c r="U586" i="2"/>
  <c r="Q586" i="2" s="1"/>
  <c r="V582" i="2"/>
  <c r="U582" i="2"/>
  <c r="V578" i="2"/>
  <c r="U578" i="2"/>
  <c r="Q578" i="2" s="1"/>
  <c r="V574" i="2"/>
  <c r="U574" i="2"/>
  <c r="V570" i="2"/>
  <c r="U570" i="2"/>
  <c r="Q570" i="2" s="1"/>
  <c r="V566" i="2"/>
  <c r="U566" i="2"/>
  <c r="V562" i="2"/>
  <c r="U562" i="2"/>
  <c r="Q562" i="2" s="1"/>
  <c r="V558" i="2"/>
  <c r="U558" i="2"/>
  <c r="V554" i="2"/>
  <c r="U554" i="2"/>
  <c r="Q554" i="2" s="1"/>
  <c r="V550" i="2"/>
  <c r="U550" i="2"/>
  <c r="V546" i="2"/>
  <c r="U546" i="2"/>
  <c r="Q546" i="2" s="1"/>
  <c r="V542" i="2"/>
  <c r="U542" i="2"/>
  <c r="V538" i="2"/>
  <c r="U538" i="2"/>
  <c r="Q538" i="2" s="1"/>
  <c r="V534" i="2"/>
  <c r="U534" i="2"/>
  <c r="V530" i="2"/>
  <c r="U530" i="2"/>
  <c r="Q530" i="2" s="1"/>
  <c r="V526" i="2"/>
  <c r="U526" i="2"/>
  <c r="V522" i="2"/>
  <c r="U522" i="2"/>
  <c r="Q522" i="2" s="1"/>
  <c r="V518" i="2"/>
  <c r="U518" i="2"/>
  <c r="V514" i="2"/>
  <c r="U514" i="2"/>
  <c r="Q514" i="2" s="1"/>
  <c r="V510" i="2"/>
  <c r="U510" i="2"/>
  <c r="V506" i="2"/>
  <c r="U506" i="2"/>
  <c r="Q506" i="2" s="1"/>
  <c r="V502" i="2"/>
  <c r="U502" i="2"/>
  <c r="V498" i="2"/>
  <c r="U498" i="2"/>
  <c r="Q498" i="2" s="1"/>
  <c r="V494" i="2"/>
  <c r="U494" i="2"/>
  <c r="V490" i="2"/>
  <c r="U490" i="2"/>
  <c r="Q490" i="2" s="1"/>
  <c r="V486" i="2"/>
  <c r="U486" i="2"/>
  <c r="V482" i="2"/>
  <c r="U482" i="2"/>
  <c r="Q482" i="2" s="1"/>
  <c r="V478" i="2"/>
  <c r="U478" i="2"/>
  <c r="V474" i="2"/>
  <c r="U474" i="2"/>
  <c r="Q474" i="2" s="1"/>
  <c r="V470" i="2"/>
  <c r="U470" i="2"/>
  <c r="V466" i="2"/>
  <c r="U466" i="2"/>
  <c r="Q466" i="2" s="1"/>
  <c r="V462" i="2"/>
  <c r="U462" i="2"/>
  <c r="V458" i="2"/>
  <c r="U458" i="2"/>
  <c r="Q458" i="2" s="1"/>
  <c r="V454" i="2"/>
  <c r="U454" i="2"/>
  <c r="V450" i="2"/>
  <c r="U450" i="2"/>
  <c r="Q450" i="2" s="1"/>
  <c r="V446" i="2"/>
  <c r="U446" i="2"/>
  <c r="V442" i="2"/>
  <c r="U442" i="2"/>
  <c r="Q442" i="2" s="1"/>
  <c r="V438" i="2"/>
  <c r="U438" i="2"/>
  <c r="V434" i="2"/>
  <c r="U434" i="2"/>
  <c r="Q434" i="2" s="1"/>
  <c r="V430" i="2"/>
  <c r="U430" i="2"/>
  <c r="V426" i="2"/>
  <c r="U426" i="2"/>
  <c r="Q426" i="2" s="1"/>
  <c r="V422" i="2"/>
  <c r="U422" i="2"/>
  <c r="V418" i="2"/>
  <c r="U418" i="2"/>
  <c r="Q418" i="2" s="1"/>
  <c r="V414" i="2"/>
  <c r="U414" i="2"/>
  <c r="V410" i="2"/>
  <c r="U410" i="2"/>
  <c r="Q410" i="2" s="1"/>
  <c r="V406" i="2"/>
  <c r="U406" i="2"/>
  <c r="V402" i="2"/>
  <c r="U402" i="2"/>
  <c r="Q402" i="2" s="1"/>
  <c r="V398" i="2"/>
  <c r="U398" i="2"/>
  <c r="V394" i="2"/>
  <c r="U394" i="2"/>
  <c r="Q394" i="2" s="1"/>
  <c r="V390" i="2"/>
  <c r="U390" i="2"/>
  <c r="V386" i="2"/>
  <c r="U386" i="2"/>
  <c r="Q386" i="2" s="1"/>
  <c r="V382" i="2"/>
  <c r="U382" i="2"/>
  <c r="V378" i="2"/>
  <c r="U378" i="2"/>
  <c r="Q378" i="2" s="1"/>
  <c r="V374" i="2"/>
  <c r="U374" i="2"/>
  <c r="V370" i="2"/>
  <c r="U370" i="2"/>
  <c r="Q370" i="2" s="1"/>
  <c r="V366" i="2"/>
  <c r="U366" i="2"/>
  <c r="V362" i="2"/>
  <c r="U362" i="2"/>
  <c r="Q362" i="2" s="1"/>
  <c r="V358" i="2"/>
  <c r="U358" i="2"/>
  <c r="V354" i="2"/>
  <c r="U354" i="2"/>
  <c r="Q354" i="2" s="1"/>
  <c r="V350" i="2"/>
  <c r="U350" i="2"/>
  <c r="V346" i="2"/>
  <c r="U346" i="2"/>
  <c r="Q346" i="2" s="1"/>
  <c r="V342" i="2"/>
  <c r="U342" i="2"/>
  <c r="V338" i="2"/>
  <c r="U338" i="2"/>
  <c r="Q338" i="2" s="1"/>
  <c r="V334" i="2"/>
  <c r="U334" i="2"/>
  <c r="V330" i="2"/>
  <c r="U330" i="2"/>
  <c r="Q330" i="2" s="1"/>
  <c r="V326" i="2"/>
  <c r="U326" i="2"/>
  <c r="V322" i="2"/>
  <c r="U322" i="2"/>
  <c r="Q322" i="2" s="1"/>
  <c r="V318" i="2"/>
  <c r="U318" i="2"/>
  <c r="V314" i="2"/>
  <c r="U314" i="2"/>
  <c r="Q314" i="2" s="1"/>
  <c r="V310" i="2"/>
  <c r="U310" i="2"/>
  <c r="V306" i="2"/>
  <c r="U306" i="2"/>
  <c r="Q306" i="2" s="1"/>
  <c r="V302" i="2"/>
  <c r="U302" i="2"/>
  <c r="V298" i="2"/>
  <c r="U298" i="2"/>
  <c r="Q298" i="2" s="1"/>
  <c r="V294" i="2"/>
  <c r="U294" i="2"/>
  <c r="V290" i="2"/>
  <c r="U290" i="2"/>
  <c r="Q290" i="2" s="1"/>
  <c r="V286" i="2"/>
  <c r="U286" i="2"/>
  <c r="V282" i="2"/>
  <c r="U282" i="2"/>
  <c r="Q282" i="2" s="1"/>
  <c r="V278" i="2"/>
  <c r="U278" i="2"/>
  <c r="V274" i="2"/>
  <c r="U274" i="2"/>
  <c r="Q274" i="2" s="1"/>
  <c r="V270" i="2"/>
  <c r="U270" i="2"/>
  <c r="V266" i="2"/>
  <c r="U266" i="2"/>
  <c r="Q266" i="2" s="1"/>
  <c r="V262" i="2"/>
  <c r="U262" i="2"/>
  <c r="V258" i="2"/>
  <c r="U258" i="2"/>
  <c r="Q258" i="2" s="1"/>
  <c r="V254" i="2"/>
  <c r="U254" i="2"/>
  <c r="V250" i="2"/>
  <c r="U250" i="2"/>
  <c r="Q250" i="2" s="1"/>
  <c r="V246" i="2"/>
  <c r="U246" i="2"/>
  <c r="V242" i="2"/>
  <c r="U242" i="2"/>
  <c r="Q242" i="2" s="1"/>
  <c r="V238" i="2"/>
  <c r="U238" i="2"/>
  <c r="V234" i="2"/>
  <c r="U234" i="2"/>
  <c r="Q234" i="2" s="1"/>
  <c r="V230" i="2"/>
  <c r="U230" i="2"/>
  <c r="V226" i="2"/>
  <c r="U226" i="2"/>
  <c r="Q226" i="2" s="1"/>
  <c r="V222" i="2"/>
  <c r="U222" i="2"/>
  <c r="V218" i="2"/>
  <c r="U218" i="2"/>
  <c r="Q218" i="2" s="1"/>
  <c r="V214" i="2"/>
  <c r="U214" i="2"/>
  <c r="V210" i="2"/>
  <c r="U210" i="2"/>
  <c r="Q210" i="2" s="1"/>
  <c r="V206" i="2"/>
  <c r="U206" i="2"/>
  <c r="V202" i="2"/>
  <c r="U202" i="2"/>
  <c r="Q202" i="2" s="1"/>
  <c r="V198" i="2"/>
  <c r="U198" i="2"/>
  <c r="V194" i="2"/>
  <c r="U194" i="2"/>
  <c r="Q194" i="2" s="1"/>
  <c r="V190" i="2"/>
  <c r="U190" i="2"/>
  <c r="V186" i="2"/>
  <c r="U186" i="2"/>
  <c r="Q186" i="2" s="1"/>
  <c r="V182" i="2"/>
  <c r="U182" i="2"/>
  <c r="V178" i="2"/>
  <c r="U178" i="2"/>
  <c r="Q178" i="2" s="1"/>
  <c r="V21" i="2"/>
  <c r="V37" i="2"/>
  <c r="V53" i="2"/>
  <c r="V69" i="2"/>
  <c r="V85" i="2"/>
  <c r="V101" i="2"/>
  <c r="V117" i="2"/>
  <c r="V133" i="2"/>
  <c r="V149" i="2"/>
  <c r="V165" i="2"/>
  <c r="V6" i="2"/>
  <c r="V14" i="2"/>
  <c r="V30" i="2"/>
  <c r="V46" i="2"/>
  <c r="V62" i="2"/>
  <c r="V78" i="2"/>
  <c r="V94" i="2"/>
  <c r="V110" i="2"/>
  <c r="V126" i="2"/>
  <c r="V142" i="2"/>
  <c r="V158" i="2"/>
  <c r="V174" i="2"/>
  <c r="U21" i="2"/>
  <c r="Q21" i="2" s="1"/>
  <c r="G5" i="1" s="1"/>
  <c r="U37" i="2"/>
  <c r="Q37" i="2" s="1"/>
  <c r="G7" i="1" s="1"/>
  <c r="U53" i="2"/>
  <c r="U69" i="2"/>
  <c r="U85" i="2"/>
  <c r="Q85" i="2" s="1"/>
  <c r="U101" i="2"/>
  <c r="Q101" i="2" s="1"/>
  <c r="U117" i="2"/>
  <c r="U133" i="2"/>
  <c r="U149" i="2"/>
  <c r="Q149" i="2" s="1"/>
  <c r="U165" i="2"/>
  <c r="Q165" i="2" s="1"/>
  <c r="U6" i="2"/>
  <c r="U14" i="2"/>
  <c r="U30" i="2"/>
  <c r="Q30" i="2" s="1"/>
  <c r="G6" i="1" s="1"/>
  <c r="U46" i="2"/>
  <c r="Q46" i="2" s="1"/>
  <c r="U62" i="2"/>
  <c r="U78" i="2"/>
  <c r="U94" i="2"/>
  <c r="Q94" i="2" s="1"/>
  <c r="U110" i="2"/>
  <c r="Q110" i="2" s="1"/>
  <c r="U126" i="2"/>
  <c r="U142" i="2"/>
  <c r="U158" i="2"/>
  <c r="Q158" i="2" s="1"/>
  <c r="U174" i="2"/>
  <c r="Q174" i="2" s="1"/>
  <c r="V331" i="2"/>
  <c r="U331" i="2"/>
  <c r="V248" i="2"/>
  <c r="U248" i="2"/>
  <c r="Q248" i="2" s="1"/>
  <c r="V244" i="2"/>
  <c r="U244" i="2"/>
  <c r="V240" i="2"/>
  <c r="U240" i="2"/>
  <c r="Q240" i="2" s="1"/>
  <c r="V236" i="2"/>
  <c r="U236" i="2"/>
  <c r="V232" i="2"/>
  <c r="U232" i="2"/>
  <c r="Q232" i="2" s="1"/>
  <c r="V228" i="2"/>
  <c r="U228" i="2"/>
  <c r="V224" i="2"/>
  <c r="U224" i="2"/>
  <c r="Q224" i="2" s="1"/>
  <c r="V220" i="2"/>
  <c r="U220" i="2"/>
  <c r="V216" i="2"/>
  <c r="U216" i="2"/>
  <c r="Q216" i="2" s="1"/>
  <c r="V212" i="2"/>
  <c r="U212" i="2"/>
  <c r="V208" i="2"/>
  <c r="U208" i="2"/>
  <c r="Q208" i="2" s="1"/>
  <c r="V204" i="2"/>
  <c r="U204" i="2"/>
  <c r="V200" i="2"/>
  <c r="U200" i="2"/>
  <c r="Q200" i="2" s="1"/>
  <c r="V196" i="2"/>
  <c r="U196" i="2"/>
  <c r="V192" i="2"/>
  <c r="U192" i="2"/>
  <c r="Q192" i="2" s="1"/>
  <c r="V188" i="2"/>
  <c r="U188" i="2"/>
  <c r="V184" i="2"/>
  <c r="U184" i="2"/>
  <c r="Q184" i="2" s="1"/>
  <c r="V180" i="2"/>
  <c r="U180" i="2"/>
  <c r="V19" i="2"/>
  <c r="V35" i="2"/>
  <c r="V51" i="2"/>
  <c r="V67" i="2"/>
  <c r="V83" i="2"/>
  <c r="V99" i="2"/>
  <c r="V115" i="2"/>
  <c r="V131" i="2"/>
  <c r="V147" i="2"/>
  <c r="V163" i="2"/>
  <c r="V8" i="2"/>
  <c r="V16" i="2"/>
  <c r="V32" i="2"/>
  <c r="V48" i="2"/>
  <c r="V64" i="2"/>
  <c r="V80" i="2"/>
  <c r="V96" i="2"/>
  <c r="V112" i="2"/>
  <c r="V128" i="2"/>
  <c r="V144" i="2"/>
  <c r="V160" i="2"/>
  <c r="V176" i="2"/>
  <c r="U19" i="2"/>
  <c r="U35" i="2"/>
  <c r="U51" i="2"/>
  <c r="Q51" i="2" s="1"/>
  <c r="U67" i="2"/>
  <c r="Q67" i="2" s="1"/>
  <c r="U83" i="2"/>
  <c r="U99" i="2"/>
  <c r="U115" i="2"/>
  <c r="Q115" i="2" s="1"/>
  <c r="U131" i="2"/>
  <c r="Q131" i="2" s="1"/>
  <c r="U147" i="2"/>
  <c r="U163" i="2"/>
  <c r="U8" i="2"/>
  <c r="Q8" i="2" s="1"/>
  <c r="I3" i="1" s="1"/>
  <c r="U16" i="2"/>
  <c r="Q16" i="2" s="1"/>
  <c r="I4" i="1" s="1"/>
  <c r="U32" i="2"/>
  <c r="U48" i="2"/>
  <c r="U64" i="2"/>
  <c r="Q64" i="2" s="1"/>
  <c r="U80" i="2"/>
  <c r="Q80" i="2" s="1"/>
  <c r="U96" i="2"/>
  <c r="U112" i="2"/>
  <c r="U128" i="2"/>
  <c r="Q128" i="2" s="1"/>
  <c r="U144" i="2"/>
  <c r="Q144" i="2" s="1"/>
  <c r="U160" i="2"/>
  <c r="U176" i="2"/>
  <c r="V23" i="2"/>
  <c r="V39" i="2"/>
  <c r="V55" i="2"/>
  <c r="V71" i="2"/>
  <c r="V87" i="2"/>
  <c r="V103" i="2"/>
  <c r="V119" i="2"/>
  <c r="V135" i="2"/>
  <c r="V151" i="2"/>
  <c r="V167" i="2"/>
  <c r="V4" i="2"/>
  <c r="V12" i="2"/>
  <c r="V28" i="2"/>
  <c r="V44" i="2"/>
  <c r="V60" i="2"/>
  <c r="V76" i="2"/>
  <c r="V92" i="2"/>
  <c r="V108" i="2"/>
  <c r="V124" i="2"/>
  <c r="V140" i="2"/>
  <c r="V156" i="2"/>
  <c r="V172" i="2"/>
  <c r="U23" i="2"/>
  <c r="U39" i="2"/>
  <c r="U55" i="2"/>
  <c r="Q55" i="2" s="1"/>
  <c r="E9" i="1" s="1"/>
  <c r="U71" i="2"/>
  <c r="Q71" i="2" s="1"/>
  <c r="U87" i="2"/>
  <c r="U103" i="2"/>
  <c r="U119" i="2"/>
  <c r="Q119" i="2" s="1"/>
  <c r="U135" i="2"/>
  <c r="Q135" i="2" s="1"/>
  <c r="U151" i="2"/>
  <c r="U167" i="2"/>
  <c r="U4" i="2"/>
  <c r="Q4" i="2" s="1"/>
  <c r="E3" i="1" s="1"/>
  <c r="U12" i="2"/>
  <c r="Q12" i="2" s="1"/>
  <c r="E4" i="1" s="1"/>
  <c r="U28" i="2"/>
  <c r="U44" i="2"/>
  <c r="U60" i="2"/>
  <c r="Q60" i="2" s="1"/>
  <c r="U76" i="2"/>
  <c r="Q76" i="2" s="1"/>
  <c r="U92" i="2"/>
  <c r="U108" i="2"/>
  <c r="U124" i="2"/>
  <c r="Q124" i="2" s="1"/>
  <c r="U140" i="2"/>
  <c r="Q140" i="2" s="1"/>
  <c r="U156" i="2"/>
  <c r="U172" i="2"/>
  <c r="V315" i="2"/>
  <c r="U315" i="2"/>
  <c r="Q315" i="2" s="1"/>
  <c r="V311" i="2"/>
  <c r="U311" i="2"/>
  <c r="V307" i="2"/>
  <c r="U307" i="2"/>
  <c r="Q307" i="2" s="1"/>
  <c r="V303" i="2"/>
  <c r="U303" i="2"/>
  <c r="V299" i="2"/>
  <c r="U299" i="2"/>
  <c r="Q299" i="2" s="1"/>
  <c r="V295" i="2"/>
  <c r="U295" i="2"/>
  <c r="V291" i="2"/>
  <c r="U291" i="2"/>
  <c r="Q291" i="2" s="1"/>
  <c r="V287" i="2"/>
  <c r="U287" i="2"/>
  <c r="V283" i="2"/>
  <c r="U283" i="2"/>
  <c r="Q283" i="2" s="1"/>
  <c r="V279" i="2"/>
  <c r="U279" i="2"/>
  <c r="V275" i="2"/>
  <c r="U275" i="2"/>
  <c r="Q275" i="2" s="1"/>
  <c r="V271" i="2"/>
  <c r="U271" i="2"/>
  <c r="V267" i="2"/>
  <c r="U267" i="2"/>
  <c r="Q267" i="2" s="1"/>
  <c r="V263" i="2"/>
  <c r="U263" i="2"/>
  <c r="V259" i="2"/>
  <c r="U259" i="2"/>
  <c r="Q259" i="2" s="1"/>
  <c r="V255" i="2"/>
  <c r="U255" i="2"/>
  <c r="V251" i="2"/>
  <c r="U251" i="2"/>
  <c r="Q251" i="2" s="1"/>
  <c r="V247" i="2"/>
  <c r="U247" i="2"/>
  <c r="V243" i="2"/>
  <c r="U243" i="2"/>
  <c r="Q243" i="2" s="1"/>
  <c r="V239" i="2"/>
  <c r="U239" i="2"/>
  <c r="V235" i="2"/>
  <c r="U235" i="2"/>
  <c r="Q235" i="2" s="1"/>
  <c r="V231" i="2"/>
  <c r="U231" i="2"/>
  <c r="V227" i="2"/>
  <c r="U227" i="2"/>
  <c r="Q227" i="2" s="1"/>
  <c r="V223" i="2"/>
  <c r="U223" i="2"/>
  <c r="V219" i="2"/>
  <c r="U219" i="2"/>
  <c r="Q219" i="2" s="1"/>
  <c r="V215" i="2"/>
  <c r="U215" i="2"/>
  <c r="V211" i="2"/>
  <c r="U211" i="2"/>
  <c r="Q211" i="2" s="1"/>
  <c r="V207" i="2"/>
  <c r="U207" i="2"/>
  <c r="V203" i="2"/>
  <c r="U203" i="2"/>
  <c r="Q203" i="2" s="1"/>
  <c r="V199" i="2"/>
  <c r="U199" i="2"/>
  <c r="V195" i="2"/>
  <c r="U195" i="2"/>
  <c r="Q195" i="2" s="1"/>
  <c r="V191" i="2"/>
  <c r="U191" i="2"/>
  <c r="V187" i="2"/>
  <c r="U187" i="2"/>
  <c r="Q187" i="2" s="1"/>
  <c r="V183" i="2"/>
  <c r="U183" i="2"/>
  <c r="V179" i="2"/>
  <c r="U179" i="2"/>
  <c r="Q179" i="2" s="1"/>
  <c r="V7" i="2"/>
  <c r="V15" i="2"/>
  <c r="V31" i="2"/>
  <c r="V47" i="2"/>
  <c r="V63" i="2"/>
  <c r="V79" i="2"/>
  <c r="V95" i="2"/>
  <c r="V111" i="2"/>
  <c r="V127" i="2"/>
  <c r="V143" i="2"/>
  <c r="V159" i="2"/>
  <c r="V175" i="2"/>
  <c r="V20" i="2"/>
  <c r="V36" i="2"/>
  <c r="V52" i="2"/>
  <c r="V68" i="2"/>
  <c r="V84" i="2"/>
  <c r="V100" i="2"/>
  <c r="V116" i="2"/>
  <c r="V132" i="2"/>
  <c r="V148" i="2"/>
  <c r="V164" i="2"/>
  <c r="U7" i="2"/>
  <c r="Q7" i="2" s="1"/>
  <c r="H3" i="1" s="1"/>
  <c r="U15" i="2"/>
  <c r="Q15" i="2" s="1"/>
  <c r="H4" i="1" s="1"/>
  <c r="U31" i="2"/>
  <c r="U47" i="2"/>
  <c r="U63" i="2"/>
  <c r="Q63" i="2" s="1"/>
  <c r="U79" i="2"/>
  <c r="Q79" i="2" s="1"/>
  <c r="U95" i="2"/>
  <c r="U111" i="2"/>
  <c r="U127" i="2"/>
  <c r="Q127" i="2" s="1"/>
  <c r="U143" i="2"/>
  <c r="Q143" i="2" s="1"/>
  <c r="U159" i="2"/>
  <c r="U175" i="2"/>
  <c r="U20" i="2"/>
  <c r="Q20" i="2" s="1"/>
  <c r="H5" i="1" s="1"/>
  <c r="U36" i="2"/>
  <c r="Q36" i="2" s="1"/>
  <c r="H7" i="1" s="1"/>
  <c r="U52" i="2"/>
  <c r="U68" i="2"/>
  <c r="U84" i="2"/>
  <c r="Q84" i="2" s="1"/>
  <c r="U100" i="2"/>
  <c r="Q100" i="2" s="1"/>
  <c r="U116" i="2"/>
  <c r="U132" i="2"/>
  <c r="U148" i="2"/>
  <c r="Q148" i="2" s="1"/>
  <c r="U164" i="2"/>
  <c r="Q164" i="2" s="1"/>
  <c r="V3" i="2"/>
  <c r="V11" i="2"/>
  <c r="V27" i="2"/>
  <c r="V43" i="2"/>
  <c r="V59" i="2"/>
  <c r="V75" i="2"/>
  <c r="V91" i="2"/>
  <c r="V107" i="2"/>
  <c r="V123" i="2"/>
  <c r="V139" i="2"/>
  <c r="V155" i="2"/>
  <c r="V171" i="2"/>
  <c r="V24" i="2"/>
  <c r="V40" i="2"/>
  <c r="V56" i="2"/>
  <c r="V72" i="2"/>
  <c r="V88" i="2"/>
  <c r="V104" i="2"/>
  <c r="V120" i="2"/>
  <c r="V136" i="2"/>
  <c r="V152" i="2"/>
  <c r="V168" i="2"/>
  <c r="U3" i="2"/>
  <c r="Q3" i="2" s="1"/>
  <c r="D3" i="1" s="1"/>
  <c r="U11" i="2"/>
  <c r="Q11" i="2" s="1"/>
  <c r="D4" i="1" s="1"/>
  <c r="U27" i="2"/>
  <c r="U43" i="2"/>
  <c r="U59" i="2"/>
  <c r="Q59" i="2" s="1"/>
  <c r="U75" i="2"/>
  <c r="Q75" i="2" s="1"/>
  <c r="U91" i="2"/>
  <c r="U107" i="2"/>
  <c r="U123" i="2"/>
  <c r="Q123" i="2" s="1"/>
  <c r="U139" i="2"/>
  <c r="Q139" i="2" s="1"/>
  <c r="U155" i="2"/>
  <c r="U171" i="2"/>
  <c r="U24" i="2"/>
  <c r="Q24" i="2" s="1"/>
  <c r="D5" i="1" s="1"/>
  <c r="U40" i="2"/>
  <c r="Q40" i="2" s="1"/>
  <c r="D7" i="1" s="1"/>
  <c r="U56" i="2"/>
  <c r="U72" i="2"/>
  <c r="U88" i="2"/>
  <c r="Q88" i="2" s="1"/>
  <c r="D13" i="1" s="1"/>
  <c r="U104" i="2"/>
  <c r="Q104" i="2" s="1"/>
  <c r="U120" i="2"/>
  <c r="U136" i="2"/>
  <c r="U152" i="2"/>
  <c r="Q152" i="2" s="1"/>
  <c r="U168" i="2"/>
  <c r="Q168" i="2" s="1"/>
  <c r="U319" i="2"/>
  <c r="Q319" i="2" s="1"/>
  <c r="I31" i="1"/>
  <c r="E31" i="1"/>
  <c r="H13" i="1"/>
  <c r="H38" i="1"/>
  <c r="F40" i="1"/>
  <c r="C38" i="1"/>
  <c r="J33" i="1"/>
  <c r="J8" i="1"/>
  <c r="F8" i="1"/>
  <c r="F33" i="1"/>
  <c r="J34" i="1"/>
  <c r="E34" i="1"/>
  <c r="I32" i="1"/>
  <c r="H31" i="1"/>
  <c r="D31" i="1"/>
  <c r="D38" i="1"/>
  <c r="G31" i="1"/>
  <c r="C31" i="1"/>
  <c r="G32" i="1"/>
  <c r="Q137" i="2" l="1"/>
  <c r="Q73" i="2"/>
  <c r="C11" i="1" s="1"/>
  <c r="Q74" i="2"/>
  <c r="Q138" i="2"/>
  <c r="Q10" i="2"/>
  <c r="C4" i="1" s="1"/>
  <c r="Q183" i="2"/>
  <c r="Q191" i="2"/>
  <c r="Q199" i="2"/>
  <c r="Q207" i="2"/>
  <c r="Q215" i="2"/>
  <c r="Q223" i="2"/>
  <c r="Q231" i="2"/>
  <c r="Q239" i="2"/>
  <c r="Q247" i="2"/>
  <c r="Q255" i="2"/>
  <c r="Q263" i="2"/>
  <c r="Q271" i="2"/>
  <c r="Q279" i="2"/>
  <c r="Q287" i="2"/>
  <c r="Q295" i="2"/>
  <c r="Q303" i="2"/>
  <c r="Q311" i="2"/>
  <c r="Q180" i="2"/>
  <c r="Q188" i="2"/>
  <c r="Q196" i="2"/>
  <c r="Q204" i="2"/>
  <c r="Q212" i="2"/>
  <c r="Q220" i="2"/>
  <c r="Q228" i="2"/>
  <c r="Q236" i="2"/>
  <c r="Q244" i="2"/>
  <c r="Q331" i="2"/>
  <c r="Q182" i="2"/>
  <c r="Q190" i="2"/>
  <c r="Q198" i="2"/>
  <c r="Q206" i="2"/>
  <c r="Q214" i="2"/>
  <c r="Q222" i="2"/>
  <c r="Q230" i="2"/>
  <c r="Q238" i="2"/>
  <c r="Q246" i="2"/>
  <c r="Q254" i="2"/>
  <c r="Q262" i="2"/>
  <c r="Q270" i="2"/>
  <c r="Q278" i="2"/>
  <c r="Q286" i="2"/>
  <c r="Q294" i="2"/>
  <c r="Q302" i="2"/>
  <c r="Q310" i="2"/>
  <c r="Q318" i="2"/>
  <c r="Q326" i="2"/>
  <c r="Q334" i="2"/>
  <c r="Q342" i="2"/>
  <c r="Q350" i="2"/>
  <c r="Q358" i="2"/>
  <c r="Q366" i="2"/>
  <c r="Q374" i="2"/>
  <c r="Q382" i="2"/>
  <c r="Q390" i="2"/>
  <c r="Q398" i="2"/>
  <c r="Q406" i="2"/>
  <c r="Q414" i="2"/>
  <c r="Q422" i="2"/>
  <c r="Q430" i="2"/>
  <c r="Q438" i="2"/>
  <c r="Q446" i="2"/>
  <c r="Q454" i="2"/>
  <c r="Q462" i="2"/>
  <c r="Q470" i="2"/>
  <c r="Q478" i="2"/>
  <c r="Q486" i="2"/>
  <c r="Q494" i="2"/>
  <c r="Q502" i="2"/>
  <c r="Q510" i="2"/>
  <c r="Q518" i="2"/>
  <c r="Q526" i="2"/>
  <c r="Q534" i="2"/>
  <c r="Q542" i="2"/>
  <c r="Q550" i="2"/>
  <c r="Q558" i="2"/>
  <c r="Q566" i="2"/>
  <c r="Q574" i="2"/>
  <c r="Q582" i="2"/>
  <c r="Q590" i="2"/>
  <c r="Q598" i="2"/>
  <c r="Q606" i="2"/>
  <c r="Q614" i="2"/>
  <c r="Q622" i="2"/>
  <c r="Q630" i="2"/>
  <c r="Q638" i="2"/>
  <c r="Q646" i="2"/>
  <c r="Q654" i="2"/>
  <c r="Q662" i="2"/>
  <c r="Q670" i="2"/>
  <c r="Q678" i="2"/>
  <c r="Q686" i="2"/>
  <c r="Q694" i="2"/>
  <c r="Q702" i="2"/>
  <c r="Q710" i="2"/>
  <c r="Q718" i="2"/>
  <c r="Q726" i="2"/>
  <c r="Q734" i="2"/>
  <c r="Q742" i="2"/>
  <c r="Q750" i="2"/>
  <c r="Q758" i="2"/>
  <c r="Q766" i="2"/>
  <c r="Q774" i="2"/>
  <c r="Q782" i="2"/>
  <c r="Q790" i="2"/>
  <c r="Q798" i="2"/>
  <c r="Q806" i="2"/>
  <c r="Q814" i="2"/>
  <c r="Q822" i="2"/>
  <c r="Q335" i="2"/>
  <c r="Q122" i="2"/>
  <c r="Q58" i="2"/>
  <c r="Q2" i="2"/>
  <c r="C3" i="1" s="1"/>
  <c r="Q121" i="2"/>
  <c r="Q57" i="2"/>
  <c r="C9" i="1" s="1"/>
  <c r="Q118" i="2"/>
  <c r="Q54" i="2"/>
  <c r="F9" i="1" s="1"/>
  <c r="Q157" i="2"/>
  <c r="Q93" i="2"/>
  <c r="Q29" i="2"/>
  <c r="F6" i="1" s="1"/>
  <c r="Q114" i="2"/>
  <c r="Q50" i="2"/>
  <c r="J9" i="1" s="1"/>
  <c r="Q161" i="2"/>
  <c r="Q97" i="2"/>
  <c r="Q33" i="2"/>
  <c r="J6" i="1" s="1"/>
  <c r="Q189" i="2"/>
  <c r="Q201" i="2"/>
  <c r="Q217" i="2"/>
  <c r="Q233" i="2"/>
  <c r="Q249" i="2"/>
  <c r="Q269" i="2"/>
  <c r="Q281" i="2"/>
  <c r="Q297" i="2"/>
  <c r="Q313" i="2"/>
  <c r="Q333" i="2"/>
  <c r="Q345" i="2"/>
  <c r="Q365" i="2"/>
  <c r="Q381" i="2"/>
  <c r="Q397" i="2"/>
  <c r="Q413" i="2"/>
  <c r="Q425" i="2"/>
  <c r="Q445" i="2"/>
  <c r="Q461" i="2"/>
  <c r="Q477" i="2"/>
  <c r="Q497" i="2"/>
  <c r="Q525" i="2"/>
  <c r="Q545" i="2"/>
  <c r="Q569" i="2"/>
  <c r="Q593" i="2"/>
  <c r="Q621" i="2"/>
  <c r="Q641" i="2"/>
  <c r="Q665" i="2"/>
  <c r="Q693" i="2"/>
  <c r="Q713" i="2"/>
  <c r="Q741" i="2"/>
  <c r="Q757" i="2"/>
  <c r="Q773" i="2"/>
  <c r="Q789" i="2"/>
  <c r="Q805" i="2"/>
  <c r="Q821" i="2"/>
  <c r="Q166" i="2"/>
  <c r="Q102" i="2"/>
  <c r="F15" i="1" s="1"/>
  <c r="Q38" i="2"/>
  <c r="F7" i="1" s="1"/>
  <c r="Q141" i="2"/>
  <c r="Q77" i="2"/>
  <c r="Q13" i="2"/>
  <c r="F4" i="1" s="1"/>
  <c r="Q162" i="2"/>
  <c r="Q98" i="2"/>
  <c r="Q34" i="2"/>
  <c r="J7" i="1" s="1"/>
  <c r="Q145" i="2"/>
  <c r="Q81" i="2"/>
  <c r="Q17" i="2"/>
  <c r="J4" i="1" s="1"/>
  <c r="Q72" i="2"/>
  <c r="D11" i="1" s="1"/>
  <c r="Q107" i="2"/>
  <c r="Q68" i="2"/>
  <c r="H11" i="1" s="1"/>
  <c r="Q111" i="2"/>
  <c r="Q172" i="2"/>
  <c r="Q44" i="2"/>
  <c r="Q103" i="2"/>
  <c r="Q112" i="2"/>
  <c r="Q163" i="2"/>
  <c r="Q35" i="2"/>
  <c r="I7" i="1" s="1"/>
  <c r="Q78" i="2"/>
  <c r="Q133" i="2"/>
  <c r="Q120" i="2"/>
  <c r="Q56" i="2"/>
  <c r="D9" i="1" s="1"/>
  <c r="Q155" i="2"/>
  <c r="Q91" i="2"/>
  <c r="Q27" i="2"/>
  <c r="D6" i="1" s="1"/>
  <c r="Q116" i="2"/>
  <c r="Q52" i="2"/>
  <c r="H9" i="1" s="1"/>
  <c r="Q159" i="2"/>
  <c r="Q95" i="2"/>
  <c r="Q31" i="2"/>
  <c r="H6" i="1" s="1"/>
  <c r="Q156" i="2"/>
  <c r="Q92" i="2"/>
  <c r="Q28" i="2"/>
  <c r="E6" i="1" s="1"/>
  <c r="Q151" i="2"/>
  <c r="Q87" i="2"/>
  <c r="Q23" i="2"/>
  <c r="E5" i="1" s="1"/>
  <c r="Q160" i="2"/>
  <c r="Q96" i="2"/>
  <c r="Q32" i="2"/>
  <c r="I6" i="1" s="1"/>
  <c r="Q147" i="2"/>
  <c r="Q83" i="2"/>
  <c r="Q19" i="2"/>
  <c r="I5" i="1" s="1"/>
  <c r="Q126" i="2"/>
  <c r="Q62" i="2"/>
  <c r="Q6" i="2"/>
  <c r="G3" i="1" s="1"/>
  <c r="Q117" i="2"/>
  <c r="Q53" i="2"/>
  <c r="Q501" i="2"/>
  <c r="Q521" i="2"/>
  <c r="Q549" i="2"/>
  <c r="Q573" i="2"/>
  <c r="Q597" i="2"/>
  <c r="Q617" i="2"/>
  <c r="Q645" i="2"/>
  <c r="Q669" i="2"/>
  <c r="Q689" i="2"/>
  <c r="Q717" i="2"/>
  <c r="Q323" i="2"/>
  <c r="Q252" i="2"/>
  <c r="Q260" i="2"/>
  <c r="Q268" i="2"/>
  <c r="Q276" i="2"/>
  <c r="Q284" i="2"/>
  <c r="Q292" i="2"/>
  <c r="Q300" i="2"/>
  <c r="Q308" i="2"/>
  <c r="Q316" i="2"/>
  <c r="Q324" i="2"/>
  <c r="Q332" i="2"/>
  <c r="Q340" i="2"/>
  <c r="Q348" i="2"/>
  <c r="Q356" i="2"/>
  <c r="Q364" i="2"/>
  <c r="Q372" i="2"/>
  <c r="Q380" i="2"/>
  <c r="Q388" i="2"/>
  <c r="Q396" i="2"/>
  <c r="Q404" i="2"/>
  <c r="Q412" i="2"/>
  <c r="Q420" i="2"/>
  <c r="Q428" i="2"/>
  <c r="Q436" i="2"/>
  <c r="Q444" i="2"/>
  <c r="Q452" i="2"/>
  <c r="Q460" i="2"/>
  <c r="Q468" i="2"/>
  <c r="Q476" i="2"/>
  <c r="Q484" i="2"/>
  <c r="Q492" i="2"/>
  <c r="Q500" i="2"/>
  <c r="Q508" i="2"/>
  <c r="Q516" i="2"/>
  <c r="Q524" i="2"/>
  <c r="Q532" i="2"/>
  <c r="Q540" i="2"/>
  <c r="Q548" i="2"/>
  <c r="Q556" i="2"/>
  <c r="Q564" i="2"/>
  <c r="Q572" i="2"/>
  <c r="Q580" i="2"/>
  <c r="Q588" i="2"/>
  <c r="Q596" i="2"/>
  <c r="Q604" i="2"/>
  <c r="Q612" i="2"/>
  <c r="Q620" i="2"/>
  <c r="Q628" i="2"/>
  <c r="Q636" i="2"/>
  <c r="Q644" i="2"/>
  <c r="Q652" i="2"/>
  <c r="Q660" i="2"/>
  <c r="Q668" i="2"/>
  <c r="Q676" i="2"/>
  <c r="Q684" i="2"/>
  <c r="Q692" i="2"/>
  <c r="Q700" i="2"/>
  <c r="Q708" i="2"/>
  <c r="Q716" i="2"/>
  <c r="Q724" i="2"/>
  <c r="Q732" i="2"/>
  <c r="Q740" i="2"/>
  <c r="Q748" i="2"/>
  <c r="Q756" i="2"/>
  <c r="Q764" i="2"/>
  <c r="Q772" i="2"/>
  <c r="Q780" i="2"/>
  <c r="Q788" i="2"/>
  <c r="Q796" i="2"/>
  <c r="Q804" i="2"/>
  <c r="Q812" i="2"/>
  <c r="Q820" i="2"/>
  <c r="Q170" i="2"/>
  <c r="Q106" i="2"/>
  <c r="Q42" i="2"/>
  <c r="Q169" i="2"/>
  <c r="Q105" i="2"/>
  <c r="C15" i="1" s="1"/>
  <c r="Q41" i="2"/>
  <c r="C7" i="1" s="1"/>
  <c r="Q181" i="2"/>
  <c r="Q193" i="2"/>
  <c r="Q153" i="2"/>
  <c r="Q89" i="2"/>
  <c r="C13" i="1" s="1"/>
  <c r="Q25" i="2"/>
  <c r="C5" i="1" s="1"/>
  <c r="Q327" i="2"/>
  <c r="Q197" i="2"/>
  <c r="Q213" i="2"/>
  <c r="Q225" i="2"/>
  <c r="Q245" i="2"/>
  <c r="Q261" i="2"/>
  <c r="Q277" i="2"/>
  <c r="Q289" i="2"/>
  <c r="Q309" i="2"/>
  <c r="Q321" i="2"/>
  <c r="Q337" i="2"/>
  <c r="Q357" i="2"/>
  <c r="Q369" i="2"/>
  <c r="Q385" i="2"/>
  <c r="Q401" i="2"/>
  <c r="Q417" i="2"/>
  <c r="Q433" i="2"/>
  <c r="Q453" i="2"/>
  <c r="Q465" i="2"/>
  <c r="Q485" i="2"/>
  <c r="Q505" i="2"/>
  <c r="Q529" i="2"/>
  <c r="Q553" i="2"/>
  <c r="Q577" i="2"/>
  <c r="Q601" i="2"/>
  <c r="Q625" i="2"/>
  <c r="Q649" i="2"/>
  <c r="Q673" i="2"/>
  <c r="Q697" i="2"/>
  <c r="Q721" i="2"/>
  <c r="Q737" i="2"/>
  <c r="Q753" i="2"/>
  <c r="Q769" i="2"/>
  <c r="Q785" i="2"/>
  <c r="Q801" i="2"/>
  <c r="Q817" i="2"/>
  <c r="Q481" i="2"/>
  <c r="Q513" i="2"/>
  <c r="Q537" i="2"/>
  <c r="Q557" i="2"/>
  <c r="Q581" i="2"/>
  <c r="Q609" i="2"/>
  <c r="Q633" i="2"/>
  <c r="Q653" i="2"/>
  <c r="Q677" i="2"/>
  <c r="Q701" i="2"/>
  <c r="Q725" i="2"/>
  <c r="Q339" i="2"/>
  <c r="Q256" i="2"/>
  <c r="Q264" i="2"/>
  <c r="Q272" i="2"/>
  <c r="Q280" i="2"/>
  <c r="Q288" i="2"/>
  <c r="Q296" i="2"/>
  <c r="Q304" i="2"/>
  <c r="Q312" i="2"/>
  <c r="Q320" i="2"/>
  <c r="Q328" i="2"/>
  <c r="Q336" i="2"/>
  <c r="Q344" i="2"/>
  <c r="Q352" i="2"/>
  <c r="Q360" i="2"/>
  <c r="Q368" i="2"/>
  <c r="Q376" i="2"/>
  <c r="Q384" i="2"/>
  <c r="Q392" i="2"/>
  <c r="Q400" i="2"/>
  <c r="Q408" i="2"/>
  <c r="Q416" i="2"/>
  <c r="Q424" i="2"/>
  <c r="Q432" i="2"/>
  <c r="Q440" i="2"/>
  <c r="Q448" i="2"/>
  <c r="Q456" i="2"/>
  <c r="Q464" i="2"/>
  <c r="Q472" i="2"/>
  <c r="Q480" i="2"/>
  <c r="Q488" i="2"/>
  <c r="Q496" i="2"/>
  <c r="Q504" i="2"/>
  <c r="Q512" i="2"/>
  <c r="Q520" i="2"/>
  <c r="Q528" i="2"/>
  <c r="Q536" i="2"/>
  <c r="Q544" i="2"/>
  <c r="Q552" i="2"/>
  <c r="Q560" i="2"/>
  <c r="Q568" i="2"/>
  <c r="Q576" i="2"/>
  <c r="Q584" i="2"/>
  <c r="Q592" i="2"/>
  <c r="Q600" i="2"/>
  <c r="Q608" i="2"/>
  <c r="Q616" i="2"/>
  <c r="Q624" i="2"/>
  <c r="Q632" i="2"/>
  <c r="Q640" i="2"/>
  <c r="Q648" i="2"/>
  <c r="Q656" i="2"/>
  <c r="Q664" i="2"/>
  <c r="Q672" i="2"/>
  <c r="Q680" i="2"/>
  <c r="Q688" i="2"/>
  <c r="Q696" i="2"/>
  <c r="Q704" i="2"/>
  <c r="Q712" i="2"/>
  <c r="Q720" i="2"/>
  <c r="Q728" i="2"/>
  <c r="Q736" i="2"/>
  <c r="Q744" i="2"/>
  <c r="Q752" i="2"/>
  <c r="Q760" i="2"/>
  <c r="Q768" i="2"/>
  <c r="Q776" i="2"/>
  <c r="Q784" i="2"/>
  <c r="Q792" i="2"/>
  <c r="Q800" i="2"/>
  <c r="Q808" i="2"/>
  <c r="Q816" i="2"/>
  <c r="Q824" i="2"/>
  <c r="Q563" i="2"/>
  <c r="Q591" i="2"/>
  <c r="Q615" i="2"/>
  <c r="Q651" i="2"/>
  <c r="Q679" i="2"/>
  <c r="Q715" i="2"/>
  <c r="Q743" i="2"/>
  <c r="Q787" i="2"/>
  <c r="Q823" i="2"/>
  <c r="Q136" i="2"/>
  <c r="Q171" i="2"/>
  <c r="Q43" i="2"/>
  <c r="Q132" i="2"/>
  <c r="Q175" i="2"/>
  <c r="Q47" i="2"/>
  <c r="Q108" i="2"/>
  <c r="Q167" i="2"/>
  <c r="Q39" i="2"/>
  <c r="E7" i="1" s="1"/>
  <c r="Q176" i="2"/>
  <c r="Q48" i="2"/>
  <c r="Q99" i="2"/>
  <c r="Q142" i="2"/>
  <c r="Q14" i="2"/>
  <c r="G4" i="1" s="1"/>
  <c r="Q69" i="2"/>
  <c r="Q185" i="2"/>
  <c r="Q205" i="2"/>
  <c r="Q221" i="2"/>
  <c r="Q237" i="2"/>
  <c r="Q253" i="2"/>
  <c r="Q265" i="2"/>
  <c r="Q285" i="2"/>
  <c r="Q301" i="2"/>
  <c r="Q317" i="2"/>
  <c r="Q329" i="2"/>
  <c r="Q349" i="2"/>
  <c r="Q361" i="2"/>
  <c r="Q377" i="2"/>
  <c r="Q393" i="2"/>
  <c r="Q409" i="2"/>
  <c r="Q429" i="2"/>
  <c r="Q441" i="2"/>
  <c r="Q457" i="2"/>
  <c r="Q473" i="2"/>
  <c r="Q493" i="2"/>
  <c r="Q517" i="2"/>
  <c r="Q541" i="2"/>
  <c r="Q565" i="2"/>
  <c r="Q589" i="2"/>
  <c r="Q613" i="2"/>
  <c r="Q637" i="2"/>
  <c r="Q661" i="2"/>
  <c r="Q685" i="2"/>
  <c r="Q709" i="2"/>
  <c r="Q733" i="2"/>
  <c r="Q745" i="2"/>
  <c r="Q761" i="2"/>
  <c r="Q777" i="2"/>
  <c r="Q793" i="2"/>
  <c r="Q809" i="2"/>
  <c r="Q825" i="2"/>
  <c r="G8" i="1"/>
  <c r="G33" i="1"/>
  <c r="G9" i="1"/>
  <c r="G34" i="1"/>
  <c r="D8" i="1"/>
  <c r="D33" i="1"/>
  <c r="J36" i="1"/>
  <c r="J11" i="1"/>
  <c r="J10" i="1"/>
  <c r="J35" i="1"/>
  <c r="F42" i="1"/>
  <c r="F17" i="1"/>
  <c r="E8" i="1"/>
  <c r="E33" i="1"/>
  <c r="D15" i="1"/>
  <c r="D40" i="1"/>
  <c r="E36" i="1"/>
  <c r="E11" i="1"/>
  <c r="C8" i="1"/>
  <c r="C33" i="1"/>
  <c r="H8" i="1"/>
  <c r="H33" i="1"/>
  <c r="F10" i="1"/>
  <c r="F35" i="1"/>
  <c r="C40" i="1"/>
  <c r="H15" i="1"/>
  <c r="H40" i="1"/>
  <c r="I34" i="1"/>
  <c r="I9" i="1"/>
  <c r="I8" i="1"/>
  <c r="I33" i="1"/>
  <c r="I36" i="1" l="1"/>
  <c r="I11" i="1"/>
  <c r="I35" i="1"/>
  <c r="I10" i="1"/>
  <c r="H17" i="1"/>
  <c r="H42" i="1"/>
  <c r="F12" i="1"/>
  <c r="F37" i="1"/>
  <c r="C10" i="1"/>
  <c r="C35" i="1"/>
  <c r="D17" i="1"/>
  <c r="D42" i="1"/>
  <c r="G11" i="1"/>
  <c r="G36" i="1"/>
  <c r="F44" i="1"/>
  <c r="F19" i="1"/>
  <c r="J38" i="1"/>
  <c r="J13" i="1"/>
  <c r="C17" i="1"/>
  <c r="C42" i="1"/>
  <c r="H35" i="1"/>
  <c r="H10" i="1"/>
  <c r="E35" i="1"/>
  <c r="E10" i="1"/>
  <c r="J37" i="1"/>
  <c r="J12" i="1"/>
  <c r="D35" i="1"/>
  <c r="D10" i="1"/>
  <c r="G10" i="1"/>
  <c r="G35" i="1"/>
  <c r="E13" i="1"/>
  <c r="E38" i="1"/>
  <c r="G12" i="1" l="1"/>
  <c r="G37" i="1"/>
  <c r="E15" i="1"/>
  <c r="E40" i="1"/>
  <c r="C19" i="1"/>
  <c r="C44" i="1"/>
  <c r="D19" i="1"/>
  <c r="D44" i="1"/>
  <c r="F39" i="1"/>
  <c r="F14" i="1"/>
  <c r="D12" i="1"/>
  <c r="D37" i="1"/>
  <c r="E37" i="1"/>
  <c r="E12" i="1"/>
  <c r="F46" i="1"/>
  <c r="F23" i="1" s="1"/>
  <c r="F21" i="1"/>
  <c r="I37" i="1"/>
  <c r="I12" i="1"/>
  <c r="G13" i="1"/>
  <c r="G38" i="1"/>
  <c r="C12" i="1"/>
  <c r="C37" i="1"/>
  <c r="H19" i="1"/>
  <c r="H44" i="1"/>
  <c r="J39" i="1"/>
  <c r="J14" i="1"/>
  <c r="H12" i="1"/>
  <c r="H37" i="1"/>
  <c r="J40" i="1"/>
  <c r="J15" i="1"/>
  <c r="I13" i="1"/>
  <c r="I38" i="1"/>
  <c r="I39" i="1" l="1"/>
  <c r="I14" i="1"/>
  <c r="E39" i="1"/>
  <c r="E14" i="1"/>
  <c r="F41" i="1"/>
  <c r="F16" i="1"/>
  <c r="I15" i="1"/>
  <c r="I40" i="1"/>
  <c r="H14" i="1"/>
  <c r="H39" i="1"/>
  <c r="H46" i="1"/>
  <c r="H23" i="1" s="1"/>
  <c r="H21" i="1"/>
  <c r="G15" i="1"/>
  <c r="G40" i="1"/>
  <c r="D14" i="1"/>
  <c r="D39" i="1"/>
  <c r="D46" i="1"/>
  <c r="D23" i="1" s="1"/>
  <c r="D21" i="1"/>
  <c r="E42" i="1"/>
  <c r="E17" i="1"/>
  <c r="C14" i="1"/>
  <c r="C39" i="1"/>
  <c r="C21" i="1"/>
  <c r="C46" i="1"/>
  <c r="C23" i="1" s="1"/>
  <c r="G14" i="1"/>
  <c r="G39" i="1"/>
  <c r="J42" i="1"/>
  <c r="J17" i="1"/>
  <c r="J41" i="1"/>
  <c r="J16" i="1"/>
  <c r="J18" i="1" l="1"/>
  <c r="J43" i="1"/>
  <c r="D16" i="1"/>
  <c r="D41" i="1"/>
  <c r="J19" i="1"/>
  <c r="J44" i="1"/>
  <c r="E19" i="1"/>
  <c r="E44" i="1"/>
  <c r="E41" i="1"/>
  <c r="E16" i="1"/>
  <c r="I42" i="1"/>
  <c r="I17" i="1"/>
  <c r="G16" i="1"/>
  <c r="G41" i="1"/>
  <c r="C16" i="1"/>
  <c r="C41" i="1"/>
  <c r="G17" i="1"/>
  <c r="G42" i="1"/>
  <c r="H16" i="1"/>
  <c r="H41" i="1"/>
  <c r="F18" i="1"/>
  <c r="F43" i="1"/>
  <c r="I16" i="1"/>
  <c r="I41" i="1"/>
  <c r="I18" i="1" l="1"/>
  <c r="I43" i="1"/>
  <c r="H18" i="1"/>
  <c r="H43" i="1"/>
  <c r="C18" i="1"/>
  <c r="C43" i="1"/>
  <c r="E46" i="1"/>
  <c r="E23" i="1" s="1"/>
  <c r="E21" i="1"/>
  <c r="D18" i="1"/>
  <c r="D43" i="1"/>
  <c r="I19" i="1"/>
  <c r="I44" i="1"/>
  <c r="F20" i="1"/>
  <c r="F45" i="1"/>
  <c r="G19" i="1"/>
  <c r="G44" i="1"/>
  <c r="G18" i="1"/>
  <c r="G43" i="1"/>
  <c r="J46" i="1"/>
  <c r="J23" i="1" s="1"/>
  <c r="J21" i="1"/>
  <c r="J20" i="1"/>
  <c r="J45" i="1"/>
  <c r="E18" i="1"/>
  <c r="E43" i="1"/>
  <c r="F47" i="1" l="1"/>
  <c r="F24" i="1" s="1"/>
  <c r="F22" i="1"/>
  <c r="C20" i="1"/>
  <c r="C45" i="1"/>
  <c r="E45" i="1"/>
  <c r="E20" i="1"/>
  <c r="G21" i="1"/>
  <c r="G46" i="1"/>
  <c r="G23" i="1" s="1"/>
  <c r="I46" i="1"/>
  <c r="I23" i="1" s="1"/>
  <c r="I21" i="1"/>
  <c r="H45" i="1"/>
  <c r="H20" i="1"/>
  <c r="J47" i="1"/>
  <c r="J24" i="1" s="1"/>
  <c r="J22" i="1"/>
  <c r="G20" i="1"/>
  <c r="G45" i="1"/>
  <c r="D20" i="1"/>
  <c r="D45" i="1"/>
  <c r="I45" i="1"/>
  <c r="I20" i="1"/>
  <c r="C22" i="1" l="1"/>
  <c r="C47" i="1"/>
  <c r="C24" i="1" s="1"/>
  <c r="I47" i="1"/>
  <c r="I24" i="1" s="1"/>
  <c r="I22" i="1"/>
  <c r="H22" i="1"/>
  <c r="H47" i="1"/>
  <c r="H24" i="1" s="1"/>
  <c r="G22" i="1"/>
  <c r="G47" i="1"/>
  <c r="G24" i="1" s="1"/>
  <c r="D22" i="1"/>
  <c r="D47" i="1"/>
  <c r="D24" i="1" s="1"/>
  <c r="E47" i="1"/>
  <c r="E24" i="1" s="1"/>
  <c r="E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0C37AA-8826-6F46-9998-E82ABEDB7644}" name="draft_heat_map" type="6" refreshedVersion="6" background="1" refreshOnLoad="1" saveData="1">
    <textPr prompt="0" codePage="10000" sourceFile="/Users/paulmcgrath/Github/fantasy-banter/references/data/clean/draft_heat_map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<sst xmlns="http://schemas.openxmlformats.org/spreadsheetml/2006/main" count="3469" uniqueCount="1001">
  <si>
    <t>id</t>
  </si>
  <si>
    <t>first_name</t>
  </si>
  <si>
    <t>last_name</t>
  </si>
  <si>
    <t>team.abbrev</t>
  </si>
  <si>
    <t>player_stats.avg</t>
  </si>
  <si>
    <t>positions.position</t>
  </si>
  <si>
    <t>positions.position.1</t>
  </si>
  <si>
    <t>user_team_id</t>
  </si>
  <si>
    <t>round</t>
  </si>
  <si>
    <t>pick</t>
  </si>
  <si>
    <t>current_team_id</t>
  </si>
  <si>
    <t>DEF</t>
  </si>
  <si>
    <t>MID</t>
  </si>
  <si>
    <t>RUC</t>
  </si>
  <si>
    <t>FWD</t>
  </si>
  <si>
    <t>score</t>
  </si>
  <si>
    <t>Brodie</t>
  </si>
  <si>
    <t>Grundy</t>
  </si>
  <si>
    <t>COL</t>
  </si>
  <si>
    <t>Max</t>
  </si>
  <si>
    <t>Gawn</t>
  </si>
  <si>
    <t>MEL</t>
  </si>
  <si>
    <t>Jack</t>
  </si>
  <si>
    <t>Macrae</t>
  </si>
  <si>
    <t>WBD</t>
  </si>
  <si>
    <t>Lachie</t>
  </si>
  <si>
    <t>Whitfield</t>
  </si>
  <si>
    <t>GWS</t>
  </si>
  <si>
    <t>Marcus</t>
  </si>
  <si>
    <t>Bontempelli</t>
  </si>
  <si>
    <t>Neale</t>
  </si>
  <si>
    <t>BRL</t>
  </si>
  <si>
    <t>Patrick</t>
  </si>
  <si>
    <t>Cripps</t>
  </si>
  <si>
    <t>CAR</t>
  </si>
  <si>
    <t>Nat</t>
  </si>
  <si>
    <t>Fyfe</t>
  </si>
  <si>
    <t>FRE</t>
  </si>
  <si>
    <t>Josh</t>
  </si>
  <si>
    <t>Kelly</t>
  </si>
  <si>
    <t>Tom</t>
  </si>
  <si>
    <t>Mitchell</t>
  </si>
  <si>
    <t>HAW</t>
  </si>
  <si>
    <t>Dangerfield</t>
  </si>
  <si>
    <t>GEE</t>
  </si>
  <si>
    <t>Dunkley</t>
  </si>
  <si>
    <t>Clayton</t>
  </si>
  <si>
    <t>Oliver</t>
  </si>
  <si>
    <t>Jake</t>
  </si>
  <si>
    <t>Lloyd</t>
  </si>
  <si>
    <t>SYD</t>
  </si>
  <si>
    <t>Dustin</t>
  </si>
  <si>
    <t>Martin</t>
  </si>
  <si>
    <t>RIC</t>
  </si>
  <si>
    <t>Stephen</t>
  </si>
  <si>
    <t>Coniglio</t>
  </si>
  <si>
    <t>Elliot</t>
  </si>
  <si>
    <t>Yeo</t>
  </si>
  <si>
    <t>WCE</t>
  </si>
  <si>
    <t>Adam</t>
  </si>
  <si>
    <t>Treloar</t>
  </si>
  <si>
    <t>Rory</t>
  </si>
  <si>
    <t>Laird</t>
  </si>
  <si>
    <t>ADE</t>
  </si>
  <si>
    <t>Zac</t>
  </si>
  <si>
    <t>Williams</t>
  </si>
  <si>
    <t>Isaac</t>
  </si>
  <si>
    <t>Heeney</t>
  </si>
  <si>
    <t>James</t>
  </si>
  <si>
    <t>Sicily</t>
  </si>
  <si>
    <t>Sam</t>
  </si>
  <si>
    <t>Docherty</t>
  </si>
  <si>
    <t>Matt</t>
  </si>
  <si>
    <t>Crouch</t>
  </si>
  <si>
    <t>Luke</t>
  </si>
  <si>
    <t>Ryan</t>
  </si>
  <si>
    <t>Toby</t>
  </si>
  <si>
    <t>Greene</t>
  </si>
  <si>
    <t>Michael</t>
  </si>
  <si>
    <t>Walters</t>
  </si>
  <si>
    <t>Zach</t>
  </si>
  <si>
    <t>Merrett</t>
  </si>
  <si>
    <t>ESS</t>
  </si>
  <si>
    <t>Tim</t>
  </si>
  <si>
    <t>Sloane</t>
  </si>
  <si>
    <t>Shannon</t>
  </si>
  <si>
    <t>Hurn</t>
  </si>
  <si>
    <t>Parker</t>
  </si>
  <si>
    <t>Caleb</t>
  </si>
  <si>
    <t>Daniel</t>
  </si>
  <si>
    <t>Stewart</t>
  </si>
  <si>
    <t>Crisp</t>
  </si>
  <si>
    <t>Todd</t>
  </si>
  <si>
    <t>Goldstein</t>
  </si>
  <si>
    <t>NTH</t>
  </si>
  <si>
    <t>Andrew</t>
  </si>
  <si>
    <t>Gaff</t>
  </si>
  <si>
    <t>Dan</t>
  </si>
  <si>
    <t>Houston</t>
  </si>
  <si>
    <t>PTA</t>
  </si>
  <si>
    <t>Christian</t>
  </si>
  <si>
    <t>Petracca</t>
  </si>
  <si>
    <t>Worpel</t>
  </si>
  <si>
    <t>Scott</t>
  </si>
  <si>
    <t>Pendlebury</t>
  </si>
  <si>
    <t>Dayne</t>
  </si>
  <si>
    <t>Zorko</t>
  </si>
  <si>
    <t>Dane</t>
  </si>
  <si>
    <t>Rampe</t>
  </si>
  <si>
    <t>Bachar</t>
  </si>
  <si>
    <t>Houli</t>
  </si>
  <si>
    <t>Darcy</t>
  </si>
  <si>
    <t>MacPherson</t>
  </si>
  <si>
    <t>GCS</t>
  </si>
  <si>
    <t>Sebastian</t>
  </si>
  <si>
    <t>Ross</t>
  </si>
  <si>
    <t>STK</t>
  </si>
  <si>
    <t>Josh P.</t>
  </si>
  <si>
    <t>Kennedy</t>
  </si>
  <si>
    <t>Devon</t>
  </si>
  <si>
    <t>Smith</t>
  </si>
  <si>
    <t>Hugh</t>
  </si>
  <si>
    <t>McCluggage</t>
  </si>
  <si>
    <t>Travis</t>
  </si>
  <si>
    <t>Boak</t>
  </si>
  <si>
    <t>Weller</t>
  </si>
  <si>
    <t>Parish</t>
  </si>
  <si>
    <t>Nic</t>
  </si>
  <si>
    <t>Newman</t>
  </si>
  <si>
    <t>Jacob</t>
  </si>
  <si>
    <t>Hopper</t>
  </si>
  <si>
    <t>Rich</t>
  </si>
  <si>
    <t>Kane</t>
  </si>
  <si>
    <t>Lambert</t>
  </si>
  <si>
    <t>Dyson</t>
  </si>
  <si>
    <t>Heppell</t>
  </si>
  <si>
    <t>Rowan</t>
  </si>
  <si>
    <t>Marshall</t>
  </si>
  <si>
    <t>Jordan</t>
  </si>
  <si>
    <t>Dawson</t>
  </si>
  <si>
    <t>Mitch</t>
  </si>
  <si>
    <t>Duncan</t>
  </si>
  <si>
    <t>Reilly</t>
  </si>
  <si>
    <t>O'Brien</t>
  </si>
  <si>
    <t>Lycett</t>
  </si>
  <si>
    <t>Stefan</t>
  </si>
  <si>
    <t>Greenwood</t>
  </si>
  <si>
    <t>Jeremy</t>
  </si>
  <si>
    <t>Cameron</t>
  </si>
  <si>
    <t>Dion</t>
  </si>
  <si>
    <t>Prestia</t>
  </si>
  <si>
    <t>Steven</t>
  </si>
  <si>
    <t>Ben</t>
  </si>
  <si>
    <t>Cunnington</t>
  </si>
  <si>
    <t>Ziebell</t>
  </si>
  <si>
    <t>Nick</t>
  </si>
  <si>
    <t>Haynes</t>
  </si>
  <si>
    <t>Shuey</t>
  </si>
  <si>
    <t>Steele</t>
  </si>
  <si>
    <t>Vlastuin</t>
  </si>
  <si>
    <t>Gary</t>
  </si>
  <si>
    <t>Ablett</t>
  </si>
  <si>
    <t>Jade</t>
  </si>
  <si>
    <t>Gresham</t>
  </si>
  <si>
    <t>Brad</t>
  </si>
  <si>
    <t>Hunter</t>
  </si>
  <si>
    <t>Callum</t>
  </si>
  <si>
    <t>Mills</t>
  </si>
  <si>
    <t>Lipinski</t>
  </si>
  <si>
    <t>Dylan</t>
  </si>
  <si>
    <t>Shiel</t>
  </si>
  <si>
    <t>Jarryd</t>
  </si>
  <si>
    <t>Lyons</t>
  </si>
  <si>
    <t>Chad</t>
  </si>
  <si>
    <t>Wingard</t>
  </si>
  <si>
    <t>Byrne-Jones</t>
  </si>
  <si>
    <t>Jonathon</t>
  </si>
  <si>
    <t>Ceglar</t>
  </si>
  <si>
    <t>Taylor</t>
  </si>
  <si>
    <t>Adams</t>
  </si>
  <si>
    <t>Robbie</t>
  </si>
  <si>
    <t>Gray</t>
  </si>
  <si>
    <t>Tom J.</t>
  </si>
  <si>
    <t>Lynch</t>
  </si>
  <si>
    <t>De Goey</t>
  </si>
  <si>
    <t>Billings</t>
  </si>
  <si>
    <t>Salem</t>
  </si>
  <si>
    <t>Harris</t>
  </si>
  <si>
    <t>Andrews</t>
  </si>
  <si>
    <t>Walsh</t>
  </si>
  <si>
    <t>Jaeger</t>
  </si>
  <si>
    <t>O'Meara</t>
  </si>
  <si>
    <t>Howe</t>
  </si>
  <si>
    <t>Petrevski-Seton</t>
  </si>
  <si>
    <t>McGovern</t>
  </si>
  <si>
    <t>Angus</t>
  </si>
  <si>
    <t>Brayshaw</t>
  </si>
  <si>
    <t>Hurley</t>
  </si>
  <si>
    <t>Sidebottom</t>
  </si>
  <si>
    <t>Viney</t>
  </si>
  <si>
    <t>Harmes</t>
  </si>
  <si>
    <t>Shaun</t>
  </si>
  <si>
    <t>Higgins</t>
  </si>
  <si>
    <t>Clark</t>
  </si>
  <si>
    <t>Shane</t>
  </si>
  <si>
    <t>Edwards</t>
  </si>
  <si>
    <t>Dunstan</t>
  </si>
  <si>
    <t>Wayne</t>
  </si>
  <si>
    <t>Milera</t>
  </si>
  <si>
    <t>Jayden</t>
  </si>
  <si>
    <t>Short</t>
  </si>
  <si>
    <t>Connor</t>
  </si>
  <si>
    <t>Rozee</t>
  </si>
  <si>
    <t>David</t>
  </si>
  <si>
    <t>Swallow</t>
  </si>
  <si>
    <t>Tuohy</t>
  </si>
  <si>
    <t>Dom</t>
  </si>
  <si>
    <t>Sheed</t>
  </si>
  <si>
    <t>Bailey</t>
  </si>
  <si>
    <t>Dahlhaus</t>
  </si>
  <si>
    <t>Will</t>
  </si>
  <si>
    <t>Rockliff</t>
  </si>
  <si>
    <t>Wallis</t>
  </si>
  <si>
    <t>Joel</t>
  </si>
  <si>
    <t>Selwood</t>
  </si>
  <si>
    <t>Darling</t>
  </si>
  <si>
    <t>Matthew</t>
  </si>
  <si>
    <t>Suckling</t>
  </si>
  <si>
    <t>Brandan</t>
  </si>
  <si>
    <t>Parfitt</t>
  </si>
  <si>
    <t>Jason</t>
  </si>
  <si>
    <t>Johannisen</t>
  </si>
  <si>
    <t>McGrath</t>
  </si>
  <si>
    <t>Bradley</t>
  </si>
  <si>
    <t>Hill</t>
  </si>
  <si>
    <t>Justin</t>
  </si>
  <si>
    <t>Westhoff</t>
  </si>
  <si>
    <t>Membrey</t>
  </si>
  <si>
    <t>Heath</t>
  </si>
  <si>
    <t>Shaw</t>
  </si>
  <si>
    <t>George</t>
  </si>
  <si>
    <t>Hewett</t>
  </si>
  <si>
    <t>Papley</t>
  </si>
  <si>
    <t>Burton</t>
  </si>
  <si>
    <t>McDonald</t>
  </si>
  <si>
    <t>Jarrod</t>
  </si>
  <si>
    <t>Berry</t>
  </si>
  <si>
    <t>Robinson</t>
  </si>
  <si>
    <t>Sheppard</t>
  </si>
  <si>
    <t>Hawkins</t>
  </si>
  <si>
    <t>Ellis-Yolmen</t>
  </si>
  <si>
    <t>Roberton</t>
  </si>
  <si>
    <t>Paddy</t>
  </si>
  <si>
    <t>Ryder</t>
  </si>
  <si>
    <t>Ed</t>
  </si>
  <si>
    <t>Curnow</t>
  </si>
  <si>
    <t>Jy</t>
  </si>
  <si>
    <t>Simpkin</t>
  </si>
  <si>
    <t>Bayley</t>
  </si>
  <si>
    <t>Fritsch</t>
  </si>
  <si>
    <t>Saad</t>
  </si>
  <si>
    <t>Hannebery</t>
  </si>
  <si>
    <t>May</t>
  </si>
  <si>
    <t>Quinton</t>
  </si>
  <si>
    <t>Narkle</t>
  </si>
  <si>
    <t>Witts</t>
  </si>
  <si>
    <t>Sydney</t>
  </si>
  <si>
    <t>Stack</t>
  </si>
  <si>
    <t>Alex</t>
  </si>
  <si>
    <t>Witherden</t>
  </si>
  <si>
    <t>Blakely</t>
  </si>
  <si>
    <t>Kade</t>
  </si>
  <si>
    <t>Simpson</t>
  </si>
  <si>
    <t>Caddy</t>
  </si>
  <si>
    <t>Brayden</t>
  </si>
  <si>
    <t>Fiorini</t>
  </si>
  <si>
    <t>Redden</t>
  </si>
  <si>
    <t>Naitanui</t>
  </si>
  <si>
    <t>Cerra</t>
  </si>
  <si>
    <t>Tucker</t>
  </si>
  <si>
    <t>Conor</t>
  </si>
  <si>
    <t>McKenna</t>
  </si>
  <si>
    <t>Jackson</t>
  </si>
  <si>
    <t>Hately</t>
  </si>
  <si>
    <t>Touk</t>
  </si>
  <si>
    <t>Miller</t>
  </si>
  <si>
    <t>Rowbottom</t>
  </si>
  <si>
    <t>Liam</t>
  </si>
  <si>
    <t>Baker</t>
  </si>
  <si>
    <t>Callan</t>
  </si>
  <si>
    <t>Ward</t>
  </si>
  <si>
    <t>Lienert</t>
  </si>
  <si>
    <t>Mundy</t>
  </si>
  <si>
    <t>Marc</t>
  </si>
  <si>
    <t>Murphy</t>
  </si>
  <si>
    <t>Ebert</t>
  </si>
  <si>
    <t>Florent</t>
  </si>
  <si>
    <t>Jaidyn</t>
  </si>
  <si>
    <t>Stephenson</t>
  </si>
  <si>
    <t>Jacobs</t>
  </si>
  <si>
    <t>Powell-Pepper</t>
  </si>
  <si>
    <t>Aish</t>
  </si>
  <si>
    <t>Hamish</t>
  </si>
  <si>
    <t>Hartlett</t>
  </si>
  <si>
    <t>Keath</t>
  </si>
  <si>
    <t>Taranto</t>
  </si>
  <si>
    <t>Kreuzer</t>
  </si>
  <si>
    <t>Ricky</t>
  </si>
  <si>
    <t>Henderson</t>
  </si>
  <si>
    <t>McEvoy</t>
  </si>
  <si>
    <t>Ollie</t>
  </si>
  <si>
    <t>Wines</t>
  </si>
  <si>
    <t>Jared</t>
  </si>
  <si>
    <t>Polec</t>
  </si>
  <si>
    <t>Lobb</t>
  </si>
  <si>
    <t>Shiels</t>
  </si>
  <si>
    <t>Brandon</t>
  </si>
  <si>
    <t>Ellis</t>
  </si>
  <si>
    <t>Jed</t>
  </si>
  <si>
    <t>Anderson</t>
  </si>
  <si>
    <t>Rhys</t>
  </si>
  <si>
    <t>Stanley</t>
  </si>
  <si>
    <t>Langdon</t>
  </si>
  <si>
    <t>Zak</t>
  </si>
  <si>
    <t>Jones</t>
  </si>
  <si>
    <t>Bellchambers</t>
  </si>
  <si>
    <t>Savage</t>
  </si>
  <si>
    <t>Anthony</t>
  </si>
  <si>
    <t>Miles</t>
  </si>
  <si>
    <t>Trent</t>
  </si>
  <si>
    <t>Dumont</t>
  </si>
  <si>
    <t>Phillips</t>
  </si>
  <si>
    <t>Mark</t>
  </si>
  <si>
    <t>Blicavs</t>
  </si>
  <si>
    <t>English</t>
  </si>
  <si>
    <t>Tarrant</t>
  </si>
  <si>
    <t>Liberatore</t>
  </si>
  <si>
    <t>Finlayson</t>
  </si>
  <si>
    <t>Mumford</t>
  </si>
  <si>
    <t>Jamie</t>
  </si>
  <si>
    <t>Macmillan</t>
  </si>
  <si>
    <t>Beams</t>
  </si>
  <si>
    <t>Menegola</t>
  </si>
  <si>
    <t>Cale</t>
  </si>
  <si>
    <t>Hooker</t>
  </si>
  <si>
    <t>Harry</t>
  </si>
  <si>
    <t>Cunningham</t>
  </si>
  <si>
    <t>Maynard</t>
  </si>
  <si>
    <t>Gunston</t>
  </si>
  <si>
    <t>Charlie</t>
  </si>
  <si>
    <t>Brown</t>
  </si>
  <si>
    <t>Jasper</t>
  </si>
  <si>
    <t>Pittard</t>
  </si>
  <si>
    <t>Phil</t>
  </si>
  <si>
    <t>Davis</t>
  </si>
  <si>
    <t>Cotchin</t>
  </si>
  <si>
    <t>Blake</t>
  </si>
  <si>
    <t>Hardwick</t>
  </si>
  <si>
    <t>Zaharakis</t>
  </si>
  <si>
    <t>Taberner</t>
  </si>
  <si>
    <t>Reid</t>
  </si>
  <si>
    <t>Hickey</t>
  </si>
  <si>
    <t>Barrass</t>
  </si>
  <si>
    <t>Aliir</t>
  </si>
  <si>
    <t>Sinclair</t>
  </si>
  <si>
    <t>Pearce</t>
  </si>
  <si>
    <t>Hanley</t>
  </si>
  <si>
    <t>Harbrow</t>
  </si>
  <si>
    <t>Graham</t>
  </si>
  <si>
    <t>Karl</t>
  </si>
  <si>
    <t>Amon</t>
  </si>
  <si>
    <t>Breust</t>
  </si>
  <si>
    <t>Jonas</t>
  </si>
  <si>
    <t>Burgoyne</t>
  </si>
  <si>
    <t>Guthrie</t>
  </si>
  <si>
    <t>Himmelberg</t>
  </si>
  <si>
    <t>Duryea</t>
  </si>
  <si>
    <t>Bowes</t>
  </si>
  <si>
    <t>Ivan</t>
  </si>
  <si>
    <t>Soldo</t>
  </si>
  <si>
    <t>Perryman</t>
  </si>
  <si>
    <t>Atkins</t>
  </si>
  <si>
    <t>McDonald-Tipungwuti</t>
  </si>
  <si>
    <t>de Boer</t>
  </si>
  <si>
    <t>Hayden</t>
  </si>
  <si>
    <t>Crozier</t>
  </si>
  <si>
    <t>Chris</t>
  </si>
  <si>
    <t>Mayne</t>
  </si>
  <si>
    <t>Moore</t>
  </si>
  <si>
    <t>Nankervis</t>
  </si>
  <si>
    <t>Atley</t>
  </si>
  <si>
    <t>Levi</t>
  </si>
  <si>
    <t>Casboult</t>
  </si>
  <si>
    <t>Sean</t>
  </si>
  <si>
    <t>Jarman</t>
  </si>
  <si>
    <t>Impey</t>
  </si>
  <si>
    <t>Clurey</t>
  </si>
  <si>
    <t>Xavier</t>
  </si>
  <si>
    <t>Duursma</t>
  </si>
  <si>
    <t>Kyle</t>
  </si>
  <si>
    <t>Langford</t>
  </si>
  <si>
    <t>Grimes</t>
  </si>
  <si>
    <t>Nathan</t>
  </si>
  <si>
    <t>Lance</t>
  </si>
  <si>
    <t>Franklin</t>
  </si>
  <si>
    <t>Plowman</t>
  </si>
  <si>
    <t>Paul</t>
  </si>
  <si>
    <t>Seedsman</t>
  </si>
  <si>
    <t>Willem</t>
  </si>
  <si>
    <t>Drew</t>
  </si>
  <si>
    <t>Constable</t>
  </si>
  <si>
    <t>Tomlinson</t>
  </si>
  <si>
    <t>Battle</t>
  </si>
  <si>
    <t>Brody</t>
  </si>
  <si>
    <t>Mihocek</t>
  </si>
  <si>
    <t>Dale</t>
  </si>
  <si>
    <t>Gleeson</t>
  </si>
  <si>
    <t>Newnes</t>
  </si>
  <si>
    <t>Stringer</t>
  </si>
  <si>
    <t>Acres</t>
  </si>
  <si>
    <t>Lever</t>
  </si>
  <si>
    <t>Wilkie</t>
  </si>
  <si>
    <t>Weitering</t>
  </si>
  <si>
    <t>Marty</t>
  </si>
  <si>
    <t>Hore</t>
  </si>
  <si>
    <t>Lewis</t>
  </si>
  <si>
    <t>Jetta</t>
  </si>
  <si>
    <t>Hoskin-Elliott</t>
  </si>
  <si>
    <t>Elliott</t>
  </si>
  <si>
    <t>McLean</t>
  </si>
  <si>
    <t>Mason</t>
  </si>
  <si>
    <t>Redman</t>
  </si>
  <si>
    <t>Shai</t>
  </si>
  <si>
    <t>Bolton</t>
  </si>
  <si>
    <t>Talia</t>
  </si>
  <si>
    <t>Cousins</t>
  </si>
  <si>
    <t>Dougal</t>
  </si>
  <si>
    <t>Howard</t>
  </si>
  <si>
    <t>Sam J.</t>
  </si>
  <si>
    <t>Riley</t>
  </si>
  <si>
    <t>Bonner</t>
  </si>
  <si>
    <t>Bryce</t>
  </si>
  <si>
    <t>Gibbs</t>
  </si>
  <si>
    <t>Willie</t>
  </si>
  <si>
    <t>Rioli</t>
  </si>
  <si>
    <t>Riewoldt</t>
  </si>
  <si>
    <t>Reece</t>
  </si>
  <si>
    <t>Conca</t>
  </si>
  <si>
    <t>Wilson</t>
  </si>
  <si>
    <t>Jenkins</t>
  </si>
  <si>
    <t>Callum L.</t>
  </si>
  <si>
    <t>Aaron</t>
  </si>
  <si>
    <t>Hall</t>
  </si>
  <si>
    <t>Day</t>
  </si>
  <si>
    <t>Peter</t>
  </si>
  <si>
    <t>Wright</t>
  </si>
  <si>
    <t>Oscar</t>
  </si>
  <si>
    <t>McInerney</t>
  </si>
  <si>
    <t>Allen</t>
  </si>
  <si>
    <t>Christensen</t>
  </si>
  <si>
    <t>Naughton</t>
  </si>
  <si>
    <t>Walker</t>
  </si>
  <si>
    <t>Gryan</t>
  </si>
  <si>
    <t>Miers</t>
  </si>
  <si>
    <t>Holman</t>
  </si>
  <si>
    <t>Laverde</t>
  </si>
  <si>
    <t>Ethan</t>
  </si>
  <si>
    <t>Hughes</t>
  </si>
  <si>
    <t>McKernan</t>
  </si>
  <si>
    <t>Astbury</t>
  </si>
  <si>
    <t>Gardiner</t>
  </si>
  <si>
    <t>Mackay</t>
  </si>
  <si>
    <t>Cuningham</t>
  </si>
  <si>
    <t>Castagna</t>
  </si>
  <si>
    <t>Melksham</t>
  </si>
  <si>
    <t>Bruce</t>
  </si>
  <si>
    <t>Lincoln</t>
  </si>
  <si>
    <t>McCarthy</t>
  </si>
  <si>
    <t>Scully</t>
  </si>
  <si>
    <t>Wood</t>
  </si>
  <si>
    <t>Fisher</t>
  </si>
  <si>
    <t>Lonie</t>
  </si>
  <si>
    <t>Trengove</t>
  </si>
  <si>
    <t>Zurhaar</t>
  </si>
  <si>
    <t>Switkowski</t>
  </si>
  <si>
    <t>Duggan</t>
  </si>
  <si>
    <t>Francis</t>
  </si>
  <si>
    <t>Roughead</t>
  </si>
  <si>
    <t>Clarke</t>
  </si>
  <si>
    <t>Dixon</t>
  </si>
  <si>
    <t>Scrimshaw</t>
  </si>
  <si>
    <t>Hibberd</t>
  </si>
  <si>
    <t>Marchbank</t>
  </si>
  <si>
    <t>Frost</t>
  </si>
  <si>
    <t>Brent</t>
  </si>
  <si>
    <t>Daniels</t>
  </si>
  <si>
    <t>Puopolo</t>
  </si>
  <si>
    <t>O'Connor</t>
  </si>
  <si>
    <t>Jimmy</t>
  </si>
  <si>
    <t>Webster</t>
  </si>
  <si>
    <t>Dean</t>
  </si>
  <si>
    <t>Kent</t>
  </si>
  <si>
    <t>Knight</t>
  </si>
  <si>
    <t>Kamdyn</t>
  </si>
  <si>
    <t>McIntosh</t>
  </si>
  <si>
    <t>Matera</t>
  </si>
  <si>
    <t>Hamling</t>
  </si>
  <si>
    <t>Davies-Uniacke</t>
  </si>
  <si>
    <t>Griffin</t>
  </si>
  <si>
    <t>Logue</t>
  </si>
  <si>
    <t>Tarryn</t>
  </si>
  <si>
    <t>Thomas</t>
  </si>
  <si>
    <t>Majak</t>
  </si>
  <si>
    <t>Daw</t>
  </si>
  <si>
    <t>Motlop</t>
  </si>
  <si>
    <t>Colin</t>
  </si>
  <si>
    <t>O'Riordan</t>
  </si>
  <si>
    <t>Rupert</t>
  </si>
  <si>
    <t>Wills</t>
  </si>
  <si>
    <t>Ahern</t>
  </si>
  <si>
    <t>Garner</t>
  </si>
  <si>
    <t>Eddie</t>
  </si>
  <si>
    <t>Betts</t>
  </si>
  <si>
    <t>Patton</t>
  </si>
  <si>
    <t>Noah</t>
  </si>
  <si>
    <t>Answerth</t>
  </si>
  <si>
    <t>Taylin</t>
  </si>
  <si>
    <t>Duman</t>
  </si>
  <si>
    <t>Josh J.</t>
  </si>
  <si>
    <t>McKay</t>
  </si>
  <si>
    <t>Marley</t>
  </si>
  <si>
    <t>Neal-Bullen</t>
  </si>
  <si>
    <t>Wagner</t>
  </si>
  <si>
    <t>Tory</t>
  </si>
  <si>
    <t>Dickson</t>
  </si>
  <si>
    <t>Lester</t>
  </si>
  <si>
    <t>Setterfield</t>
  </si>
  <si>
    <t>Braydon</t>
  </si>
  <si>
    <t>Preuss</t>
  </si>
  <si>
    <t>Kayne</t>
  </si>
  <si>
    <t>Turner</t>
  </si>
  <si>
    <t>Thurlow</t>
  </si>
  <si>
    <t>Ainsworth</t>
  </si>
  <si>
    <t>Larkey</t>
  </si>
  <si>
    <t>Rohan</t>
  </si>
  <si>
    <t>Butters</t>
  </si>
  <si>
    <t>Carlisle</t>
  </si>
  <si>
    <t>Collins</t>
  </si>
  <si>
    <t>Jesse</t>
  </si>
  <si>
    <t>Hogan</t>
  </si>
  <si>
    <t>Joyce</t>
  </si>
  <si>
    <t>Ladhams</t>
  </si>
  <si>
    <t>Ballard</t>
  </si>
  <si>
    <t>Mathieson</t>
  </si>
  <si>
    <t>Silvagni</t>
  </si>
  <si>
    <t>Ridley</t>
  </si>
  <si>
    <t>William</t>
  </si>
  <si>
    <t>Snelling</t>
  </si>
  <si>
    <t>Gibbons</t>
  </si>
  <si>
    <t>Logan</t>
  </si>
  <si>
    <t>Austin</t>
  </si>
  <si>
    <t>Murdoch</t>
  </si>
  <si>
    <t>Varcoe</t>
  </si>
  <si>
    <t>Weideman</t>
  </si>
  <si>
    <t>Esava</t>
  </si>
  <si>
    <t>Ratugolea</t>
  </si>
  <si>
    <t>Hayward</t>
  </si>
  <si>
    <t>Hunt</t>
  </si>
  <si>
    <t>Mabior</t>
  </si>
  <si>
    <t>Chol</t>
  </si>
  <si>
    <t>Hayes</t>
  </si>
  <si>
    <t>Orazio</t>
  </si>
  <si>
    <t>Fantasia</t>
  </si>
  <si>
    <t>Paton</t>
  </si>
  <si>
    <t>Ah Chee</t>
  </si>
  <si>
    <t>Cole</t>
  </si>
  <si>
    <t>Hind</t>
  </si>
  <si>
    <t>Coffield</t>
  </si>
  <si>
    <t>Schache</t>
  </si>
  <si>
    <t>Corey</t>
  </si>
  <si>
    <t>Watts</t>
  </si>
  <si>
    <t>Tommy</t>
  </si>
  <si>
    <t>Sheridan</t>
  </si>
  <si>
    <t>Brennan</t>
  </si>
  <si>
    <t>Cox</t>
  </si>
  <si>
    <t>McStay</t>
  </si>
  <si>
    <t>Lachlan</t>
  </si>
  <si>
    <t>Jarryn</t>
  </si>
  <si>
    <t>Geary</t>
  </si>
  <si>
    <t>Guelfi</t>
  </si>
  <si>
    <t>Bews</t>
  </si>
  <si>
    <t>Waterman</t>
  </si>
  <si>
    <t>Frawley</t>
  </si>
  <si>
    <t>Wil</t>
  </si>
  <si>
    <t>Powell</t>
  </si>
  <si>
    <t>McKenzie</t>
  </si>
  <si>
    <t>Fox</t>
  </si>
  <si>
    <t>Kolodjashnij</t>
  </si>
  <si>
    <t>Sexton</t>
  </si>
  <si>
    <t>Cutler</t>
  </si>
  <si>
    <t>Blakey</t>
  </si>
  <si>
    <t>Dow</t>
  </si>
  <si>
    <t>Broad</t>
  </si>
  <si>
    <t>Eric</t>
  </si>
  <si>
    <t>Hipwood</t>
  </si>
  <si>
    <t>Grant</t>
  </si>
  <si>
    <t>Birchall</t>
  </si>
  <si>
    <t>Colyer</t>
  </si>
  <si>
    <t>Hombsch</t>
  </si>
  <si>
    <t>Easton</t>
  </si>
  <si>
    <t>Begley</t>
  </si>
  <si>
    <t>Cam</t>
  </si>
  <si>
    <t>Henry</t>
  </si>
  <si>
    <t>Vardy</t>
  </si>
  <si>
    <t>Harrison</t>
  </si>
  <si>
    <t>Petty</t>
  </si>
  <si>
    <t>Tyson</t>
  </si>
  <si>
    <t>Morrison</t>
  </si>
  <si>
    <t>Durdin</t>
  </si>
  <si>
    <t>Buntine</t>
  </si>
  <si>
    <t>Hanrahan</t>
  </si>
  <si>
    <t>Melican</t>
  </si>
  <si>
    <t>Jay</t>
  </si>
  <si>
    <t>Lockhart</t>
  </si>
  <si>
    <t>Fogarty</t>
  </si>
  <si>
    <t>Long</t>
  </si>
  <si>
    <t>Parsons</t>
  </si>
  <si>
    <t>Petruccelle</t>
  </si>
  <si>
    <t>Ian</t>
  </si>
  <si>
    <t>Zaine</t>
  </si>
  <si>
    <t>Cordy</t>
  </si>
  <si>
    <t>Ambrose</t>
  </si>
  <si>
    <t>Rotham</t>
  </si>
  <si>
    <t>Lukosius</t>
  </si>
  <si>
    <t>Hutchings</t>
  </si>
  <si>
    <t>Doedee</t>
  </si>
  <si>
    <t>Scharenberg</t>
  </si>
  <si>
    <t>Crowden</t>
  </si>
  <si>
    <t>Keeffe</t>
  </si>
  <si>
    <t>Hartley</t>
  </si>
  <si>
    <t>Nelson</t>
  </si>
  <si>
    <t>Chayce</t>
  </si>
  <si>
    <t>Joe</t>
  </si>
  <si>
    <t>Daniher</t>
  </si>
  <si>
    <t>Gallucci</t>
  </si>
  <si>
    <t>McCartin</t>
  </si>
  <si>
    <t>Nash</t>
  </si>
  <si>
    <t>Young</t>
  </si>
  <si>
    <t>Banfield</t>
  </si>
  <si>
    <t>Keays</t>
  </si>
  <si>
    <t>Brendon</t>
  </si>
  <si>
    <t>Christopher</t>
  </si>
  <si>
    <t>Burgess</t>
  </si>
  <si>
    <t>Fort</t>
  </si>
  <si>
    <t>Richards</t>
  </si>
  <si>
    <t>Billy</t>
  </si>
  <si>
    <t>Gowers</t>
  </si>
  <si>
    <t>Lemmens</t>
  </si>
  <si>
    <t>Oskar</t>
  </si>
  <si>
    <t>Quaynor</t>
  </si>
  <si>
    <t>Lin</t>
  </si>
  <si>
    <t>Jong</t>
  </si>
  <si>
    <t>Daicos</t>
  </si>
  <si>
    <t>Roarke</t>
  </si>
  <si>
    <t>Balta</t>
  </si>
  <si>
    <t>Brett</t>
  </si>
  <si>
    <t>Bewley</t>
  </si>
  <si>
    <t>Rayner</t>
  </si>
  <si>
    <t>Naismith</t>
  </si>
  <si>
    <t>Abbott</t>
  </si>
  <si>
    <t>Kaiden</t>
  </si>
  <si>
    <t>Brand</t>
  </si>
  <si>
    <t>vandenBerg</t>
  </si>
  <si>
    <t>Vickers-Willis</t>
  </si>
  <si>
    <t>Cumming</t>
  </si>
  <si>
    <t>Lang</t>
  </si>
  <si>
    <t>Garthwaite</t>
  </si>
  <si>
    <t>Ronke</t>
  </si>
  <si>
    <t>Neville</t>
  </si>
  <si>
    <t>Lochie</t>
  </si>
  <si>
    <t>Sier</t>
  </si>
  <si>
    <t>Schofield</t>
  </si>
  <si>
    <t>Stocker</t>
  </si>
  <si>
    <t>Broomhead</t>
  </si>
  <si>
    <t>Glass</t>
  </si>
  <si>
    <t>Hartigan</t>
  </si>
  <si>
    <t>Farrell</t>
  </si>
  <si>
    <t>Pittonet</t>
  </si>
  <si>
    <t>Naish</t>
  </si>
  <si>
    <t>Stratton</t>
  </si>
  <si>
    <t>Madgen</t>
  </si>
  <si>
    <t>Butler</t>
  </si>
  <si>
    <t>Spargo</t>
  </si>
  <si>
    <t>Venables</t>
  </si>
  <si>
    <t>Rhylee</t>
  </si>
  <si>
    <t>West</t>
  </si>
  <si>
    <t>Stein</t>
  </si>
  <si>
    <t>Lynden</t>
  </si>
  <si>
    <t>Dunn</t>
  </si>
  <si>
    <t>Joshua</t>
  </si>
  <si>
    <t>Corbett</t>
  </si>
  <si>
    <t>King</t>
  </si>
  <si>
    <t>Aidan</t>
  </si>
  <si>
    <t>Corr</t>
  </si>
  <si>
    <t>Sutcliffe</t>
  </si>
  <si>
    <t>Flynn</t>
  </si>
  <si>
    <t>Appleby</t>
  </si>
  <si>
    <t>Townsend</t>
  </si>
  <si>
    <t>Myles</t>
  </si>
  <si>
    <t>Poholke</t>
  </si>
  <si>
    <t>Horlin-Smith</t>
  </si>
  <si>
    <t>Changkuoth</t>
  </si>
  <si>
    <t>Jiath</t>
  </si>
  <si>
    <t>Marsh</t>
  </si>
  <si>
    <t>Watson</t>
  </si>
  <si>
    <t>Ham</t>
  </si>
  <si>
    <t>Giro</t>
  </si>
  <si>
    <t>John</t>
  </si>
  <si>
    <t>Noble</t>
  </si>
  <si>
    <t>Mayes</t>
  </si>
  <si>
    <t>Thompson</t>
  </si>
  <si>
    <t>Hinge</t>
  </si>
  <si>
    <t>Darragh</t>
  </si>
  <si>
    <t>Schultz</t>
  </si>
  <si>
    <t>Kobe</t>
  </si>
  <si>
    <t>Mutch</t>
  </si>
  <si>
    <t>Rowell</t>
  </si>
  <si>
    <t>Aiden</t>
  </si>
  <si>
    <t>Bonar</t>
  </si>
  <si>
    <t>Doulton</t>
  </si>
  <si>
    <t>Langlands</t>
  </si>
  <si>
    <t>Stengle</t>
  </si>
  <si>
    <t>Derek</t>
  </si>
  <si>
    <t>Eggmolesse-Smith</t>
  </si>
  <si>
    <t>Hannan</t>
  </si>
  <si>
    <t>Campbell</t>
  </si>
  <si>
    <t>Chandler</t>
  </si>
  <si>
    <t>Coleman-Jones</t>
  </si>
  <si>
    <t>Ash</t>
  </si>
  <si>
    <t>Jye</t>
  </si>
  <si>
    <t>Caldwell</t>
  </si>
  <si>
    <t>Stephens</t>
  </si>
  <si>
    <t>Zerk-Thatcher</t>
  </si>
  <si>
    <t>Fischer</t>
  </si>
  <si>
    <t>Mcasey</t>
  </si>
  <si>
    <t>Oleg</t>
  </si>
  <si>
    <t>Markov</t>
  </si>
  <si>
    <t>Sparrow</t>
  </si>
  <si>
    <t>Heron</t>
  </si>
  <si>
    <t>Archie</t>
  </si>
  <si>
    <t>Schoenfeld</t>
  </si>
  <si>
    <t>Allison</t>
  </si>
  <si>
    <t>Serong</t>
  </si>
  <si>
    <t>Cedric</t>
  </si>
  <si>
    <t>Green</t>
  </si>
  <si>
    <t>Frampton</t>
  </si>
  <si>
    <t>Flanders</t>
  </si>
  <si>
    <t>Kysaiah</t>
  </si>
  <si>
    <t>Kropinyeri-Pickett</t>
  </si>
  <si>
    <t>Fergus</t>
  </si>
  <si>
    <t>Eagles</t>
  </si>
  <si>
    <t>Crocker</t>
  </si>
  <si>
    <t>Bergman</t>
  </si>
  <si>
    <t>Nakia</t>
  </si>
  <si>
    <t>Cockatoo</t>
  </si>
  <si>
    <t>Starcevich</t>
  </si>
  <si>
    <t>Williamson</t>
  </si>
  <si>
    <t>Cody</t>
  </si>
  <si>
    <t>Weightman</t>
  </si>
  <si>
    <t>Jamaine</t>
  </si>
  <si>
    <t>Idun</t>
  </si>
  <si>
    <t>Wylie</t>
  </si>
  <si>
    <t>Buzza</t>
  </si>
  <si>
    <t>Carter</t>
  </si>
  <si>
    <t>Cooper</t>
  </si>
  <si>
    <t>Polson</t>
  </si>
  <si>
    <t>Gardner</t>
  </si>
  <si>
    <t>Kemp</t>
  </si>
  <si>
    <t>Kyron</t>
  </si>
  <si>
    <t>Brander</t>
  </si>
  <si>
    <t>Georgiades</t>
  </si>
  <si>
    <t>Goddard</t>
  </si>
  <si>
    <t>Bell</t>
  </si>
  <si>
    <t>Sproule</t>
  </si>
  <si>
    <t>De Koning</t>
  </si>
  <si>
    <t>Honey</t>
  </si>
  <si>
    <t>Jordon</t>
  </si>
  <si>
    <t>Butts</t>
  </si>
  <si>
    <t>Hamill</t>
  </si>
  <si>
    <t>McAdam</t>
  </si>
  <si>
    <t>Ned</t>
  </si>
  <si>
    <t>McHenry</t>
  </si>
  <si>
    <t>McPherson</t>
  </si>
  <si>
    <t>Sholl</t>
  </si>
  <si>
    <t>Kieran</t>
  </si>
  <si>
    <t>Strachan</t>
  </si>
  <si>
    <t>Ballenden</t>
  </si>
  <si>
    <t>Fullarton</t>
  </si>
  <si>
    <t>Madden</t>
  </si>
  <si>
    <t>McFadyen</t>
  </si>
  <si>
    <t>Payne</t>
  </si>
  <si>
    <t>Ely</t>
  </si>
  <si>
    <t>Wooller</t>
  </si>
  <si>
    <t>Cottrell</t>
  </si>
  <si>
    <t>Macreadie</t>
  </si>
  <si>
    <t>Finbar</t>
  </si>
  <si>
    <t>O'Dwyer</t>
  </si>
  <si>
    <t>Owies</t>
  </si>
  <si>
    <t>Atu</t>
  </si>
  <si>
    <t>Bosenavulagi</t>
  </si>
  <si>
    <t>Tyler</t>
  </si>
  <si>
    <t>Keane</t>
  </si>
  <si>
    <t>Anton</t>
  </si>
  <si>
    <t>Tohill</t>
  </si>
  <si>
    <t>Draper</t>
  </si>
  <si>
    <t>Gown</t>
  </si>
  <si>
    <t>Irving</t>
  </si>
  <si>
    <t>Mosquito</t>
  </si>
  <si>
    <t>Meek</t>
  </si>
  <si>
    <t>Dillon</t>
  </si>
  <si>
    <t>O'Reilly</t>
  </si>
  <si>
    <t>Sturt</t>
  </si>
  <si>
    <t>Valente</t>
  </si>
  <si>
    <t>Tobe</t>
  </si>
  <si>
    <t>Fletcher</t>
  </si>
  <si>
    <t>Jez</t>
  </si>
  <si>
    <t>McLennan</t>
  </si>
  <si>
    <t>Izak</t>
  </si>
  <si>
    <t>Rankine</t>
  </si>
  <si>
    <t>Riordan</t>
  </si>
  <si>
    <t>Jarvis</t>
  </si>
  <si>
    <t>Kennerley</t>
  </si>
  <si>
    <t>Kreuger</t>
  </si>
  <si>
    <t>Okunbor</t>
  </si>
  <si>
    <t>Schlensog</t>
  </si>
  <si>
    <t>Tarca</t>
  </si>
  <si>
    <t>Kieren</t>
  </si>
  <si>
    <t>Briggs</t>
  </si>
  <si>
    <t>Callum M.</t>
  </si>
  <si>
    <t>Buckley</t>
  </si>
  <si>
    <t>O'Halloran</t>
  </si>
  <si>
    <t>Shipley</t>
  </si>
  <si>
    <t>Golds</t>
  </si>
  <si>
    <t>Damon</t>
  </si>
  <si>
    <t>Greaves</t>
  </si>
  <si>
    <t>Koschitzke</t>
  </si>
  <si>
    <t>Reeves</t>
  </si>
  <si>
    <t>Mathew</t>
  </si>
  <si>
    <t>Bedford</t>
  </si>
  <si>
    <t>Bradtke</t>
  </si>
  <si>
    <t>Nietschke</t>
  </si>
  <si>
    <t>Hosie</t>
  </si>
  <si>
    <t>Curtis</t>
  </si>
  <si>
    <t>Tristan</t>
  </si>
  <si>
    <t>Xerri</t>
  </si>
  <si>
    <t>Tobin</t>
  </si>
  <si>
    <t>Frederick</t>
  </si>
  <si>
    <t>Patmore</t>
  </si>
  <si>
    <t>Aarts</t>
  </si>
  <si>
    <t>Collier-Dawkins</t>
  </si>
  <si>
    <t>Marlion</t>
  </si>
  <si>
    <t>Pickett</t>
  </si>
  <si>
    <t>Fraser</t>
  </si>
  <si>
    <t>Alabakis</t>
  </si>
  <si>
    <t>Bytel</t>
  </si>
  <si>
    <t>Clavarino</t>
  </si>
  <si>
    <t>Mayo</t>
  </si>
  <si>
    <t>Amartey</t>
  </si>
  <si>
    <t>Foot</t>
  </si>
  <si>
    <t>Knoll</t>
  </si>
  <si>
    <t>Ling</t>
  </si>
  <si>
    <t>Reynolds</t>
  </si>
  <si>
    <t>Ryley</t>
  </si>
  <si>
    <t>Stoddart</t>
  </si>
  <si>
    <t>Samuel</t>
  </si>
  <si>
    <t>Wicks</t>
  </si>
  <si>
    <t>Cavarra</t>
  </si>
  <si>
    <t>Buku</t>
  </si>
  <si>
    <t>Khamis</t>
  </si>
  <si>
    <t>Porter</t>
  </si>
  <si>
    <t>Sweet</t>
  </si>
  <si>
    <t>Laitham</t>
  </si>
  <si>
    <t>Vandermeer</t>
  </si>
  <si>
    <t>Foley</t>
  </si>
  <si>
    <t>O'Neill</t>
  </si>
  <si>
    <t>Bailey J.</t>
  </si>
  <si>
    <t>Harley</t>
  </si>
  <si>
    <t>Bennell</t>
  </si>
  <si>
    <t>Brady</t>
  </si>
  <si>
    <t>Rowles</t>
  </si>
  <si>
    <t>Philp</t>
  </si>
  <si>
    <t>Pina</t>
  </si>
  <si>
    <t>Pasini</t>
  </si>
  <si>
    <t>Gollant</t>
  </si>
  <si>
    <t>Ronin</t>
  </si>
  <si>
    <t>Schoenberg</t>
  </si>
  <si>
    <t>Worrell</t>
  </si>
  <si>
    <t>Keidean</t>
  </si>
  <si>
    <t>Coleman</t>
  </si>
  <si>
    <t>Jaxon</t>
  </si>
  <si>
    <t>Prior</t>
  </si>
  <si>
    <t>Deven</t>
  </si>
  <si>
    <t>Robertson</t>
  </si>
  <si>
    <t>Brock</t>
  </si>
  <si>
    <t>Ramsay</t>
  </si>
  <si>
    <t>Bianco</t>
  </si>
  <si>
    <t>Rantall</t>
  </si>
  <si>
    <t>Trey</t>
  </si>
  <si>
    <t>Ruscoe</t>
  </si>
  <si>
    <t>Bryan</t>
  </si>
  <si>
    <t>Cahill</t>
  </si>
  <si>
    <t>Johnson</t>
  </si>
  <si>
    <t>Minairo</t>
  </si>
  <si>
    <t>Farrar</t>
  </si>
  <si>
    <t>Sharp</t>
  </si>
  <si>
    <t>Evans</t>
  </si>
  <si>
    <t>Taheny</t>
  </si>
  <si>
    <t>Hutchesson</t>
  </si>
  <si>
    <t>Riccardi</t>
  </si>
  <si>
    <t>Finn</t>
  </si>
  <si>
    <t>Maginness</t>
  </si>
  <si>
    <t>Morris</t>
  </si>
  <si>
    <t>Rivers</t>
  </si>
  <si>
    <t>Comben</t>
  </si>
  <si>
    <t>Mahony</t>
  </si>
  <si>
    <t>Perez</t>
  </si>
  <si>
    <t>Mead</t>
  </si>
  <si>
    <t>Cumberland</t>
  </si>
  <si>
    <t>Thomson</t>
  </si>
  <si>
    <t>Martyn</t>
  </si>
  <si>
    <t>Bigoa</t>
  </si>
  <si>
    <t>Nyuon</t>
  </si>
  <si>
    <t>Hugo</t>
  </si>
  <si>
    <t>Ralphsmith</t>
  </si>
  <si>
    <t>Byrnes</t>
  </si>
  <si>
    <t>Leo</t>
  </si>
  <si>
    <t>Connolly</t>
  </si>
  <si>
    <t>Gould</t>
  </si>
  <si>
    <t>Elijah</t>
  </si>
  <si>
    <t>Warner</t>
  </si>
  <si>
    <t>Louis</t>
  </si>
  <si>
    <t>Garcia</t>
  </si>
  <si>
    <t>Jamieson</t>
  </si>
  <si>
    <t>Darren</t>
  </si>
  <si>
    <t>Minchington</t>
  </si>
  <si>
    <t>Keegan</t>
  </si>
  <si>
    <t>Brooksby</t>
  </si>
  <si>
    <t>Emerson</t>
  </si>
  <si>
    <t>Jeka</t>
  </si>
  <si>
    <t>Treacy</t>
  </si>
  <si>
    <t>Skinner</t>
  </si>
  <si>
    <t>Close</t>
  </si>
  <si>
    <t>Budarick</t>
  </si>
  <si>
    <t>Maibaum</t>
  </si>
  <si>
    <t>Cian</t>
  </si>
  <si>
    <t>McBride</t>
  </si>
  <si>
    <t>McQuillan</t>
  </si>
  <si>
    <t>Isaiah</t>
  </si>
  <si>
    <t>North</t>
  </si>
  <si>
    <t>Leno</t>
  </si>
  <si>
    <t>Conroy</t>
  </si>
  <si>
    <t>Murtagh</t>
  </si>
  <si>
    <t>Malcolm</t>
  </si>
  <si>
    <t>Rosas</t>
  </si>
  <si>
    <t>Towey</t>
  </si>
  <si>
    <t>Brownless</t>
  </si>
  <si>
    <t>Pepper</t>
  </si>
  <si>
    <t>McGuinness</t>
  </si>
  <si>
    <t>Boyd</t>
  </si>
  <si>
    <t>Woodcock</t>
  </si>
  <si>
    <t>Barry</t>
  </si>
  <si>
    <t>Ayce</t>
  </si>
  <si>
    <t>Crauford</t>
  </si>
  <si>
    <t>Hird</t>
  </si>
  <si>
    <t>Nicholas</t>
  </si>
  <si>
    <t>PLAYER</t>
  </si>
  <si>
    <t>RICHO</t>
  </si>
  <si>
    <t>JMERC</t>
  </si>
  <si>
    <t>SPOON</t>
  </si>
  <si>
    <t>PMAC</t>
  </si>
  <si>
    <t>MELONS</t>
  </si>
  <si>
    <t>KAPPAZ</t>
  </si>
  <si>
    <t>LESTER</t>
  </si>
  <si>
    <t>GARTER</t>
  </si>
  <si>
    <t>RANK</t>
  </si>
  <si>
    <t>ORANK</t>
  </si>
  <si>
    <t>RANK DIFF</t>
  </si>
  <si>
    <t>LEGEND</t>
  </si>
  <si>
    <t>BEST PICK</t>
  </si>
  <si>
    <t>WORST PICK</t>
  </si>
  <si>
    <t>^ Best Pick</t>
  </si>
  <si>
    <t>* Worst Pick</t>
  </si>
  <si>
    <t>Rank 1</t>
  </si>
  <si>
    <t>Rank 2-3</t>
  </si>
  <si>
    <t>Rank 4-5</t>
  </si>
  <si>
    <t>Rank 6-7</t>
  </si>
  <si>
    <t>Rank 8</t>
  </si>
  <si>
    <t>GOLDEN PICK</t>
  </si>
  <si>
    <t>Best Overall</t>
  </si>
  <si>
    <t>Not in team</t>
  </si>
  <si>
    <t>Changed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</si>
</sst>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13" xfId="0" applyBorder="1"/>
    <xf numFmtId="0" fontId="0" fillId="8" borderId="14" xfId="0" applyFill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12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ont>
        <strike/>
        <color theme="1"/>
      </font>
    </dxf>
    <dxf>
      <font>
        <strike/>
        <color theme="1"/>
      </font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ont>
        <strike/>
        <u/>
      </font>
    </dxf>
    <dxf>
      <font>
        <strike/>
        <color auto="1"/>
      </font>
      <fill>
        <patternFill patternType="none">
          <bgColor auto="1"/>
        </patternFill>
      </fill>
    </dxf>
    <dxf>
      <font>
        <strike/>
      </font>
    </dxf>
    <dxf>
      <font>
        <strike/>
        <color theme="0"/>
      </font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aft_heat_map" refreshOnLoad="1" connectionId="1" xr16:uid="{32AB8246-45E0-C548-B6D4-D5D1C7B9DBC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A86A-6A1A-674D-AC73-ADC877A49972}">
  <dimension ref="B2:L47"/>
  <sheetViews>
    <sheetView showGridLines="0" tabSelected="1" workbookViewId="0">
      <selection activeCell="G43" sqref="G43"/>
    </sheetView>
  </sheetViews>
  <sheetFormatPr baseColWidth="10" defaultRowHeight="16" x14ac:dyDescent="0.2"/>
  <cols>
    <col min="1" max="1" width="2.83203125" customWidth="1"/>
    <col min="2" max="2" width="3.1640625" style="2" bestFit="1" customWidth="1"/>
    <col min="3" max="10" width="15.6640625" customWidth="1"/>
    <col min="11" max="11" width="1.5" customWidth="1"/>
    <col min="12" max="12" width="11.33203125" bestFit="1" customWidth="1"/>
  </cols>
  <sheetData>
    <row r="2" spans="2:12" x14ac:dyDescent="0.2">
      <c r="C2" s="4" t="s">
        <v>976</v>
      </c>
      <c r="D2" s="4" t="s">
        <v>977</v>
      </c>
      <c r="E2" s="4" t="s">
        <v>978</v>
      </c>
      <c r="F2" s="4" t="s">
        <v>979</v>
      </c>
      <c r="G2" s="4" t="s">
        <v>980</v>
      </c>
      <c r="H2" s="4" t="s">
        <v>981</v>
      </c>
      <c r="I2" s="4" t="s">
        <v>982</v>
      </c>
      <c r="J2" s="4" t="s">
        <v>983</v>
      </c>
      <c r="L2" s="14" t="s">
        <v>987</v>
      </c>
    </row>
    <row r="3" spans="2:12" x14ac:dyDescent="0.2">
      <c r="B3" s="13">
        <v>1</v>
      </c>
      <c r="C3" s="10" t="str">
        <f ca="1">OFFSET(Data!$Q$1,'Draft Heat Map'!C26,0)</f>
        <v>B.Grundy</v>
      </c>
      <c r="D3" s="5" t="str">
        <f ca="1">OFFSET(Data!$Q$1,'Draft Heat Map'!D26,0)</f>
        <v>M.Gawn</v>
      </c>
      <c r="E3" s="5" t="str">
        <f ca="1">OFFSET(Data!$Q$1,'Draft Heat Map'!E26,0)</f>
        <v>J.Macrae</v>
      </c>
      <c r="F3" s="5" t="str">
        <f ca="1">OFFSET(Data!$Q$1,'Draft Heat Map'!F26,0)</f>
        <v>L.Whitfield</v>
      </c>
      <c r="G3" s="5" t="str">
        <f ca="1">OFFSET(Data!$Q$1,'Draft Heat Map'!G26,0)</f>
        <v>M.Bontempelli</v>
      </c>
      <c r="H3" s="5" t="str">
        <f ca="1">OFFSET(Data!$Q$1,'Draft Heat Map'!H26,0)</f>
        <v>L.Neale</v>
      </c>
      <c r="I3" s="5" t="str">
        <f ca="1">OFFSET(Data!$Q$1,'Draft Heat Map'!I26,0)</f>
        <v>P.Cripps</v>
      </c>
      <c r="J3" s="6" t="str">
        <f ca="1">OFFSET(Data!$Q$1,'Draft Heat Map'!J26,0)</f>
        <v>N.Fyfe</v>
      </c>
      <c r="L3" s="15" t="s">
        <v>992</v>
      </c>
    </row>
    <row r="4" spans="2:12" x14ac:dyDescent="0.2">
      <c r="B4" s="13">
        <v>2</v>
      </c>
      <c r="C4" s="11" t="str">
        <f ca="1">OFFSET(Data!$Q$1,'Draft Heat Map'!C27,0)</f>
        <v>J.Kelly</v>
      </c>
      <c r="D4" s="3" t="str">
        <f ca="1">OFFSET(Data!$Q$1,'Draft Heat Map'!D27,0)</f>
        <v>T.Mitchell</v>
      </c>
      <c r="E4" s="3" t="str">
        <f ca="1">OFFSET(Data!$Q$1,'Draft Heat Map'!E27,0)</f>
        <v>P.Dangerfield</v>
      </c>
      <c r="F4" s="3" t="str">
        <f ca="1">OFFSET(Data!$Q$1,'Draft Heat Map'!F27,0)</f>
        <v>J.Dunkley</v>
      </c>
      <c r="G4" s="3" t="str">
        <f ca="1">OFFSET(Data!$Q$1,'Draft Heat Map'!G27,0)</f>
        <v>C.Oliver</v>
      </c>
      <c r="H4" s="3" t="str">
        <f ca="1">OFFSET(Data!$Q$1,'Draft Heat Map'!H27,0)</f>
        <v>J.Lloyd</v>
      </c>
      <c r="I4" s="3" t="str">
        <f ca="1">OFFSET(Data!$Q$1,'Draft Heat Map'!I27,0)</f>
        <v>D.Martin</v>
      </c>
      <c r="J4" s="7" t="str">
        <f ca="1">OFFSET(Data!$Q$1,'Draft Heat Map'!J27,0)</f>
        <v>S.Coniglio</v>
      </c>
      <c r="L4" s="16" t="s">
        <v>993</v>
      </c>
    </row>
    <row r="5" spans="2:12" x14ac:dyDescent="0.2">
      <c r="B5" s="13">
        <v>3</v>
      </c>
      <c r="C5" s="11" t="str">
        <f ca="1">OFFSET(Data!$Q$1,'Draft Heat Map'!C28,0)</f>
        <v>M.Crouch</v>
      </c>
      <c r="D5" s="3" t="str">
        <f ca="1">OFFSET(Data!$Q$1,'Draft Heat Map'!D28,0)</f>
        <v>S.Docherty</v>
      </c>
      <c r="E5" s="3" t="str">
        <f ca="1">OFFSET(Data!$Q$1,'Draft Heat Map'!E28,0)</f>
        <v>J.Sicily</v>
      </c>
      <c r="F5" s="3" t="str">
        <f ca="1">OFFSET(Data!$Q$1,'Draft Heat Map'!F28,0)</f>
        <v>I.Heeney</v>
      </c>
      <c r="G5" s="3" t="str">
        <f ca="1">OFFSET(Data!$Q$1,'Draft Heat Map'!G28,0)</f>
        <v>Z.Williams</v>
      </c>
      <c r="H5" s="3" t="str">
        <f ca="1">OFFSET(Data!$Q$1,'Draft Heat Map'!H28,0)</f>
        <v>R.Laird</v>
      </c>
      <c r="I5" s="3" t="str">
        <f ca="1">OFFSET(Data!$Q$1,'Draft Heat Map'!I28,0)</f>
        <v>A.Treloar</v>
      </c>
      <c r="J5" s="7" t="str">
        <f ca="1">OFFSET(Data!$Q$1,'Draft Heat Map'!J28,0)</f>
        <v>E.Yeo</v>
      </c>
      <c r="L5" s="17" t="s">
        <v>994</v>
      </c>
    </row>
    <row r="6" spans="2:12" x14ac:dyDescent="0.2">
      <c r="B6" s="13">
        <v>4</v>
      </c>
      <c r="C6" s="11" t="str">
        <f ca="1">OFFSET(Data!$Q$1,'Draft Heat Map'!C29,0)</f>
        <v>L.Ryan</v>
      </c>
      <c r="D6" s="3" t="str">
        <f ca="1">OFFSET(Data!$Q$1,'Draft Heat Map'!D29,0)</f>
        <v>T.Greene</v>
      </c>
      <c r="E6" s="3" t="str">
        <f ca="1">OFFSET(Data!$Q$1,'Draft Heat Map'!E29,0)</f>
        <v>M.Walters</v>
      </c>
      <c r="F6" s="3" t="str">
        <f ca="1">OFFSET(Data!$Q$1,'Draft Heat Map'!F29,0)</f>
        <v>Z.Merrett</v>
      </c>
      <c r="G6" s="3" t="str">
        <f ca="1">OFFSET(Data!$Q$1,'Draft Heat Map'!G29,0)</f>
        <v>T.Kelly</v>
      </c>
      <c r="H6" s="3" t="str">
        <f ca="1">OFFSET(Data!$Q$1,'Draft Heat Map'!H29,0)</f>
        <v>R.Sloane</v>
      </c>
      <c r="I6" s="3" t="str">
        <f ca="1">OFFSET(Data!$Q$1,'Draft Heat Map'!I29,0)</f>
        <v>S.Hurn</v>
      </c>
      <c r="J6" s="7" t="str">
        <f ca="1">OFFSET(Data!$Q$1,'Draft Heat Map'!J29,0)</f>
        <v>L.Parker</v>
      </c>
      <c r="L6" s="18" t="s">
        <v>995</v>
      </c>
    </row>
    <row r="7" spans="2:12" x14ac:dyDescent="0.2">
      <c r="B7" s="13">
        <v>5</v>
      </c>
      <c r="C7" s="11" t="str">
        <f ca="1">OFFSET(Data!$Q$1,'Draft Heat Map'!C30,0)</f>
        <v>J.Worpel</v>
      </c>
      <c r="D7" s="3" t="str">
        <f ca="1">OFFSET(Data!$Q$1,'Draft Heat Map'!D30,0)</f>
        <v>C.Petracca</v>
      </c>
      <c r="E7" s="3" t="str">
        <f ca="1">OFFSET(Data!$Q$1,'Draft Heat Map'!E30,0)</f>
        <v>D.Houston</v>
      </c>
      <c r="F7" s="3" t="str">
        <f ca="1">OFFSET(Data!$Q$1,'Draft Heat Map'!F30,0)</f>
        <v>A.Gaff</v>
      </c>
      <c r="G7" s="3" t="str">
        <f ca="1">OFFSET(Data!$Q$1,'Draft Heat Map'!G30,0)</f>
        <v>T.Goldstein</v>
      </c>
      <c r="H7" s="3" t="str">
        <f ca="1">OFFSET(Data!$Q$1,'Draft Heat Map'!H30,0)</f>
        <v>J.Crisp</v>
      </c>
      <c r="I7" s="3" t="str">
        <f ca="1">OFFSET(Data!$Q$1,'Draft Heat Map'!I30,0)</f>
        <v>T.Stewart</v>
      </c>
      <c r="J7" s="7" t="str">
        <f ca="1">OFFSET(Data!$Q$1,'Draft Heat Map'!J30,0)</f>
        <v>C.Daniel</v>
      </c>
      <c r="L7" s="19" t="s">
        <v>996</v>
      </c>
    </row>
    <row r="8" spans="2:12" x14ac:dyDescent="0.2">
      <c r="B8" s="13">
        <v>6</v>
      </c>
      <c r="C8" s="11" t="str">
        <f ca="1">OFFSET(Data!$Q$1,'Draft Heat Map'!C31,0)</f>
        <v>S.Pendlebury</v>
      </c>
      <c r="D8" s="3" t="str">
        <f ca="1">OFFSET(Data!$Q$1,'Draft Heat Map'!D31,0)</f>
        <v>D.Zorko</v>
      </c>
      <c r="E8" s="3" t="str">
        <f ca="1">OFFSET(Data!$Q$1,'Draft Heat Map'!E31,0)</f>
        <v>D.Rampe</v>
      </c>
      <c r="F8" s="3" t="str">
        <f ca="1">OFFSET(Data!$Q$1,'Draft Heat Map'!F31,0)</f>
        <v>B.Houli</v>
      </c>
      <c r="G8" s="3" t="str">
        <f ca="1">OFFSET(Data!$Q$1,'Draft Heat Map'!G31,0)</f>
        <v>D.MacPherson*</v>
      </c>
      <c r="H8" s="3" t="str">
        <f ca="1">OFFSET(Data!$Q$1,'Draft Heat Map'!H31,0)</f>
        <v>S.Ross*</v>
      </c>
      <c r="I8" s="3" t="str">
        <f ca="1">OFFSET(Data!$Q$1,'Draft Heat Map'!I31,0)</f>
        <v>J.Kennedy</v>
      </c>
      <c r="J8" s="7" t="str">
        <f ca="1">OFFSET(Data!$Q$1,'Draft Heat Map'!J31,0)</f>
        <v>D.Smith</v>
      </c>
      <c r="L8" s="20" t="s">
        <v>990</v>
      </c>
    </row>
    <row r="9" spans="2:12" x14ac:dyDescent="0.2">
      <c r="B9" s="13">
        <v>7</v>
      </c>
      <c r="C9" s="11" t="str">
        <f ca="1">OFFSET(Data!$Q$1,'Draft Heat Map'!C32,0)</f>
        <v>D.Rich</v>
      </c>
      <c r="D9" s="3" t="str">
        <f ca="1">OFFSET(Data!$Q$1,'Draft Heat Map'!D32,0)</f>
        <v>J.Hopper</v>
      </c>
      <c r="E9" s="3" t="str">
        <f ca="1">OFFSET(Data!$Q$1,'Draft Heat Map'!E32,0)</f>
        <v>N.Newman*</v>
      </c>
      <c r="F9" s="3" t="str">
        <f ca="1">OFFSET(Data!$Q$1,'Draft Heat Map'!F32,0)</f>
        <v>D.Parish</v>
      </c>
      <c r="G9" s="3" t="str">
        <f ca="1">OFFSET(Data!$Q$1,'Draft Heat Map'!G32,0)</f>
        <v>L.Weller</v>
      </c>
      <c r="H9" s="3" t="str">
        <f ca="1">OFFSET(Data!$Q$1,'Draft Heat Map'!H32,0)</f>
        <v>T.Boak</v>
      </c>
      <c r="I9" s="3" t="str">
        <f ca="1">OFFSET(Data!$Q$1,'Draft Heat Map'!I32,0)</f>
        <v>B.Smith</v>
      </c>
      <c r="J9" s="7" t="str">
        <f ca="1">OFFSET(Data!$Q$1,'Draft Heat Map'!J32,0)</f>
        <v>H.McCluggage</v>
      </c>
      <c r="L9" s="20" t="s">
        <v>991</v>
      </c>
    </row>
    <row r="10" spans="2:12" x14ac:dyDescent="0.2">
      <c r="B10" s="13">
        <v>8</v>
      </c>
      <c r="C10" s="11" t="str">
        <f ca="1">OFFSET(Data!$Q$1,'Draft Heat Map'!C33,0)</f>
        <v>K.Lambert</v>
      </c>
      <c r="D10" s="3" t="str">
        <f ca="1">OFFSET(Data!$Q$1,'Draft Heat Map'!D33,0)</f>
        <v>D.Heppell</v>
      </c>
      <c r="E10" s="3" t="str">
        <f ca="1">OFFSET(Data!$Q$1,'Draft Heat Map'!E33,0)</f>
        <v>R.Marshall</v>
      </c>
      <c r="F10" s="3" t="str">
        <f ca="1">OFFSET(Data!$Q$1,'Draft Heat Map'!F33,0)</f>
        <v>J.Dawson</v>
      </c>
      <c r="G10" s="3" t="str">
        <f ca="1">OFFSET(Data!$Q$1,'Draft Heat Map'!G33,0)</f>
        <v>M.Duncan</v>
      </c>
      <c r="H10" s="3" t="str">
        <f ca="1">OFFSET(Data!$Q$1,'Draft Heat Map'!H33,0)</f>
        <v>R.O'Brien</v>
      </c>
      <c r="I10" s="3" t="str">
        <f ca="1">OFFSET(Data!$Q$1,'Draft Heat Map'!I33,0)</f>
        <v>S.Lycett</v>
      </c>
      <c r="J10" s="7" t="str">
        <f ca="1">OFFSET(Data!$Q$1,'Draft Heat Map'!J33,0)</f>
        <v>S.Martin*</v>
      </c>
      <c r="L10" s="22" t="s">
        <v>999</v>
      </c>
    </row>
    <row r="11" spans="2:12" x14ac:dyDescent="0.2">
      <c r="B11" s="13">
        <v>9</v>
      </c>
      <c r="C11" s="11" t="str">
        <f ca="1">OFFSET(Data!$Q$1,'Draft Heat Map'!C34,0)</f>
        <v>L.Shuey</v>
      </c>
      <c r="D11" s="3" t="str">
        <f ca="1">OFFSET(Data!$Q$1,'Draft Heat Map'!D34,0)</f>
        <v>N.Haynes</v>
      </c>
      <c r="E11" s="3" t="str">
        <f ca="1">OFFSET(Data!$Q$1,'Draft Heat Map'!E34,0)</f>
        <v>J.Ziebell</v>
      </c>
      <c r="F11" s="3" t="str">
        <f ca="1">OFFSET(Data!$Q$1,'Draft Heat Map'!F34,0)</f>
        <v>B.Cunnington</v>
      </c>
      <c r="G11" s="3" t="str">
        <f ca="1">OFFSET(Data!$Q$1,'Draft Heat Map'!G34,0)</f>
        <v>J.Steven</v>
      </c>
      <c r="H11" s="3" t="str">
        <f ca="1">OFFSET(Data!$Q$1,'Draft Heat Map'!H34,0)</f>
        <v>D.Prestia</v>
      </c>
      <c r="I11" s="3" t="str">
        <f ca="1">OFFSET(Data!$Q$1,'Draft Heat Map'!I34,0)</f>
        <v>J.Cameron</v>
      </c>
      <c r="J11" s="7" t="str">
        <f ca="1">OFFSET(Data!$Q$1,'Draft Heat Map'!J34,0)</f>
        <v>H.Greenwood</v>
      </c>
      <c r="L11" s="21" t="s">
        <v>998</v>
      </c>
    </row>
    <row r="12" spans="2:12" x14ac:dyDescent="0.2">
      <c r="B12" s="13">
        <v>10</v>
      </c>
      <c r="C12" s="11" t="str">
        <f ca="1">OFFSET(Data!$Q$1,'Draft Heat Map'!C35,0)</f>
        <v>J.Steele</v>
      </c>
      <c r="D12" s="3" t="str">
        <f ca="1">OFFSET(Data!$Q$1,'Draft Heat Map'!D35,0)</f>
        <v>N.Vlastuin</v>
      </c>
      <c r="E12" s="3" t="str">
        <f ca="1">OFFSET(Data!$Q$1,'Draft Heat Map'!E35,0)</f>
        <v>G.Ablett</v>
      </c>
      <c r="F12" s="3" t="str">
        <f ca="1">OFFSET(Data!$Q$1,'Draft Heat Map'!F35,0)</f>
        <v>J.Gresham</v>
      </c>
      <c r="G12" s="3" t="str">
        <f ca="1">OFFSET(Data!$Q$1,'Draft Heat Map'!G35,0)</f>
        <v>B.Crouch</v>
      </c>
      <c r="H12" s="3" t="str">
        <f ca="1">OFFSET(Data!$Q$1,'Draft Heat Map'!H35,0)</f>
        <v>L.Hunter</v>
      </c>
      <c r="I12" s="3" t="str">
        <f ca="1">OFFSET(Data!$Q$1,'Draft Heat Map'!I35,0)</f>
        <v>C.Mills</v>
      </c>
      <c r="J12" s="7" t="str">
        <f ca="1">OFFSET(Data!$Q$1,'Draft Heat Map'!J35,0)</f>
        <v>P.Lipinski</v>
      </c>
    </row>
    <row r="13" spans="2:12" x14ac:dyDescent="0.2">
      <c r="B13" s="13">
        <v>11</v>
      </c>
      <c r="C13" s="11" t="str">
        <f ca="1">OFFSET(Data!$Q$1,'Draft Heat Map'!C36,0)</f>
        <v>T.Lynch</v>
      </c>
      <c r="D13" s="3" t="str">
        <f ca="1">OFFSET(Data!$Q$1,'Draft Heat Map'!D36,0)</f>
        <v>R.Gray</v>
      </c>
      <c r="E13" s="3" t="str">
        <f ca="1">OFFSET(Data!$Q$1,'Draft Heat Map'!E36,0)</f>
        <v>T.Adams</v>
      </c>
      <c r="F13" s="3" t="str">
        <f ca="1">OFFSET(Data!$Q$1,'Draft Heat Map'!F36,0)</f>
        <v>J.Ceglar</v>
      </c>
      <c r="G13" s="3" t="str">
        <f ca="1">OFFSET(Data!$Q$1,'Draft Heat Map'!G36,0)</f>
        <v>D.Byrne-Jones</v>
      </c>
      <c r="H13" s="3" t="str">
        <f ca="1">OFFSET(Data!$Q$1,'Draft Heat Map'!H36,0)</f>
        <v>C.Wingard</v>
      </c>
      <c r="I13" s="3" t="str">
        <f ca="1">OFFSET(Data!$Q$1,'Draft Heat Map'!I36,0)</f>
        <v>J.Lyons</v>
      </c>
      <c r="J13" s="7" t="str">
        <f ca="1">OFFSET(Data!$Q$1,'Draft Heat Map'!J36,0)</f>
        <v>D.Shiel</v>
      </c>
    </row>
    <row r="14" spans="2:12" x14ac:dyDescent="0.2">
      <c r="B14" s="13">
        <v>12</v>
      </c>
      <c r="C14" s="11" t="str">
        <f ca="1">OFFSET(Data!$Q$1,'Draft Heat Map'!C37,0)</f>
        <v>J.De Goey</v>
      </c>
      <c r="D14" s="3" t="str">
        <f ca="1">OFFSET(Data!$Q$1,'Draft Heat Map'!D37,0)</f>
        <v>J.Billings</v>
      </c>
      <c r="E14" s="3" t="str">
        <f ca="1">OFFSET(Data!$Q$1,'Draft Heat Map'!E37,0)</f>
        <v>C.Salem</v>
      </c>
      <c r="F14" s="3" t="str">
        <f ca="1">OFFSET(Data!$Q$1,'Draft Heat Map'!F37,0)</f>
        <v>H.Andrews</v>
      </c>
      <c r="G14" s="3" t="str">
        <f ca="1">OFFSET(Data!$Q$1,'Draft Heat Map'!G37,0)</f>
        <v>S.Walsh</v>
      </c>
      <c r="H14" s="3" t="str">
        <f ca="1">OFFSET(Data!$Q$1,'Draft Heat Map'!H37,0)</f>
        <v>J.O'Meara</v>
      </c>
      <c r="I14" s="3" t="str">
        <f ca="1">OFFSET(Data!$Q$1,'Draft Heat Map'!I37,0)</f>
        <v>J.Howe</v>
      </c>
      <c r="J14" s="7" t="str">
        <f ca="1">OFFSET(Data!$Q$1,'Draft Heat Map'!J37,0)</f>
        <v>S.Petrevski-Seton</v>
      </c>
    </row>
    <row r="15" spans="2:12" x14ac:dyDescent="0.2">
      <c r="B15" s="13">
        <v>13</v>
      </c>
      <c r="C15" s="11" t="str">
        <f ca="1">OFFSET(Data!$Q$1,'Draft Heat Map'!C38,0)</f>
        <v>S.Higgins</v>
      </c>
      <c r="D15" s="3" t="str">
        <f ca="1">OFFSET(Data!$Q$1,'Draft Heat Map'!D38,0)</f>
        <v>J.Martin</v>
      </c>
      <c r="E15" s="3" t="str">
        <f ca="1">OFFSET(Data!$Q$1,'Draft Heat Map'!E38,0)</f>
        <v>J.Harmes</v>
      </c>
      <c r="F15" s="3" t="str">
        <f ca="1">OFFSET(Data!$Q$1,'Draft Heat Map'!F38,0)</f>
        <v>J.Viney</v>
      </c>
      <c r="G15" s="3" t="str">
        <f ca="1">OFFSET(Data!$Q$1,'Draft Heat Map'!G38,0)</f>
        <v>S.Sidebottom</v>
      </c>
      <c r="H15" s="3" t="str">
        <f ca="1">OFFSET(Data!$Q$1,'Draft Heat Map'!H38,0)</f>
        <v>M.Hurley</v>
      </c>
      <c r="I15" s="3" t="str">
        <f ca="1">OFFSET(Data!$Q$1,'Draft Heat Map'!I38,0)</f>
        <v>A.Brayshaw*</v>
      </c>
      <c r="J15" s="7" t="str">
        <f ca="1">OFFSET(Data!$Q$1,'Draft Heat Map'!J38,0)</f>
        <v>J.McGovern</v>
      </c>
    </row>
    <row r="16" spans="2:12" x14ac:dyDescent="0.2">
      <c r="B16" s="13">
        <v>14</v>
      </c>
      <c r="C16" s="11" t="str">
        <f ca="1">OFFSET(Data!$Q$1,'Draft Heat Map'!C39,0)</f>
        <v>H.Clark</v>
      </c>
      <c r="D16" s="3" t="str">
        <f ca="1">OFFSET(Data!$Q$1,'Draft Heat Map'!D39,0)</f>
        <v>S.Edwards</v>
      </c>
      <c r="E16" s="3" t="str">
        <f ca="1">OFFSET(Data!$Q$1,'Draft Heat Map'!E39,0)</f>
        <v>L.Dunstan</v>
      </c>
      <c r="F16" s="3" t="str">
        <f ca="1">OFFSET(Data!$Q$1,'Draft Heat Map'!F39,0)</f>
        <v>W.Milera</v>
      </c>
      <c r="G16" s="3" t="str">
        <f ca="1">OFFSET(Data!$Q$1,'Draft Heat Map'!G39,0)</f>
        <v>J.Short</v>
      </c>
      <c r="H16" s="3" t="str">
        <f ca="1">OFFSET(Data!$Q$1,'Draft Heat Map'!H39,0)</f>
        <v>C.Rozee</v>
      </c>
      <c r="I16" s="3" t="str">
        <f ca="1">OFFSET(Data!$Q$1,'Draft Heat Map'!I39,0)</f>
        <v>A.Brayshaw</v>
      </c>
      <c r="J16" s="7" t="str">
        <f ca="1">OFFSET(Data!$Q$1,'Draft Heat Map'!J39,0)</f>
        <v>D.Swallow</v>
      </c>
    </row>
    <row r="17" spans="2:10" x14ac:dyDescent="0.2">
      <c r="B17" s="13">
        <v>15</v>
      </c>
      <c r="C17" s="11" t="str">
        <f ca="1">OFFSET(Data!$Q$1,'Draft Heat Map'!C40,0)</f>
        <v>J.Selwood</v>
      </c>
      <c r="D17" s="3" t="str">
        <f ca="1">OFFSET(Data!$Q$1,'Draft Heat Map'!D40,0)</f>
        <v>M.Wallis</v>
      </c>
      <c r="E17" s="3" t="str">
        <f ca="1">OFFSET(Data!$Q$1,'Draft Heat Map'!E40,0)</f>
        <v>T.Rockliff</v>
      </c>
      <c r="F17" s="3" t="str">
        <f ca="1">OFFSET(Data!$Q$1,'Draft Heat Map'!F40,0)</f>
        <v>W.Brodie*</v>
      </c>
      <c r="G17" s="3" t="str">
        <f ca="1">OFFSET(Data!$Q$1,'Draft Heat Map'!G40,0)</f>
        <v>L.Dahlhaus</v>
      </c>
      <c r="H17" s="3" t="str">
        <f ca="1">OFFSET(Data!$Q$1,'Draft Heat Map'!H40,0)</f>
        <v>B.Smith</v>
      </c>
      <c r="I17" s="3" t="str">
        <f ca="1">OFFSET(Data!$Q$1,'Draft Heat Map'!I40,0)</f>
        <v>D.Sheed</v>
      </c>
      <c r="J17" s="7" t="str">
        <f ca="1">OFFSET(Data!$Q$1,'Draft Heat Map'!J40,0)</f>
        <v>Z.Tuohy</v>
      </c>
    </row>
    <row r="18" spans="2:10" x14ac:dyDescent="0.2">
      <c r="B18" s="13">
        <v>16</v>
      </c>
      <c r="C18" s="11" t="str">
        <f ca="1">OFFSET(Data!$Q$1,'Draft Heat Map'!C41,0)</f>
        <v>J.Darling</v>
      </c>
      <c r="D18" s="3" t="str">
        <f ca="1">OFFSET(Data!$Q$1,'Draft Heat Map'!D41,0)</f>
        <v>M.Suckling</v>
      </c>
      <c r="E18" s="3" t="str">
        <f ca="1">OFFSET(Data!$Q$1,'Draft Heat Map'!E41,0)</f>
        <v>B.Parfitt</v>
      </c>
      <c r="F18" s="3" t="str">
        <f ca="1">OFFSET(Data!$Q$1,'Draft Heat Map'!F41,0)</f>
        <v>J.Johannisen</v>
      </c>
      <c r="G18" s="3" t="str">
        <f ca="1">OFFSET(Data!$Q$1,'Draft Heat Map'!G41,0)</f>
        <v>A.McGrath</v>
      </c>
      <c r="H18" s="3" t="str">
        <f ca="1">OFFSET(Data!$Q$1,'Draft Heat Map'!H41,0)</f>
        <v>B.Hill</v>
      </c>
      <c r="I18" s="3" t="str">
        <f ca="1">OFFSET(Data!$Q$1,'Draft Heat Map'!I41,0)</f>
        <v>J.Westhoff</v>
      </c>
      <c r="J18" s="7" t="str">
        <f ca="1">OFFSET(Data!$Q$1,'Draft Heat Map'!J41,0)</f>
        <v>T.Membrey</v>
      </c>
    </row>
    <row r="19" spans="2:10" x14ac:dyDescent="0.2">
      <c r="B19" s="13">
        <v>17</v>
      </c>
      <c r="C19" s="11" t="str">
        <f ca="1">OFFSET(Data!$Q$1,'Draft Heat Map'!C42,0)</f>
        <v>B.Sheppard</v>
      </c>
      <c r="D19" s="3" t="str">
        <f ca="1">OFFSET(Data!$Q$1,'Draft Heat Map'!D42,0)</f>
        <v>M.Robinson</v>
      </c>
      <c r="E19" s="3" t="str">
        <f ca="1">OFFSET(Data!$Q$1,'Draft Heat Map'!E42,0)</f>
        <v>J.Berry^</v>
      </c>
      <c r="F19" s="3" t="str">
        <f ca="1">OFFSET(Data!$Q$1,'Draft Heat Map'!F42,0)</f>
        <v>T.McDonald</v>
      </c>
      <c r="G19" s="3" t="str">
        <f ca="1">OFFSET(Data!$Q$1,'Draft Heat Map'!G42,0)</f>
        <v>R.Burton</v>
      </c>
      <c r="H19" s="3" t="str">
        <f ca="1">OFFSET(Data!$Q$1,'Draft Heat Map'!H42,0)</f>
        <v>T.Papley</v>
      </c>
      <c r="I19" s="3" t="str">
        <f ca="1">OFFSET(Data!$Q$1,'Draft Heat Map'!I42,0)</f>
        <v>G.Hewett</v>
      </c>
      <c r="J19" s="7" t="str">
        <f ca="1">OFFSET(Data!$Q$1,'Draft Heat Map'!J42,0)</f>
        <v>H.Shaw</v>
      </c>
    </row>
    <row r="20" spans="2:10" x14ac:dyDescent="0.2">
      <c r="B20" s="13">
        <v>18</v>
      </c>
      <c r="C20" s="11" t="str">
        <f ca="1">OFFSET(Data!$Q$1,'Draft Heat Map'!C43,0)</f>
        <v>T.Hawkins</v>
      </c>
      <c r="D20" s="3" t="str">
        <f ca="1">OFFSET(Data!$Q$1,'Draft Heat Map'!D43,0)</f>
        <v>C.Ellis-Yolmen*</v>
      </c>
      <c r="E20" s="3" t="str">
        <f ca="1">OFFSET(Data!$Q$1,'Draft Heat Map'!E43,0)</f>
        <v>T.Lynch</v>
      </c>
      <c r="F20" s="3" t="str">
        <f ca="1">OFFSET(Data!$Q$1,'Draft Heat Map'!F43,0)</f>
        <v>D.Roberton</v>
      </c>
      <c r="G20" s="3" t="str">
        <f ca="1">OFFSET(Data!$Q$1,'Draft Heat Map'!G43,0)</f>
        <v>P.Ryder^</v>
      </c>
      <c r="H20" s="3" t="str">
        <f ca="1">OFFSET(Data!$Q$1,'Draft Heat Map'!H43,0)</f>
        <v>E.Curnow</v>
      </c>
      <c r="I20" s="3" t="str">
        <f ca="1">OFFSET(Data!$Q$1,'Draft Heat Map'!I43,0)</f>
        <v>J.Simpkin</v>
      </c>
      <c r="J20" s="7" t="str">
        <f ca="1">OFFSET(Data!$Q$1,'Draft Heat Map'!J43,0)</f>
        <v>B.Fritsch</v>
      </c>
    </row>
    <row r="21" spans="2:10" x14ac:dyDescent="0.2">
      <c r="B21" s="13">
        <v>19</v>
      </c>
      <c r="C21" s="11" t="str">
        <f ca="1">OFFSET(Data!$Q$1,'Draft Heat Map'!C44,0)</f>
        <v>C.Blakely*</v>
      </c>
      <c r="D21" s="3" t="str">
        <f ca="1">OFFSET(Data!$Q$1,'Draft Heat Map'!D44,0)</f>
        <v>A.Witherden</v>
      </c>
      <c r="E21" s="3" t="str">
        <f ca="1">OFFSET(Data!$Q$1,'Draft Heat Map'!E44,0)</f>
        <v>S.Stack</v>
      </c>
      <c r="F21" s="3" t="str">
        <f ca="1">OFFSET(Data!$Q$1,'Draft Heat Map'!F44,0)</f>
        <v>J.Witts^</v>
      </c>
      <c r="G21" s="3" t="str">
        <f ca="1">OFFSET(Data!$Q$1,'Draft Heat Map'!G44,0)</f>
        <v>Q.Narkle</v>
      </c>
      <c r="H21" s="3" t="str">
        <f ca="1">OFFSET(Data!$Q$1,'Draft Heat Map'!H44,0)</f>
        <v>S.May^</v>
      </c>
      <c r="I21" s="3" t="str">
        <f ca="1">OFFSET(Data!$Q$1,'Draft Heat Map'!I44,0)</f>
        <v>D.Hannebery</v>
      </c>
      <c r="J21" s="7" t="str">
        <f ca="1">OFFSET(Data!$Q$1,'Draft Heat Map'!J44,0)</f>
        <v>A.Saad^</v>
      </c>
    </row>
    <row r="22" spans="2:10" x14ac:dyDescent="0.2">
      <c r="B22" s="13">
        <v>20</v>
      </c>
      <c r="C22" s="11" t="str">
        <f ca="1">OFFSET(Data!$Q$1,'Draft Heat Map'!C45,0)</f>
        <v>K.Simpson</v>
      </c>
      <c r="D22" s="3" t="str">
        <f ca="1">OFFSET(Data!$Q$1,'Draft Heat Map'!D45,0)</f>
        <v>J.Caddy</v>
      </c>
      <c r="E22" s="3" t="str">
        <f ca="1">OFFSET(Data!$Q$1,'Draft Heat Map'!E45,0)</f>
        <v>B.Fiorini</v>
      </c>
      <c r="F22" s="3" t="str">
        <f ca="1">OFFSET(Data!$Q$1,'Draft Heat Map'!F45,0)</f>
        <v>J.Redden</v>
      </c>
      <c r="G22" s="3" t="str">
        <f ca="1">OFFSET(Data!$Q$1,'Draft Heat Map'!G45,0)</f>
        <v>N.Naitanui</v>
      </c>
      <c r="H22" s="3" t="str">
        <f ca="1">OFFSET(Data!$Q$1,'Draft Heat Map'!H45,0)</f>
        <v>A.Cerra</v>
      </c>
      <c r="I22" s="3" t="str">
        <f ca="1">OFFSET(Data!$Q$1,'Draft Heat Map'!I45,0)</f>
        <v>D.Tucker</v>
      </c>
      <c r="J22" s="7" t="str">
        <f ca="1">OFFSET(Data!$Q$1,'Draft Heat Map'!J45,0)</f>
        <v>C.McKenna</v>
      </c>
    </row>
    <row r="23" spans="2:10" x14ac:dyDescent="0.2">
      <c r="B23" s="13">
        <v>21</v>
      </c>
      <c r="C23" s="11" t="str">
        <f ca="1">OFFSET(Data!$Q$1,'Draft Heat Map'!C46,0)</f>
        <v>M.Murphy</v>
      </c>
      <c r="D23" s="3" t="str">
        <f ca="1">OFFSET(Data!$Q$1,'Draft Heat Map'!D46,0)</f>
        <v>D.Mundy</v>
      </c>
      <c r="E23" s="3" t="str">
        <f ca="1">OFFSET(Data!$Q$1,'Draft Heat Map'!E46,0)</f>
        <v>J.Lienert</v>
      </c>
      <c r="F23" s="3" t="str">
        <f ca="1">OFFSET(Data!$Q$1,'Draft Heat Map'!F46,0)</f>
        <v>C.Ward</v>
      </c>
      <c r="G23" s="3" t="str">
        <f ca="1">OFFSET(Data!$Q$1,'Draft Heat Map'!G46,0)</f>
        <v>L.Baker</v>
      </c>
      <c r="H23" s="3" t="str">
        <f ca="1">OFFSET(Data!$Q$1,'Draft Heat Map'!H46,0)</f>
        <v>J.Rowbottom</v>
      </c>
      <c r="I23" s="3" t="str">
        <f ca="1">OFFSET(Data!$Q$1,'Draft Heat Map'!I46,0)</f>
        <v>T.Miller^</v>
      </c>
      <c r="J23" s="7" t="str">
        <f ca="1">OFFSET(Data!$Q$1,'Draft Heat Map'!J46,0)</f>
        <v>J.Hately</v>
      </c>
    </row>
    <row r="24" spans="2:10" x14ac:dyDescent="0.2">
      <c r="B24" s="13">
        <v>22</v>
      </c>
      <c r="C24" s="12" t="str">
        <f ca="1">OFFSET(Data!$Q$1,'Draft Heat Map'!C47,0)</f>
        <v>B.Ebert^</v>
      </c>
      <c r="D24" s="8" t="str">
        <f ca="1">OFFSET(Data!$Q$1,'Draft Heat Map'!D47,0)</f>
        <v>O.Florent^</v>
      </c>
      <c r="E24" s="8" t="str">
        <f ca="1">OFFSET(Data!$Q$1,'Draft Heat Map'!E47,0)</f>
        <v>J.Stephenson</v>
      </c>
      <c r="F24" s="8" t="str">
        <f ca="1">OFFSET(Data!$Q$1,'Draft Heat Map'!F47,0)</f>
        <v>S.Jacobs</v>
      </c>
      <c r="G24" s="8" t="str">
        <f ca="1">OFFSET(Data!$Q$1,'Draft Heat Map'!G47,0)</f>
        <v>S.Powell-Pepper</v>
      </c>
      <c r="H24" s="8" t="str">
        <f ca="1">OFFSET(Data!$Q$1,'Draft Heat Map'!H47,0)</f>
        <v>J.Aish</v>
      </c>
      <c r="I24" s="8" t="str">
        <f ca="1">OFFSET(Data!$Q$1,'Draft Heat Map'!I47,0)</f>
        <v>H.Hartlett</v>
      </c>
      <c r="J24" s="9" t="str">
        <f ca="1">OFFSET(Data!$Q$1,'Draft Heat Map'!J47,0)</f>
        <v>A.Keath</v>
      </c>
    </row>
    <row r="26" spans="2:10" x14ac:dyDescent="0.2"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</row>
    <row r="27" spans="2:10" x14ac:dyDescent="0.2">
      <c r="C27">
        <v>9</v>
      </c>
      <c r="D27">
        <v>10</v>
      </c>
      <c r="E27">
        <v>11</v>
      </c>
      <c r="F27">
        <v>12</v>
      </c>
      <c r="G27">
        <v>13</v>
      </c>
      <c r="H27">
        <v>14</v>
      </c>
      <c r="I27">
        <v>15</v>
      </c>
      <c r="J27">
        <v>16</v>
      </c>
    </row>
    <row r="28" spans="2:10" x14ac:dyDescent="0.2">
      <c r="C28">
        <v>24</v>
      </c>
      <c r="D28">
        <v>23</v>
      </c>
      <c r="E28">
        <v>22</v>
      </c>
      <c r="F28">
        <v>21</v>
      </c>
      <c r="G28">
        <v>20</v>
      </c>
      <c r="H28">
        <v>19</v>
      </c>
      <c r="I28">
        <v>18</v>
      </c>
      <c r="J28">
        <v>17</v>
      </c>
    </row>
    <row r="29" spans="2:10" x14ac:dyDescent="0.2">
      <c r="C29">
        <f>C27+16</f>
        <v>25</v>
      </c>
      <c r="D29">
        <f t="shared" ref="D29:J29" si="0">D27+16</f>
        <v>26</v>
      </c>
      <c r="E29">
        <f t="shared" si="0"/>
        <v>27</v>
      </c>
      <c r="F29">
        <f t="shared" si="0"/>
        <v>28</v>
      </c>
      <c r="G29">
        <f t="shared" si="0"/>
        <v>29</v>
      </c>
      <c r="H29">
        <f t="shared" si="0"/>
        <v>30</v>
      </c>
      <c r="I29">
        <f t="shared" si="0"/>
        <v>31</v>
      </c>
      <c r="J29">
        <f t="shared" si="0"/>
        <v>32</v>
      </c>
    </row>
    <row r="30" spans="2:10" x14ac:dyDescent="0.2">
      <c r="C30">
        <f t="shared" ref="C30:J30" si="1">C28+16</f>
        <v>40</v>
      </c>
      <c r="D30">
        <f t="shared" si="1"/>
        <v>39</v>
      </c>
      <c r="E30">
        <f t="shared" si="1"/>
        <v>38</v>
      </c>
      <c r="F30">
        <f t="shared" si="1"/>
        <v>37</v>
      </c>
      <c r="G30">
        <f t="shared" si="1"/>
        <v>36</v>
      </c>
      <c r="H30">
        <f t="shared" si="1"/>
        <v>35</v>
      </c>
      <c r="I30">
        <f t="shared" si="1"/>
        <v>34</v>
      </c>
      <c r="J30">
        <f t="shared" si="1"/>
        <v>33</v>
      </c>
    </row>
    <row r="31" spans="2:10" x14ac:dyDescent="0.2">
      <c r="C31">
        <f t="shared" ref="C31:J31" si="2">C29+16</f>
        <v>41</v>
      </c>
      <c r="D31">
        <f t="shared" si="2"/>
        <v>42</v>
      </c>
      <c r="E31">
        <f t="shared" si="2"/>
        <v>43</v>
      </c>
      <c r="F31">
        <f t="shared" si="2"/>
        <v>44</v>
      </c>
      <c r="G31">
        <f t="shared" si="2"/>
        <v>45</v>
      </c>
      <c r="H31">
        <f t="shared" si="2"/>
        <v>46</v>
      </c>
      <c r="I31">
        <f t="shared" si="2"/>
        <v>47</v>
      </c>
      <c r="J31">
        <f t="shared" si="2"/>
        <v>48</v>
      </c>
    </row>
    <row r="32" spans="2:10" x14ac:dyDescent="0.2">
      <c r="C32">
        <f t="shared" ref="C32:J32" si="3">C30+16</f>
        <v>56</v>
      </c>
      <c r="D32">
        <f t="shared" si="3"/>
        <v>55</v>
      </c>
      <c r="E32">
        <f t="shared" si="3"/>
        <v>54</v>
      </c>
      <c r="F32">
        <f t="shared" si="3"/>
        <v>53</v>
      </c>
      <c r="G32">
        <f t="shared" si="3"/>
        <v>52</v>
      </c>
      <c r="H32">
        <f t="shared" si="3"/>
        <v>51</v>
      </c>
      <c r="I32">
        <f t="shared" si="3"/>
        <v>50</v>
      </c>
      <c r="J32">
        <f t="shared" si="3"/>
        <v>49</v>
      </c>
    </row>
    <row r="33" spans="3:10" x14ac:dyDescent="0.2">
      <c r="C33">
        <f t="shared" ref="C33:J33" si="4">C31+16</f>
        <v>57</v>
      </c>
      <c r="D33">
        <f t="shared" si="4"/>
        <v>58</v>
      </c>
      <c r="E33">
        <f t="shared" si="4"/>
        <v>59</v>
      </c>
      <c r="F33">
        <f t="shared" si="4"/>
        <v>60</v>
      </c>
      <c r="G33">
        <f t="shared" si="4"/>
        <v>61</v>
      </c>
      <c r="H33">
        <f t="shared" si="4"/>
        <v>62</v>
      </c>
      <c r="I33">
        <f t="shared" si="4"/>
        <v>63</v>
      </c>
      <c r="J33">
        <f t="shared" si="4"/>
        <v>64</v>
      </c>
    </row>
    <row r="34" spans="3:10" x14ac:dyDescent="0.2">
      <c r="C34">
        <f t="shared" ref="C34:J34" si="5">C32+16</f>
        <v>72</v>
      </c>
      <c r="D34">
        <f t="shared" si="5"/>
        <v>71</v>
      </c>
      <c r="E34">
        <f t="shared" si="5"/>
        <v>70</v>
      </c>
      <c r="F34">
        <f t="shared" si="5"/>
        <v>69</v>
      </c>
      <c r="G34">
        <f t="shared" si="5"/>
        <v>68</v>
      </c>
      <c r="H34">
        <f t="shared" si="5"/>
        <v>67</v>
      </c>
      <c r="I34">
        <f t="shared" si="5"/>
        <v>66</v>
      </c>
      <c r="J34">
        <f t="shared" si="5"/>
        <v>65</v>
      </c>
    </row>
    <row r="35" spans="3:10" x14ac:dyDescent="0.2">
      <c r="C35">
        <f t="shared" ref="C35:J35" si="6">C33+16</f>
        <v>73</v>
      </c>
      <c r="D35">
        <f t="shared" si="6"/>
        <v>74</v>
      </c>
      <c r="E35">
        <f t="shared" si="6"/>
        <v>75</v>
      </c>
      <c r="F35">
        <f t="shared" si="6"/>
        <v>76</v>
      </c>
      <c r="G35">
        <f t="shared" si="6"/>
        <v>77</v>
      </c>
      <c r="H35">
        <f t="shared" si="6"/>
        <v>78</v>
      </c>
      <c r="I35">
        <f t="shared" si="6"/>
        <v>79</v>
      </c>
      <c r="J35">
        <f t="shared" si="6"/>
        <v>80</v>
      </c>
    </row>
    <row r="36" spans="3:10" x14ac:dyDescent="0.2">
      <c r="C36">
        <f t="shared" ref="C36:J36" si="7">C34+16</f>
        <v>88</v>
      </c>
      <c r="D36">
        <f t="shared" si="7"/>
        <v>87</v>
      </c>
      <c r="E36">
        <f t="shared" si="7"/>
        <v>86</v>
      </c>
      <c r="F36">
        <f t="shared" si="7"/>
        <v>85</v>
      </c>
      <c r="G36">
        <f t="shared" si="7"/>
        <v>84</v>
      </c>
      <c r="H36">
        <f t="shared" si="7"/>
        <v>83</v>
      </c>
      <c r="I36">
        <f t="shared" si="7"/>
        <v>82</v>
      </c>
      <c r="J36">
        <f t="shared" si="7"/>
        <v>81</v>
      </c>
    </row>
    <row r="37" spans="3:10" x14ac:dyDescent="0.2">
      <c r="C37">
        <f t="shared" ref="C37:J37" si="8">C35+16</f>
        <v>89</v>
      </c>
      <c r="D37">
        <f t="shared" si="8"/>
        <v>90</v>
      </c>
      <c r="E37">
        <f t="shared" si="8"/>
        <v>91</v>
      </c>
      <c r="F37">
        <f t="shared" si="8"/>
        <v>92</v>
      </c>
      <c r="G37">
        <f t="shared" si="8"/>
        <v>93</v>
      </c>
      <c r="H37">
        <f t="shared" si="8"/>
        <v>94</v>
      </c>
      <c r="I37">
        <f t="shared" si="8"/>
        <v>95</v>
      </c>
      <c r="J37">
        <f t="shared" si="8"/>
        <v>96</v>
      </c>
    </row>
    <row r="38" spans="3:10" x14ac:dyDescent="0.2">
      <c r="C38">
        <f>C36+16</f>
        <v>104</v>
      </c>
      <c r="D38">
        <f t="shared" ref="D38:J38" si="9">D36+16</f>
        <v>103</v>
      </c>
      <c r="E38">
        <f t="shared" si="9"/>
        <v>102</v>
      </c>
      <c r="F38">
        <f t="shared" si="9"/>
        <v>101</v>
      </c>
      <c r="G38">
        <f t="shared" si="9"/>
        <v>100</v>
      </c>
      <c r="H38">
        <f t="shared" si="9"/>
        <v>99</v>
      </c>
      <c r="I38">
        <f t="shared" si="9"/>
        <v>98</v>
      </c>
      <c r="J38">
        <f t="shared" si="9"/>
        <v>97</v>
      </c>
    </row>
    <row r="39" spans="3:10" x14ac:dyDescent="0.2">
      <c r="C39">
        <f t="shared" ref="C39:J39" si="10">C37+16</f>
        <v>105</v>
      </c>
      <c r="D39">
        <f t="shared" si="10"/>
        <v>106</v>
      </c>
      <c r="E39">
        <f t="shared" si="10"/>
        <v>107</v>
      </c>
      <c r="F39">
        <f t="shared" si="10"/>
        <v>108</v>
      </c>
      <c r="G39">
        <f t="shared" si="10"/>
        <v>109</v>
      </c>
      <c r="H39">
        <f t="shared" si="10"/>
        <v>110</v>
      </c>
      <c r="I39">
        <f t="shared" si="10"/>
        <v>111</v>
      </c>
      <c r="J39">
        <f t="shared" si="10"/>
        <v>112</v>
      </c>
    </row>
    <row r="40" spans="3:10" x14ac:dyDescent="0.2">
      <c r="C40">
        <f t="shared" ref="C40:J40" si="11">C38+16</f>
        <v>120</v>
      </c>
      <c r="D40">
        <f t="shared" si="11"/>
        <v>119</v>
      </c>
      <c r="E40">
        <f t="shared" si="11"/>
        <v>118</v>
      </c>
      <c r="F40">
        <f t="shared" si="11"/>
        <v>117</v>
      </c>
      <c r="G40">
        <f t="shared" si="11"/>
        <v>116</v>
      </c>
      <c r="H40">
        <f t="shared" si="11"/>
        <v>115</v>
      </c>
      <c r="I40">
        <f t="shared" si="11"/>
        <v>114</v>
      </c>
      <c r="J40">
        <f t="shared" si="11"/>
        <v>113</v>
      </c>
    </row>
    <row r="41" spans="3:10" x14ac:dyDescent="0.2">
      <c r="C41">
        <f t="shared" ref="C41:J41" si="12">C39+16</f>
        <v>121</v>
      </c>
      <c r="D41">
        <f t="shared" si="12"/>
        <v>122</v>
      </c>
      <c r="E41">
        <f t="shared" si="12"/>
        <v>123</v>
      </c>
      <c r="F41">
        <f t="shared" si="12"/>
        <v>124</v>
      </c>
      <c r="G41">
        <f t="shared" si="12"/>
        <v>125</v>
      </c>
      <c r="H41">
        <f t="shared" si="12"/>
        <v>126</v>
      </c>
      <c r="I41">
        <f t="shared" si="12"/>
        <v>127</v>
      </c>
      <c r="J41">
        <f t="shared" si="12"/>
        <v>128</v>
      </c>
    </row>
    <row r="42" spans="3:10" x14ac:dyDescent="0.2">
      <c r="C42">
        <f t="shared" ref="C42:J42" si="13">C40+16</f>
        <v>136</v>
      </c>
      <c r="D42">
        <f t="shared" si="13"/>
        <v>135</v>
      </c>
      <c r="E42">
        <f t="shared" si="13"/>
        <v>134</v>
      </c>
      <c r="F42">
        <f t="shared" si="13"/>
        <v>133</v>
      </c>
      <c r="G42">
        <f t="shared" si="13"/>
        <v>132</v>
      </c>
      <c r="H42">
        <f t="shared" si="13"/>
        <v>131</v>
      </c>
      <c r="I42">
        <f t="shared" si="13"/>
        <v>130</v>
      </c>
      <c r="J42">
        <f t="shared" si="13"/>
        <v>129</v>
      </c>
    </row>
    <row r="43" spans="3:10" x14ac:dyDescent="0.2">
      <c r="C43">
        <f>C41+16</f>
        <v>137</v>
      </c>
      <c r="D43">
        <f t="shared" ref="D43:J43" si="14">D41+16</f>
        <v>138</v>
      </c>
      <c r="E43">
        <f t="shared" si="14"/>
        <v>139</v>
      </c>
      <c r="F43">
        <f t="shared" si="14"/>
        <v>140</v>
      </c>
      <c r="G43">
        <f t="shared" si="14"/>
        <v>141</v>
      </c>
      <c r="H43">
        <f t="shared" si="14"/>
        <v>142</v>
      </c>
      <c r="I43">
        <f t="shared" si="14"/>
        <v>143</v>
      </c>
      <c r="J43">
        <f t="shared" si="14"/>
        <v>144</v>
      </c>
    </row>
    <row r="44" spans="3:10" x14ac:dyDescent="0.2">
      <c r="C44">
        <f t="shared" ref="C44:J44" si="15">C42+16</f>
        <v>152</v>
      </c>
      <c r="D44">
        <f t="shared" si="15"/>
        <v>151</v>
      </c>
      <c r="E44">
        <f t="shared" si="15"/>
        <v>150</v>
      </c>
      <c r="F44">
        <f t="shared" si="15"/>
        <v>149</v>
      </c>
      <c r="G44">
        <f t="shared" si="15"/>
        <v>148</v>
      </c>
      <c r="H44">
        <f t="shared" si="15"/>
        <v>147</v>
      </c>
      <c r="I44">
        <f t="shared" si="15"/>
        <v>146</v>
      </c>
      <c r="J44">
        <f t="shared" si="15"/>
        <v>145</v>
      </c>
    </row>
    <row r="45" spans="3:10" x14ac:dyDescent="0.2">
      <c r="C45">
        <f t="shared" ref="C45:J45" si="16">C43+16</f>
        <v>153</v>
      </c>
      <c r="D45">
        <f t="shared" si="16"/>
        <v>154</v>
      </c>
      <c r="E45">
        <f t="shared" si="16"/>
        <v>155</v>
      </c>
      <c r="F45">
        <f t="shared" si="16"/>
        <v>156</v>
      </c>
      <c r="G45">
        <f t="shared" si="16"/>
        <v>157</v>
      </c>
      <c r="H45">
        <f t="shared" si="16"/>
        <v>158</v>
      </c>
      <c r="I45">
        <f t="shared" si="16"/>
        <v>159</v>
      </c>
      <c r="J45">
        <f t="shared" si="16"/>
        <v>160</v>
      </c>
    </row>
    <row r="46" spans="3:10" x14ac:dyDescent="0.2">
      <c r="C46">
        <f t="shared" ref="C46:J46" si="17">C44+16</f>
        <v>168</v>
      </c>
      <c r="D46">
        <f t="shared" si="17"/>
        <v>167</v>
      </c>
      <c r="E46">
        <f t="shared" si="17"/>
        <v>166</v>
      </c>
      <c r="F46">
        <f t="shared" si="17"/>
        <v>165</v>
      </c>
      <c r="G46">
        <f t="shared" si="17"/>
        <v>164</v>
      </c>
      <c r="H46">
        <f t="shared" si="17"/>
        <v>163</v>
      </c>
      <c r="I46">
        <f t="shared" si="17"/>
        <v>162</v>
      </c>
      <c r="J46">
        <f t="shared" si="17"/>
        <v>161</v>
      </c>
    </row>
    <row r="47" spans="3:10" x14ac:dyDescent="0.2">
      <c r="C47">
        <f t="shared" ref="C47:J47" si="18">C45+16</f>
        <v>169</v>
      </c>
      <c r="D47">
        <f t="shared" si="18"/>
        <v>170</v>
      </c>
      <c r="E47">
        <f t="shared" si="18"/>
        <v>171</v>
      </c>
      <c r="F47">
        <f t="shared" si="18"/>
        <v>172</v>
      </c>
      <c r="G47">
        <f t="shared" si="18"/>
        <v>173</v>
      </c>
      <c r="H47">
        <f t="shared" si="18"/>
        <v>174</v>
      </c>
      <c r="I47">
        <f t="shared" si="18"/>
        <v>175</v>
      </c>
      <c r="J47">
        <f t="shared" si="18"/>
        <v>176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EBACA47-FB37-6A41-8908-052E9AA0A030}">
            <xm:f>OFFSET(Data!$X$1,C26,0)=TRUE</xm:f>
            <x14:dxf>
              <font>
                <strike/>
                <color theme="1"/>
              </font>
            </x14:dxf>
          </x14:cfRule>
          <x14:cfRule type="expression" priority="4" id="{C70068C0-6F8F-FD4C-AB4E-341B9826469C}">
            <xm:f>OFFSET(Data!$W$1,C26,0)=TRUE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5" id="{78857C41-EB98-D249-8F6E-AD24BCAFD425}">
            <xm:f>OFFSET(Data!$R$1,C26,0)=8</xm:f>
            <x14:dxf>
              <fill>
                <patternFill>
                  <bgColor rgb="FFC00000"/>
                </patternFill>
              </fill>
            </x14:dxf>
          </x14:cfRule>
          <x14:cfRule type="expression" priority="6" id="{46991F80-5161-5B42-B80C-A50262AA9A8E}">
            <xm:f>OR(OFFSET(Data!$R$1,C26,0)=6,OFFSET(Data!$R$1,C26,0)=7)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D39CA44C-CF6F-7D45-BFCA-5609C4CFE687}">
            <xm:f>OR(OFFSET(Data!$R$1,C26,0)=4,OFFSET(Data!$R$1,C26,0)=5)</xm:f>
            <x14:dxf>
              <fill>
                <patternFill>
                  <bgColor rgb="FFFFC000"/>
                </patternFill>
              </fill>
            </x14:dxf>
          </x14:cfRule>
          <x14:cfRule type="expression" priority="8" id="{C35ECA38-04F5-2240-9F79-70701CF3CA31}">
            <xm:f>OR(OFFSET(Data!$R$1,C26,0)=2,OFFSET(Data!$R$1,C26,0)=3)</xm:f>
            <x14:dxf>
              <fill>
                <patternFill>
                  <bgColor rgb="FF92D050"/>
                </patternFill>
              </fill>
            </x14:dxf>
          </x14:cfRule>
          <x14:cfRule type="expression" priority="10" id="{94CC1DB8-CF19-C941-B8D8-B1BFE912B463}">
            <xm:f>OFFSET(Data!$R$1,C26,0)=1</xm:f>
            <x14:dxf>
              <fill>
                <patternFill>
                  <bgColor rgb="FF00B050"/>
                </patternFill>
              </fill>
            </x14:dxf>
          </x14:cfRule>
          <xm:sqref>C3:J24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93F5-AC14-DF4C-8CF4-75707D95545B}">
  <dimension ref="A1:X827"/>
  <sheetViews>
    <sheetView topLeftCell="E1" workbookViewId="0">
      <selection activeCell="X2" sqref="X2"/>
    </sheetView>
  </sheetViews>
  <sheetFormatPr baseColWidth="10" defaultRowHeight="16" x14ac:dyDescent="0.2"/>
  <cols>
    <col min="1" max="1" width="4.1640625" bestFit="1" customWidth="1"/>
    <col min="2" max="2" width="10.6640625" bestFit="1" customWidth="1"/>
    <col min="3" max="3" width="19.33203125" bestFit="1" customWidth="1"/>
    <col min="4" max="4" width="11.5" bestFit="1" customWidth="1"/>
    <col min="5" max="5" width="14.5" bestFit="1" customWidth="1"/>
    <col min="6" max="6" width="15.5" bestFit="1" customWidth="1"/>
    <col min="7" max="7" width="17.1640625" bestFit="1" customWidth="1"/>
    <col min="8" max="8" width="12.5" bestFit="1" customWidth="1"/>
    <col min="9" max="9" width="5.83203125" bestFit="1" customWidth="1"/>
    <col min="10" max="10" width="4.33203125" bestFit="1" customWidth="1"/>
    <col min="11" max="11" width="14.83203125" bestFit="1" customWidth="1"/>
    <col min="12" max="15" width="12.83203125" bestFit="1" customWidth="1"/>
    <col min="16" max="16" width="8.83203125" bestFit="1" customWidth="1"/>
    <col min="17" max="17" width="21" bestFit="1" customWidth="1"/>
    <col min="18" max="18" width="6" bestFit="1" customWidth="1"/>
    <col min="19" max="19" width="7.33203125" bestFit="1" customWidth="1"/>
    <col min="20" max="20" width="10.33203125" bestFit="1" customWidth="1"/>
    <col min="22" max="22" width="11.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975</v>
      </c>
      <c r="R1" s="1" t="s">
        <v>984</v>
      </c>
      <c r="S1" s="1" t="s">
        <v>985</v>
      </c>
      <c r="T1" s="1" t="s">
        <v>986</v>
      </c>
      <c r="U1" s="1" t="s">
        <v>988</v>
      </c>
      <c r="V1" s="1" t="s">
        <v>989</v>
      </c>
      <c r="W1" s="1" t="s">
        <v>997</v>
      </c>
      <c r="X1" s="1" t="s">
        <v>1000</v>
      </c>
    </row>
    <row r="2" spans="1:24" x14ac:dyDescent="0.2">
      <c r="A2">
        <v>151</v>
      </c>
      <c r="B2" t="s">
        <v>16</v>
      </c>
      <c r="C2" t="s">
        <v>17</v>
      </c>
      <c r="D2" t="s">
        <v>18</v>
      </c>
      <c r="E2">
        <v>124.375</v>
      </c>
      <c r="F2" t="s">
        <v>13</v>
      </c>
      <c r="H2">
        <v>186</v>
      </c>
      <c r="I2">
        <v>1</v>
      </c>
      <c r="J2">
        <v>1</v>
      </c>
      <c r="K2">
        <v>186</v>
      </c>
      <c r="N2">
        <v>0.83859154449130702</v>
      </c>
      <c r="P2">
        <v>0.83860000000000001</v>
      </c>
      <c r="Q2" t="str">
        <f>LEFT(B2,1)&amp;"."&amp;C2&amp;IF(U2,"^","")&amp;IF(V2,"*","")</f>
        <v>B.Grundy</v>
      </c>
      <c r="R2">
        <f>RANK(P2,P2:P9)</f>
        <v>5</v>
      </c>
      <c r="S2">
        <f>RANK(P2,P2:P827)</f>
        <v>33</v>
      </c>
      <c r="T2">
        <f>J2-S2</f>
        <v>-32</v>
      </c>
      <c r="U2" t="b">
        <f>_xlfn.MAXIFS(T:T,H:H,H2)=T2</f>
        <v>0</v>
      </c>
      <c r="V2" t="b">
        <f>_xlfn.MINIFS(T:T,H:H,H2)=T2</f>
        <v>0</v>
      </c>
      <c r="W2" t="b">
        <f>MAX(T:T)=T2</f>
        <v>0</v>
      </c>
      <c r="X2" t="b">
        <f>K2&lt;&gt;H2</f>
        <v>0</v>
      </c>
    </row>
    <row r="3" spans="1:24" x14ac:dyDescent="0.2">
      <c r="A3">
        <v>469</v>
      </c>
      <c r="B3" t="s">
        <v>19</v>
      </c>
      <c r="C3" t="s">
        <v>20</v>
      </c>
      <c r="D3" t="s">
        <v>21</v>
      </c>
      <c r="E3">
        <v>153.714</v>
      </c>
      <c r="F3" t="s">
        <v>13</v>
      </c>
      <c r="H3">
        <v>33301</v>
      </c>
      <c r="I3">
        <v>1</v>
      </c>
      <c r="J3">
        <v>2</v>
      </c>
      <c r="K3">
        <v>33301</v>
      </c>
      <c r="N3">
        <v>2.55226095399623</v>
      </c>
      <c r="P3">
        <v>2.5522999999999998</v>
      </c>
      <c r="Q3" t="str">
        <f>LEFT(B3,1)&amp;"."&amp;C3&amp;IF(U3,"^","")&amp;IF(V3,"*","")</f>
        <v>M.Gawn</v>
      </c>
      <c r="R3">
        <f>RANK(P3,P3:P10)</f>
        <v>2</v>
      </c>
      <c r="S3">
        <f t="shared" ref="S3:S66" si="0">RANK(P3,P3:P828)</f>
        <v>4</v>
      </c>
      <c r="T3">
        <f t="shared" ref="T3:T66" si="1">J3-S3</f>
        <v>-2</v>
      </c>
      <c r="U3" t="b">
        <f t="shared" ref="U3:U66" si="2">_xlfn.MAXIFS(T:T,H:H,H3)=T3</f>
        <v>0</v>
      </c>
      <c r="V3" t="b">
        <f t="shared" ref="V3:V66" si="3">_xlfn.MINIFS(T:T,H:H,H3)=T3</f>
        <v>0</v>
      </c>
      <c r="W3" t="b">
        <f t="shared" ref="W3:W66" si="4">MAX(T:T)=T3</f>
        <v>0</v>
      </c>
      <c r="X3" t="b">
        <f t="shared" ref="X3:X66" si="5">K3&lt;&gt;H3</f>
        <v>0</v>
      </c>
    </row>
    <row r="4" spans="1:24" x14ac:dyDescent="0.2">
      <c r="A4">
        <v>755</v>
      </c>
      <c r="B4" t="s">
        <v>22</v>
      </c>
      <c r="C4" t="s">
        <v>23</v>
      </c>
      <c r="D4" t="s">
        <v>24</v>
      </c>
      <c r="E4">
        <v>117.5</v>
      </c>
      <c r="F4" t="s">
        <v>12</v>
      </c>
      <c r="H4">
        <v>9856</v>
      </c>
      <c r="I4">
        <v>1</v>
      </c>
      <c r="J4">
        <v>3</v>
      </c>
      <c r="K4">
        <v>33301</v>
      </c>
      <c r="M4">
        <v>1.4735152251224699</v>
      </c>
      <c r="P4">
        <v>1.4735</v>
      </c>
      <c r="Q4" t="str">
        <f>LEFT(B4,1)&amp;"."&amp;C4&amp;IF(U4,"^","")&amp;IF(V4,"*","")</f>
        <v>J.Macrae</v>
      </c>
      <c r="R4">
        <f t="shared" ref="R4:R67" si="6">RANK(P4,P4:P11)</f>
        <v>2</v>
      </c>
      <c r="S4">
        <f t="shared" si="0"/>
        <v>13</v>
      </c>
      <c r="T4">
        <f t="shared" si="1"/>
        <v>-10</v>
      </c>
      <c r="U4" t="b">
        <f t="shared" si="2"/>
        <v>0</v>
      </c>
      <c r="V4" t="b">
        <f t="shared" si="3"/>
        <v>0</v>
      </c>
      <c r="W4" t="b">
        <f t="shared" si="4"/>
        <v>0</v>
      </c>
      <c r="X4" t="b">
        <f t="shared" si="5"/>
        <v>1</v>
      </c>
    </row>
    <row r="5" spans="1:24" x14ac:dyDescent="0.2">
      <c r="A5">
        <v>414</v>
      </c>
      <c r="B5" t="s">
        <v>25</v>
      </c>
      <c r="C5" t="s">
        <v>26</v>
      </c>
      <c r="D5" t="s">
        <v>27</v>
      </c>
      <c r="E5">
        <v>90.125</v>
      </c>
      <c r="F5" t="s">
        <v>14</v>
      </c>
      <c r="G5" t="s">
        <v>12</v>
      </c>
      <c r="H5">
        <v>182</v>
      </c>
      <c r="I5">
        <v>1</v>
      </c>
      <c r="J5">
        <v>4</v>
      </c>
      <c r="K5">
        <v>182</v>
      </c>
      <c r="M5">
        <v>-1.25228481324165</v>
      </c>
      <c r="O5">
        <v>0.16703088062905</v>
      </c>
      <c r="P5">
        <v>0.16700000000000001</v>
      </c>
      <c r="Q5" t="str">
        <f>LEFT(B5,1)&amp;"."&amp;C5&amp;IF(U5,"^","")&amp;IF(V5,"*","")</f>
        <v>L.Whitfield</v>
      </c>
      <c r="R5">
        <f t="shared" si="6"/>
        <v>6</v>
      </c>
      <c r="S5">
        <f t="shared" si="0"/>
        <v>58</v>
      </c>
      <c r="T5">
        <f t="shared" si="1"/>
        <v>-54</v>
      </c>
      <c r="U5" t="b">
        <f t="shared" si="2"/>
        <v>0</v>
      </c>
      <c r="V5" t="b">
        <f t="shared" si="3"/>
        <v>0</v>
      </c>
      <c r="W5" t="b">
        <f t="shared" si="4"/>
        <v>0</v>
      </c>
      <c r="X5" t="b">
        <f t="shared" si="5"/>
        <v>0</v>
      </c>
    </row>
    <row r="6" spans="1:24" x14ac:dyDescent="0.2">
      <c r="A6">
        <v>729</v>
      </c>
      <c r="B6" t="s">
        <v>28</v>
      </c>
      <c r="C6" t="s">
        <v>29</v>
      </c>
      <c r="D6" t="s">
        <v>24</v>
      </c>
      <c r="E6">
        <v>99.5</v>
      </c>
      <c r="F6" t="s">
        <v>12</v>
      </c>
      <c r="H6">
        <v>189</v>
      </c>
      <c r="I6">
        <v>1</v>
      </c>
      <c r="J6">
        <v>5</v>
      </c>
      <c r="K6">
        <v>189</v>
      </c>
      <c r="M6">
        <v>-0.318791649418322</v>
      </c>
      <c r="P6">
        <v>-0.31879999999999997</v>
      </c>
      <c r="Q6" t="str">
        <f>LEFT(B6,1)&amp;"."&amp;C6&amp;IF(U6,"^","")&amp;IF(V6,"*","")</f>
        <v>M.Bontempelli</v>
      </c>
      <c r="R6">
        <f t="shared" si="6"/>
        <v>7</v>
      </c>
      <c r="S6">
        <f t="shared" si="0"/>
        <v>81</v>
      </c>
      <c r="T6">
        <f t="shared" si="1"/>
        <v>-76</v>
      </c>
      <c r="U6" t="b">
        <f t="shared" si="2"/>
        <v>0</v>
      </c>
      <c r="V6" t="b">
        <f t="shared" si="3"/>
        <v>0</v>
      </c>
      <c r="W6" t="b">
        <f t="shared" si="4"/>
        <v>0</v>
      </c>
      <c r="X6" t="b">
        <f t="shared" si="5"/>
        <v>0</v>
      </c>
    </row>
    <row r="7" spans="1:24" x14ac:dyDescent="0.2">
      <c r="A7">
        <v>76</v>
      </c>
      <c r="B7" t="s">
        <v>25</v>
      </c>
      <c r="C7" t="s">
        <v>30</v>
      </c>
      <c r="D7" t="s">
        <v>31</v>
      </c>
      <c r="E7">
        <v>143</v>
      </c>
      <c r="F7" t="s">
        <v>12</v>
      </c>
      <c r="H7">
        <v>5524</v>
      </c>
      <c r="I7">
        <v>1</v>
      </c>
      <c r="J7">
        <v>6</v>
      </c>
      <c r="K7">
        <v>5524</v>
      </c>
      <c r="M7">
        <v>4.0126166307219302</v>
      </c>
      <c r="P7">
        <v>4.0125999999999999</v>
      </c>
      <c r="Q7" t="str">
        <f>LEFT(B7,1)&amp;"."&amp;C7&amp;IF(U7,"^","")&amp;IF(V7,"*","")</f>
        <v>L.Neale</v>
      </c>
      <c r="R7">
        <f t="shared" si="6"/>
        <v>1</v>
      </c>
      <c r="S7">
        <f t="shared" si="0"/>
        <v>1</v>
      </c>
      <c r="T7">
        <f t="shared" si="1"/>
        <v>5</v>
      </c>
      <c r="U7" t="b">
        <f t="shared" si="2"/>
        <v>0</v>
      </c>
      <c r="V7" t="b">
        <f t="shared" si="3"/>
        <v>0</v>
      </c>
      <c r="W7" t="b">
        <f t="shared" si="4"/>
        <v>0</v>
      </c>
      <c r="X7" t="b">
        <f t="shared" si="5"/>
        <v>0</v>
      </c>
    </row>
    <row r="8" spans="1:24" x14ac:dyDescent="0.2">
      <c r="A8">
        <v>94</v>
      </c>
      <c r="B8" t="s">
        <v>32</v>
      </c>
      <c r="C8" t="s">
        <v>33</v>
      </c>
      <c r="D8" t="s">
        <v>34</v>
      </c>
      <c r="E8">
        <v>95.625</v>
      </c>
      <c r="F8" t="s">
        <v>12</v>
      </c>
      <c r="H8">
        <v>9806</v>
      </c>
      <c r="I8">
        <v>1</v>
      </c>
      <c r="J8">
        <v>7</v>
      </c>
      <c r="K8">
        <v>9806</v>
      </c>
      <c r="M8">
        <v>-0.70463549046529905</v>
      </c>
      <c r="P8">
        <v>-0.7046</v>
      </c>
      <c r="Q8" t="str">
        <f>LEFT(B8,1)&amp;"."&amp;C8&amp;IF(U8,"^","")&amp;IF(V8,"*","")</f>
        <v>P.Cripps</v>
      </c>
      <c r="R8">
        <f t="shared" si="6"/>
        <v>8</v>
      </c>
      <c r="S8">
        <f t="shared" si="0"/>
        <v>110</v>
      </c>
      <c r="T8">
        <f t="shared" si="1"/>
        <v>-103</v>
      </c>
      <c r="U8" t="b">
        <f t="shared" si="2"/>
        <v>0</v>
      </c>
      <c r="V8" t="b">
        <f t="shared" si="3"/>
        <v>0</v>
      </c>
      <c r="W8" t="b">
        <f t="shared" si="4"/>
        <v>0</v>
      </c>
      <c r="X8" t="b">
        <f t="shared" si="5"/>
        <v>0</v>
      </c>
    </row>
    <row r="9" spans="1:24" x14ac:dyDescent="0.2">
      <c r="A9">
        <v>244</v>
      </c>
      <c r="B9" t="s">
        <v>35</v>
      </c>
      <c r="C9" t="s">
        <v>36</v>
      </c>
      <c r="D9" t="s">
        <v>37</v>
      </c>
      <c r="E9">
        <v>114.8</v>
      </c>
      <c r="F9" t="s">
        <v>12</v>
      </c>
      <c r="H9">
        <v>9867</v>
      </c>
      <c r="I9">
        <v>1</v>
      </c>
      <c r="J9">
        <v>8</v>
      </c>
      <c r="K9">
        <v>9867</v>
      </c>
      <c r="M9">
        <v>1.2046691939413501</v>
      </c>
      <c r="P9">
        <v>1.2047000000000001</v>
      </c>
      <c r="Q9" t="str">
        <f>LEFT(B9,1)&amp;"."&amp;C9&amp;IF(U9,"^","")&amp;IF(V9,"*","")</f>
        <v>N.Fyfe</v>
      </c>
      <c r="R9">
        <f t="shared" si="6"/>
        <v>4</v>
      </c>
      <c r="S9">
        <f t="shared" si="0"/>
        <v>19</v>
      </c>
      <c r="T9">
        <f t="shared" si="1"/>
        <v>-11</v>
      </c>
      <c r="U9" t="b">
        <f t="shared" si="2"/>
        <v>0</v>
      </c>
      <c r="V9" t="b">
        <f t="shared" si="3"/>
        <v>0</v>
      </c>
      <c r="W9" t="b">
        <f t="shared" si="4"/>
        <v>0</v>
      </c>
      <c r="X9" t="b">
        <f t="shared" si="5"/>
        <v>0</v>
      </c>
    </row>
    <row r="10" spans="1:24" x14ac:dyDescent="0.2">
      <c r="A10">
        <v>397</v>
      </c>
      <c r="B10" t="s">
        <v>38</v>
      </c>
      <c r="C10" t="s">
        <v>39</v>
      </c>
      <c r="D10" t="s">
        <v>27</v>
      </c>
      <c r="E10">
        <v>116.429</v>
      </c>
      <c r="F10" t="s">
        <v>12</v>
      </c>
      <c r="H10">
        <v>186</v>
      </c>
      <c r="I10">
        <v>2</v>
      </c>
      <c r="J10">
        <v>9</v>
      </c>
      <c r="K10">
        <v>186</v>
      </c>
      <c r="M10">
        <v>1.36687296608729</v>
      </c>
      <c r="P10">
        <v>1.3669</v>
      </c>
      <c r="Q10" t="str">
        <f>LEFT(B10,1)&amp;"."&amp;C10&amp;IF(U10,"^","")&amp;IF(V10,"*","")</f>
        <v>J.Kelly</v>
      </c>
      <c r="R10">
        <f t="shared" si="6"/>
        <v>3</v>
      </c>
      <c r="S10">
        <f t="shared" si="0"/>
        <v>14</v>
      </c>
      <c r="T10">
        <f t="shared" si="1"/>
        <v>-5</v>
      </c>
      <c r="U10" t="b">
        <f t="shared" si="2"/>
        <v>0</v>
      </c>
      <c r="V10" t="b">
        <f t="shared" si="3"/>
        <v>0</v>
      </c>
      <c r="W10" t="b">
        <f t="shared" si="4"/>
        <v>0</v>
      </c>
      <c r="X10" t="b">
        <f t="shared" si="5"/>
        <v>0</v>
      </c>
    </row>
    <row r="11" spans="1:24" x14ac:dyDescent="0.2">
      <c r="A11">
        <v>440</v>
      </c>
      <c r="B11" t="s">
        <v>40</v>
      </c>
      <c r="C11" t="s">
        <v>41</v>
      </c>
      <c r="D11" t="s">
        <v>42</v>
      </c>
      <c r="E11">
        <v>107.875</v>
      </c>
      <c r="F11" t="s">
        <v>12</v>
      </c>
      <c r="H11">
        <v>33301</v>
      </c>
      <c r="I11">
        <v>2</v>
      </c>
      <c r="J11">
        <v>10</v>
      </c>
      <c r="K11">
        <v>33301</v>
      </c>
      <c r="M11">
        <v>0.51512891026385199</v>
      </c>
      <c r="P11">
        <v>0.5151</v>
      </c>
      <c r="Q11" t="str">
        <f>LEFT(B11,1)&amp;"."&amp;C11&amp;IF(U11,"^","")&amp;IF(V11,"*","")</f>
        <v>T.Mitchell</v>
      </c>
      <c r="R11">
        <f t="shared" si="6"/>
        <v>5</v>
      </c>
      <c r="S11">
        <f t="shared" si="0"/>
        <v>38</v>
      </c>
      <c r="T11">
        <f t="shared" si="1"/>
        <v>-28</v>
      </c>
      <c r="U11" t="b">
        <f t="shared" si="2"/>
        <v>0</v>
      </c>
      <c r="V11" t="b">
        <f t="shared" si="3"/>
        <v>0</v>
      </c>
      <c r="W11" t="b">
        <f t="shared" si="4"/>
        <v>0</v>
      </c>
      <c r="X11" t="b">
        <f t="shared" si="5"/>
        <v>0</v>
      </c>
    </row>
    <row r="12" spans="1:24" x14ac:dyDescent="0.2">
      <c r="A12">
        <v>335</v>
      </c>
      <c r="B12" t="s">
        <v>32</v>
      </c>
      <c r="C12" t="s">
        <v>43</v>
      </c>
      <c r="D12" t="s">
        <v>44</v>
      </c>
      <c r="E12">
        <v>108</v>
      </c>
      <c r="F12" t="s">
        <v>12</v>
      </c>
      <c r="H12">
        <v>9856</v>
      </c>
      <c r="I12">
        <v>2</v>
      </c>
      <c r="J12">
        <v>11</v>
      </c>
      <c r="K12">
        <v>33301</v>
      </c>
      <c r="M12">
        <v>0.52757548578149704</v>
      </c>
      <c r="P12">
        <v>0.52759999999999996</v>
      </c>
      <c r="Q12" t="str">
        <f>LEFT(B12,1)&amp;"."&amp;C12&amp;IF(U12,"^","")&amp;IF(V12,"*","")</f>
        <v>P.Dangerfield</v>
      </c>
      <c r="R12">
        <f t="shared" si="6"/>
        <v>5</v>
      </c>
      <c r="S12">
        <f t="shared" si="0"/>
        <v>37</v>
      </c>
      <c r="T12">
        <f t="shared" si="1"/>
        <v>-26</v>
      </c>
      <c r="U12" t="b">
        <f t="shared" si="2"/>
        <v>0</v>
      </c>
      <c r="V12" t="b">
        <f t="shared" si="3"/>
        <v>0</v>
      </c>
      <c r="W12" t="b">
        <f t="shared" si="4"/>
        <v>0</v>
      </c>
      <c r="X12" t="b">
        <f t="shared" si="5"/>
        <v>1</v>
      </c>
    </row>
    <row r="13" spans="1:24" x14ac:dyDescent="0.2">
      <c r="A13">
        <v>738</v>
      </c>
      <c r="B13" t="s">
        <v>38</v>
      </c>
      <c r="C13" t="s">
        <v>45</v>
      </c>
      <c r="D13" t="s">
        <v>24</v>
      </c>
      <c r="E13">
        <v>108.667</v>
      </c>
      <c r="F13" t="s">
        <v>12</v>
      </c>
      <c r="H13">
        <v>182</v>
      </c>
      <c r="I13">
        <v>2</v>
      </c>
      <c r="J13">
        <v>12</v>
      </c>
      <c r="K13">
        <v>9806</v>
      </c>
      <c r="M13">
        <v>0.59399041274364806</v>
      </c>
      <c r="P13">
        <v>0.59399999999999997</v>
      </c>
      <c r="Q13" t="str">
        <f>LEFT(B13,1)&amp;"."&amp;C13&amp;IF(U13,"^","")&amp;IF(V13,"*","")</f>
        <v>J.Dunkley</v>
      </c>
      <c r="R13">
        <f t="shared" si="6"/>
        <v>4</v>
      </c>
      <c r="S13">
        <f t="shared" si="0"/>
        <v>35</v>
      </c>
      <c r="T13">
        <f t="shared" si="1"/>
        <v>-23</v>
      </c>
      <c r="U13" t="b">
        <f t="shared" si="2"/>
        <v>0</v>
      </c>
      <c r="V13" t="b">
        <f t="shared" si="3"/>
        <v>0</v>
      </c>
      <c r="W13" t="b">
        <f t="shared" si="4"/>
        <v>0</v>
      </c>
      <c r="X13" t="b">
        <f t="shared" si="5"/>
        <v>1</v>
      </c>
    </row>
    <row r="14" spans="1:24" x14ac:dyDescent="0.2">
      <c r="A14">
        <v>490</v>
      </c>
      <c r="B14" t="s">
        <v>46</v>
      </c>
      <c r="C14" t="s">
        <v>47</v>
      </c>
      <c r="D14" t="s">
        <v>21</v>
      </c>
      <c r="E14">
        <v>119.571</v>
      </c>
      <c r="F14" t="s">
        <v>12</v>
      </c>
      <c r="H14">
        <v>189</v>
      </c>
      <c r="I14">
        <v>2</v>
      </c>
      <c r="J14">
        <v>13</v>
      </c>
      <c r="K14">
        <v>189</v>
      </c>
      <c r="M14">
        <v>1.6797300882988</v>
      </c>
      <c r="P14">
        <v>1.6797</v>
      </c>
      <c r="Q14" t="str">
        <f>LEFT(B14,1)&amp;"."&amp;C14&amp;IF(U14,"^","")&amp;IF(V14,"*","")</f>
        <v>C.Oliver</v>
      </c>
      <c r="R14">
        <f t="shared" si="6"/>
        <v>3</v>
      </c>
      <c r="S14">
        <f t="shared" si="0"/>
        <v>10</v>
      </c>
      <c r="T14">
        <f t="shared" si="1"/>
        <v>3</v>
      </c>
      <c r="U14" t="b">
        <f t="shared" si="2"/>
        <v>0</v>
      </c>
      <c r="V14" t="b">
        <f t="shared" si="3"/>
        <v>0</v>
      </c>
      <c r="W14" t="b">
        <f t="shared" si="4"/>
        <v>0</v>
      </c>
      <c r="X14" t="b">
        <f t="shared" si="5"/>
        <v>0</v>
      </c>
    </row>
    <row r="15" spans="1:24" x14ac:dyDescent="0.2">
      <c r="A15">
        <v>703</v>
      </c>
      <c r="B15" t="s">
        <v>48</v>
      </c>
      <c r="C15" t="s">
        <v>49</v>
      </c>
      <c r="D15" t="s">
        <v>50</v>
      </c>
      <c r="E15">
        <v>115.875</v>
      </c>
      <c r="F15" t="s">
        <v>11</v>
      </c>
      <c r="H15">
        <v>5524</v>
      </c>
      <c r="I15">
        <v>2</v>
      </c>
      <c r="J15">
        <v>14</v>
      </c>
      <c r="K15">
        <v>5524</v>
      </c>
      <c r="L15">
        <v>2.3444902214673098</v>
      </c>
      <c r="P15">
        <v>2.3445</v>
      </c>
      <c r="Q15" t="str">
        <f>LEFT(B15,1)&amp;"."&amp;C15&amp;IF(U15,"^","")&amp;IF(V15,"*","")</f>
        <v>J.Lloyd</v>
      </c>
      <c r="R15">
        <f t="shared" si="6"/>
        <v>1</v>
      </c>
      <c r="S15">
        <f t="shared" si="0"/>
        <v>3</v>
      </c>
      <c r="T15">
        <f t="shared" si="1"/>
        <v>11</v>
      </c>
      <c r="U15" t="b">
        <f t="shared" si="2"/>
        <v>0</v>
      </c>
      <c r="V15" t="b">
        <f t="shared" si="3"/>
        <v>0</v>
      </c>
      <c r="W15" t="b">
        <f t="shared" si="4"/>
        <v>0</v>
      </c>
      <c r="X15" t="b">
        <f t="shared" si="5"/>
        <v>0</v>
      </c>
    </row>
    <row r="16" spans="1:24" x14ac:dyDescent="0.2">
      <c r="A16">
        <v>620</v>
      </c>
      <c r="B16" t="s">
        <v>51</v>
      </c>
      <c r="C16" t="s">
        <v>52</v>
      </c>
      <c r="D16" t="s">
        <v>53</v>
      </c>
      <c r="E16">
        <v>93.285700000000006</v>
      </c>
      <c r="F16" t="s">
        <v>14</v>
      </c>
      <c r="G16" t="s">
        <v>12</v>
      </c>
      <c r="H16">
        <v>9806</v>
      </c>
      <c r="I16">
        <v>2</v>
      </c>
      <c r="J16">
        <v>15</v>
      </c>
      <c r="K16">
        <v>9806</v>
      </c>
      <c r="M16">
        <v>-0.93756568333270296</v>
      </c>
      <c r="O16">
        <v>0.47689971310137103</v>
      </c>
      <c r="P16">
        <v>0.47689999999999999</v>
      </c>
      <c r="Q16" t="str">
        <f>LEFT(B16,1)&amp;"."&amp;C16&amp;IF(U16,"^","")&amp;IF(V16,"*","")</f>
        <v>D.Martin</v>
      </c>
      <c r="R16">
        <f t="shared" si="6"/>
        <v>4</v>
      </c>
      <c r="S16">
        <f t="shared" si="0"/>
        <v>37</v>
      </c>
      <c r="T16">
        <f t="shared" si="1"/>
        <v>-22</v>
      </c>
      <c r="U16" t="b">
        <f t="shared" si="2"/>
        <v>0</v>
      </c>
      <c r="V16" t="b">
        <f t="shared" si="3"/>
        <v>0</v>
      </c>
      <c r="W16" t="b">
        <f t="shared" si="4"/>
        <v>0</v>
      </c>
      <c r="X16" t="b">
        <f t="shared" si="5"/>
        <v>0</v>
      </c>
    </row>
    <row r="17" spans="1:24" x14ac:dyDescent="0.2">
      <c r="A17">
        <v>378</v>
      </c>
      <c r="B17" t="s">
        <v>54</v>
      </c>
      <c r="C17" t="s">
        <v>55</v>
      </c>
      <c r="D17" t="s">
        <v>27</v>
      </c>
      <c r="E17">
        <v>101.375</v>
      </c>
      <c r="F17" t="s">
        <v>12</v>
      </c>
      <c r="H17">
        <v>9867</v>
      </c>
      <c r="I17">
        <v>2</v>
      </c>
      <c r="J17">
        <v>16</v>
      </c>
      <c r="K17">
        <v>9867</v>
      </c>
      <c r="M17">
        <v>-0.132093016653656</v>
      </c>
      <c r="P17">
        <v>-0.1321</v>
      </c>
      <c r="Q17" t="str">
        <f>LEFT(B17,1)&amp;"."&amp;C17&amp;IF(U17,"^","")&amp;IF(V17,"*","")</f>
        <v>S.Coniglio</v>
      </c>
      <c r="R17">
        <f t="shared" si="6"/>
        <v>6</v>
      </c>
      <c r="S17">
        <f t="shared" si="0"/>
        <v>64</v>
      </c>
      <c r="T17">
        <f t="shared" si="1"/>
        <v>-48</v>
      </c>
      <c r="U17" t="b">
        <f t="shared" si="2"/>
        <v>0</v>
      </c>
      <c r="V17" t="b">
        <f t="shared" si="3"/>
        <v>0</v>
      </c>
      <c r="W17" t="b">
        <f t="shared" si="4"/>
        <v>0</v>
      </c>
      <c r="X17" t="b">
        <f t="shared" si="5"/>
        <v>0</v>
      </c>
    </row>
    <row r="18" spans="1:24" x14ac:dyDescent="0.2">
      <c r="A18">
        <v>816</v>
      </c>
      <c r="B18" t="s">
        <v>56</v>
      </c>
      <c r="C18" t="s">
        <v>57</v>
      </c>
      <c r="D18" t="s">
        <v>58</v>
      </c>
      <c r="E18">
        <v>87.75</v>
      </c>
      <c r="F18" t="s">
        <v>12</v>
      </c>
      <c r="H18">
        <v>9867</v>
      </c>
      <c r="I18">
        <v>3</v>
      </c>
      <c r="J18">
        <v>17</v>
      </c>
      <c r="K18">
        <v>9867</v>
      </c>
      <c r="M18">
        <v>-1.4887697480769</v>
      </c>
      <c r="P18">
        <v>-1.4887999999999999</v>
      </c>
      <c r="Q18" t="str">
        <f>LEFT(B18,1)&amp;"."&amp;C18&amp;IF(U18,"^","")&amp;IF(V18,"*","")</f>
        <v>E.Yeo</v>
      </c>
      <c r="R18">
        <f t="shared" si="6"/>
        <v>7</v>
      </c>
      <c r="S18">
        <f t="shared" si="0"/>
        <v>187</v>
      </c>
      <c r="T18">
        <f t="shared" si="1"/>
        <v>-170</v>
      </c>
      <c r="U18" t="b">
        <f t="shared" si="2"/>
        <v>0</v>
      </c>
      <c r="V18" t="b">
        <f t="shared" si="3"/>
        <v>0</v>
      </c>
      <c r="W18" t="b">
        <f t="shared" si="4"/>
        <v>0</v>
      </c>
      <c r="X18" t="b">
        <f t="shared" si="5"/>
        <v>0</v>
      </c>
    </row>
    <row r="19" spans="1:24" x14ac:dyDescent="0.2">
      <c r="A19">
        <v>178</v>
      </c>
      <c r="B19" t="s">
        <v>59</v>
      </c>
      <c r="C19" t="s">
        <v>60</v>
      </c>
      <c r="D19" t="s">
        <v>18</v>
      </c>
      <c r="E19">
        <v>120</v>
      </c>
      <c r="F19" t="s">
        <v>12</v>
      </c>
      <c r="H19">
        <v>9806</v>
      </c>
      <c r="I19">
        <v>3</v>
      </c>
      <c r="J19">
        <v>18</v>
      </c>
      <c r="K19">
        <v>9806</v>
      </c>
      <c r="M19">
        <v>1.7224467354753601</v>
      </c>
      <c r="P19">
        <v>1.7223999999999999</v>
      </c>
      <c r="Q19" t="str">
        <f>LEFT(B19,1)&amp;"."&amp;C19&amp;IF(U19,"^","")&amp;IF(V19,"*","")</f>
        <v>A.Treloar</v>
      </c>
      <c r="R19">
        <f t="shared" si="6"/>
        <v>2</v>
      </c>
      <c r="S19">
        <f t="shared" si="0"/>
        <v>8</v>
      </c>
      <c r="T19">
        <f t="shared" si="1"/>
        <v>10</v>
      </c>
      <c r="U19" t="b">
        <f t="shared" si="2"/>
        <v>0</v>
      </c>
      <c r="V19" t="b">
        <f t="shared" si="3"/>
        <v>0</v>
      </c>
      <c r="W19" t="b">
        <f t="shared" si="4"/>
        <v>0</v>
      </c>
      <c r="X19" t="b">
        <f t="shared" si="5"/>
        <v>0</v>
      </c>
    </row>
    <row r="20" spans="1:24" x14ac:dyDescent="0.2">
      <c r="A20">
        <v>21</v>
      </c>
      <c r="B20" t="s">
        <v>61</v>
      </c>
      <c r="C20" t="s">
        <v>62</v>
      </c>
      <c r="D20" t="s">
        <v>63</v>
      </c>
      <c r="E20">
        <v>90.5</v>
      </c>
      <c r="F20" t="s">
        <v>11</v>
      </c>
      <c r="H20">
        <v>5524</v>
      </c>
      <c r="I20">
        <v>3</v>
      </c>
      <c r="J20">
        <v>19</v>
      </c>
      <c r="K20">
        <v>5524</v>
      </c>
      <c r="L20">
        <v>1.0510954903903399E-2</v>
      </c>
      <c r="P20">
        <v>1.0500000000000001E-2</v>
      </c>
      <c r="Q20" t="str">
        <f>LEFT(B20,1)&amp;"."&amp;C20&amp;IF(U20,"^","")&amp;IF(V20,"*","")</f>
        <v>R.Laird</v>
      </c>
      <c r="R20">
        <f t="shared" si="6"/>
        <v>6</v>
      </c>
      <c r="S20">
        <f t="shared" si="0"/>
        <v>56</v>
      </c>
      <c r="T20">
        <f t="shared" si="1"/>
        <v>-37</v>
      </c>
      <c r="U20" t="b">
        <f t="shared" si="2"/>
        <v>0</v>
      </c>
      <c r="V20" t="b">
        <f t="shared" si="3"/>
        <v>0</v>
      </c>
      <c r="W20" t="b">
        <f t="shared" si="4"/>
        <v>0</v>
      </c>
      <c r="X20" t="b">
        <f t="shared" si="5"/>
        <v>0</v>
      </c>
    </row>
    <row r="21" spans="1:24" x14ac:dyDescent="0.2">
      <c r="A21">
        <v>415</v>
      </c>
      <c r="B21" t="s">
        <v>64</v>
      </c>
      <c r="C21" t="s">
        <v>65</v>
      </c>
      <c r="D21" t="s">
        <v>27</v>
      </c>
      <c r="E21">
        <v>71.333299999999994</v>
      </c>
      <c r="F21" t="s">
        <v>11</v>
      </c>
      <c r="H21">
        <v>189</v>
      </c>
      <c r="I21">
        <v>3</v>
      </c>
      <c r="J21">
        <v>20</v>
      </c>
      <c r="K21">
        <v>189</v>
      </c>
      <c r="L21">
        <v>-1.75243211537948</v>
      </c>
      <c r="P21">
        <v>-1.7524</v>
      </c>
      <c r="Q21" t="str">
        <f>LEFT(B21,1)&amp;"."&amp;C21&amp;IF(U21,"^","")&amp;IF(V21,"*","")</f>
        <v>Z.Williams</v>
      </c>
      <c r="R21">
        <f t="shared" si="6"/>
        <v>8</v>
      </c>
      <c r="S21">
        <f t="shared" si="0"/>
        <v>210</v>
      </c>
      <c r="T21">
        <f t="shared" si="1"/>
        <v>-190</v>
      </c>
      <c r="U21" t="b">
        <f t="shared" si="2"/>
        <v>0</v>
      </c>
      <c r="V21" t="b">
        <f t="shared" si="3"/>
        <v>0</v>
      </c>
      <c r="W21" t="b">
        <f t="shared" si="4"/>
        <v>0</v>
      </c>
      <c r="X21" t="b">
        <f t="shared" si="5"/>
        <v>0</v>
      </c>
    </row>
    <row r="22" spans="1:24" x14ac:dyDescent="0.2">
      <c r="A22">
        <v>698</v>
      </c>
      <c r="B22" t="s">
        <v>66</v>
      </c>
      <c r="C22" t="s">
        <v>67</v>
      </c>
      <c r="D22" t="s">
        <v>50</v>
      </c>
      <c r="E22">
        <v>94</v>
      </c>
      <c r="F22" t="s">
        <v>14</v>
      </c>
      <c r="G22" t="s">
        <v>12</v>
      </c>
      <c r="H22">
        <v>182</v>
      </c>
      <c r="I22">
        <v>3</v>
      </c>
      <c r="J22">
        <v>21</v>
      </c>
      <c r="M22">
        <v>-0.86644097219467597</v>
      </c>
      <c r="O22">
        <v>0.54692828494779</v>
      </c>
      <c r="P22">
        <v>0.54690000000000005</v>
      </c>
      <c r="Q22" t="str">
        <f>LEFT(B22,1)&amp;"."&amp;C22&amp;IF(U22,"^","")&amp;IF(V22,"*","")</f>
        <v>I.Heeney</v>
      </c>
      <c r="R22">
        <f t="shared" si="6"/>
        <v>6</v>
      </c>
      <c r="S22">
        <f t="shared" si="0"/>
        <v>32</v>
      </c>
      <c r="T22">
        <f t="shared" si="1"/>
        <v>-11</v>
      </c>
      <c r="U22" t="b">
        <f t="shared" si="2"/>
        <v>0</v>
      </c>
      <c r="V22" t="b">
        <f t="shared" si="3"/>
        <v>0</v>
      </c>
      <c r="W22" t="b">
        <f t="shared" si="4"/>
        <v>0</v>
      </c>
      <c r="X22" t="b">
        <f t="shared" si="5"/>
        <v>1</v>
      </c>
    </row>
    <row r="23" spans="1:24" x14ac:dyDescent="0.2">
      <c r="A23">
        <v>455</v>
      </c>
      <c r="B23" t="s">
        <v>68</v>
      </c>
      <c r="C23" t="s">
        <v>69</v>
      </c>
      <c r="D23" t="s">
        <v>42</v>
      </c>
      <c r="E23">
        <v>112.125</v>
      </c>
      <c r="F23" t="s">
        <v>11</v>
      </c>
      <c r="H23">
        <v>9856</v>
      </c>
      <c r="I23">
        <v>3</v>
      </c>
      <c r="J23">
        <v>22</v>
      </c>
      <c r="K23">
        <v>189</v>
      </c>
      <c r="L23">
        <v>1.9995671771476</v>
      </c>
      <c r="P23">
        <v>1.9996</v>
      </c>
      <c r="Q23" t="str">
        <f>LEFT(B23,1)&amp;"."&amp;C23&amp;IF(U23,"^","")&amp;IF(V23,"*","")</f>
        <v>J.Sicily</v>
      </c>
      <c r="R23">
        <f t="shared" si="6"/>
        <v>2</v>
      </c>
      <c r="S23">
        <f t="shared" si="0"/>
        <v>5</v>
      </c>
      <c r="T23">
        <f t="shared" si="1"/>
        <v>17</v>
      </c>
      <c r="U23" t="b">
        <f t="shared" si="2"/>
        <v>0</v>
      </c>
      <c r="V23" t="b">
        <f t="shared" si="3"/>
        <v>0</v>
      </c>
      <c r="W23" t="b">
        <f t="shared" si="4"/>
        <v>0</v>
      </c>
      <c r="X23" t="b">
        <f t="shared" si="5"/>
        <v>1</v>
      </c>
    </row>
    <row r="24" spans="1:24" x14ac:dyDescent="0.2">
      <c r="A24">
        <v>99</v>
      </c>
      <c r="B24" t="s">
        <v>70</v>
      </c>
      <c r="C24" t="s">
        <v>71</v>
      </c>
      <c r="D24" t="s">
        <v>34</v>
      </c>
      <c r="E24">
        <v>101.25</v>
      </c>
      <c r="F24" t="s">
        <v>11</v>
      </c>
      <c r="H24">
        <v>33301</v>
      </c>
      <c r="I24">
        <v>3</v>
      </c>
      <c r="J24">
        <v>23</v>
      </c>
      <c r="K24">
        <v>33301</v>
      </c>
      <c r="L24">
        <v>0.99929034862042099</v>
      </c>
      <c r="P24">
        <v>0.99929999999999997</v>
      </c>
      <c r="Q24" t="str">
        <f>LEFT(B24,1)&amp;"."&amp;C24&amp;IF(U24,"^","")&amp;IF(V24,"*","")</f>
        <v>S.Docherty</v>
      </c>
      <c r="R24">
        <f t="shared" si="6"/>
        <v>3</v>
      </c>
      <c r="S24">
        <f t="shared" si="0"/>
        <v>20</v>
      </c>
      <c r="T24">
        <f t="shared" si="1"/>
        <v>3</v>
      </c>
      <c r="U24" t="b">
        <f t="shared" si="2"/>
        <v>0</v>
      </c>
      <c r="V24" t="b">
        <f t="shared" si="3"/>
        <v>0</v>
      </c>
      <c r="W24" t="b">
        <f t="shared" si="4"/>
        <v>0</v>
      </c>
      <c r="X24" t="b">
        <f t="shared" si="5"/>
        <v>0</v>
      </c>
    </row>
    <row r="25" spans="1:24" x14ac:dyDescent="0.2">
      <c r="A25">
        <v>6</v>
      </c>
      <c r="B25" t="s">
        <v>72</v>
      </c>
      <c r="C25" t="s">
        <v>73</v>
      </c>
      <c r="D25" t="s">
        <v>63</v>
      </c>
      <c r="E25">
        <v>100.143</v>
      </c>
      <c r="F25" t="s">
        <v>12</v>
      </c>
      <c r="H25">
        <v>186</v>
      </c>
      <c r="I25">
        <v>3</v>
      </c>
      <c r="J25">
        <v>24</v>
      </c>
      <c r="K25">
        <v>186</v>
      </c>
      <c r="M25">
        <v>-0.25476646495555999</v>
      </c>
      <c r="P25">
        <v>-0.25480000000000003</v>
      </c>
      <c r="Q25" t="str">
        <f>LEFT(B25,1)&amp;"."&amp;C25&amp;IF(U25,"^","")&amp;IF(V25,"*","")</f>
        <v>M.Crouch</v>
      </c>
      <c r="R25">
        <f t="shared" si="6"/>
        <v>7</v>
      </c>
      <c r="S25">
        <f t="shared" si="0"/>
        <v>64</v>
      </c>
      <c r="T25">
        <f t="shared" si="1"/>
        <v>-40</v>
      </c>
      <c r="U25" t="b">
        <f t="shared" si="2"/>
        <v>0</v>
      </c>
      <c r="V25" t="b">
        <f t="shared" si="3"/>
        <v>0</v>
      </c>
      <c r="W25" t="b">
        <f t="shared" si="4"/>
        <v>0</v>
      </c>
      <c r="X25" t="b">
        <f t="shared" si="5"/>
        <v>0</v>
      </c>
    </row>
    <row r="26" spans="1:24" x14ac:dyDescent="0.2">
      <c r="A26">
        <v>261</v>
      </c>
      <c r="B26" t="s">
        <v>74</v>
      </c>
      <c r="C26" t="s">
        <v>75</v>
      </c>
      <c r="D26" t="s">
        <v>37</v>
      </c>
      <c r="E26">
        <v>97.25</v>
      </c>
      <c r="F26" t="s">
        <v>11</v>
      </c>
      <c r="H26">
        <v>186</v>
      </c>
      <c r="I26">
        <v>4</v>
      </c>
      <c r="J26">
        <v>25</v>
      </c>
      <c r="K26">
        <v>186</v>
      </c>
      <c r="L26">
        <v>0.63137243467939097</v>
      </c>
      <c r="P26">
        <v>0.63139999999999996</v>
      </c>
      <c r="Q26" t="str">
        <f>LEFT(B26,1)&amp;"."&amp;C26&amp;IF(U26,"^","")&amp;IF(V26,"*","")</f>
        <v>L.Ryan</v>
      </c>
      <c r="R26">
        <f t="shared" si="6"/>
        <v>4</v>
      </c>
      <c r="S26">
        <f t="shared" si="0"/>
        <v>28</v>
      </c>
      <c r="T26">
        <f t="shared" si="1"/>
        <v>-3</v>
      </c>
      <c r="U26" t="b">
        <f t="shared" si="2"/>
        <v>0</v>
      </c>
      <c r="V26" t="b">
        <f t="shared" si="3"/>
        <v>0</v>
      </c>
      <c r="W26" t="b">
        <f t="shared" si="4"/>
        <v>0</v>
      </c>
      <c r="X26" t="b">
        <f t="shared" si="5"/>
        <v>0</v>
      </c>
    </row>
    <row r="27" spans="1:24" x14ac:dyDescent="0.2">
      <c r="A27">
        <v>387</v>
      </c>
      <c r="B27" t="s">
        <v>76</v>
      </c>
      <c r="C27" t="s">
        <v>77</v>
      </c>
      <c r="D27" t="s">
        <v>27</v>
      </c>
      <c r="E27">
        <v>101</v>
      </c>
      <c r="F27" t="s">
        <v>14</v>
      </c>
      <c r="H27">
        <v>33301</v>
      </c>
      <c r="I27">
        <v>4</v>
      </c>
      <c r="J27">
        <v>26</v>
      </c>
      <c r="K27">
        <v>33301</v>
      </c>
      <c r="O27">
        <v>1.23319456371713</v>
      </c>
      <c r="P27">
        <v>1.2332000000000001</v>
      </c>
      <c r="Q27" t="str">
        <f>LEFT(B27,1)&amp;"."&amp;C27&amp;IF(U27,"^","")&amp;IF(V27,"*","")</f>
        <v>T.Greene</v>
      </c>
      <c r="R27">
        <f t="shared" si="6"/>
        <v>3</v>
      </c>
      <c r="S27">
        <f t="shared" si="0"/>
        <v>13</v>
      </c>
      <c r="T27">
        <f t="shared" si="1"/>
        <v>13</v>
      </c>
      <c r="U27" t="b">
        <f t="shared" si="2"/>
        <v>0</v>
      </c>
      <c r="V27" t="b">
        <f t="shared" si="3"/>
        <v>0</v>
      </c>
      <c r="W27" t="b">
        <f t="shared" si="4"/>
        <v>0</v>
      </c>
      <c r="X27" t="b">
        <f t="shared" si="5"/>
        <v>0</v>
      </c>
    </row>
    <row r="28" spans="1:24" x14ac:dyDescent="0.2">
      <c r="A28">
        <v>270</v>
      </c>
      <c r="B28" t="s">
        <v>78</v>
      </c>
      <c r="C28" t="s">
        <v>79</v>
      </c>
      <c r="D28" t="s">
        <v>37</v>
      </c>
      <c r="E28">
        <v>111.875</v>
      </c>
      <c r="F28" t="s">
        <v>14</v>
      </c>
      <c r="G28" t="s">
        <v>12</v>
      </c>
      <c r="H28">
        <v>9856</v>
      </c>
      <c r="I28">
        <v>4</v>
      </c>
      <c r="J28">
        <v>27</v>
      </c>
      <c r="K28">
        <v>9856</v>
      </c>
      <c r="M28">
        <v>0.91341932682847304</v>
      </c>
      <c r="O28">
        <v>2.2993582468052001</v>
      </c>
      <c r="P28">
        <v>2.2993999999999999</v>
      </c>
      <c r="Q28" t="str">
        <f>LEFT(B28,1)&amp;"."&amp;C28&amp;IF(U28,"^","")&amp;IF(V28,"*","")</f>
        <v>M.Walters</v>
      </c>
      <c r="R28">
        <f t="shared" si="6"/>
        <v>1</v>
      </c>
      <c r="S28">
        <f t="shared" si="0"/>
        <v>3</v>
      </c>
      <c r="T28">
        <f t="shared" si="1"/>
        <v>24</v>
      </c>
      <c r="U28" t="b">
        <f t="shared" si="2"/>
        <v>0</v>
      </c>
      <c r="V28" t="b">
        <f t="shared" si="3"/>
        <v>0</v>
      </c>
      <c r="W28" t="b">
        <f t="shared" si="4"/>
        <v>0</v>
      </c>
      <c r="X28" t="b">
        <f t="shared" si="5"/>
        <v>0</v>
      </c>
    </row>
    <row r="29" spans="1:24" x14ac:dyDescent="0.2">
      <c r="A29">
        <v>211</v>
      </c>
      <c r="B29" t="s">
        <v>80</v>
      </c>
      <c r="C29" t="s">
        <v>81</v>
      </c>
      <c r="D29" t="s">
        <v>82</v>
      </c>
      <c r="E29">
        <v>107.833</v>
      </c>
      <c r="F29" t="s">
        <v>12</v>
      </c>
      <c r="H29">
        <v>182</v>
      </c>
      <c r="I29">
        <v>4</v>
      </c>
      <c r="J29">
        <v>28</v>
      </c>
      <c r="K29">
        <v>182</v>
      </c>
      <c r="M29">
        <v>0.51094686088992403</v>
      </c>
      <c r="P29">
        <v>0.51090000000000002</v>
      </c>
      <c r="Q29" t="str">
        <f>LEFT(B29,1)&amp;"."&amp;C29&amp;IF(U29,"^","")&amp;IF(V29,"*","")</f>
        <v>Z.Merrett</v>
      </c>
      <c r="R29">
        <f t="shared" si="6"/>
        <v>3</v>
      </c>
      <c r="S29">
        <f t="shared" si="0"/>
        <v>29</v>
      </c>
      <c r="T29">
        <f t="shared" si="1"/>
        <v>-1</v>
      </c>
      <c r="U29" t="b">
        <f t="shared" si="2"/>
        <v>0</v>
      </c>
      <c r="V29" t="b">
        <f t="shared" si="3"/>
        <v>0</v>
      </c>
      <c r="W29" t="b">
        <f t="shared" si="4"/>
        <v>0</v>
      </c>
      <c r="X29" t="b">
        <f t="shared" si="5"/>
        <v>0</v>
      </c>
    </row>
    <row r="30" spans="1:24" x14ac:dyDescent="0.2">
      <c r="A30">
        <v>794</v>
      </c>
      <c r="B30" t="s">
        <v>83</v>
      </c>
      <c r="C30" t="s">
        <v>39</v>
      </c>
      <c r="D30" t="s">
        <v>58</v>
      </c>
      <c r="E30">
        <v>103.25</v>
      </c>
      <c r="F30" t="s">
        <v>12</v>
      </c>
      <c r="H30">
        <v>189</v>
      </c>
      <c r="I30">
        <v>4</v>
      </c>
      <c r="J30">
        <v>29</v>
      </c>
      <c r="K30">
        <v>189</v>
      </c>
      <c r="M30">
        <v>5.46056161110096E-2</v>
      </c>
      <c r="P30">
        <v>5.4600000000000003E-2</v>
      </c>
      <c r="Q30" t="str">
        <f>LEFT(B30,1)&amp;"."&amp;C30&amp;IF(U30,"^","")&amp;IF(V30,"*","")</f>
        <v>T.Kelly</v>
      </c>
      <c r="R30">
        <f t="shared" si="6"/>
        <v>5</v>
      </c>
      <c r="S30">
        <f t="shared" si="0"/>
        <v>47</v>
      </c>
      <c r="T30">
        <f t="shared" si="1"/>
        <v>-18</v>
      </c>
      <c r="U30" t="b">
        <f t="shared" si="2"/>
        <v>0</v>
      </c>
      <c r="V30" t="b">
        <f t="shared" si="3"/>
        <v>0</v>
      </c>
      <c r="W30" t="b">
        <f t="shared" si="4"/>
        <v>0</v>
      </c>
      <c r="X30" t="b">
        <f t="shared" si="5"/>
        <v>0</v>
      </c>
    </row>
    <row r="31" spans="1:24" x14ac:dyDescent="0.2">
      <c r="A31">
        <v>36</v>
      </c>
      <c r="B31" t="s">
        <v>61</v>
      </c>
      <c r="C31" t="s">
        <v>84</v>
      </c>
      <c r="D31" t="s">
        <v>63</v>
      </c>
      <c r="E31">
        <v>91.333299999999994</v>
      </c>
      <c r="F31" t="s">
        <v>12</v>
      </c>
      <c r="H31">
        <v>5524</v>
      </c>
      <c r="I31">
        <v>4</v>
      </c>
      <c r="J31">
        <v>30</v>
      </c>
      <c r="K31">
        <v>5524</v>
      </c>
      <c r="M31">
        <v>-1.1319712356578999</v>
      </c>
      <c r="P31">
        <v>-1.1319999999999999</v>
      </c>
      <c r="Q31" t="str">
        <f>LEFT(B31,1)&amp;"."&amp;C31&amp;IF(U31,"^","")&amp;IF(V31,"*","")</f>
        <v>R.Sloane</v>
      </c>
      <c r="R31">
        <f t="shared" si="6"/>
        <v>8</v>
      </c>
      <c r="S31">
        <f t="shared" si="0"/>
        <v>131</v>
      </c>
      <c r="T31">
        <f t="shared" si="1"/>
        <v>-101</v>
      </c>
      <c r="U31" t="b">
        <f t="shared" si="2"/>
        <v>0</v>
      </c>
      <c r="V31" t="b">
        <f t="shared" si="3"/>
        <v>0</v>
      </c>
      <c r="W31" t="b">
        <f t="shared" si="4"/>
        <v>0</v>
      </c>
      <c r="X31" t="b">
        <f t="shared" si="5"/>
        <v>0</v>
      </c>
    </row>
    <row r="32" spans="1:24" x14ac:dyDescent="0.2">
      <c r="A32">
        <v>789</v>
      </c>
      <c r="B32" t="s">
        <v>85</v>
      </c>
      <c r="C32" t="s">
        <v>86</v>
      </c>
      <c r="D32" t="s">
        <v>58</v>
      </c>
      <c r="E32">
        <v>89.25</v>
      </c>
      <c r="F32" t="s">
        <v>11</v>
      </c>
      <c r="H32">
        <v>9806</v>
      </c>
      <c r="I32">
        <v>4</v>
      </c>
      <c r="J32">
        <v>31</v>
      </c>
      <c r="K32">
        <v>9806</v>
      </c>
      <c r="L32">
        <v>-0.104463393202668</v>
      </c>
      <c r="P32">
        <v>-0.1045</v>
      </c>
      <c r="Q32" t="str">
        <f>LEFT(B32,1)&amp;"."&amp;C32&amp;IF(U32,"^","")&amp;IF(V32,"*","")</f>
        <v>S.Hurn</v>
      </c>
      <c r="R32">
        <f t="shared" si="6"/>
        <v>6</v>
      </c>
      <c r="S32">
        <f t="shared" si="0"/>
        <v>52</v>
      </c>
      <c r="T32">
        <f t="shared" si="1"/>
        <v>-21</v>
      </c>
      <c r="U32" t="b">
        <f t="shared" si="2"/>
        <v>0</v>
      </c>
      <c r="V32" t="b">
        <f t="shared" si="3"/>
        <v>0</v>
      </c>
      <c r="W32" t="b">
        <f t="shared" si="4"/>
        <v>0</v>
      </c>
      <c r="X32" t="b">
        <f t="shared" si="5"/>
        <v>0</v>
      </c>
    </row>
    <row r="33" spans="1:24" x14ac:dyDescent="0.2">
      <c r="A33">
        <v>714</v>
      </c>
      <c r="B33" t="s">
        <v>74</v>
      </c>
      <c r="C33" t="s">
        <v>87</v>
      </c>
      <c r="D33" t="s">
        <v>50</v>
      </c>
      <c r="E33">
        <v>109.5</v>
      </c>
      <c r="F33" t="s">
        <v>12</v>
      </c>
      <c r="H33">
        <v>9867</v>
      </c>
      <c r="I33">
        <v>4</v>
      </c>
      <c r="J33">
        <v>32</v>
      </c>
      <c r="K33">
        <v>9867</v>
      </c>
      <c r="M33">
        <v>0.67693439199323002</v>
      </c>
      <c r="P33">
        <v>0.67689999999999995</v>
      </c>
      <c r="Q33" t="str">
        <f>LEFT(B33,1)&amp;"."&amp;C33&amp;IF(U33,"^","")&amp;IF(V33,"*","")</f>
        <v>L.Parker</v>
      </c>
      <c r="R33">
        <f t="shared" si="6"/>
        <v>4</v>
      </c>
      <c r="S33">
        <f t="shared" si="0"/>
        <v>24</v>
      </c>
      <c r="T33">
        <f t="shared" si="1"/>
        <v>8</v>
      </c>
      <c r="U33" t="b">
        <f t="shared" si="2"/>
        <v>0</v>
      </c>
      <c r="V33" t="b">
        <f t="shared" si="3"/>
        <v>0</v>
      </c>
      <c r="W33" t="b">
        <f t="shared" si="4"/>
        <v>0</v>
      </c>
      <c r="X33" t="b">
        <f t="shared" si="5"/>
        <v>0</v>
      </c>
    </row>
    <row r="34" spans="1:24" x14ac:dyDescent="0.2">
      <c r="A34">
        <v>736</v>
      </c>
      <c r="B34" t="s">
        <v>88</v>
      </c>
      <c r="C34" t="s">
        <v>89</v>
      </c>
      <c r="D34" t="s">
        <v>24</v>
      </c>
      <c r="E34">
        <v>105.875</v>
      </c>
      <c r="F34" t="s">
        <v>11</v>
      </c>
      <c r="H34">
        <v>9867</v>
      </c>
      <c r="I34">
        <v>5</v>
      </c>
      <c r="J34">
        <v>33</v>
      </c>
      <c r="K34">
        <v>9867</v>
      </c>
      <c r="L34">
        <v>1.42469543661474</v>
      </c>
      <c r="P34">
        <v>1.4247000000000001</v>
      </c>
      <c r="Q34" t="str">
        <f>LEFT(B34,1)&amp;"."&amp;C34&amp;IF(U34,"^","")&amp;IF(V34,"*","")</f>
        <v>C.Daniel</v>
      </c>
      <c r="R34">
        <f t="shared" si="6"/>
        <v>2</v>
      </c>
      <c r="S34">
        <f t="shared" si="0"/>
        <v>8</v>
      </c>
      <c r="T34">
        <f t="shared" si="1"/>
        <v>25</v>
      </c>
      <c r="U34" t="b">
        <f t="shared" si="2"/>
        <v>0</v>
      </c>
      <c r="V34" t="b">
        <f t="shared" si="3"/>
        <v>0</v>
      </c>
      <c r="W34" t="b">
        <f t="shared" si="4"/>
        <v>0</v>
      </c>
      <c r="X34" t="b">
        <f t="shared" si="5"/>
        <v>0</v>
      </c>
    </row>
    <row r="35" spans="1:24" x14ac:dyDescent="0.2">
      <c r="A35">
        <v>366</v>
      </c>
      <c r="B35" t="s">
        <v>40</v>
      </c>
      <c r="C35" t="s">
        <v>90</v>
      </c>
      <c r="D35" t="s">
        <v>44</v>
      </c>
      <c r="E35">
        <v>82</v>
      </c>
      <c r="F35" t="s">
        <v>11</v>
      </c>
      <c r="H35">
        <v>9806</v>
      </c>
      <c r="I35">
        <v>5</v>
      </c>
      <c r="J35">
        <v>34</v>
      </c>
      <c r="K35">
        <v>9806</v>
      </c>
      <c r="L35">
        <v>-0.77131461222078501</v>
      </c>
      <c r="P35">
        <v>-0.77129999999999999</v>
      </c>
      <c r="Q35" t="str">
        <f>LEFT(B35,1)&amp;"."&amp;C35&amp;IF(U35,"^","")&amp;IF(V35,"*","")</f>
        <v>T.Stewart</v>
      </c>
      <c r="R35">
        <f t="shared" si="6"/>
        <v>7</v>
      </c>
      <c r="S35">
        <f t="shared" si="0"/>
        <v>94</v>
      </c>
      <c r="T35">
        <f t="shared" si="1"/>
        <v>-60</v>
      </c>
      <c r="U35" t="b">
        <f t="shared" si="2"/>
        <v>0</v>
      </c>
      <c r="V35" t="b">
        <f t="shared" si="3"/>
        <v>0</v>
      </c>
      <c r="W35" t="b">
        <f t="shared" si="4"/>
        <v>0</v>
      </c>
      <c r="X35" t="b">
        <f t="shared" si="5"/>
        <v>0</v>
      </c>
    </row>
    <row r="36" spans="1:24" x14ac:dyDescent="0.2">
      <c r="A36">
        <v>146</v>
      </c>
      <c r="B36" t="s">
        <v>22</v>
      </c>
      <c r="C36" t="s">
        <v>91</v>
      </c>
      <c r="D36" t="s">
        <v>18</v>
      </c>
      <c r="E36">
        <v>94.25</v>
      </c>
      <c r="F36" t="s">
        <v>11</v>
      </c>
      <c r="H36">
        <v>5524</v>
      </c>
      <c r="I36">
        <v>5</v>
      </c>
      <c r="J36">
        <v>35</v>
      </c>
      <c r="K36">
        <v>5524</v>
      </c>
      <c r="L36">
        <v>0.35543399922361901</v>
      </c>
      <c r="P36">
        <v>0.35539999999999999</v>
      </c>
      <c r="Q36" t="str">
        <f>LEFT(B36,1)&amp;"."&amp;C36&amp;IF(U36,"^","")&amp;IF(V36,"*","")</f>
        <v>J.Crisp</v>
      </c>
      <c r="R36">
        <f t="shared" si="6"/>
        <v>4</v>
      </c>
      <c r="S36">
        <f t="shared" si="0"/>
        <v>31</v>
      </c>
      <c r="T36">
        <f t="shared" si="1"/>
        <v>4</v>
      </c>
      <c r="U36" t="b">
        <f t="shared" si="2"/>
        <v>0</v>
      </c>
      <c r="V36" t="b">
        <f t="shared" si="3"/>
        <v>0</v>
      </c>
      <c r="W36" t="b">
        <f t="shared" si="4"/>
        <v>0</v>
      </c>
      <c r="X36" t="b">
        <f t="shared" si="5"/>
        <v>0</v>
      </c>
    </row>
    <row r="37" spans="1:24" x14ac:dyDescent="0.2">
      <c r="A37">
        <v>519</v>
      </c>
      <c r="B37" t="s">
        <v>92</v>
      </c>
      <c r="C37" t="s">
        <v>93</v>
      </c>
      <c r="D37" t="s">
        <v>94</v>
      </c>
      <c r="E37">
        <v>126</v>
      </c>
      <c r="F37" t="s">
        <v>13</v>
      </c>
      <c r="H37">
        <v>189</v>
      </c>
      <c r="I37">
        <v>5</v>
      </c>
      <c r="J37">
        <v>36</v>
      </c>
      <c r="K37">
        <v>9856</v>
      </c>
      <c r="N37">
        <v>0.93350659921183299</v>
      </c>
      <c r="P37">
        <v>0.9335</v>
      </c>
      <c r="Q37" t="str">
        <f>LEFT(B37,1)&amp;"."&amp;C37&amp;IF(U37,"^","")&amp;IF(V37,"*","")</f>
        <v>T.Goldstein</v>
      </c>
      <c r="R37">
        <f t="shared" si="6"/>
        <v>2</v>
      </c>
      <c r="S37">
        <f t="shared" si="0"/>
        <v>18</v>
      </c>
      <c r="T37">
        <f t="shared" si="1"/>
        <v>18</v>
      </c>
      <c r="U37" t="b">
        <f t="shared" si="2"/>
        <v>0</v>
      </c>
      <c r="V37" t="b">
        <f t="shared" si="3"/>
        <v>0</v>
      </c>
      <c r="W37" t="b">
        <f t="shared" si="4"/>
        <v>0</v>
      </c>
      <c r="X37" t="b">
        <f t="shared" si="5"/>
        <v>1</v>
      </c>
    </row>
    <row r="38" spans="1:24" x14ac:dyDescent="0.2">
      <c r="A38">
        <v>787</v>
      </c>
      <c r="B38" t="s">
        <v>95</v>
      </c>
      <c r="C38" t="s">
        <v>96</v>
      </c>
      <c r="D38" t="s">
        <v>58</v>
      </c>
      <c r="E38">
        <v>106.875</v>
      </c>
      <c r="F38" t="s">
        <v>12</v>
      </c>
      <c r="H38">
        <v>182</v>
      </c>
      <c r="I38">
        <v>5</v>
      </c>
      <c r="J38">
        <v>37</v>
      </c>
      <c r="K38">
        <v>182</v>
      </c>
      <c r="M38">
        <v>0.41555630612269701</v>
      </c>
      <c r="P38">
        <v>0.41560000000000002</v>
      </c>
      <c r="Q38" t="str">
        <f>LEFT(B38,1)&amp;"."&amp;C38&amp;IF(U38,"^","")&amp;IF(V38,"*","")</f>
        <v>A.Gaff</v>
      </c>
      <c r="R38">
        <f t="shared" si="6"/>
        <v>2</v>
      </c>
      <c r="S38">
        <f t="shared" si="0"/>
        <v>29</v>
      </c>
      <c r="T38">
        <f t="shared" si="1"/>
        <v>8</v>
      </c>
      <c r="U38" t="b">
        <f t="shared" si="2"/>
        <v>0</v>
      </c>
      <c r="V38" t="b">
        <f t="shared" si="3"/>
        <v>0</v>
      </c>
      <c r="W38" t="b">
        <f t="shared" si="4"/>
        <v>0</v>
      </c>
      <c r="X38" t="b">
        <f t="shared" si="5"/>
        <v>0</v>
      </c>
    </row>
    <row r="39" spans="1:24" x14ac:dyDescent="0.2">
      <c r="A39">
        <v>574</v>
      </c>
      <c r="B39" t="s">
        <v>97</v>
      </c>
      <c r="C39" t="s">
        <v>98</v>
      </c>
      <c r="D39" t="s">
        <v>99</v>
      </c>
      <c r="E39">
        <v>86</v>
      </c>
      <c r="F39" t="s">
        <v>11</v>
      </c>
      <c r="G39" t="s">
        <v>12</v>
      </c>
      <c r="H39">
        <v>9856</v>
      </c>
      <c r="I39">
        <v>5</v>
      </c>
      <c r="J39">
        <v>38</v>
      </c>
      <c r="K39">
        <v>186</v>
      </c>
      <c r="L39">
        <v>-0.40339669827975499</v>
      </c>
      <c r="M39">
        <v>-1.6630218053239201</v>
      </c>
      <c r="P39">
        <v>-0.40339999999999998</v>
      </c>
      <c r="Q39" t="str">
        <f>LEFT(B39,1)&amp;"."&amp;C39&amp;IF(U39,"^","")&amp;IF(V39,"*","")</f>
        <v>D.Houston</v>
      </c>
      <c r="R39">
        <f t="shared" si="6"/>
        <v>5</v>
      </c>
      <c r="S39">
        <f t="shared" si="0"/>
        <v>56</v>
      </c>
      <c r="T39">
        <f t="shared" si="1"/>
        <v>-18</v>
      </c>
      <c r="U39" t="b">
        <f t="shared" si="2"/>
        <v>0</v>
      </c>
      <c r="V39" t="b">
        <f t="shared" si="3"/>
        <v>0</v>
      </c>
      <c r="W39" t="b">
        <f t="shared" si="4"/>
        <v>0</v>
      </c>
      <c r="X39" t="b">
        <f t="shared" si="5"/>
        <v>1</v>
      </c>
    </row>
    <row r="40" spans="1:24" x14ac:dyDescent="0.2">
      <c r="A40">
        <v>491</v>
      </c>
      <c r="B40" t="s">
        <v>100</v>
      </c>
      <c r="C40" t="s">
        <v>101</v>
      </c>
      <c r="D40" t="s">
        <v>21</v>
      </c>
      <c r="E40">
        <v>119.429</v>
      </c>
      <c r="F40" t="s">
        <v>14</v>
      </c>
      <c r="H40">
        <v>33301</v>
      </c>
      <c r="I40">
        <v>5</v>
      </c>
      <c r="J40">
        <v>39</v>
      </c>
      <c r="K40">
        <v>9856</v>
      </c>
      <c r="O40">
        <v>3.0399375996371401</v>
      </c>
      <c r="P40">
        <v>3.0398999999999998</v>
      </c>
      <c r="Q40" t="str">
        <f>LEFT(B40,1)&amp;"."&amp;C40&amp;IF(U40,"^","")&amp;IF(V40,"*","")</f>
        <v>C.Petracca</v>
      </c>
      <c r="R40">
        <f t="shared" si="6"/>
        <v>1</v>
      </c>
      <c r="S40">
        <f t="shared" si="0"/>
        <v>1</v>
      </c>
      <c r="T40">
        <f t="shared" si="1"/>
        <v>38</v>
      </c>
      <c r="U40" t="b">
        <f t="shared" si="2"/>
        <v>0</v>
      </c>
      <c r="V40" t="b">
        <f t="shared" si="3"/>
        <v>0</v>
      </c>
      <c r="W40" t="b">
        <f t="shared" si="4"/>
        <v>0</v>
      </c>
      <c r="X40" t="b">
        <f t="shared" si="5"/>
        <v>1</v>
      </c>
    </row>
    <row r="41" spans="1:24" x14ac:dyDescent="0.2">
      <c r="A41">
        <v>460</v>
      </c>
      <c r="B41" t="s">
        <v>68</v>
      </c>
      <c r="C41" t="s">
        <v>102</v>
      </c>
      <c r="D41" t="s">
        <v>42</v>
      </c>
      <c r="E41">
        <v>85.5</v>
      </c>
      <c r="F41" t="s">
        <v>12</v>
      </c>
      <c r="H41">
        <v>186</v>
      </c>
      <c r="I41">
        <v>5</v>
      </c>
      <c r="J41">
        <v>40</v>
      </c>
      <c r="K41">
        <v>186</v>
      </c>
      <c r="M41">
        <v>-1.7128081073945001</v>
      </c>
      <c r="P41">
        <v>-1.7128000000000001</v>
      </c>
      <c r="Q41" t="str">
        <f>LEFT(B41,1)&amp;"."&amp;C41&amp;IF(U41,"^","")&amp;IF(V41,"*","")</f>
        <v>J.Worpel</v>
      </c>
      <c r="R41">
        <f t="shared" si="6"/>
        <v>6</v>
      </c>
      <c r="S41">
        <f t="shared" si="0"/>
        <v>188</v>
      </c>
      <c r="T41">
        <f t="shared" si="1"/>
        <v>-148</v>
      </c>
      <c r="U41" t="b">
        <f t="shared" si="2"/>
        <v>0</v>
      </c>
      <c r="V41" t="b">
        <f t="shared" si="3"/>
        <v>0</v>
      </c>
      <c r="W41" t="b">
        <f t="shared" si="4"/>
        <v>0</v>
      </c>
      <c r="X41" t="b">
        <f t="shared" si="5"/>
        <v>0</v>
      </c>
    </row>
    <row r="42" spans="1:24" x14ac:dyDescent="0.2">
      <c r="A42">
        <v>165</v>
      </c>
      <c r="B42" t="s">
        <v>103</v>
      </c>
      <c r="C42" t="s">
        <v>104</v>
      </c>
      <c r="D42" t="s">
        <v>18</v>
      </c>
      <c r="E42">
        <v>104.571</v>
      </c>
      <c r="F42" t="s">
        <v>12</v>
      </c>
      <c r="H42">
        <v>186</v>
      </c>
      <c r="I42">
        <v>6</v>
      </c>
      <c r="J42">
        <v>41</v>
      </c>
      <c r="K42">
        <v>186</v>
      </c>
      <c r="M42">
        <v>0.18614102618147499</v>
      </c>
      <c r="P42">
        <v>0.18609999999999999</v>
      </c>
      <c r="Q42" t="str">
        <f>LEFT(B42,1)&amp;"."&amp;C42&amp;IF(U42,"^","")&amp;IF(V42,"*","")</f>
        <v>S.Pendlebury</v>
      </c>
      <c r="R42">
        <f t="shared" si="6"/>
        <v>2</v>
      </c>
      <c r="S42">
        <f t="shared" si="0"/>
        <v>34</v>
      </c>
      <c r="T42">
        <f t="shared" si="1"/>
        <v>7</v>
      </c>
      <c r="U42" t="b">
        <f t="shared" si="2"/>
        <v>0</v>
      </c>
      <c r="V42" t="b">
        <f t="shared" si="3"/>
        <v>0</v>
      </c>
      <c r="W42" t="b">
        <f t="shared" si="4"/>
        <v>0</v>
      </c>
      <c r="X42" t="b">
        <f t="shared" si="5"/>
        <v>0</v>
      </c>
    </row>
    <row r="43" spans="1:24" x14ac:dyDescent="0.2">
      <c r="A43">
        <v>90</v>
      </c>
      <c r="B43" t="s">
        <v>105</v>
      </c>
      <c r="C43" t="s">
        <v>106</v>
      </c>
      <c r="D43" t="s">
        <v>31</v>
      </c>
      <c r="E43">
        <v>91.166700000000006</v>
      </c>
      <c r="F43" t="s">
        <v>12</v>
      </c>
      <c r="H43">
        <v>33301</v>
      </c>
      <c r="I43">
        <v>6</v>
      </c>
      <c r="J43">
        <v>42</v>
      </c>
      <c r="K43">
        <v>9856</v>
      </c>
      <c r="M43">
        <v>-1.1485600315078099</v>
      </c>
      <c r="P43">
        <v>-1.1486000000000001</v>
      </c>
      <c r="Q43" t="str">
        <f>LEFT(B43,1)&amp;"."&amp;C43&amp;IF(U43,"^","")&amp;IF(V43,"*","")</f>
        <v>D.Zorko</v>
      </c>
      <c r="R43">
        <f t="shared" si="6"/>
        <v>5</v>
      </c>
      <c r="S43">
        <f t="shared" si="0"/>
        <v>124</v>
      </c>
      <c r="T43">
        <f t="shared" si="1"/>
        <v>-82</v>
      </c>
      <c r="U43" t="b">
        <f t="shared" si="2"/>
        <v>0</v>
      </c>
      <c r="V43" t="b">
        <f t="shared" si="3"/>
        <v>0</v>
      </c>
      <c r="W43" t="b">
        <f t="shared" si="4"/>
        <v>0</v>
      </c>
      <c r="X43" t="b">
        <f t="shared" si="5"/>
        <v>1</v>
      </c>
    </row>
    <row r="44" spans="1:24" x14ac:dyDescent="0.2">
      <c r="A44">
        <v>715</v>
      </c>
      <c r="B44" t="s">
        <v>107</v>
      </c>
      <c r="C44" t="s">
        <v>108</v>
      </c>
      <c r="D44" t="s">
        <v>50</v>
      </c>
      <c r="E44">
        <v>91.75</v>
      </c>
      <c r="F44" t="s">
        <v>11</v>
      </c>
      <c r="H44">
        <v>9856</v>
      </c>
      <c r="I44">
        <v>6</v>
      </c>
      <c r="J44">
        <v>43</v>
      </c>
      <c r="K44">
        <v>33301</v>
      </c>
      <c r="L44">
        <v>0.125485303010475</v>
      </c>
      <c r="P44">
        <v>0.1255</v>
      </c>
      <c r="Q44" t="str">
        <f>LEFT(B44,1)&amp;"."&amp;C44&amp;IF(U44,"^","")&amp;IF(V44,"*","")</f>
        <v>D.Rampe</v>
      </c>
      <c r="R44">
        <f t="shared" si="6"/>
        <v>3</v>
      </c>
      <c r="S44">
        <f t="shared" si="0"/>
        <v>36</v>
      </c>
      <c r="T44">
        <f t="shared" si="1"/>
        <v>7</v>
      </c>
      <c r="U44" t="b">
        <f t="shared" si="2"/>
        <v>0</v>
      </c>
      <c r="V44" t="b">
        <f t="shared" si="3"/>
        <v>0</v>
      </c>
      <c r="W44" t="b">
        <f t="shared" si="4"/>
        <v>0</v>
      </c>
      <c r="X44" t="b">
        <f t="shared" si="5"/>
        <v>1</v>
      </c>
    </row>
    <row r="45" spans="1:24" x14ac:dyDescent="0.2">
      <c r="A45">
        <v>616</v>
      </c>
      <c r="B45" t="s">
        <v>109</v>
      </c>
      <c r="C45" t="s">
        <v>110</v>
      </c>
      <c r="D45" t="s">
        <v>53</v>
      </c>
      <c r="E45">
        <v>94.25</v>
      </c>
      <c r="F45" t="s">
        <v>11</v>
      </c>
      <c r="H45">
        <v>182</v>
      </c>
      <c r="I45">
        <v>6</v>
      </c>
      <c r="J45">
        <v>44</v>
      </c>
      <c r="K45">
        <v>9806</v>
      </c>
      <c r="L45">
        <v>0.35543399922361901</v>
      </c>
      <c r="P45">
        <v>0.35539999999999999</v>
      </c>
      <c r="Q45" t="str">
        <f>LEFT(B45,1)&amp;"."&amp;C45&amp;IF(U45,"^","")&amp;IF(V45,"*","")</f>
        <v>B.Houli</v>
      </c>
      <c r="R45">
        <f t="shared" si="6"/>
        <v>2</v>
      </c>
      <c r="S45">
        <f t="shared" si="0"/>
        <v>28</v>
      </c>
      <c r="T45">
        <f t="shared" si="1"/>
        <v>16</v>
      </c>
      <c r="U45" t="b">
        <f t="shared" si="2"/>
        <v>0</v>
      </c>
      <c r="V45" t="b">
        <f t="shared" si="3"/>
        <v>0</v>
      </c>
      <c r="W45" t="b">
        <f t="shared" si="4"/>
        <v>0</v>
      </c>
      <c r="X45" t="b">
        <f t="shared" si="5"/>
        <v>1</v>
      </c>
    </row>
    <row r="46" spans="1:24" x14ac:dyDescent="0.2">
      <c r="A46">
        <v>304</v>
      </c>
      <c r="B46" t="s">
        <v>111</v>
      </c>
      <c r="C46" t="s">
        <v>112</v>
      </c>
      <c r="D46" t="s">
        <v>113</v>
      </c>
      <c r="E46">
        <v>58.25</v>
      </c>
      <c r="F46" t="s">
        <v>14</v>
      </c>
      <c r="G46" t="s">
        <v>12</v>
      </c>
      <c r="H46">
        <v>189</v>
      </c>
      <c r="I46">
        <v>6</v>
      </c>
      <c r="J46">
        <v>45</v>
      </c>
      <c r="M46">
        <v>-4.4261615702409696</v>
      </c>
      <c r="O46">
        <v>-2.9579316387670298</v>
      </c>
      <c r="P46">
        <v>-2.9579</v>
      </c>
      <c r="Q46" t="str">
        <f>LEFT(B46,1)&amp;"."&amp;C46&amp;IF(U46,"^","")&amp;IF(V46,"*","")</f>
        <v>D.MacPherson*</v>
      </c>
      <c r="R46">
        <f t="shared" si="6"/>
        <v>8</v>
      </c>
      <c r="S46">
        <f t="shared" si="0"/>
        <v>317</v>
      </c>
      <c r="T46">
        <f t="shared" si="1"/>
        <v>-272</v>
      </c>
      <c r="U46" t="b">
        <f t="shared" si="2"/>
        <v>0</v>
      </c>
      <c r="V46" t="b">
        <f t="shared" si="3"/>
        <v>1</v>
      </c>
      <c r="W46" t="b">
        <f t="shared" si="4"/>
        <v>0</v>
      </c>
      <c r="X46" t="b">
        <f t="shared" si="5"/>
        <v>1</v>
      </c>
    </row>
    <row r="47" spans="1:24" x14ac:dyDescent="0.2">
      <c r="A47">
        <v>676</v>
      </c>
      <c r="B47" t="s">
        <v>114</v>
      </c>
      <c r="C47" t="s">
        <v>115</v>
      </c>
      <c r="D47" t="s">
        <v>116</v>
      </c>
      <c r="E47">
        <v>74.25</v>
      </c>
      <c r="F47" t="s">
        <v>12</v>
      </c>
      <c r="H47">
        <v>5524</v>
      </c>
      <c r="I47">
        <v>6</v>
      </c>
      <c r="J47">
        <v>46</v>
      </c>
      <c r="K47">
        <v>189</v>
      </c>
      <c r="M47">
        <v>-2.8329999039824898</v>
      </c>
      <c r="P47">
        <v>-2.8330000000000002</v>
      </c>
      <c r="Q47" t="str">
        <f>LEFT(B47,1)&amp;"."&amp;C47&amp;IF(U47,"^","")&amp;IF(V47,"*","")</f>
        <v>S.Ross*</v>
      </c>
      <c r="R47">
        <f t="shared" si="6"/>
        <v>8</v>
      </c>
      <c r="S47">
        <f t="shared" si="0"/>
        <v>309</v>
      </c>
      <c r="T47">
        <f t="shared" si="1"/>
        <v>-263</v>
      </c>
      <c r="U47" t="b">
        <f t="shared" si="2"/>
        <v>0</v>
      </c>
      <c r="V47" t="b">
        <f t="shared" si="3"/>
        <v>1</v>
      </c>
      <c r="W47" t="b">
        <f t="shared" si="4"/>
        <v>0</v>
      </c>
      <c r="X47" t="b">
        <f t="shared" si="5"/>
        <v>1</v>
      </c>
    </row>
    <row r="48" spans="1:24" x14ac:dyDescent="0.2">
      <c r="A48">
        <v>700</v>
      </c>
      <c r="B48" t="s">
        <v>117</v>
      </c>
      <c r="C48" t="s">
        <v>118</v>
      </c>
      <c r="D48" t="s">
        <v>50</v>
      </c>
      <c r="E48">
        <v>90.333299999999994</v>
      </c>
      <c r="F48" t="s">
        <v>12</v>
      </c>
      <c r="H48">
        <v>9806</v>
      </c>
      <c r="I48">
        <v>6</v>
      </c>
      <c r="J48">
        <v>47</v>
      </c>
      <c r="K48">
        <v>182</v>
      </c>
      <c r="M48">
        <v>-1.2315438397990499</v>
      </c>
      <c r="P48">
        <v>-1.2315</v>
      </c>
      <c r="Q48" t="str">
        <f>LEFT(B48,1)&amp;"."&amp;C48&amp;IF(U48,"^","")&amp;IF(V48,"*","")</f>
        <v>J.Kennedy</v>
      </c>
      <c r="R48">
        <f t="shared" si="6"/>
        <v>7</v>
      </c>
      <c r="S48">
        <f t="shared" si="0"/>
        <v>130</v>
      </c>
      <c r="T48">
        <f t="shared" si="1"/>
        <v>-83</v>
      </c>
      <c r="U48" t="b">
        <f t="shared" si="2"/>
        <v>0</v>
      </c>
      <c r="V48" t="b">
        <f t="shared" si="3"/>
        <v>0</v>
      </c>
      <c r="W48" t="b">
        <f t="shared" si="4"/>
        <v>0</v>
      </c>
      <c r="X48" t="b">
        <f t="shared" si="5"/>
        <v>1</v>
      </c>
    </row>
    <row r="49" spans="1:24" x14ac:dyDescent="0.2">
      <c r="A49">
        <v>220</v>
      </c>
      <c r="B49" t="s">
        <v>119</v>
      </c>
      <c r="C49" t="s">
        <v>120</v>
      </c>
      <c r="D49" t="s">
        <v>82</v>
      </c>
      <c r="E49">
        <v>76.857100000000003</v>
      </c>
      <c r="F49" t="s">
        <v>14</v>
      </c>
      <c r="G49" t="s">
        <v>12</v>
      </c>
      <c r="H49">
        <v>9867</v>
      </c>
      <c r="I49">
        <v>6</v>
      </c>
      <c r="J49">
        <v>48</v>
      </c>
      <c r="K49">
        <v>9867</v>
      </c>
      <c r="M49">
        <v>-2.5734041677260899</v>
      </c>
      <c r="O49">
        <v>-1.13372802795433</v>
      </c>
      <c r="P49">
        <v>-1.1336999999999999</v>
      </c>
      <c r="Q49" t="str">
        <f>LEFT(B49,1)&amp;"."&amp;C49&amp;IF(U49,"^","")&amp;IF(V49,"*","")</f>
        <v>D.Smith</v>
      </c>
      <c r="R49">
        <f t="shared" si="6"/>
        <v>6</v>
      </c>
      <c r="S49">
        <f t="shared" si="0"/>
        <v>120</v>
      </c>
      <c r="T49">
        <f t="shared" si="1"/>
        <v>-72</v>
      </c>
      <c r="U49" t="b">
        <f t="shared" si="2"/>
        <v>0</v>
      </c>
      <c r="V49" t="b">
        <f t="shared" si="3"/>
        <v>0</v>
      </c>
      <c r="W49" t="b">
        <f t="shared" si="4"/>
        <v>0</v>
      </c>
      <c r="X49" t="b">
        <f t="shared" si="5"/>
        <v>0</v>
      </c>
    </row>
    <row r="50" spans="1:24" x14ac:dyDescent="0.2">
      <c r="A50">
        <v>72</v>
      </c>
      <c r="B50" t="s">
        <v>121</v>
      </c>
      <c r="C50" t="s">
        <v>122</v>
      </c>
      <c r="D50" t="s">
        <v>31</v>
      </c>
      <c r="E50">
        <v>107.125</v>
      </c>
      <c r="F50" t="s">
        <v>12</v>
      </c>
      <c r="H50">
        <v>9867</v>
      </c>
      <c r="I50">
        <v>7</v>
      </c>
      <c r="J50">
        <v>49</v>
      </c>
      <c r="K50">
        <v>9867</v>
      </c>
      <c r="M50">
        <v>0.440449457157986</v>
      </c>
      <c r="P50">
        <v>0.44040000000000001</v>
      </c>
      <c r="Q50" t="str">
        <f>LEFT(B50,1)&amp;"."&amp;C50&amp;IF(U50,"^","")&amp;IF(V50,"*","")</f>
        <v>H.McCluggage</v>
      </c>
      <c r="R50">
        <f t="shared" si="6"/>
        <v>1</v>
      </c>
      <c r="S50">
        <f t="shared" si="0"/>
        <v>26</v>
      </c>
      <c r="T50">
        <f t="shared" si="1"/>
        <v>23</v>
      </c>
      <c r="U50" t="b">
        <f t="shared" si="2"/>
        <v>0</v>
      </c>
      <c r="V50" t="b">
        <f t="shared" si="3"/>
        <v>0</v>
      </c>
      <c r="W50" t="b">
        <f t="shared" si="4"/>
        <v>0</v>
      </c>
      <c r="X50" t="b">
        <f t="shared" si="5"/>
        <v>0</v>
      </c>
    </row>
    <row r="51" spans="1:24" x14ac:dyDescent="0.2">
      <c r="A51">
        <v>37</v>
      </c>
      <c r="B51" t="s">
        <v>16</v>
      </c>
      <c r="C51" t="s">
        <v>120</v>
      </c>
      <c r="D51" t="s">
        <v>63</v>
      </c>
      <c r="E51">
        <v>81.125</v>
      </c>
      <c r="F51" t="s">
        <v>11</v>
      </c>
      <c r="H51">
        <v>9806</v>
      </c>
      <c r="I51">
        <v>7</v>
      </c>
      <c r="J51">
        <v>50</v>
      </c>
      <c r="K51">
        <v>182</v>
      </c>
      <c r="L51">
        <v>-0.851796655895386</v>
      </c>
      <c r="P51">
        <v>-0.8518</v>
      </c>
      <c r="Q51" t="str">
        <f>LEFT(B51,1)&amp;"."&amp;C51&amp;IF(U51,"^","")&amp;IF(V51,"*","")</f>
        <v>B.Smith</v>
      </c>
      <c r="R51">
        <f t="shared" si="6"/>
        <v>3</v>
      </c>
      <c r="S51">
        <f t="shared" si="0"/>
        <v>96</v>
      </c>
      <c r="T51">
        <f t="shared" si="1"/>
        <v>-46</v>
      </c>
      <c r="U51" t="b">
        <f t="shared" si="2"/>
        <v>0</v>
      </c>
      <c r="V51" t="b">
        <f t="shared" si="3"/>
        <v>0</v>
      </c>
      <c r="W51" t="b">
        <f t="shared" si="4"/>
        <v>0</v>
      </c>
      <c r="X51" t="b">
        <f t="shared" si="5"/>
        <v>1</v>
      </c>
    </row>
    <row r="52" spans="1:24" x14ac:dyDescent="0.2">
      <c r="A52">
        <v>553</v>
      </c>
      <c r="B52" t="s">
        <v>123</v>
      </c>
      <c r="C52" t="s">
        <v>124</v>
      </c>
      <c r="D52" t="s">
        <v>99</v>
      </c>
      <c r="E52">
        <v>105.125</v>
      </c>
      <c r="F52" t="s">
        <v>12</v>
      </c>
      <c r="H52">
        <v>5524</v>
      </c>
      <c r="I52">
        <v>7</v>
      </c>
      <c r="J52">
        <v>51</v>
      </c>
      <c r="K52">
        <v>5524</v>
      </c>
      <c r="M52">
        <v>0.241304248875676</v>
      </c>
      <c r="P52">
        <v>0.24129999999999999</v>
      </c>
      <c r="Q52" t="str">
        <f>LEFT(B52,1)&amp;"."&amp;C52&amp;IF(U52,"^","")&amp;IF(V52,"*","")</f>
        <v>T.Boak</v>
      </c>
      <c r="R52">
        <f t="shared" si="6"/>
        <v>1</v>
      </c>
      <c r="S52">
        <f t="shared" si="0"/>
        <v>31</v>
      </c>
      <c r="T52">
        <f t="shared" si="1"/>
        <v>20</v>
      </c>
      <c r="U52" t="b">
        <f t="shared" si="2"/>
        <v>0</v>
      </c>
      <c r="V52" t="b">
        <f t="shared" si="3"/>
        <v>0</v>
      </c>
      <c r="W52" t="b">
        <f t="shared" si="4"/>
        <v>0</v>
      </c>
      <c r="X52" t="b">
        <f t="shared" si="5"/>
        <v>0</v>
      </c>
    </row>
    <row r="53" spans="1:24" x14ac:dyDescent="0.2">
      <c r="A53">
        <v>322</v>
      </c>
      <c r="B53" t="s">
        <v>25</v>
      </c>
      <c r="C53" t="s">
        <v>125</v>
      </c>
      <c r="D53" t="s">
        <v>113</v>
      </c>
      <c r="E53">
        <v>81</v>
      </c>
      <c r="F53" t="s">
        <v>11</v>
      </c>
      <c r="H53">
        <v>189</v>
      </c>
      <c r="I53">
        <v>7</v>
      </c>
      <c r="J53">
        <v>52</v>
      </c>
      <c r="K53">
        <v>189</v>
      </c>
      <c r="L53">
        <v>-0.86329409070604302</v>
      </c>
      <c r="P53">
        <v>-0.86329999999999996</v>
      </c>
      <c r="Q53" t="str">
        <f>LEFT(B53,1)&amp;"."&amp;C53&amp;IF(U53,"^","")&amp;IF(V53,"*","")</f>
        <v>L.Weller</v>
      </c>
      <c r="R53">
        <f t="shared" si="6"/>
        <v>3</v>
      </c>
      <c r="S53">
        <f t="shared" si="0"/>
        <v>95</v>
      </c>
      <c r="T53">
        <f t="shared" si="1"/>
        <v>-43</v>
      </c>
      <c r="U53" t="b">
        <f t="shared" si="2"/>
        <v>0</v>
      </c>
      <c r="V53" t="b">
        <f t="shared" si="3"/>
        <v>0</v>
      </c>
      <c r="W53" t="b">
        <f t="shared" si="4"/>
        <v>0</v>
      </c>
      <c r="X53" t="b">
        <f t="shared" si="5"/>
        <v>0</v>
      </c>
    </row>
    <row r="54" spans="1:24" x14ac:dyDescent="0.2">
      <c r="A54">
        <v>214</v>
      </c>
      <c r="B54" t="s">
        <v>111</v>
      </c>
      <c r="C54" t="s">
        <v>126</v>
      </c>
      <c r="D54" t="s">
        <v>82</v>
      </c>
      <c r="E54">
        <v>77.285700000000006</v>
      </c>
      <c r="F54" t="s">
        <v>14</v>
      </c>
      <c r="G54" t="s">
        <v>12</v>
      </c>
      <c r="H54">
        <v>182</v>
      </c>
      <c r="I54">
        <v>7</v>
      </c>
      <c r="J54">
        <v>53</v>
      </c>
      <c r="K54">
        <v>189</v>
      </c>
      <c r="M54">
        <v>-2.5307273495911899</v>
      </c>
      <c r="O54">
        <v>-1.0917089240856801</v>
      </c>
      <c r="P54">
        <v>-1.0916999999999999</v>
      </c>
      <c r="Q54" t="str">
        <f>LEFT(B54,1)&amp;"."&amp;C54&amp;IF(U54,"^","")&amp;IF(V54,"*","")</f>
        <v>D.Parish</v>
      </c>
      <c r="R54">
        <f t="shared" si="6"/>
        <v>4</v>
      </c>
      <c r="S54">
        <f t="shared" si="0"/>
        <v>112</v>
      </c>
      <c r="T54">
        <f t="shared" si="1"/>
        <v>-59</v>
      </c>
      <c r="U54" t="b">
        <f t="shared" si="2"/>
        <v>0</v>
      </c>
      <c r="V54" t="b">
        <f t="shared" si="3"/>
        <v>0</v>
      </c>
      <c r="W54" t="b">
        <f t="shared" si="4"/>
        <v>0</v>
      </c>
      <c r="X54" t="b">
        <f t="shared" si="5"/>
        <v>1</v>
      </c>
    </row>
    <row r="55" spans="1:24" x14ac:dyDescent="0.2">
      <c r="A55">
        <v>116</v>
      </c>
      <c r="B55" t="s">
        <v>127</v>
      </c>
      <c r="C55" t="s">
        <v>128</v>
      </c>
      <c r="D55" t="s">
        <v>34</v>
      </c>
      <c r="E55">
        <v>23.5</v>
      </c>
      <c r="F55" t="s">
        <v>11</v>
      </c>
      <c r="H55">
        <v>9856</v>
      </c>
      <c r="I55">
        <v>7</v>
      </c>
      <c r="J55">
        <v>54</v>
      </c>
      <c r="L55">
        <v>-6.1521141036083504</v>
      </c>
      <c r="P55">
        <v>-6.1520999999999999</v>
      </c>
      <c r="Q55" t="str">
        <f>LEFT(B55,1)&amp;"."&amp;C55&amp;IF(U55,"^","")&amp;IF(V55,"*","")</f>
        <v>N.Newman*</v>
      </c>
      <c r="R55">
        <f t="shared" si="6"/>
        <v>8</v>
      </c>
      <c r="S55">
        <f t="shared" si="0"/>
        <v>493</v>
      </c>
      <c r="T55">
        <f t="shared" si="1"/>
        <v>-439</v>
      </c>
      <c r="U55" t="b">
        <f t="shared" si="2"/>
        <v>0</v>
      </c>
      <c r="V55" t="b">
        <f t="shared" si="3"/>
        <v>1</v>
      </c>
      <c r="W55" t="b">
        <f t="shared" si="4"/>
        <v>0</v>
      </c>
      <c r="X55" t="b">
        <f t="shared" si="5"/>
        <v>1</v>
      </c>
    </row>
    <row r="56" spans="1:24" x14ac:dyDescent="0.2">
      <c r="A56">
        <v>392</v>
      </c>
      <c r="B56" t="s">
        <v>129</v>
      </c>
      <c r="C56" t="s">
        <v>130</v>
      </c>
      <c r="D56" t="s">
        <v>27</v>
      </c>
      <c r="E56">
        <v>86.125</v>
      </c>
      <c r="F56" t="s">
        <v>12</v>
      </c>
      <c r="H56">
        <v>33301</v>
      </c>
      <c r="I56">
        <v>7</v>
      </c>
      <c r="J56">
        <v>55</v>
      </c>
      <c r="K56">
        <v>33301</v>
      </c>
      <c r="M56">
        <v>-1.6505752298062699</v>
      </c>
      <c r="P56">
        <v>-1.6506000000000001</v>
      </c>
      <c r="Q56" t="str">
        <f>LEFT(B56,1)&amp;"."&amp;C56&amp;IF(U56,"^","")&amp;IF(V56,"*","")</f>
        <v>J.Hopper</v>
      </c>
      <c r="R56">
        <f t="shared" si="6"/>
        <v>8</v>
      </c>
      <c r="S56">
        <f t="shared" si="0"/>
        <v>169</v>
      </c>
      <c r="T56">
        <f t="shared" si="1"/>
        <v>-114</v>
      </c>
      <c r="U56" t="b">
        <f t="shared" si="2"/>
        <v>0</v>
      </c>
      <c r="V56" t="b">
        <f t="shared" si="3"/>
        <v>0</v>
      </c>
      <c r="W56" t="b">
        <f t="shared" si="4"/>
        <v>0</v>
      </c>
      <c r="X56" t="b">
        <f t="shared" si="5"/>
        <v>0</v>
      </c>
    </row>
    <row r="57" spans="1:24" x14ac:dyDescent="0.2">
      <c r="A57">
        <v>80</v>
      </c>
      <c r="B57" t="s">
        <v>89</v>
      </c>
      <c r="C57" t="s">
        <v>131</v>
      </c>
      <c r="D57" t="s">
        <v>31</v>
      </c>
      <c r="E57">
        <v>80.5</v>
      </c>
      <c r="F57" t="s">
        <v>11</v>
      </c>
      <c r="H57">
        <v>186</v>
      </c>
      <c r="I57">
        <v>7</v>
      </c>
      <c r="J57">
        <v>56</v>
      </c>
      <c r="K57">
        <v>186</v>
      </c>
      <c r="L57">
        <v>-0.90928382994867196</v>
      </c>
      <c r="P57">
        <v>-0.9093</v>
      </c>
      <c r="Q57" t="str">
        <f>LEFT(B57,1)&amp;"."&amp;C57&amp;IF(U57,"^","")&amp;IF(V57,"*","")</f>
        <v>D.Rich</v>
      </c>
      <c r="R57">
        <f t="shared" si="6"/>
        <v>6</v>
      </c>
      <c r="S57">
        <f t="shared" si="0"/>
        <v>97</v>
      </c>
      <c r="T57">
        <f t="shared" si="1"/>
        <v>-41</v>
      </c>
      <c r="U57" t="b">
        <f t="shared" si="2"/>
        <v>0</v>
      </c>
      <c r="V57" t="b">
        <f t="shared" si="3"/>
        <v>0</v>
      </c>
      <c r="W57" t="b">
        <f t="shared" si="4"/>
        <v>0</v>
      </c>
      <c r="X57" t="b">
        <f t="shared" si="5"/>
        <v>0</v>
      </c>
    </row>
    <row r="58" spans="1:24" x14ac:dyDescent="0.2">
      <c r="A58">
        <v>617</v>
      </c>
      <c r="B58" t="s">
        <v>132</v>
      </c>
      <c r="C58" t="s">
        <v>133</v>
      </c>
      <c r="D58" t="s">
        <v>53</v>
      </c>
      <c r="E58">
        <v>89.125</v>
      </c>
      <c r="F58" t="s">
        <v>14</v>
      </c>
      <c r="H58">
        <v>186</v>
      </c>
      <c r="I58">
        <v>8</v>
      </c>
      <c r="J58">
        <v>57</v>
      </c>
      <c r="K58">
        <v>186</v>
      </c>
      <c r="O58">
        <v>6.8992840804859498E-2</v>
      </c>
      <c r="P58">
        <v>6.9000000000000006E-2</v>
      </c>
      <c r="Q58" t="str">
        <f>LEFT(B58,1)&amp;"."&amp;C58&amp;IF(U58,"^","")&amp;IF(V58,"*","")</f>
        <v>K.Lambert</v>
      </c>
      <c r="R58">
        <f t="shared" si="6"/>
        <v>2</v>
      </c>
      <c r="S58">
        <f t="shared" si="0"/>
        <v>34</v>
      </c>
      <c r="T58">
        <f t="shared" si="1"/>
        <v>23</v>
      </c>
      <c r="U58" t="b">
        <f t="shared" si="2"/>
        <v>0</v>
      </c>
      <c r="V58" t="b">
        <f t="shared" si="3"/>
        <v>0</v>
      </c>
      <c r="W58" t="b">
        <f t="shared" si="4"/>
        <v>0</v>
      </c>
      <c r="X58" t="b">
        <f t="shared" si="5"/>
        <v>0</v>
      </c>
    </row>
    <row r="59" spans="1:24" x14ac:dyDescent="0.2">
      <c r="A59">
        <v>197</v>
      </c>
      <c r="B59" t="s">
        <v>134</v>
      </c>
      <c r="C59" t="s">
        <v>135</v>
      </c>
      <c r="D59" t="s">
        <v>82</v>
      </c>
      <c r="E59">
        <v>89</v>
      </c>
      <c r="F59" t="s">
        <v>12</v>
      </c>
      <c r="H59">
        <v>33301</v>
      </c>
      <c r="I59">
        <v>8</v>
      </c>
      <c r="J59">
        <v>58</v>
      </c>
      <c r="M59">
        <v>-1.3643039929004499</v>
      </c>
      <c r="P59">
        <v>-1.3643000000000001</v>
      </c>
      <c r="Q59" t="str">
        <f>LEFT(B59,1)&amp;"."&amp;C59&amp;IF(U59,"^","")&amp;IF(V59,"*","")</f>
        <v>D.Heppell</v>
      </c>
      <c r="R59">
        <f t="shared" si="6"/>
        <v>7</v>
      </c>
      <c r="S59">
        <f t="shared" si="0"/>
        <v>138</v>
      </c>
      <c r="T59">
        <f t="shared" si="1"/>
        <v>-80</v>
      </c>
      <c r="U59" t="b">
        <f t="shared" si="2"/>
        <v>0</v>
      </c>
      <c r="V59" t="b">
        <f t="shared" si="3"/>
        <v>0</v>
      </c>
      <c r="W59" t="b">
        <f t="shared" si="4"/>
        <v>0</v>
      </c>
      <c r="X59" t="b">
        <f t="shared" si="5"/>
        <v>1</v>
      </c>
    </row>
    <row r="60" spans="1:24" x14ac:dyDescent="0.2">
      <c r="A60">
        <v>668</v>
      </c>
      <c r="B60" t="s">
        <v>136</v>
      </c>
      <c r="C60" t="s">
        <v>137</v>
      </c>
      <c r="D60" t="s">
        <v>116</v>
      </c>
      <c r="E60">
        <v>99.75</v>
      </c>
      <c r="F60" t="s">
        <v>13</v>
      </c>
      <c r="H60">
        <v>9856</v>
      </c>
      <c r="I60">
        <v>8</v>
      </c>
      <c r="J60">
        <v>59</v>
      </c>
      <c r="K60">
        <v>189</v>
      </c>
      <c r="N60">
        <v>-0.59973659242742805</v>
      </c>
      <c r="P60">
        <v>-0.59970000000000001</v>
      </c>
      <c r="Q60" t="str">
        <f>LEFT(B60,1)&amp;"."&amp;C60&amp;IF(U60,"^","")&amp;IF(V60,"*","")</f>
        <v>R.Marshall</v>
      </c>
      <c r="R60">
        <f t="shared" si="6"/>
        <v>5</v>
      </c>
      <c r="S60">
        <f t="shared" si="0"/>
        <v>59</v>
      </c>
      <c r="T60">
        <f t="shared" si="1"/>
        <v>0</v>
      </c>
      <c r="U60" t="b">
        <f t="shared" si="2"/>
        <v>0</v>
      </c>
      <c r="V60" t="b">
        <f t="shared" si="3"/>
        <v>0</v>
      </c>
      <c r="W60" t="b">
        <f t="shared" si="4"/>
        <v>0</v>
      </c>
      <c r="X60" t="b">
        <f t="shared" si="5"/>
        <v>1</v>
      </c>
    </row>
    <row r="61" spans="1:24" x14ac:dyDescent="0.2">
      <c r="A61">
        <v>690</v>
      </c>
      <c r="B61" t="s">
        <v>138</v>
      </c>
      <c r="C61" t="s">
        <v>139</v>
      </c>
      <c r="D61" t="s">
        <v>50</v>
      </c>
      <c r="E61">
        <v>75.375</v>
      </c>
      <c r="F61" t="s">
        <v>11</v>
      </c>
      <c r="G61" t="s">
        <v>14</v>
      </c>
      <c r="H61">
        <v>182</v>
      </c>
      <c r="I61">
        <v>8</v>
      </c>
      <c r="J61">
        <v>60</v>
      </c>
      <c r="K61">
        <v>182</v>
      </c>
      <c r="L61">
        <v>-1.38067865718562</v>
      </c>
      <c r="O61">
        <v>-1.2790302067777599</v>
      </c>
      <c r="P61">
        <v>-1.2789999999999999</v>
      </c>
      <c r="Q61" t="str">
        <f>LEFT(B61,1)&amp;"."&amp;C61&amp;IF(U61,"^","")&amp;IF(V61,"*","")</f>
        <v>J.Dawson</v>
      </c>
      <c r="R61">
        <f t="shared" si="6"/>
        <v>7</v>
      </c>
      <c r="S61">
        <f t="shared" si="0"/>
        <v>129</v>
      </c>
      <c r="T61">
        <f t="shared" si="1"/>
        <v>-69</v>
      </c>
      <c r="U61" t="b">
        <f t="shared" si="2"/>
        <v>0</v>
      </c>
      <c r="V61" t="b">
        <f t="shared" si="3"/>
        <v>0</v>
      </c>
      <c r="W61" t="b">
        <f t="shared" si="4"/>
        <v>0</v>
      </c>
      <c r="X61" t="b">
        <f t="shared" si="5"/>
        <v>0</v>
      </c>
    </row>
    <row r="62" spans="1:24" x14ac:dyDescent="0.2">
      <c r="A62">
        <v>337</v>
      </c>
      <c r="B62" t="s">
        <v>140</v>
      </c>
      <c r="C62" t="s">
        <v>141</v>
      </c>
      <c r="D62" t="s">
        <v>44</v>
      </c>
      <c r="E62">
        <v>107.857</v>
      </c>
      <c r="F62" t="s">
        <v>12</v>
      </c>
      <c r="H62">
        <v>189</v>
      </c>
      <c r="I62">
        <v>8</v>
      </c>
      <c r="J62">
        <v>61</v>
      </c>
      <c r="K62">
        <v>189</v>
      </c>
      <c r="M62">
        <v>0.51333660338931197</v>
      </c>
      <c r="P62">
        <v>0.51329999999999998</v>
      </c>
      <c r="Q62" t="str">
        <f>LEFT(B62,1)&amp;"."&amp;C62&amp;IF(U62,"^","")&amp;IF(V62,"*","")</f>
        <v>M.Duncan</v>
      </c>
      <c r="R62">
        <f t="shared" si="6"/>
        <v>2</v>
      </c>
      <c r="S62">
        <f t="shared" si="0"/>
        <v>24</v>
      </c>
      <c r="T62">
        <f t="shared" si="1"/>
        <v>37</v>
      </c>
      <c r="U62" t="b">
        <f t="shared" si="2"/>
        <v>0</v>
      </c>
      <c r="V62" t="b">
        <f t="shared" si="3"/>
        <v>0</v>
      </c>
      <c r="W62" t="b">
        <f t="shared" si="4"/>
        <v>0</v>
      </c>
      <c r="X62" t="b">
        <f t="shared" si="5"/>
        <v>0</v>
      </c>
    </row>
    <row r="63" spans="1:24" x14ac:dyDescent="0.2">
      <c r="A63">
        <v>30</v>
      </c>
      <c r="B63" t="s">
        <v>142</v>
      </c>
      <c r="C63" t="s">
        <v>143</v>
      </c>
      <c r="D63" t="s">
        <v>63</v>
      </c>
      <c r="E63">
        <v>109.25</v>
      </c>
      <c r="F63" t="s">
        <v>13</v>
      </c>
      <c r="H63">
        <v>5524</v>
      </c>
      <c r="I63">
        <v>8</v>
      </c>
      <c r="J63">
        <v>62</v>
      </c>
      <c r="K63">
        <v>5524</v>
      </c>
      <c r="N63">
        <v>-4.4848580215124001E-2</v>
      </c>
      <c r="P63">
        <v>-4.48E-2</v>
      </c>
      <c r="Q63" t="str">
        <f>LEFT(B63,1)&amp;"."&amp;C63&amp;IF(U63,"^","")&amp;IF(V63,"*","")</f>
        <v>R.O'Brien</v>
      </c>
      <c r="R63">
        <f t="shared" si="6"/>
        <v>3</v>
      </c>
      <c r="S63">
        <f t="shared" si="0"/>
        <v>37</v>
      </c>
      <c r="T63">
        <f t="shared" si="1"/>
        <v>25</v>
      </c>
      <c r="U63" t="b">
        <f t="shared" si="2"/>
        <v>0</v>
      </c>
      <c r="V63" t="b">
        <f t="shared" si="3"/>
        <v>0</v>
      </c>
      <c r="W63" t="b">
        <f t="shared" si="4"/>
        <v>0</v>
      </c>
      <c r="X63" t="b">
        <f t="shared" si="5"/>
        <v>0</v>
      </c>
    </row>
    <row r="64" spans="1:24" x14ac:dyDescent="0.2">
      <c r="A64">
        <v>578</v>
      </c>
      <c r="B64" t="s">
        <v>103</v>
      </c>
      <c r="C64" t="s">
        <v>144</v>
      </c>
      <c r="D64" t="s">
        <v>99</v>
      </c>
      <c r="E64">
        <v>101.5</v>
      </c>
      <c r="F64" t="s">
        <v>13</v>
      </c>
      <c r="H64">
        <v>9806</v>
      </c>
      <c r="I64">
        <v>8</v>
      </c>
      <c r="J64">
        <v>63</v>
      </c>
      <c r="K64">
        <v>9806</v>
      </c>
      <c r="N64">
        <v>-0.497520379651477</v>
      </c>
      <c r="P64">
        <v>-0.4975</v>
      </c>
      <c r="Q64" t="str">
        <f>LEFT(B64,1)&amp;"."&amp;C64&amp;IF(U64,"^","")&amp;IF(V64,"*","")</f>
        <v>S.Lycett</v>
      </c>
      <c r="R64">
        <f t="shared" si="6"/>
        <v>3</v>
      </c>
      <c r="S64">
        <f t="shared" si="0"/>
        <v>52</v>
      </c>
      <c r="T64">
        <f t="shared" si="1"/>
        <v>11</v>
      </c>
      <c r="U64" t="b">
        <f t="shared" si="2"/>
        <v>0</v>
      </c>
      <c r="V64" t="b">
        <f t="shared" si="3"/>
        <v>0</v>
      </c>
      <c r="W64" t="b">
        <f t="shared" si="4"/>
        <v>0</v>
      </c>
      <c r="X64" t="b">
        <f t="shared" si="5"/>
        <v>0</v>
      </c>
    </row>
    <row r="65" spans="1:24" x14ac:dyDescent="0.2">
      <c r="A65">
        <v>69</v>
      </c>
      <c r="B65" t="s">
        <v>145</v>
      </c>
      <c r="C65" t="s">
        <v>52</v>
      </c>
      <c r="D65" t="s">
        <v>31</v>
      </c>
      <c r="E65">
        <v>46.4</v>
      </c>
      <c r="F65" t="s">
        <v>13</v>
      </c>
      <c r="H65">
        <v>9867</v>
      </c>
      <c r="I65">
        <v>8</v>
      </c>
      <c r="J65">
        <v>64</v>
      </c>
      <c r="N65">
        <v>-3.7158708504828399</v>
      </c>
      <c r="P65">
        <v>-3.7159</v>
      </c>
      <c r="Q65" t="str">
        <f>LEFT(B65,1)&amp;"."&amp;C65&amp;IF(U65,"^","")&amp;IF(V65,"*","")</f>
        <v>S.Martin*</v>
      </c>
      <c r="R65">
        <f t="shared" si="6"/>
        <v>7</v>
      </c>
      <c r="S65">
        <f t="shared" si="0"/>
        <v>381</v>
      </c>
      <c r="T65">
        <f t="shared" si="1"/>
        <v>-317</v>
      </c>
      <c r="U65" t="b">
        <f t="shared" si="2"/>
        <v>0</v>
      </c>
      <c r="V65" t="b">
        <f t="shared" si="3"/>
        <v>1</v>
      </c>
      <c r="W65" t="b">
        <f t="shared" si="4"/>
        <v>0</v>
      </c>
      <c r="X65" t="b">
        <f t="shared" si="5"/>
        <v>1</v>
      </c>
    </row>
    <row r="66" spans="1:24" x14ac:dyDescent="0.2">
      <c r="A66">
        <v>293</v>
      </c>
      <c r="B66" t="s">
        <v>121</v>
      </c>
      <c r="C66" t="s">
        <v>146</v>
      </c>
      <c r="D66" t="s">
        <v>113</v>
      </c>
      <c r="E66">
        <v>110.875</v>
      </c>
      <c r="F66" t="s">
        <v>14</v>
      </c>
      <c r="G66" t="s">
        <v>12</v>
      </c>
      <c r="H66">
        <v>9867</v>
      </c>
      <c r="I66">
        <v>9</v>
      </c>
      <c r="J66">
        <v>65</v>
      </c>
      <c r="K66">
        <v>9867</v>
      </c>
      <c r="M66">
        <v>0.81384672268731795</v>
      </c>
      <c r="O66">
        <v>2.2013202069810101</v>
      </c>
      <c r="P66">
        <v>2.2012999999999998</v>
      </c>
      <c r="Q66" t="str">
        <f>LEFT(B66,1)&amp;"."&amp;C66&amp;IF(U66,"^","")&amp;IF(V66,"*","")</f>
        <v>H.Greenwood</v>
      </c>
      <c r="R66">
        <f t="shared" si="6"/>
        <v>1</v>
      </c>
      <c r="S66">
        <f t="shared" si="0"/>
        <v>2</v>
      </c>
      <c r="T66">
        <f t="shared" si="1"/>
        <v>63</v>
      </c>
      <c r="U66" t="b">
        <f t="shared" si="2"/>
        <v>0</v>
      </c>
      <c r="V66" t="b">
        <f t="shared" si="3"/>
        <v>0</v>
      </c>
      <c r="W66" t="b">
        <f t="shared" si="4"/>
        <v>0</v>
      </c>
      <c r="X66" t="b">
        <f t="shared" si="5"/>
        <v>0</v>
      </c>
    </row>
    <row r="67" spans="1:24" x14ac:dyDescent="0.2">
      <c r="A67">
        <v>377</v>
      </c>
      <c r="B67" t="s">
        <v>147</v>
      </c>
      <c r="C67" t="s">
        <v>148</v>
      </c>
      <c r="D67" t="s">
        <v>27</v>
      </c>
      <c r="E67">
        <v>77.75</v>
      </c>
      <c r="F67" t="s">
        <v>14</v>
      </c>
      <c r="H67">
        <v>9806</v>
      </c>
      <c r="I67">
        <v>9</v>
      </c>
      <c r="J67">
        <v>66</v>
      </c>
      <c r="K67">
        <v>189</v>
      </c>
      <c r="O67">
        <v>-1.0461898621953101</v>
      </c>
      <c r="P67">
        <v>-1.0462</v>
      </c>
      <c r="Q67" t="str">
        <f>LEFT(B67,1)&amp;"."&amp;C67&amp;IF(U67,"^","")&amp;IF(V67,"*","")</f>
        <v>J.Cameron</v>
      </c>
      <c r="R67">
        <f t="shared" si="6"/>
        <v>6</v>
      </c>
      <c r="S67">
        <f t="shared" ref="S67:S130" si="7">RANK(P67,P67:P892)</f>
        <v>100</v>
      </c>
      <c r="T67">
        <f t="shared" ref="T67:T130" si="8">J67-S67</f>
        <v>-34</v>
      </c>
      <c r="U67" t="b">
        <f t="shared" ref="U67:U130" si="9">_xlfn.MAXIFS(T:T,H:H,H67)=T67</f>
        <v>0</v>
      </c>
      <c r="V67" t="b">
        <f t="shared" ref="V67:V130" si="10">_xlfn.MINIFS(T:T,H:H,H67)=T67</f>
        <v>0</v>
      </c>
      <c r="W67" t="b">
        <f t="shared" ref="W67:W130" si="11">MAX(T:T)=T67</f>
        <v>0</v>
      </c>
      <c r="X67" t="b">
        <f t="shared" ref="X67:X130" si="12">K67&lt;&gt;H67</f>
        <v>1</v>
      </c>
    </row>
    <row r="68" spans="1:24" x14ac:dyDescent="0.2">
      <c r="A68">
        <v>628</v>
      </c>
      <c r="B68" t="s">
        <v>149</v>
      </c>
      <c r="C68" t="s">
        <v>150</v>
      </c>
      <c r="D68" t="s">
        <v>53</v>
      </c>
      <c r="E68">
        <v>92.4</v>
      </c>
      <c r="F68" t="s">
        <v>12</v>
      </c>
      <c r="H68">
        <v>5524</v>
      </c>
      <c r="I68">
        <v>9</v>
      </c>
      <c r="J68">
        <v>67</v>
      </c>
      <c r="K68">
        <v>5524</v>
      </c>
      <c r="M68">
        <v>-1.02575713882052</v>
      </c>
      <c r="P68">
        <v>-1.0258</v>
      </c>
      <c r="Q68" t="str">
        <f>LEFT(B68,1)&amp;"."&amp;C68&amp;IF(U68,"^","")&amp;IF(V68,"*","")</f>
        <v>D.Prestia</v>
      </c>
      <c r="R68">
        <f t="shared" ref="R68:R131" si="13">RANK(P68,P68:P75)</f>
        <v>6</v>
      </c>
      <c r="S68">
        <f t="shared" si="7"/>
        <v>99</v>
      </c>
      <c r="T68">
        <f t="shared" si="8"/>
        <v>-32</v>
      </c>
      <c r="U68" t="b">
        <f t="shared" si="9"/>
        <v>0</v>
      </c>
      <c r="V68" t="b">
        <f t="shared" si="10"/>
        <v>0</v>
      </c>
      <c r="W68" t="b">
        <f t="shared" si="11"/>
        <v>0</v>
      </c>
      <c r="X68" t="b">
        <f t="shared" si="12"/>
        <v>0</v>
      </c>
    </row>
    <row r="69" spans="1:24" x14ac:dyDescent="0.2">
      <c r="A69">
        <v>365</v>
      </c>
      <c r="B69" t="s">
        <v>22</v>
      </c>
      <c r="C69" t="s">
        <v>151</v>
      </c>
      <c r="D69" t="s">
        <v>44</v>
      </c>
      <c r="E69">
        <v>54.5</v>
      </c>
      <c r="F69" t="s">
        <v>14</v>
      </c>
      <c r="G69" t="s">
        <v>12</v>
      </c>
      <c r="H69">
        <v>189</v>
      </c>
      <c r="I69">
        <v>9</v>
      </c>
      <c r="J69">
        <v>68</v>
      </c>
      <c r="M69">
        <v>-4.7995588357703101</v>
      </c>
      <c r="O69">
        <v>-3.3255742881077501</v>
      </c>
      <c r="P69">
        <v>-3.3256000000000001</v>
      </c>
      <c r="Q69" t="str">
        <f>LEFT(B69,1)&amp;"."&amp;C69&amp;IF(U69,"^","")&amp;IF(V69,"*","")</f>
        <v>J.Steven</v>
      </c>
      <c r="R69">
        <f t="shared" si="13"/>
        <v>7</v>
      </c>
      <c r="S69">
        <f t="shared" si="7"/>
        <v>339</v>
      </c>
      <c r="T69">
        <f t="shared" si="8"/>
        <v>-271</v>
      </c>
      <c r="U69" t="b">
        <f t="shared" si="9"/>
        <v>0</v>
      </c>
      <c r="V69" t="b">
        <f t="shared" si="10"/>
        <v>0</v>
      </c>
      <c r="W69" t="b">
        <f t="shared" si="11"/>
        <v>0</v>
      </c>
      <c r="X69" t="b">
        <f t="shared" si="12"/>
        <v>1</v>
      </c>
    </row>
    <row r="70" spans="1:24" x14ac:dyDescent="0.2">
      <c r="A70">
        <v>513</v>
      </c>
      <c r="B70" t="s">
        <v>152</v>
      </c>
      <c r="C70" t="s">
        <v>153</v>
      </c>
      <c r="D70" t="s">
        <v>94</v>
      </c>
      <c r="E70">
        <v>102.333</v>
      </c>
      <c r="F70" t="s">
        <v>12</v>
      </c>
      <c r="H70">
        <v>182</v>
      </c>
      <c r="I70">
        <v>9</v>
      </c>
      <c r="J70">
        <v>69</v>
      </c>
      <c r="K70">
        <v>182</v>
      </c>
      <c r="M70">
        <v>-3.67024618864299E-2</v>
      </c>
      <c r="P70">
        <v>-3.6700000000000003E-2</v>
      </c>
      <c r="Q70" t="str">
        <f>LEFT(B70,1)&amp;"."&amp;C70&amp;IF(U70,"^","")&amp;IF(V70,"*","")</f>
        <v>B.Cunnington</v>
      </c>
      <c r="R70">
        <f t="shared" si="13"/>
        <v>3</v>
      </c>
      <c r="S70">
        <f t="shared" si="7"/>
        <v>35</v>
      </c>
      <c r="T70">
        <f t="shared" si="8"/>
        <v>34</v>
      </c>
      <c r="U70" t="b">
        <f t="shared" si="9"/>
        <v>0</v>
      </c>
      <c r="V70" t="b">
        <f t="shared" si="10"/>
        <v>0</v>
      </c>
      <c r="W70" t="b">
        <f t="shared" si="11"/>
        <v>0</v>
      </c>
      <c r="X70" t="b">
        <f t="shared" si="12"/>
        <v>0</v>
      </c>
    </row>
    <row r="71" spans="1:24" x14ac:dyDescent="0.2">
      <c r="A71">
        <v>548</v>
      </c>
      <c r="B71" t="s">
        <v>22</v>
      </c>
      <c r="C71" t="s">
        <v>154</v>
      </c>
      <c r="D71" t="s">
        <v>94</v>
      </c>
      <c r="E71">
        <v>45.4</v>
      </c>
      <c r="F71" t="s">
        <v>14</v>
      </c>
      <c r="G71" t="s">
        <v>12</v>
      </c>
      <c r="H71">
        <v>9856</v>
      </c>
      <c r="I71">
        <v>9</v>
      </c>
      <c r="J71">
        <v>70</v>
      </c>
      <c r="M71">
        <v>-5.7056695334548202</v>
      </c>
      <c r="O71">
        <v>-4.2177204505078798</v>
      </c>
      <c r="P71">
        <v>-4.2176999999999998</v>
      </c>
      <c r="Q71" t="str">
        <f>LEFT(B71,1)&amp;"."&amp;C71&amp;IF(U71,"^","")&amp;IF(V71,"*","")</f>
        <v>J.Ziebell</v>
      </c>
      <c r="R71">
        <f t="shared" si="13"/>
        <v>8</v>
      </c>
      <c r="S71">
        <f t="shared" si="7"/>
        <v>409</v>
      </c>
      <c r="T71">
        <f t="shared" si="8"/>
        <v>-339</v>
      </c>
      <c r="U71" t="b">
        <f t="shared" si="9"/>
        <v>0</v>
      </c>
      <c r="V71" t="b">
        <f t="shared" si="10"/>
        <v>0</v>
      </c>
      <c r="W71" t="b">
        <f t="shared" si="11"/>
        <v>0</v>
      </c>
      <c r="X71" t="b">
        <f t="shared" si="12"/>
        <v>1</v>
      </c>
    </row>
    <row r="72" spans="1:24" x14ac:dyDescent="0.2">
      <c r="A72">
        <v>389</v>
      </c>
      <c r="B72" t="s">
        <v>155</v>
      </c>
      <c r="C72" t="s">
        <v>156</v>
      </c>
      <c r="D72" t="s">
        <v>27</v>
      </c>
      <c r="E72">
        <v>110.875</v>
      </c>
      <c r="F72" t="s">
        <v>11</v>
      </c>
      <c r="H72">
        <v>33301</v>
      </c>
      <c r="I72">
        <v>9</v>
      </c>
      <c r="J72">
        <v>71</v>
      </c>
      <c r="K72">
        <v>9856</v>
      </c>
      <c r="L72">
        <v>1.8845928290410201</v>
      </c>
      <c r="P72">
        <v>1.8846000000000001</v>
      </c>
      <c r="Q72" t="str">
        <f>LEFT(B72,1)&amp;"."&amp;C72&amp;IF(U72,"^","")&amp;IF(V72,"*","")</f>
        <v>N.Haynes</v>
      </c>
      <c r="R72">
        <f t="shared" si="13"/>
        <v>1</v>
      </c>
      <c r="S72">
        <f t="shared" si="7"/>
        <v>2</v>
      </c>
      <c r="T72">
        <f t="shared" si="8"/>
        <v>69</v>
      </c>
      <c r="U72" t="b">
        <f t="shared" si="9"/>
        <v>0</v>
      </c>
      <c r="V72" t="b">
        <f t="shared" si="10"/>
        <v>0</v>
      </c>
      <c r="W72" t="b">
        <f t="shared" si="11"/>
        <v>0</v>
      </c>
      <c r="X72" t="b">
        <f t="shared" si="12"/>
        <v>1</v>
      </c>
    </row>
    <row r="73" spans="1:24" x14ac:dyDescent="0.2">
      <c r="A73">
        <v>809</v>
      </c>
      <c r="B73" t="s">
        <v>74</v>
      </c>
      <c r="C73" t="s">
        <v>157</v>
      </c>
      <c r="D73" t="s">
        <v>58</v>
      </c>
      <c r="E73">
        <v>96.666700000000006</v>
      </c>
      <c r="F73" t="s">
        <v>12</v>
      </c>
      <c r="H73">
        <v>186</v>
      </c>
      <c r="I73">
        <v>9</v>
      </c>
      <c r="J73">
        <v>72</v>
      </c>
      <c r="K73">
        <v>186</v>
      </c>
      <c r="M73">
        <v>-0.60091070873145702</v>
      </c>
      <c r="P73">
        <v>-0.60089999999999999</v>
      </c>
      <c r="Q73" t="str">
        <f>LEFT(B73,1)&amp;"."&amp;C73&amp;IF(U73,"^","")&amp;IF(V73,"*","")</f>
        <v>L.Shuey</v>
      </c>
      <c r="R73">
        <f t="shared" si="13"/>
        <v>5</v>
      </c>
      <c r="S73">
        <f t="shared" si="7"/>
        <v>53</v>
      </c>
      <c r="T73">
        <f t="shared" si="8"/>
        <v>19</v>
      </c>
      <c r="U73" t="b">
        <f t="shared" si="9"/>
        <v>0</v>
      </c>
      <c r="V73" t="b">
        <f t="shared" si="10"/>
        <v>0</v>
      </c>
      <c r="W73" t="b">
        <f t="shared" si="11"/>
        <v>0</v>
      </c>
      <c r="X73" t="b">
        <f t="shared" si="12"/>
        <v>0</v>
      </c>
    </row>
    <row r="74" spans="1:24" x14ac:dyDescent="0.2">
      <c r="A74">
        <v>680</v>
      </c>
      <c r="B74" t="s">
        <v>22</v>
      </c>
      <c r="C74" t="s">
        <v>158</v>
      </c>
      <c r="D74" t="s">
        <v>116</v>
      </c>
      <c r="E74">
        <v>118.875</v>
      </c>
      <c r="F74" t="s">
        <v>12</v>
      </c>
      <c r="H74">
        <v>186</v>
      </c>
      <c r="I74">
        <v>10</v>
      </c>
      <c r="J74">
        <v>73</v>
      </c>
      <c r="K74">
        <v>186</v>
      </c>
      <c r="M74">
        <v>1.6104275558165599</v>
      </c>
      <c r="P74">
        <v>1.6104000000000001</v>
      </c>
      <c r="Q74" t="str">
        <f>LEFT(B74,1)&amp;"."&amp;C74&amp;IF(U74,"^","")&amp;IF(V74,"*","")</f>
        <v>J.Steele</v>
      </c>
      <c r="R74">
        <f t="shared" si="13"/>
        <v>1</v>
      </c>
      <c r="S74">
        <f t="shared" si="7"/>
        <v>3</v>
      </c>
      <c r="T74">
        <f t="shared" si="8"/>
        <v>70</v>
      </c>
      <c r="U74" t="b">
        <f t="shared" si="9"/>
        <v>0</v>
      </c>
      <c r="V74" t="b">
        <f t="shared" si="10"/>
        <v>0</v>
      </c>
      <c r="W74" t="b">
        <f t="shared" si="11"/>
        <v>0</v>
      </c>
      <c r="X74" t="b">
        <f t="shared" si="12"/>
        <v>0</v>
      </c>
    </row>
    <row r="75" spans="1:24" x14ac:dyDescent="0.2">
      <c r="A75">
        <v>637</v>
      </c>
      <c r="B75" t="s">
        <v>155</v>
      </c>
      <c r="C75" t="s">
        <v>159</v>
      </c>
      <c r="D75" t="s">
        <v>53</v>
      </c>
      <c r="E75">
        <v>85.25</v>
      </c>
      <c r="F75" t="s">
        <v>11</v>
      </c>
      <c r="H75">
        <v>33301</v>
      </c>
      <c r="I75">
        <v>10</v>
      </c>
      <c r="J75">
        <v>74</v>
      </c>
      <c r="K75">
        <v>9856</v>
      </c>
      <c r="L75">
        <v>-0.47238130714369803</v>
      </c>
      <c r="P75">
        <v>-0.47239999999999999</v>
      </c>
      <c r="Q75" t="str">
        <f>LEFT(B75,1)&amp;"."&amp;C75&amp;IF(U75,"^","")&amp;IF(V75,"*","")</f>
        <v>N.Vlastuin</v>
      </c>
      <c r="R75">
        <f t="shared" si="13"/>
        <v>5</v>
      </c>
      <c r="S75">
        <f t="shared" si="7"/>
        <v>47</v>
      </c>
      <c r="T75">
        <f t="shared" si="8"/>
        <v>27</v>
      </c>
      <c r="U75" t="b">
        <f t="shared" si="9"/>
        <v>0</v>
      </c>
      <c r="V75" t="b">
        <f t="shared" si="10"/>
        <v>0</v>
      </c>
      <c r="W75" t="b">
        <f t="shared" si="11"/>
        <v>0</v>
      </c>
      <c r="X75" t="b">
        <f t="shared" si="12"/>
        <v>1</v>
      </c>
    </row>
    <row r="76" spans="1:24" x14ac:dyDescent="0.2">
      <c r="A76">
        <v>325</v>
      </c>
      <c r="B76" t="s">
        <v>160</v>
      </c>
      <c r="C76" t="s">
        <v>161</v>
      </c>
      <c r="D76" t="s">
        <v>44</v>
      </c>
      <c r="E76">
        <v>82.142899999999997</v>
      </c>
      <c r="F76" t="s">
        <v>14</v>
      </c>
      <c r="H76">
        <v>9856</v>
      </c>
      <c r="I76">
        <v>10</v>
      </c>
      <c r="J76">
        <v>75</v>
      </c>
      <c r="O76">
        <v>-0.61551855705162295</v>
      </c>
      <c r="P76">
        <v>-0.61550000000000005</v>
      </c>
      <c r="Q76" t="str">
        <f>LEFT(B76,1)&amp;"."&amp;C76&amp;IF(U76,"^","")&amp;IF(V76,"*","")</f>
        <v>G.Ablett</v>
      </c>
      <c r="R76">
        <f t="shared" si="13"/>
        <v>6</v>
      </c>
      <c r="S76">
        <f t="shared" si="7"/>
        <v>52</v>
      </c>
      <c r="T76">
        <f t="shared" si="8"/>
        <v>23</v>
      </c>
      <c r="U76" t="b">
        <f t="shared" si="9"/>
        <v>0</v>
      </c>
      <c r="V76" t="b">
        <f t="shared" si="10"/>
        <v>0</v>
      </c>
      <c r="W76" t="b">
        <f t="shared" si="11"/>
        <v>0</v>
      </c>
      <c r="X76" t="b">
        <f t="shared" si="12"/>
        <v>1</v>
      </c>
    </row>
    <row r="77" spans="1:24" x14ac:dyDescent="0.2">
      <c r="A77">
        <v>655</v>
      </c>
      <c r="B77" t="s">
        <v>162</v>
      </c>
      <c r="C77" t="s">
        <v>163</v>
      </c>
      <c r="D77" t="s">
        <v>116</v>
      </c>
      <c r="E77">
        <v>82</v>
      </c>
      <c r="F77" t="s">
        <v>14</v>
      </c>
      <c r="G77" t="s">
        <v>12</v>
      </c>
      <c r="H77">
        <v>182</v>
      </c>
      <c r="I77">
        <v>10</v>
      </c>
      <c r="J77">
        <v>76</v>
      </c>
      <c r="K77">
        <v>182</v>
      </c>
      <c r="M77">
        <v>-2.06131222188854</v>
      </c>
      <c r="O77">
        <v>-0.62952819294249995</v>
      </c>
      <c r="P77">
        <v>-0.62949999999999995</v>
      </c>
      <c r="Q77" t="str">
        <f>LEFT(B77,1)&amp;"."&amp;C77&amp;IF(U77,"^","")&amp;IF(V77,"*","")</f>
        <v>J.Gresham</v>
      </c>
      <c r="R77">
        <f t="shared" si="13"/>
        <v>7</v>
      </c>
      <c r="S77">
        <f t="shared" si="7"/>
        <v>52</v>
      </c>
      <c r="T77">
        <f t="shared" si="8"/>
        <v>24</v>
      </c>
      <c r="U77" t="b">
        <f t="shared" si="9"/>
        <v>0</v>
      </c>
      <c r="V77" t="b">
        <f t="shared" si="10"/>
        <v>0</v>
      </c>
      <c r="W77" t="b">
        <f t="shared" si="11"/>
        <v>0</v>
      </c>
      <c r="X77" t="b">
        <f t="shared" si="12"/>
        <v>0</v>
      </c>
    </row>
    <row r="78" spans="1:24" x14ac:dyDescent="0.2">
      <c r="A78">
        <v>5</v>
      </c>
      <c r="B78" t="s">
        <v>164</v>
      </c>
      <c r="C78" t="s">
        <v>73</v>
      </c>
      <c r="D78" t="s">
        <v>63</v>
      </c>
      <c r="E78">
        <v>82.125</v>
      </c>
      <c r="F78" t="s">
        <v>12</v>
      </c>
      <c r="H78">
        <v>189</v>
      </c>
      <c r="I78">
        <v>10</v>
      </c>
      <c r="J78">
        <v>77</v>
      </c>
      <c r="K78">
        <v>189</v>
      </c>
      <c r="M78">
        <v>-2.0488656463708899</v>
      </c>
      <c r="P78">
        <v>-2.0489000000000002</v>
      </c>
      <c r="Q78" t="str">
        <f>LEFT(B78,1)&amp;"."&amp;C78&amp;IF(U78,"^","")&amp;IF(V78,"*","")</f>
        <v>B.Crouch</v>
      </c>
      <c r="R78">
        <f t="shared" si="13"/>
        <v>8</v>
      </c>
      <c r="S78">
        <f t="shared" si="7"/>
        <v>196</v>
      </c>
      <c r="T78">
        <f t="shared" si="8"/>
        <v>-119</v>
      </c>
      <c r="U78" t="b">
        <f t="shared" si="9"/>
        <v>0</v>
      </c>
      <c r="V78" t="b">
        <f t="shared" si="10"/>
        <v>0</v>
      </c>
      <c r="W78" t="b">
        <f t="shared" si="11"/>
        <v>0</v>
      </c>
      <c r="X78" t="b">
        <f t="shared" si="12"/>
        <v>0</v>
      </c>
    </row>
    <row r="79" spans="1:24" x14ac:dyDescent="0.2">
      <c r="A79">
        <v>746</v>
      </c>
      <c r="B79" t="s">
        <v>25</v>
      </c>
      <c r="C79" t="s">
        <v>165</v>
      </c>
      <c r="D79" t="s">
        <v>24</v>
      </c>
      <c r="E79">
        <v>103.333</v>
      </c>
      <c r="F79" t="s">
        <v>12</v>
      </c>
      <c r="H79">
        <v>5524</v>
      </c>
      <c r="I79">
        <v>10</v>
      </c>
      <c r="J79">
        <v>78</v>
      </c>
      <c r="K79">
        <v>5524</v>
      </c>
      <c r="M79">
        <v>6.28701422547253E-2</v>
      </c>
      <c r="P79">
        <v>6.2899999999999998E-2</v>
      </c>
      <c r="Q79" t="str">
        <f>LEFT(B79,1)&amp;"."&amp;C79&amp;IF(U79,"^","")&amp;IF(V79,"*","")</f>
        <v>L.Hunter</v>
      </c>
      <c r="R79">
        <f t="shared" si="13"/>
        <v>5</v>
      </c>
      <c r="S79">
        <f t="shared" si="7"/>
        <v>30</v>
      </c>
      <c r="T79">
        <f t="shared" si="8"/>
        <v>48</v>
      </c>
      <c r="U79" t="b">
        <f t="shared" si="9"/>
        <v>0</v>
      </c>
      <c r="V79" t="b">
        <f t="shared" si="10"/>
        <v>0</v>
      </c>
      <c r="W79" t="b">
        <f t="shared" si="11"/>
        <v>0</v>
      </c>
      <c r="X79" t="b">
        <f t="shared" si="12"/>
        <v>0</v>
      </c>
    </row>
    <row r="80" spans="1:24" x14ac:dyDescent="0.2">
      <c r="A80">
        <v>709</v>
      </c>
      <c r="B80" t="s">
        <v>166</v>
      </c>
      <c r="C80" t="s">
        <v>167</v>
      </c>
      <c r="D80" t="s">
        <v>50</v>
      </c>
      <c r="E80">
        <v>106.25</v>
      </c>
      <c r="F80" t="s">
        <v>11</v>
      </c>
      <c r="H80">
        <v>9806</v>
      </c>
      <c r="I80">
        <v>10</v>
      </c>
      <c r="J80">
        <v>79</v>
      </c>
      <c r="K80">
        <v>9806</v>
      </c>
      <c r="L80">
        <v>1.45918774104671</v>
      </c>
      <c r="P80">
        <v>1.4592000000000001</v>
      </c>
      <c r="Q80" t="str">
        <f>LEFT(B80,1)&amp;"."&amp;C80&amp;IF(U80,"^","")&amp;IF(V80,"*","")</f>
        <v>C.Mills</v>
      </c>
      <c r="R80">
        <f t="shared" si="13"/>
        <v>1</v>
      </c>
      <c r="S80">
        <f t="shared" si="7"/>
        <v>3</v>
      </c>
      <c r="T80">
        <f t="shared" si="8"/>
        <v>76</v>
      </c>
      <c r="U80" t="b">
        <f t="shared" si="9"/>
        <v>0</v>
      </c>
      <c r="V80" t="b">
        <f t="shared" si="10"/>
        <v>0</v>
      </c>
      <c r="W80" t="b">
        <f t="shared" si="11"/>
        <v>0</v>
      </c>
      <c r="X80" t="b">
        <f t="shared" si="12"/>
        <v>0</v>
      </c>
    </row>
    <row r="81" spans="1:24" x14ac:dyDescent="0.2">
      <c r="A81">
        <v>752</v>
      </c>
      <c r="B81" t="s">
        <v>32</v>
      </c>
      <c r="C81" t="s">
        <v>168</v>
      </c>
      <c r="D81" t="s">
        <v>24</v>
      </c>
      <c r="E81">
        <v>88.833299999999994</v>
      </c>
      <c r="F81" t="s">
        <v>14</v>
      </c>
      <c r="G81" t="s">
        <v>12</v>
      </c>
      <c r="H81">
        <v>9867</v>
      </c>
      <c r="I81">
        <v>10</v>
      </c>
      <c r="J81">
        <v>80</v>
      </c>
      <c r="K81">
        <v>9867</v>
      </c>
      <c r="M81">
        <v>-1.3809027460107799</v>
      </c>
      <c r="O81">
        <v>4.0395144588142501E-2</v>
      </c>
      <c r="P81">
        <v>4.0399999999999998E-2</v>
      </c>
      <c r="Q81" t="str">
        <f>LEFT(B81,1)&amp;"."&amp;C81&amp;IF(U81,"^","")&amp;IF(V81,"*","")</f>
        <v>P.Lipinski</v>
      </c>
      <c r="R81">
        <f t="shared" si="13"/>
        <v>5</v>
      </c>
      <c r="S81">
        <f t="shared" si="7"/>
        <v>29</v>
      </c>
      <c r="T81">
        <f t="shared" si="8"/>
        <v>51</v>
      </c>
      <c r="U81" t="b">
        <f t="shared" si="9"/>
        <v>0</v>
      </c>
      <c r="V81" t="b">
        <f t="shared" si="10"/>
        <v>0</v>
      </c>
      <c r="W81" t="b">
        <f t="shared" si="11"/>
        <v>0</v>
      </c>
      <c r="X81" t="b">
        <f t="shared" si="12"/>
        <v>0</v>
      </c>
    </row>
    <row r="82" spans="1:24" x14ac:dyDescent="0.2">
      <c r="A82">
        <v>219</v>
      </c>
      <c r="B82" t="s">
        <v>169</v>
      </c>
      <c r="C82" t="s">
        <v>170</v>
      </c>
      <c r="D82" t="s">
        <v>82</v>
      </c>
      <c r="E82">
        <v>114</v>
      </c>
      <c r="F82" t="s">
        <v>12</v>
      </c>
      <c r="H82">
        <v>9867</v>
      </c>
      <c r="I82">
        <v>11</v>
      </c>
      <c r="J82">
        <v>81</v>
      </c>
      <c r="K82">
        <v>9867</v>
      </c>
      <c r="M82">
        <v>1.12501111062843</v>
      </c>
      <c r="P82">
        <v>1.125</v>
      </c>
      <c r="Q82" t="str">
        <f>LEFT(B82,1)&amp;"."&amp;C82&amp;IF(U82,"^","")&amp;IF(V82,"*","")</f>
        <v>D.Shiel</v>
      </c>
      <c r="R82">
        <f t="shared" si="13"/>
        <v>1</v>
      </c>
      <c r="S82">
        <f t="shared" si="7"/>
        <v>7</v>
      </c>
      <c r="T82">
        <f t="shared" si="8"/>
        <v>74</v>
      </c>
      <c r="U82" t="b">
        <f t="shared" si="9"/>
        <v>0</v>
      </c>
      <c r="V82" t="b">
        <f t="shared" si="10"/>
        <v>0</v>
      </c>
      <c r="W82" t="b">
        <f t="shared" si="11"/>
        <v>0</v>
      </c>
      <c r="X82" t="b">
        <f t="shared" si="12"/>
        <v>0</v>
      </c>
    </row>
    <row r="83" spans="1:24" x14ac:dyDescent="0.2">
      <c r="A83">
        <v>67</v>
      </c>
      <c r="B83" t="s">
        <v>171</v>
      </c>
      <c r="C83" t="s">
        <v>172</v>
      </c>
      <c r="D83" t="s">
        <v>31</v>
      </c>
      <c r="E83">
        <v>113.75</v>
      </c>
      <c r="F83" t="s">
        <v>12</v>
      </c>
      <c r="H83">
        <v>9806</v>
      </c>
      <c r="I83">
        <v>11</v>
      </c>
      <c r="J83">
        <v>82</v>
      </c>
      <c r="K83">
        <v>9806</v>
      </c>
      <c r="M83">
        <v>1.1001179595931401</v>
      </c>
      <c r="P83">
        <v>1.1001000000000001</v>
      </c>
      <c r="Q83" t="str">
        <f>LEFT(B83,1)&amp;"."&amp;C83&amp;IF(U83,"^","")&amp;IF(V83,"*","")</f>
        <v>J.Lyons</v>
      </c>
      <c r="R83">
        <f t="shared" si="13"/>
        <v>1</v>
      </c>
      <c r="S83">
        <f t="shared" si="7"/>
        <v>8</v>
      </c>
      <c r="T83">
        <f t="shared" si="8"/>
        <v>74</v>
      </c>
      <c r="U83" t="b">
        <f t="shared" si="9"/>
        <v>0</v>
      </c>
      <c r="V83" t="b">
        <f t="shared" si="10"/>
        <v>0</v>
      </c>
      <c r="W83" t="b">
        <f t="shared" si="11"/>
        <v>0</v>
      </c>
      <c r="X83" t="b">
        <f t="shared" si="12"/>
        <v>0</v>
      </c>
    </row>
    <row r="84" spans="1:24" x14ac:dyDescent="0.2">
      <c r="A84">
        <v>459</v>
      </c>
      <c r="B84" t="s">
        <v>173</v>
      </c>
      <c r="C84" t="s">
        <v>174</v>
      </c>
      <c r="D84" t="s">
        <v>42</v>
      </c>
      <c r="E84">
        <v>90</v>
      </c>
      <c r="F84" t="s">
        <v>14</v>
      </c>
      <c r="G84" t="s">
        <v>12</v>
      </c>
      <c r="H84">
        <v>5524</v>
      </c>
      <c r="I84">
        <v>11</v>
      </c>
      <c r="J84">
        <v>83</v>
      </c>
      <c r="K84">
        <v>5524</v>
      </c>
      <c r="M84">
        <v>-1.2647313887592999</v>
      </c>
      <c r="O84">
        <v>0.154776125651026</v>
      </c>
      <c r="P84">
        <v>0.15479999999999999</v>
      </c>
      <c r="Q84" t="str">
        <f>LEFT(B84,1)&amp;"."&amp;C84&amp;IF(U84,"^","")&amp;IF(V84,"*","")</f>
        <v>C.Wingard</v>
      </c>
      <c r="R84">
        <f t="shared" si="13"/>
        <v>2</v>
      </c>
      <c r="S84">
        <f t="shared" si="7"/>
        <v>25</v>
      </c>
      <c r="T84">
        <f t="shared" si="8"/>
        <v>58</v>
      </c>
      <c r="U84" t="b">
        <f t="shared" si="9"/>
        <v>0</v>
      </c>
      <c r="V84" t="b">
        <f t="shared" si="10"/>
        <v>0</v>
      </c>
      <c r="W84" t="b">
        <f t="shared" si="11"/>
        <v>0</v>
      </c>
      <c r="X84" t="b">
        <f t="shared" si="12"/>
        <v>0</v>
      </c>
    </row>
    <row r="85" spans="1:24" x14ac:dyDescent="0.2">
      <c r="A85">
        <v>559</v>
      </c>
      <c r="B85" t="s">
        <v>111</v>
      </c>
      <c r="C85" t="s">
        <v>175</v>
      </c>
      <c r="D85" t="s">
        <v>99</v>
      </c>
      <c r="E85">
        <v>81.625</v>
      </c>
      <c r="F85" t="s">
        <v>11</v>
      </c>
      <c r="H85">
        <v>189</v>
      </c>
      <c r="I85">
        <v>11</v>
      </c>
      <c r="J85">
        <v>84</v>
      </c>
      <c r="K85">
        <v>189</v>
      </c>
      <c r="L85">
        <v>-0.80580691665275705</v>
      </c>
      <c r="P85">
        <v>-0.80579999999999996</v>
      </c>
      <c r="Q85" t="str">
        <f>LEFT(B85,1)&amp;"."&amp;C85&amp;IF(U85,"^","")&amp;IF(V85,"*","")</f>
        <v>D.Byrne-Jones</v>
      </c>
      <c r="R85">
        <f t="shared" si="13"/>
        <v>4</v>
      </c>
      <c r="S85">
        <f t="shared" si="7"/>
        <v>70</v>
      </c>
      <c r="T85">
        <f t="shared" si="8"/>
        <v>14</v>
      </c>
      <c r="U85" t="b">
        <f t="shared" si="9"/>
        <v>0</v>
      </c>
      <c r="V85" t="b">
        <f t="shared" si="10"/>
        <v>0</v>
      </c>
      <c r="W85" t="b">
        <f t="shared" si="11"/>
        <v>0</v>
      </c>
      <c r="X85" t="b">
        <f t="shared" si="12"/>
        <v>0</v>
      </c>
    </row>
    <row r="86" spans="1:24" x14ac:dyDescent="0.2">
      <c r="A86">
        <v>418</v>
      </c>
      <c r="B86" t="s">
        <v>176</v>
      </c>
      <c r="C86" t="s">
        <v>177</v>
      </c>
      <c r="D86" t="s">
        <v>42</v>
      </c>
      <c r="E86">
        <v>79</v>
      </c>
      <c r="F86" t="s">
        <v>13</v>
      </c>
      <c r="G86" t="s">
        <v>14</v>
      </c>
      <c r="H86">
        <v>182</v>
      </c>
      <c r="I86">
        <v>11</v>
      </c>
      <c r="J86">
        <v>85</v>
      </c>
      <c r="K86">
        <v>182</v>
      </c>
      <c r="N86">
        <v>-1.8117288296279901</v>
      </c>
      <c r="O86">
        <v>-0.923642312415072</v>
      </c>
      <c r="P86">
        <v>-0.92359999999999998</v>
      </c>
      <c r="Q86" t="str">
        <f>LEFT(B86,1)&amp;"."&amp;C86&amp;IF(U86,"^","")&amp;IF(V86,"*","")</f>
        <v>J.Ceglar</v>
      </c>
      <c r="R86">
        <f t="shared" si="13"/>
        <v>6</v>
      </c>
      <c r="S86">
        <f t="shared" si="7"/>
        <v>77</v>
      </c>
      <c r="T86">
        <f t="shared" si="8"/>
        <v>8</v>
      </c>
      <c r="U86" t="b">
        <f t="shared" si="9"/>
        <v>0</v>
      </c>
      <c r="V86" t="b">
        <f t="shared" si="10"/>
        <v>0</v>
      </c>
      <c r="W86" t="b">
        <f t="shared" si="11"/>
        <v>0</v>
      </c>
      <c r="X86" t="b">
        <f t="shared" si="12"/>
        <v>0</v>
      </c>
    </row>
    <row r="87" spans="1:24" x14ac:dyDescent="0.2">
      <c r="A87">
        <v>136</v>
      </c>
      <c r="B87" t="s">
        <v>178</v>
      </c>
      <c r="C87" t="s">
        <v>179</v>
      </c>
      <c r="D87" t="s">
        <v>18</v>
      </c>
      <c r="E87">
        <v>112.25</v>
      </c>
      <c r="F87" t="s">
        <v>12</v>
      </c>
      <c r="H87">
        <v>9856</v>
      </c>
      <c r="I87">
        <v>11</v>
      </c>
      <c r="J87">
        <v>86</v>
      </c>
      <c r="K87">
        <v>9856</v>
      </c>
      <c r="M87">
        <v>0.95075905338140698</v>
      </c>
      <c r="P87">
        <v>0.95079999999999998</v>
      </c>
      <c r="Q87" t="str">
        <f>LEFT(B87,1)&amp;"."&amp;C87&amp;IF(U87,"^","")&amp;IF(V87,"*","")</f>
        <v>T.Adams</v>
      </c>
      <c r="R87">
        <f t="shared" si="13"/>
        <v>1</v>
      </c>
      <c r="S87">
        <f t="shared" si="7"/>
        <v>10</v>
      </c>
      <c r="T87">
        <f t="shared" si="8"/>
        <v>76</v>
      </c>
      <c r="U87" t="b">
        <f t="shared" si="9"/>
        <v>0</v>
      </c>
      <c r="V87" t="b">
        <f t="shared" si="10"/>
        <v>0</v>
      </c>
      <c r="W87" t="b">
        <f t="shared" si="11"/>
        <v>0</v>
      </c>
      <c r="X87" t="b">
        <f t="shared" si="12"/>
        <v>0</v>
      </c>
    </row>
    <row r="88" spans="1:24" x14ac:dyDescent="0.2">
      <c r="A88">
        <v>570</v>
      </c>
      <c r="B88" t="s">
        <v>180</v>
      </c>
      <c r="C88" t="s">
        <v>181</v>
      </c>
      <c r="D88" t="s">
        <v>99</v>
      </c>
      <c r="E88">
        <v>77.75</v>
      </c>
      <c r="F88" t="s">
        <v>14</v>
      </c>
      <c r="G88" t="s">
        <v>12</v>
      </c>
      <c r="H88">
        <v>33301</v>
      </c>
      <c r="I88">
        <v>11</v>
      </c>
      <c r="J88">
        <v>87</v>
      </c>
      <c r="K88">
        <v>33301</v>
      </c>
      <c r="M88">
        <v>-2.4844957894884501</v>
      </c>
      <c r="O88">
        <v>-1.0461898621953101</v>
      </c>
      <c r="P88">
        <v>-1.0462</v>
      </c>
      <c r="Q88" t="str">
        <f>LEFT(B88,1)&amp;"."&amp;C88&amp;IF(U88,"^","")&amp;IF(V88,"*","")</f>
        <v>R.Gray</v>
      </c>
      <c r="R88">
        <f t="shared" si="13"/>
        <v>6</v>
      </c>
      <c r="S88">
        <f t="shared" si="7"/>
        <v>83</v>
      </c>
      <c r="T88">
        <f t="shared" si="8"/>
        <v>4</v>
      </c>
      <c r="U88" t="b">
        <f t="shared" si="9"/>
        <v>0</v>
      </c>
      <c r="V88" t="b">
        <f t="shared" si="10"/>
        <v>0</v>
      </c>
      <c r="W88" t="b">
        <f t="shared" si="11"/>
        <v>0</v>
      </c>
      <c r="X88" t="b">
        <f t="shared" si="12"/>
        <v>0</v>
      </c>
    </row>
    <row r="89" spans="1:24" x14ac:dyDescent="0.2">
      <c r="A89">
        <v>618</v>
      </c>
      <c r="B89" t="s">
        <v>182</v>
      </c>
      <c r="C89" t="s">
        <v>183</v>
      </c>
      <c r="D89" t="s">
        <v>53</v>
      </c>
      <c r="E89">
        <v>61.25</v>
      </c>
      <c r="F89" t="s">
        <v>14</v>
      </c>
      <c r="H89">
        <v>186</v>
      </c>
      <c r="I89">
        <v>11</v>
      </c>
      <c r="J89">
        <v>88</v>
      </c>
      <c r="O89">
        <v>-2.6638175192944602</v>
      </c>
      <c r="P89">
        <v>-2.6638000000000002</v>
      </c>
      <c r="Q89" t="str">
        <f>LEFT(B89,1)&amp;"."&amp;C89&amp;IF(U89,"^","")&amp;IF(V89,"*","")</f>
        <v>T.Lynch</v>
      </c>
      <c r="R89">
        <f t="shared" si="13"/>
        <v>8</v>
      </c>
      <c r="S89">
        <f t="shared" si="7"/>
        <v>255</v>
      </c>
      <c r="T89">
        <f t="shared" si="8"/>
        <v>-167</v>
      </c>
      <c r="U89" t="b">
        <f t="shared" si="9"/>
        <v>0</v>
      </c>
      <c r="V89" t="b">
        <f t="shared" si="10"/>
        <v>0</v>
      </c>
      <c r="W89" t="b">
        <f t="shared" si="11"/>
        <v>0</v>
      </c>
      <c r="X89" t="b">
        <f t="shared" si="12"/>
        <v>1</v>
      </c>
    </row>
    <row r="90" spans="1:24" x14ac:dyDescent="0.2">
      <c r="A90">
        <v>148</v>
      </c>
      <c r="B90" t="s">
        <v>138</v>
      </c>
      <c r="C90" t="s">
        <v>184</v>
      </c>
      <c r="D90" t="s">
        <v>18</v>
      </c>
      <c r="E90">
        <v>86</v>
      </c>
      <c r="F90" t="s">
        <v>14</v>
      </c>
      <c r="H90">
        <v>186</v>
      </c>
      <c r="I90">
        <v>12</v>
      </c>
      <c r="J90">
        <v>89</v>
      </c>
      <c r="O90">
        <v>-0.23737603364573701</v>
      </c>
      <c r="P90">
        <v>-0.2374</v>
      </c>
      <c r="Q90" t="str">
        <f>LEFT(B90,1)&amp;"."&amp;C90&amp;IF(U90,"^","")&amp;IF(V90,"*","")</f>
        <v>J.De Goey</v>
      </c>
      <c r="R90">
        <f t="shared" si="13"/>
        <v>3</v>
      </c>
      <c r="S90">
        <f t="shared" si="7"/>
        <v>31</v>
      </c>
      <c r="T90">
        <f t="shared" si="8"/>
        <v>58</v>
      </c>
      <c r="U90" t="b">
        <f t="shared" si="9"/>
        <v>0</v>
      </c>
      <c r="V90" t="b">
        <f t="shared" si="10"/>
        <v>0</v>
      </c>
      <c r="W90" t="b">
        <f t="shared" si="11"/>
        <v>0</v>
      </c>
      <c r="X90" t="b">
        <f t="shared" si="12"/>
        <v>1</v>
      </c>
    </row>
    <row r="91" spans="1:24" x14ac:dyDescent="0.2">
      <c r="A91">
        <v>643</v>
      </c>
      <c r="B91" t="s">
        <v>22</v>
      </c>
      <c r="C91" t="s">
        <v>185</v>
      </c>
      <c r="D91" t="s">
        <v>116</v>
      </c>
      <c r="E91">
        <v>100.5</v>
      </c>
      <c r="F91" t="s">
        <v>12</v>
      </c>
      <c r="H91">
        <v>33301</v>
      </c>
      <c r="I91">
        <v>12</v>
      </c>
      <c r="J91">
        <v>90</v>
      </c>
      <c r="K91">
        <v>33301</v>
      </c>
      <c r="M91">
        <v>-0.21921904527716701</v>
      </c>
      <c r="P91">
        <v>-0.21920000000000001</v>
      </c>
      <c r="Q91" t="str">
        <f>LEFT(B91,1)&amp;"."&amp;C91&amp;IF(U91,"^","")&amp;IF(V91,"*","")</f>
        <v>J.Billings</v>
      </c>
      <c r="R91">
        <f t="shared" si="13"/>
        <v>2</v>
      </c>
      <c r="S91">
        <f t="shared" si="7"/>
        <v>30</v>
      </c>
      <c r="T91">
        <f t="shared" si="8"/>
        <v>60</v>
      </c>
      <c r="U91" t="b">
        <f t="shared" si="9"/>
        <v>0</v>
      </c>
      <c r="V91" t="b">
        <f t="shared" si="10"/>
        <v>0</v>
      </c>
      <c r="W91" t="b">
        <f t="shared" si="11"/>
        <v>0</v>
      </c>
      <c r="X91" t="b">
        <f t="shared" si="12"/>
        <v>0</v>
      </c>
    </row>
    <row r="92" spans="1:24" x14ac:dyDescent="0.2">
      <c r="A92">
        <v>495</v>
      </c>
      <c r="B92" t="s">
        <v>100</v>
      </c>
      <c r="C92" t="s">
        <v>186</v>
      </c>
      <c r="D92" t="s">
        <v>21</v>
      </c>
      <c r="E92">
        <v>81.166700000000006</v>
      </c>
      <c r="F92" t="s">
        <v>11</v>
      </c>
      <c r="H92">
        <v>9856</v>
      </c>
      <c r="I92">
        <v>12</v>
      </c>
      <c r="J92">
        <v>91</v>
      </c>
      <c r="K92">
        <v>9867</v>
      </c>
      <c r="L92">
        <v>-0.84796111164254995</v>
      </c>
      <c r="P92">
        <v>-0.84799999999999998</v>
      </c>
      <c r="Q92" t="str">
        <f>LEFT(B92,1)&amp;"."&amp;C92&amp;IF(U92,"^","")&amp;IF(V92,"*","")</f>
        <v>C.Salem</v>
      </c>
      <c r="R92">
        <f t="shared" si="13"/>
        <v>5</v>
      </c>
      <c r="S92">
        <f t="shared" si="7"/>
        <v>71</v>
      </c>
      <c r="T92">
        <f t="shared" si="8"/>
        <v>20</v>
      </c>
      <c r="U92" t="b">
        <f t="shared" si="9"/>
        <v>0</v>
      </c>
      <c r="V92" t="b">
        <f t="shared" si="10"/>
        <v>0</v>
      </c>
      <c r="W92" t="b">
        <f t="shared" si="11"/>
        <v>0</v>
      </c>
      <c r="X92" t="b">
        <f t="shared" si="12"/>
        <v>1</v>
      </c>
    </row>
    <row r="93" spans="1:24" x14ac:dyDescent="0.2">
      <c r="A93">
        <v>47</v>
      </c>
      <c r="B93" t="s">
        <v>187</v>
      </c>
      <c r="C93" t="s">
        <v>188</v>
      </c>
      <c r="D93" t="s">
        <v>31</v>
      </c>
      <c r="E93">
        <v>87.75</v>
      </c>
      <c r="F93" t="s">
        <v>11</v>
      </c>
      <c r="H93">
        <v>182</v>
      </c>
      <c r="I93">
        <v>12</v>
      </c>
      <c r="J93">
        <v>92</v>
      </c>
      <c r="K93">
        <v>182</v>
      </c>
      <c r="L93">
        <v>-0.24243261093055499</v>
      </c>
      <c r="P93">
        <v>-0.2424</v>
      </c>
      <c r="Q93" t="str">
        <f>LEFT(B93,1)&amp;"."&amp;C93&amp;IF(U93,"^","")&amp;IF(V93,"*","")</f>
        <v>H.Andrews</v>
      </c>
      <c r="R93">
        <f t="shared" si="13"/>
        <v>2</v>
      </c>
      <c r="S93">
        <f t="shared" si="7"/>
        <v>30</v>
      </c>
      <c r="T93">
        <f t="shared" si="8"/>
        <v>62</v>
      </c>
      <c r="U93" t="b">
        <f t="shared" si="9"/>
        <v>0</v>
      </c>
      <c r="V93" t="b">
        <f t="shared" si="10"/>
        <v>0</v>
      </c>
      <c r="W93" t="b">
        <f t="shared" si="11"/>
        <v>0</v>
      </c>
      <c r="X93" t="b">
        <f t="shared" si="12"/>
        <v>0</v>
      </c>
    </row>
    <row r="94" spans="1:24" x14ac:dyDescent="0.2">
      <c r="A94">
        <v>133</v>
      </c>
      <c r="B94" t="s">
        <v>70</v>
      </c>
      <c r="C94" t="s">
        <v>189</v>
      </c>
      <c r="D94" t="s">
        <v>34</v>
      </c>
      <c r="E94">
        <v>90.375</v>
      </c>
      <c r="F94" t="s">
        <v>12</v>
      </c>
      <c r="H94">
        <v>189</v>
      </c>
      <c r="I94">
        <v>12</v>
      </c>
      <c r="J94">
        <v>93</v>
      </c>
      <c r="K94">
        <v>9856</v>
      </c>
      <c r="M94">
        <v>-1.2273916622063601</v>
      </c>
      <c r="P94">
        <v>-1.2274</v>
      </c>
      <c r="Q94" t="str">
        <f>LEFT(B94,1)&amp;"."&amp;C94&amp;IF(U94,"^","")&amp;IF(V94,"*","")</f>
        <v>S.Walsh</v>
      </c>
      <c r="R94">
        <f t="shared" si="13"/>
        <v>7</v>
      </c>
      <c r="S94">
        <f t="shared" si="7"/>
        <v>92</v>
      </c>
      <c r="T94">
        <f t="shared" si="8"/>
        <v>1</v>
      </c>
      <c r="U94" t="b">
        <f t="shared" si="9"/>
        <v>0</v>
      </c>
      <c r="V94" t="b">
        <f t="shared" si="10"/>
        <v>0</v>
      </c>
      <c r="W94" t="b">
        <f t="shared" si="11"/>
        <v>0</v>
      </c>
      <c r="X94" t="b">
        <f t="shared" si="12"/>
        <v>1</v>
      </c>
    </row>
    <row r="95" spans="1:24" x14ac:dyDescent="0.2">
      <c r="A95">
        <v>446</v>
      </c>
      <c r="B95" t="s">
        <v>190</v>
      </c>
      <c r="C95" t="s">
        <v>191</v>
      </c>
      <c r="D95" t="s">
        <v>42</v>
      </c>
      <c r="E95">
        <v>92.857100000000003</v>
      </c>
      <c r="F95" t="s">
        <v>12</v>
      </c>
      <c r="H95">
        <v>5524</v>
      </c>
      <c r="I95">
        <v>12</v>
      </c>
      <c r="J95">
        <v>94</v>
      </c>
      <c r="K95">
        <v>5524</v>
      </c>
      <c r="M95">
        <v>-0.98024250146760195</v>
      </c>
      <c r="P95">
        <v>-0.98019999999999996</v>
      </c>
      <c r="Q95" t="str">
        <f>LEFT(B95,1)&amp;"."&amp;C95&amp;IF(U95,"^","")&amp;IF(V95,"*","")</f>
        <v>J.O'Meara</v>
      </c>
      <c r="R95">
        <f t="shared" si="13"/>
        <v>7</v>
      </c>
      <c r="S95">
        <f t="shared" si="7"/>
        <v>76</v>
      </c>
      <c r="T95">
        <f t="shared" si="8"/>
        <v>18</v>
      </c>
      <c r="U95" t="b">
        <f t="shared" si="9"/>
        <v>0</v>
      </c>
      <c r="V95" t="b">
        <f t="shared" si="10"/>
        <v>0</v>
      </c>
      <c r="W95" t="b">
        <f t="shared" si="11"/>
        <v>0</v>
      </c>
      <c r="X95" t="b">
        <f t="shared" si="12"/>
        <v>0</v>
      </c>
    </row>
    <row r="96" spans="1:24" x14ac:dyDescent="0.2">
      <c r="A96">
        <v>153</v>
      </c>
      <c r="B96" t="s">
        <v>147</v>
      </c>
      <c r="C96" t="s">
        <v>192</v>
      </c>
      <c r="D96" t="s">
        <v>18</v>
      </c>
      <c r="E96">
        <v>120.5</v>
      </c>
      <c r="F96" t="s">
        <v>11</v>
      </c>
      <c r="H96">
        <v>9806</v>
      </c>
      <c r="I96">
        <v>12</v>
      </c>
      <c r="J96">
        <v>95</v>
      </c>
      <c r="L96">
        <v>2.7698953094616301</v>
      </c>
      <c r="P96">
        <v>2.7698999999999998</v>
      </c>
      <c r="Q96" t="str">
        <f>LEFT(B96,1)&amp;"."&amp;C96&amp;IF(U96,"^","")&amp;IF(V96,"*","")</f>
        <v>J.Howe</v>
      </c>
      <c r="R96">
        <f t="shared" si="13"/>
        <v>1</v>
      </c>
      <c r="S96">
        <f t="shared" si="7"/>
        <v>1</v>
      </c>
      <c r="T96">
        <f t="shared" si="8"/>
        <v>94</v>
      </c>
      <c r="U96" t="b">
        <f t="shared" si="9"/>
        <v>0</v>
      </c>
      <c r="V96" t="b">
        <f t="shared" si="10"/>
        <v>0</v>
      </c>
      <c r="W96" t="b">
        <f t="shared" si="11"/>
        <v>0</v>
      </c>
      <c r="X96" t="b">
        <f t="shared" si="12"/>
        <v>1</v>
      </c>
    </row>
    <row r="97" spans="1:24" x14ac:dyDescent="0.2">
      <c r="A97">
        <v>121</v>
      </c>
      <c r="B97" t="s">
        <v>70</v>
      </c>
      <c r="C97" t="s">
        <v>193</v>
      </c>
      <c r="D97" t="s">
        <v>34</v>
      </c>
      <c r="E97">
        <v>81.875</v>
      </c>
      <c r="F97" t="s">
        <v>11</v>
      </c>
      <c r="G97" t="s">
        <v>12</v>
      </c>
      <c r="H97">
        <v>9867</v>
      </c>
      <c r="I97">
        <v>12</v>
      </c>
      <c r="J97">
        <v>96</v>
      </c>
      <c r="K97">
        <v>9867</v>
      </c>
      <c r="L97">
        <v>-0.78281204703144203</v>
      </c>
      <c r="M97">
        <v>-2.07375879740618</v>
      </c>
      <c r="P97">
        <v>-0.78280000000000005</v>
      </c>
      <c r="Q97" t="str">
        <f>LEFT(B97,1)&amp;"."&amp;C97&amp;IF(U97,"^","")&amp;IF(V97,"*","")</f>
        <v>S.Petrevski-Seton</v>
      </c>
      <c r="R97">
        <f t="shared" si="13"/>
        <v>6</v>
      </c>
      <c r="S97">
        <f t="shared" si="7"/>
        <v>61</v>
      </c>
      <c r="T97">
        <f t="shared" si="8"/>
        <v>35</v>
      </c>
      <c r="U97" t="b">
        <f t="shared" si="9"/>
        <v>0</v>
      </c>
      <c r="V97" t="b">
        <f t="shared" si="10"/>
        <v>0</v>
      </c>
      <c r="W97" t="b">
        <f t="shared" si="11"/>
        <v>0</v>
      </c>
      <c r="X97" t="b">
        <f t="shared" si="12"/>
        <v>0</v>
      </c>
    </row>
    <row r="98" spans="1:24" x14ac:dyDescent="0.2">
      <c r="A98">
        <v>796</v>
      </c>
      <c r="B98" t="s">
        <v>147</v>
      </c>
      <c r="C98" t="s">
        <v>194</v>
      </c>
      <c r="D98" t="s">
        <v>58</v>
      </c>
      <c r="E98">
        <v>87</v>
      </c>
      <c r="F98" t="s">
        <v>11</v>
      </c>
      <c r="H98">
        <v>9867</v>
      </c>
      <c r="I98">
        <v>13</v>
      </c>
      <c r="J98">
        <v>97</v>
      </c>
      <c r="K98">
        <v>9856</v>
      </c>
      <c r="L98">
        <v>-0.31141721979449799</v>
      </c>
      <c r="P98">
        <v>-0.31140000000000001</v>
      </c>
      <c r="Q98" t="str">
        <f>LEFT(B98,1)&amp;"."&amp;C98&amp;IF(U98,"^","")&amp;IF(V98,"*","")</f>
        <v>J.McGovern</v>
      </c>
      <c r="R98">
        <f t="shared" si="13"/>
        <v>5</v>
      </c>
      <c r="S98">
        <f t="shared" si="7"/>
        <v>29</v>
      </c>
      <c r="T98">
        <f t="shared" si="8"/>
        <v>68</v>
      </c>
      <c r="U98" t="b">
        <f t="shared" si="9"/>
        <v>0</v>
      </c>
      <c r="V98" t="b">
        <f t="shared" si="10"/>
        <v>0</v>
      </c>
      <c r="W98" t="b">
        <f t="shared" si="11"/>
        <v>0</v>
      </c>
      <c r="X98" t="b">
        <f t="shared" si="12"/>
        <v>1</v>
      </c>
    </row>
    <row r="99" spans="1:24" x14ac:dyDescent="0.2">
      <c r="A99">
        <v>464</v>
      </c>
      <c r="B99" t="s">
        <v>195</v>
      </c>
      <c r="C99" t="s">
        <v>196</v>
      </c>
      <c r="D99" t="s">
        <v>21</v>
      </c>
      <c r="E99">
        <v>72.571399999999997</v>
      </c>
      <c r="F99" t="s">
        <v>12</v>
      </c>
      <c r="H99">
        <v>9806</v>
      </c>
      <c r="I99">
        <v>13</v>
      </c>
      <c r="J99">
        <v>98</v>
      </c>
      <c r="M99">
        <v>-3.0001424772938301</v>
      </c>
      <c r="P99">
        <v>-3.0001000000000002</v>
      </c>
      <c r="Q99" t="str">
        <f>LEFT(B99,1)&amp;"."&amp;C99&amp;IF(U99,"^","")&amp;IF(V99,"*","")</f>
        <v>A.Brayshaw*</v>
      </c>
      <c r="R99">
        <f t="shared" si="13"/>
        <v>7</v>
      </c>
      <c r="S99">
        <f t="shared" si="7"/>
        <v>274</v>
      </c>
      <c r="T99">
        <f t="shared" si="8"/>
        <v>-176</v>
      </c>
      <c r="U99" t="b">
        <f t="shared" si="9"/>
        <v>0</v>
      </c>
      <c r="V99" t="b">
        <f t="shared" si="10"/>
        <v>1</v>
      </c>
      <c r="W99" t="b">
        <f t="shared" si="11"/>
        <v>0</v>
      </c>
      <c r="X99" t="b">
        <f t="shared" si="12"/>
        <v>1</v>
      </c>
    </row>
    <row r="100" spans="1:24" x14ac:dyDescent="0.2">
      <c r="A100">
        <v>200</v>
      </c>
      <c r="B100" t="s">
        <v>78</v>
      </c>
      <c r="C100" t="s">
        <v>197</v>
      </c>
      <c r="D100" t="s">
        <v>82</v>
      </c>
      <c r="E100">
        <v>84.285700000000006</v>
      </c>
      <c r="F100" t="s">
        <v>11</v>
      </c>
      <c r="H100">
        <v>5524</v>
      </c>
      <c r="I100">
        <v>13</v>
      </c>
      <c r="J100">
        <v>99</v>
      </c>
      <c r="K100">
        <v>5524</v>
      </c>
      <c r="L100">
        <v>-0.56107711824703199</v>
      </c>
      <c r="P100">
        <v>-0.56110000000000004</v>
      </c>
      <c r="Q100" t="str">
        <f>LEFT(B100,1)&amp;"."&amp;C100&amp;IF(U100,"^","")&amp;IF(V100,"*","")</f>
        <v>M.Hurley</v>
      </c>
      <c r="R100">
        <f t="shared" si="13"/>
        <v>5</v>
      </c>
      <c r="S100">
        <f t="shared" si="7"/>
        <v>36</v>
      </c>
      <c r="T100">
        <f t="shared" si="8"/>
        <v>63</v>
      </c>
      <c r="U100" t="b">
        <f t="shared" si="9"/>
        <v>0</v>
      </c>
      <c r="V100" t="b">
        <f t="shared" si="10"/>
        <v>0</v>
      </c>
      <c r="W100" t="b">
        <f t="shared" si="11"/>
        <v>0</v>
      </c>
      <c r="X100" t="b">
        <f t="shared" si="12"/>
        <v>0</v>
      </c>
    </row>
    <row r="101" spans="1:24" x14ac:dyDescent="0.2">
      <c r="A101">
        <v>173</v>
      </c>
      <c r="B101" t="s">
        <v>158</v>
      </c>
      <c r="C101" t="s">
        <v>198</v>
      </c>
      <c r="D101" t="s">
        <v>18</v>
      </c>
      <c r="E101">
        <v>109.25</v>
      </c>
      <c r="F101" t="s">
        <v>12</v>
      </c>
      <c r="H101">
        <v>189</v>
      </c>
      <c r="I101">
        <v>13</v>
      </c>
      <c r="J101">
        <v>100</v>
      </c>
      <c r="K101">
        <v>189</v>
      </c>
      <c r="M101">
        <v>0.65204124095794103</v>
      </c>
      <c r="P101">
        <v>0.65200000000000002</v>
      </c>
      <c r="Q101" t="str">
        <f>LEFT(B101,1)&amp;"."&amp;C101&amp;IF(U101,"^","")&amp;IF(V101,"*","")</f>
        <v>S.Sidebottom</v>
      </c>
      <c r="R101">
        <f t="shared" si="13"/>
        <v>3</v>
      </c>
      <c r="S101">
        <f t="shared" si="7"/>
        <v>13</v>
      </c>
      <c r="T101">
        <f t="shared" si="8"/>
        <v>87</v>
      </c>
      <c r="U101" t="b">
        <f t="shared" si="9"/>
        <v>0</v>
      </c>
      <c r="V101" t="b">
        <f t="shared" si="10"/>
        <v>0</v>
      </c>
      <c r="W101" t="b">
        <f t="shared" si="11"/>
        <v>0</v>
      </c>
      <c r="X101" t="b">
        <f t="shared" si="12"/>
        <v>0</v>
      </c>
    </row>
    <row r="102" spans="1:24" x14ac:dyDescent="0.2">
      <c r="A102">
        <v>501</v>
      </c>
      <c r="B102" t="s">
        <v>22</v>
      </c>
      <c r="C102" t="s">
        <v>199</v>
      </c>
      <c r="D102" t="s">
        <v>21</v>
      </c>
      <c r="E102">
        <v>112</v>
      </c>
      <c r="F102" t="s">
        <v>12</v>
      </c>
      <c r="H102">
        <v>182</v>
      </c>
      <c r="I102">
        <v>13</v>
      </c>
      <c r="J102">
        <v>101</v>
      </c>
      <c r="K102">
        <v>182</v>
      </c>
      <c r="M102">
        <v>0.92586590234611799</v>
      </c>
      <c r="P102">
        <v>0.92589999999999995</v>
      </c>
      <c r="Q102" t="str">
        <f>LEFT(B102,1)&amp;"."&amp;C102&amp;IF(U102,"^","")&amp;IF(V102,"*","")</f>
        <v>J.Viney</v>
      </c>
      <c r="R102">
        <f t="shared" si="13"/>
        <v>1</v>
      </c>
      <c r="S102">
        <f t="shared" si="7"/>
        <v>9</v>
      </c>
      <c r="T102">
        <f t="shared" si="8"/>
        <v>92</v>
      </c>
      <c r="U102" t="b">
        <f t="shared" si="9"/>
        <v>0</v>
      </c>
      <c r="V102" t="b">
        <f t="shared" si="10"/>
        <v>0</v>
      </c>
      <c r="W102" t="b">
        <f t="shared" si="11"/>
        <v>0</v>
      </c>
      <c r="X102" t="b">
        <f t="shared" si="12"/>
        <v>0</v>
      </c>
    </row>
    <row r="103" spans="1:24" x14ac:dyDescent="0.2">
      <c r="A103">
        <v>471</v>
      </c>
      <c r="B103" t="s">
        <v>68</v>
      </c>
      <c r="C103" t="s">
        <v>200</v>
      </c>
      <c r="D103" t="s">
        <v>21</v>
      </c>
      <c r="E103">
        <v>64.428600000000003</v>
      </c>
      <c r="F103" t="s">
        <v>12</v>
      </c>
      <c r="H103">
        <v>9856</v>
      </c>
      <c r="I103">
        <v>13</v>
      </c>
      <c r="J103">
        <v>102</v>
      </c>
      <c r="M103">
        <v>-3.81094227829443</v>
      </c>
      <c r="P103">
        <v>-3.8109000000000002</v>
      </c>
      <c r="Q103" t="str">
        <f>LEFT(B103,1)&amp;"."&amp;C103&amp;IF(U103,"^","")&amp;IF(V103,"*","")</f>
        <v>J.Harmes</v>
      </c>
      <c r="R103">
        <f t="shared" si="13"/>
        <v>8</v>
      </c>
      <c r="S103">
        <f t="shared" si="7"/>
        <v>350</v>
      </c>
      <c r="T103">
        <f t="shared" si="8"/>
        <v>-248</v>
      </c>
      <c r="U103" t="b">
        <f t="shared" si="9"/>
        <v>0</v>
      </c>
      <c r="V103" t="b">
        <f t="shared" si="10"/>
        <v>0</v>
      </c>
      <c r="W103" t="b">
        <f t="shared" si="11"/>
        <v>0</v>
      </c>
      <c r="X103" t="b">
        <f t="shared" si="12"/>
        <v>1</v>
      </c>
    </row>
    <row r="104" spans="1:24" x14ac:dyDescent="0.2">
      <c r="A104">
        <v>112</v>
      </c>
      <c r="B104" t="s">
        <v>22</v>
      </c>
      <c r="C104" t="s">
        <v>52</v>
      </c>
      <c r="D104" t="s">
        <v>34</v>
      </c>
      <c r="E104">
        <v>95.375</v>
      </c>
      <c r="F104" t="s">
        <v>14</v>
      </c>
      <c r="G104" t="s">
        <v>12</v>
      </c>
      <c r="H104">
        <v>33301</v>
      </c>
      <c r="I104">
        <v>13</v>
      </c>
      <c r="J104">
        <v>103</v>
      </c>
      <c r="K104">
        <v>33301</v>
      </c>
      <c r="M104">
        <v>-0.72952864150058805</v>
      </c>
      <c r="O104">
        <v>0.68173058970605205</v>
      </c>
      <c r="P104">
        <v>0.68169999999999997</v>
      </c>
      <c r="Q104" t="str">
        <f>LEFT(B104,1)&amp;"."&amp;C104&amp;IF(U104,"^","")&amp;IF(V104,"*","")</f>
        <v>J.Martin</v>
      </c>
      <c r="R104">
        <f t="shared" si="13"/>
        <v>1</v>
      </c>
      <c r="S104">
        <f t="shared" si="7"/>
        <v>11</v>
      </c>
      <c r="T104">
        <f t="shared" si="8"/>
        <v>92</v>
      </c>
      <c r="U104" t="b">
        <f t="shared" si="9"/>
        <v>0</v>
      </c>
      <c r="V104" t="b">
        <f t="shared" si="10"/>
        <v>0</v>
      </c>
      <c r="W104" t="b">
        <f t="shared" si="11"/>
        <v>0</v>
      </c>
      <c r="X104" t="b">
        <f t="shared" si="12"/>
        <v>0</v>
      </c>
    </row>
    <row r="105" spans="1:24" x14ac:dyDescent="0.2">
      <c r="A105">
        <v>522</v>
      </c>
      <c r="B105" t="s">
        <v>201</v>
      </c>
      <c r="C105" t="s">
        <v>202</v>
      </c>
      <c r="D105" t="s">
        <v>94</v>
      </c>
      <c r="E105">
        <v>101.125</v>
      </c>
      <c r="F105" t="s">
        <v>12</v>
      </c>
      <c r="H105">
        <v>186</v>
      </c>
      <c r="I105">
        <v>13</v>
      </c>
      <c r="J105">
        <v>104</v>
      </c>
      <c r="K105">
        <v>9856</v>
      </c>
      <c r="M105">
        <v>-0.15698616768894499</v>
      </c>
      <c r="P105">
        <v>-0.157</v>
      </c>
      <c r="Q105" t="str">
        <f>LEFT(B105,1)&amp;"."&amp;C105&amp;IF(U105,"^","")&amp;IF(V105,"*","")</f>
        <v>S.Higgins</v>
      </c>
      <c r="R105">
        <f t="shared" si="13"/>
        <v>3</v>
      </c>
      <c r="S105">
        <f t="shared" si="7"/>
        <v>24</v>
      </c>
      <c r="T105">
        <f t="shared" si="8"/>
        <v>80</v>
      </c>
      <c r="U105" t="b">
        <f t="shared" si="9"/>
        <v>0</v>
      </c>
      <c r="V105" t="b">
        <f t="shared" si="10"/>
        <v>0</v>
      </c>
      <c r="W105" t="b">
        <f t="shared" si="11"/>
        <v>0</v>
      </c>
      <c r="X105" t="b">
        <f t="shared" si="12"/>
        <v>1</v>
      </c>
    </row>
    <row r="106" spans="1:24" x14ac:dyDescent="0.2">
      <c r="A106">
        <v>649</v>
      </c>
      <c r="B106" t="s">
        <v>165</v>
      </c>
      <c r="C106" t="s">
        <v>203</v>
      </c>
      <c r="D106" t="s">
        <v>116</v>
      </c>
      <c r="E106">
        <v>82.125</v>
      </c>
      <c r="F106" t="s">
        <v>11</v>
      </c>
      <c r="H106">
        <v>186</v>
      </c>
      <c r="I106">
        <v>14</v>
      </c>
      <c r="J106">
        <v>105</v>
      </c>
      <c r="K106">
        <v>186</v>
      </c>
      <c r="L106">
        <v>-0.759817177410128</v>
      </c>
      <c r="P106">
        <v>-0.75980000000000003</v>
      </c>
      <c r="Q106" t="str">
        <f>LEFT(B106,1)&amp;"."&amp;C106&amp;IF(U106,"^","")&amp;IF(V106,"*","")</f>
        <v>H.Clark</v>
      </c>
      <c r="R106">
        <f t="shared" si="13"/>
        <v>4</v>
      </c>
      <c r="S106">
        <f t="shared" si="7"/>
        <v>52</v>
      </c>
      <c r="T106">
        <f t="shared" si="8"/>
        <v>53</v>
      </c>
      <c r="U106" t="b">
        <f t="shared" si="9"/>
        <v>0</v>
      </c>
      <c r="V106" t="b">
        <f t="shared" si="10"/>
        <v>0</v>
      </c>
      <c r="W106" t="b">
        <f t="shared" si="11"/>
        <v>0</v>
      </c>
      <c r="X106" t="b">
        <f t="shared" si="12"/>
        <v>0</v>
      </c>
    </row>
    <row r="107" spans="1:24" x14ac:dyDescent="0.2">
      <c r="A107">
        <v>609</v>
      </c>
      <c r="B107" t="s">
        <v>204</v>
      </c>
      <c r="C107" t="s">
        <v>205</v>
      </c>
      <c r="D107" t="s">
        <v>53</v>
      </c>
      <c r="E107">
        <v>81.2</v>
      </c>
      <c r="F107" t="s">
        <v>11</v>
      </c>
      <c r="G107" t="s">
        <v>12</v>
      </c>
      <c r="H107">
        <v>33301</v>
      </c>
      <c r="I107">
        <v>14</v>
      </c>
      <c r="J107">
        <v>106</v>
      </c>
      <c r="K107">
        <v>33301</v>
      </c>
      <c r="L107">
        <v>-0.84489819500899099</v>
      </c>
      <c r="M107">
        <v>-2.1409703052014599</v>
      </c>
      <c r="P107">
        <v>-0.84489999999999998</v>
      </c>
      <c r="Q107" t="str">
        <f>LEFT(B107,1)&amp;"."&amp;C107&amp;IF(U107,"^","")&amp;IF(V107,"*","")</f>
        <v>S.Edwards</v>
      </c>
      <c r="R107">
        <f t="shared" si="13"/>
        <v>5</v>
      </c>
      <c r="S107">
        <f t="shared" si="7"/>
        <v>60</v>
      </c>
      <c r="T107">
        <f t="shared" si="8"/>
        <v>46</v>
      </c>
      <c r="U107" t="b">
        <f t="shared" si="9"/>
        <v>0</v>
      </c>
      <c r="V107" t="b">
        <f t="shared" si="10"/>
        <v>0</v>
      </c>
      <c r="W107" t="b">
        <f t="shared" si="11"/>
        <v>0</v>
      </c>
      <c r="X107" t="b">
        <f t="shared" si="12"/>
        <v>0</v>
      </c>
    </row>
    <row r="108" spans="1:24" x14ac:dyDescent="0.2">
      <c r="A108">
        <v>653</v>
      </c>
      <c r="B108" t="s">
        <v>74</v>
      </c>
      <c r="C108" t="s">
        <v>206</v>
      </c>
      <c r="D108" t="s">
        <v>116</v>
      </c>
      <c r="E108">
        <v>92</v>
      </c>
      <c r="F108" t="s">
        <v>12</v>
      </c>
      <c r="H108">
        <v>9856</v>
      </c>
      <c r="I108">
        <v>14</v>
      </c>
      <c r="J108">
        <v>107</v>
      </c>
      <c r="M108">
        <v>-1.0655861804769899</v>
      </c>
      <c r="P108">
        <v>-1.0656000000000001</v>
      </c>
      <c r="Q108" t="str">
        <f>LEFT(B108,1)&amp;"."&amp;C108&amp;IF(U108,"^","")&amp;IF(V108,"*","")</f>
        <v>L.Dunstan</v>
      </c>
      <c r="R108">
        <f t="shared" si="13"/>
        <v>5</v>
      </c>
      <c r="S108">
        <f t="shared" si="7"/>
        <v>69</v>
      </c>
      <c r="T108">
        <f t="shared" si="8"/>
        <v>38</v>
      </c>
      <c r="U108" t="b">
        <f t="shared" si="9"/>
        <v>0</v>
      </c>
      <c r="V108" t="b">
        <f t="shared" si="10"/>
        <v>0</v>
      </c>
      <c r="W108" t="b">
        <f t="shared" si="11"/>
        <v>0</v>
      </c>
      <c r="X108" t="b">
        <f t="shared" si="12"/>
        <v>1</v>
      </c>
    </row>
    <row r="109" spans="1:24" x14ac:dyDescent="0.2">
      <c r="A109">
        <v>28</v>
      </c>
      <c r="B109" t="s">
        <v>207</v>
      </c>
      <c r="C109" t="s">
        <v>208</v>
      </c>
      <c r="D109" t="s">
        <v>63</v>
      </c>
      <c r="E109">
        <v>83</v>
      </c>
      <c r="F109" t="s">
        <v>11</v>
      </c>
      <c r="G109" t="s">
        <v>12</v>
      </c>
      <c r="H109">
        <v>182</v>
      </c>
      <c r="I109">
        <v>14</v>
      </c>
      <c r="J109">
        <v>108</v>
      </c>
      <c r="L109">
        <v>-0.67933513373552801</v>
      </c>
      <c r="M109">
        <v>-1.96173961774738</v>
      </c>
      <c r="P109">
        <v>-0.67930000000000001</v>
      </c>
      <c r="Q109" t="str">
        <f>LEFT(B109,1)&amp;"."&amp;C109&amp;IF(U109,"^","")&amp;IF(V109,"*","")</f>
        <v>W.Milera</v>
      </c>
      <c r="R109">
        <f t="shared" si="13"/>
        <v>4</v>
      </c>
      <c r="S109">
        <f t="shared" si="7"/>
        <v>42</v>
      </c>
      <c r="T109">
        <f t="shared" si="8"/>
        <v>66</v>
      </c>
      <c r="U109" t="b">
        <f t="shared" si="9"/>
        <v>0</v>
      </c>
      <c r="V109" t="b">
        <f t="shared" si="10"/>
        <v>0</v>
      </c>
      <c r="W109" t="b">
        <f t="shared" si="11"/>
        <v>0</v>
      </c>
      <c r="X109" t="b">
        <f t="shared" si="12"/>
        <v>1</v>
      </c>
    </row>
    <row r="110" spans="1:24" x14ac:dyDescent="0.2">
      <c r="A110">
        <v>633</v>
      </c>
      <c r="B110" t="s">
        <v>209</v>
      </c>
      <c r="C110" t="s">
        <v>210</v>
      </c>
      <c r="D110" t="s">
        <v>53</v>
      </c>
      <c r="E110">
        <v>95.125</v>
      </c>
      <c r="F110" t="s">
        <v>11</v>
      </c>
      <c r="H110">
        <v>189</v>
      </c>
      <c r="I110">
        <v>14</v>
      </c>
      <c r="J110">
        <v>109</v>
      </c>
      <c r="K110">
        <v>189</v>
      </c>
      <c r="L110">
        <v>0.435916042898219</v>
      </c>
      <c r="P110">
        <v>0.43590000000000001</v>
      </c>
      <c r="Q110" t="str">
        <f>LEFT(B110,1)&amp;"."&amp;C110&amp;IF(U110,"^","")&amp;IF(V110,"*","")</f>
        <v>J.Short</v>
      </c>
      <c r="R110">
        <f t="shared" si="13"/>
        <v>2</v>
      </c>
      <c r="S110">
        <f t="shared" si="7"/>
        <v>14</v>
      </c>
      <c r="T110">
        <f t="shared" si="8"/>
        <v>95</v>
      </c>
      <c r="U110" t="b">
        <f t="shared" si="9"/>
        <v>0</v>
      </c>
      <c r="V110" t="b">
        <f t="shared" si="10"/>
        <v>0</v>
      </c>
      <c r="W110" t="b">
        <f t="shared" si="11"/>
        <v>0</v>
      </c>
      <c r="X110" t="b">
        <f t="shared" si="12"/>
        <v>0</v>
      </c>
    </row>
    <row r="111" spans="1:24" x14ac:dyDescent="0.2">
      <c r="A111">
        <v>588</v>
      </c>
      <c r="B111" t="s">
        <v>211</v>
      </c>
      <c r="C111" t="s">
        <v>212</v>
      </c>
      <c r="D111" t="s">
        <v>99</v>
      </c>
      <c r="E111">
        <v>66.625</v>
      </c>
      <c r="F111" t="s">
        <v>14</v>
      </c>
      <c r="H111">
        <v>5524</v>
      </c>
      <c r="I111">
        <v>14</v>
      </c>
      <c r="J111">
        <v>110</v>
      </c>
      <c r="O111">
        <v>-2.1368630552394299</v>
      </c>
      <c r="P111">
        <v>-2.1368999999999998</v>
      </c>
      <c r="Q111" t="str">
        <f>LEFT(B111,1)&amp;"."&amp;C111&amp;IF(U111,"^","")&amp;IF(V111,"*","")</f>
        <v>C.Rozee</v>
      </c>
      <c r="R111">
        <f t="shared" si="13"/>
        <v>7</v>
      </c>
      <c r="S111">
        <f t="shared" si="7"/>
        <v>176</v>
      </c>
      <c r="T111">
        <f t="shared" si="8"/>
        <v>-66</v>
      </c>
      <c r="U111" t="b">
        <f t="shared" si="9"/>
        <v>0</v>
      </c>
      <c r="V111" t="b">
        <f t="shared" si="10"/>
        <v>0</v>
      </c>
      <c r="W111" t="b">
        <f t="shared" si="11"/>
        <v>0</v>
      </c>
      <c r="X111" t="b">
        <f t="shared" si="12"/>
        <v>1</v>
      </c>
    </row>
    <row r="112" spans="1:24" x14ac:dyDescent="0.2">
      <c r="A112">
        <v>232</v>
      </c>
      <c r="B112" t="s">
        <v>95</v>
      </c>
      <c r="C112" t="s">
        <v>196</v>
      </c>
      <c r="D112" t="s">
        <v>37</v>
      </c>
      <c r="E112">
        <v>102.25</v>
      </c>
      <c r="F112" t="s">
        <v>14</v>
      </c>
      <c r="G112" t="s">
        <v>12</v>
      </c>
      <c r="H112">
        <v>9806</v>
      </c>
      <c r="I112">
        <v>14</v>
      </c>
      <c r="J112">
        <v>111</v>
      </c>
      <c r="K112">
        <v>9806</v>
      </c>
      <c r="M112">
        <v>-4.4966988030145601E-2</v>
      </c>
      <c r="O112">
        <v>1.35574211349736</v>
      </c>
      <c r="P112">
        <v>1.3556999999999999</v>
      </c>
      <c r="Q112" t="str">
        <f>LEFT(B112,1)&amp;"."&amp;C112&amp;IF(U112,"^","")&amp;IF(V112,"*","")</f>
        <v>A.Brayshaw</v>
      </c>
      <c r="R112">
        <f t="shared" si="13"/>
        <v>1</v>
      </c>
      <c r="S112">
        <f t="shared" si="7"/>
        <v>2</v>
      </c>
      <c r="T112">
        <f t="shared" si="8"/>
        <v>109</v>
      </c>
      <c r="U112" t="b">
        <f t="shared" si="9"/>
        <v>0</v>
      </c>
      <c r="V112" t="b">
        <f t="shared" si="10"/>
        <v>0</v>
      </c>
      <c r="W112" t="b">
        <f t="shared" si="11"/>
        <v>0</v>
      </c>
      <c r="X112" t="b">
        <f t="shared" si="12"/>
        <v>0</v>
      </c>
    </row>
    <row r="113" spans="1:24" x14ac:dyDescent="0.2">
      <c r="A113">
        <v>319</v>
      </c>
      <c r="B113" t="s">
        <v>213</v>
      </c>
      <c r="C113" t="s">
        <v>214</v>
      </c>
      <c r="D113" t="s">
        <v>113</v>
      </c>
      <c r="E113">
        <v>84.857100000000003</v>
      </c>
      <c r="F113" t="s">
        <v>12</v>
      </c>
      <c r="H113">
        <v>9867</v>
      </c>
      <c r="I113">
        <v>14</v>
      </c>
      <c r="J113">
        <v>112</v>
      </c>
      <c r="K113">
        <v>9867</v>
      </c>
      <c r="M113">
        <v>-1.7768233345968401</v>
      </c>
      <c r="P113">
        <v>-1.7767999999999999</v>
      </c>
      <c r="Q113" t="str">
        <f>LEFT(B113,1)&amp;"."&amp;C113&amp;IF(U113,"^","")&amp;IF(V113,"*","")</f>
        <v>D.Swallow</v>
      </c>
      <c r="R113">
        <f t="shared" si="13"/>
        <v>5</v>
      </c>
      <c r="S113">
        <f t="shared" si="7"/>
        <v>131</v>
      </c>
      <c r="T113">
        <f t="shared" si="8"/>
        <v>-19</v>
      </c>
      <c r="U113" t="b">
        <f t="shared" si="9"/>
        <v>0</v>
      </c>
      <c r="V113" t="b">
        <f t="shared" si="10"/>
        <v>0</v>
      </c>
      <c r="W113" t="b">
        <f t="shared" si="11"/>
        <v>0</v>
      </c>
      <c r="X113" t="b">
        <f t="shared" si="12"/>
        <v>0</v>
      </c>
    </row>
    <row r="114" spans="1:24" x14ac:dyDescent="0.2">
      <c r="A114">
        <v>370</v>
      </c>
      <c r="B114" t="s">
        <v>80</v>
      </c>
      <c r="C114" t="s">
        <v>215</v>
      </c>
      <c r="D114" t="s">
        <v>44</v>
      </c>
      <c r="E114">
        <v>82.375</v>
      </c>
      <c r="F114" t="s">
        <v>11</v>
      </c>
      <c r="H114">
        <v>9867</v>
      </c>
      <c r="I114">
        <v>15</v>
      </c>
      <c r="J114">
        <v>113</v>
      </c>
      <c r="K114">
        <v>9867</v>
      </c>
      <c r="L114">
        <v>-0.73682230778881397</v>
      </c>
      <c r="P114">
        <v>-0.73680000000000001</v>
      </c>
      <c r="Q114" t="str">
        <f>LEFT(B114,1)&amp;"."&amp;C114&amp;IF(U114,"^","")&amp;IF(V114,"*","")</f>
        <v>Z.Tuohy</v>
      </c>
      <c r="R114">
        <f t="shared" si="13"/>
        <v>2</v>
      </c>
      <c r="S114">
        <f t="shared" si="7"/>
        <v>45</v>
      </c>
      <c r="T114">
        <f t="shared" si="8"/>
        <v>68</v>
      </c>
      <c r="U114" t="b">
        <f t="shared" si="9"/>
        <v>0</v>
      </c>
      <c r="V114" t="b">
        <f t="shared" si="10"/>
        <v>0</v>
      </c>
      <c r="W114" t="b">
        <f t="shared" si="11"/>
        <v>0</v>
      </c>
      <c r="X114" t="b">
        <f t="shared" si="12"/>
        <v>0</v>
      </c>
    </row>
    <row r="115" spans="1:24" x14ac:dyDescent="0.2">
      <c r="A115">
        <v>807</v>
      </c>
      <c r="B115" t="s">
        <v>216</v>
      </c>
      <c r="C115" t="s">
        <v>217</v>
      </c>
      <c r="D115" t="s">
        <v>58</v>
      </c>
      <c r="E115">
        <v>87.625</v>
      </c>
      <c r="F115" t="s">
        <v>12</v>
      </c>
      <c r="H115">
        <v>9806</v>
      </c>
      <c r="I115">
        <v>15</v>
      </c>
      <c r="J115">
        <v>114</v>
      </c>
      <c r="K115">
        <v>9806</v>
      </c>
      <c r="M115">
        <v>-1.5012163235945399</v>
      </c>
      <c r="P115">
        <v>-1.5012000000000001</v>
      </c>
      <c r="Q115" t="str">
        <f>LEFT(B115,1)&amp;"."&amp;C115&amp;IF(U115,"^","")&amp;IF(V115,"*","")</f>
        <v>D.Sheed</v>
      </c>
      <c r="R115">
        <f t="shared" si="13"/>
        <v>3</v>
      </c>
      <c r="S115">
        <f t="shared" si="7"/>
        <v>106</v>
      </c>
      <c r="T115">
        <f t="shared" si="8"/>
        <v>8</v>
      </c>
      <c r="U115" t="b">
        <f t="shared" si="9"/>
        <v>0</v>
      </c>
      <c r="V115" t="b">
        <f t="shared" si="10"/>
        <v>0</v>
      </c>
      <c r="W115" t="b">
        <f t="shared" si="11"/>
        <v>0</v>
      </c>
      <c r="X115" t="b">
        <f t="shared" si="12"/>
        <v>0</v>
      </c>
    </row>
    <row r="116" spans="1:24" x14ac:dyDescent="0.2">
      <c r="A116">
        <v>761</v>
      </c>
      <c r="B116" t="s">
        <v>218</v>
      </c>
      <c r="C116" t="s">
        <v>120</v>
      </c>
      <c r="D116" t="s">
        <v>24</v>
      </c>
      <c r="E116">
        <v>91.125</v>
      </c>
      <c r="F116" t="s">
        <v>14</v>
      </c>
      <c r="G116" t="s">
        <v>12</v>
      </c>
      <c r="H116">
        <v>5524</v>
      </c>
      <c r="I116">
        <v>15</v>
      </c>
      <c r="J116">
        <v>115</v>
      </c>
      <c r="K116">
        <v>5524</v>
      </c>
      <c r="M116">
        <v>-1.1527122091005</v>
      </c>
      <c r="O116">
        <v>0.26506892045324099</v>
      </c>
      <c r="P116">
        <v>0.2651</v>
      </c>
      <c r="Q116" t="str">
        <f>LEFT(B116,1)&amp;"."&amp;C116&amp;IF(U116,"^","")&amp;IF(V116,"*","")</f>
        <v>B.Smith</v>
      </c>
      <c r="R116">
        <f t="shared" si="13"/>
        <v>1</v>
      </c>
      <c r="S116">
        <f t="shared" si="7"/>
        <v>15</v>
      </c>
      <c r="T116">
        <f t="shared" si="8"/>
        <v>100</v>
      </c>
      <c r="U116" t="b">
        <f t="shared" si="9"/>
        <v>0</v>
      </c>
      <c r="V116" t="b">
        <f t="shared" si="10"/>
        <v>0</v>
      </c>
      <c r="W116" t="b">
        <f t="shared" si="11"/>
        <v>0</v>
      </c>
      <c r="X116" t="b">
        <f t="shared" si="12"/>
        <v>0</v>
      </c>
    </row>
    <row r="117" spans="1:24" x14ac:dyDescent="0.2">
      <c r="A117">
        <v>334</v>
      </c>
      <c r="B117" t="s">
        <v>74</v>
      </c>
      <c r="C117" t="s">
        <v>219</v>
      </c>
      <c r="D117" t="s">
        <v>44</v>
      </c>
      <c r="E117">
        <v>70.142899999999997</v>
      </c>
      <c r="F117" t="s">
        <v>14</v>
      </c>
      <c r="H117">
        <v>189</v>
      </c>
      <c r="I117">
        <v>15</v>
      </c>
      <c r="J117">
        <v>116</v>
      </c>
      <c r="O117">
        <v>-1.7919750349419099</v>
      </c>
      <c r="P117">
        <v>-1.792</v>
      </c>
      <c r="Q117" t="str">
        <f>LEFT(B117,1)&amp;"."&amp;C117&amp;IF(U117,"^","")&amp;IF(V117,"*","")</f>
        <v>L.Dahlhaus</v>
      </c>
      <c r="R117">
        <f t="shared" si="13"/>
        <v>4</v>
      </c>
      <c r="S117">
        <f t="shared" si="7"/>
        <v>129</v>
      </c>
      <c r="T117">
        <f t="shared" si="8"/>
        <v>-13</v>
      </c>
      <c r="U117" t="b">
        <f t="shared" si="9"/>
        <v>0</v>
      </c>
      <c r="V117" t="b">
        <f t="shared" si="10"/>
        <v>0</v>
      </c>
      <c r="W117" t="b">
        <f t="shared" si="11"/>
        <v>0</v>
      </c>
      <c r="X117" t="b">
        <f t="shared" si="12"/>
        <v>1</v>
      </c>
    </row>
    <row r="118" spans="1:24" x14ac:dyDescent="0.2">
      <c r="A118">
        <v>278</v>
      </c>
      <c r="B118" t="s">
        <v>220</v>
      </c>
      <c r="C118" t="s">
        <v>16</v>
      </c>
      <c r="D118" t="s">
        <v>113</v>
      </c>
      <c r="E118">
        <v>36</v>
      </c>
      <c r="F118" t="s">
        <v>12</v>
      </c>
      <c r="H118">
        <v>182</v>
      </c>
      <c r="I118">
        <v>15</v>
      </c>
      <c r="J118">
        <v>117</v>
      </c>
      <c r="M118">
        <v>-6.6416520123816802</v>
      </c>
      <c r="P118">
        <v>-6.6417000000000002</v>
      </c>
      <c r="Q118" t="str">
        <f>LEFT(B118,1)&amp;"."&amp;C118&amp;IF(U118,"^","")&amp;IF(V118,"*","")</f>
        <v>W.Brodie*</v>
      </c>
      <c r="R118">
        <f t="shared" si="13"/>
        <v>8</v>
      </c>
      <c r="S118">
        <f t="shared" si="7"/>
        <v>462</v>
      </c>
      <c r="T118">
        <f t="shared" si="8"/>
        <v>-345</v>
      </c>
      <c r="U118" t="b">
        <f t="shared" si="9"/>
        <v>0</v>
      </c>
      <c r="V118" t="b">
        <f t="shared" si="10"/>
        <v>1</v>
      </c>
      <c r="W118" t="b">
        <f t="shared" si="11"/>
        <v>0</v>
      </c>
      <c r="X118" t="b">
        <f t="shared" si="12"/>
        <v>1</v>
      </c>
    </row>
    <row r="119" spans="1:24" x14ac:dyDescent="0.2">
      <c r="A119">
        <v>587</v>
      </c>
      <c r="B119" t="s">
        <v>40</v>
      </c>
      <c r="C119" t="s">
        <v>221</v>
      </c>
      <c r="D119" t="s">
        <v>99</v>
      </c>
      <c r="E119">
        <v>86.2</v>
      </c>
      <c r="F119" t="s">
        <v>12</v>
      </c>
      <c r="H119">
        <v>9856</v>
      </c>
      <c r="I119">
        <v>15</v>
      </c>
      <c r="J119">
        <v>118</v>
      </c>
      <c r="K119">
        <v>33301</v>
      </c>
      <c r="M119">
        <v>-1.64310728449569</v>
      </c>
      <c r="P119">
        <v>-1.6431</v>
      </c>
      <c r="Q119" t="str">
        <f>LEFT(B119,1)&amp;"."&amp;C119&amp;IF(U119,"^","")&amp;IF(V119,"*","")</f>
        <v>T.Rockliff</v>
      </c>
      <c r="R119">
        <f t="shared" si="13"/>
        <v>5</v>
      </c>
      <c r="S119">
        <f t="shared" si="7"/>
        <v>117</v>
      </c>
      <c r="T119">
        <f t="shared" si="8"/>
        <v>1</v>
      </c>
      <c r="U119" t="b">
        <f t="shared" si="9"/>
        <v>0</v>
      </c>
      <c r="V119" t="b">
        <f t="shared" si="10"/>
        <v>0</v>
      </c>
      <c r="W119" t="b">
        <f t="shared" si="11"/>
        <v>0</v>
      </c>
      <c r="X119" t="b">
        <f t="shared" si="12"/>
        <v>1</v>
      </c>
    </row>
    <row r="120" spans="1:24" x14ac:dyDescent="0.2">
      <c r="A120">
        <v>767</v>
      </c>
      <c r="B120" t="s">
        <v>140</v>
      </c>
      <c r="C120" t="s">
        <v>222</v>
      </c>
      <c r="D120" t="s">
        <v>24</v>
      </c>
      <c r="E120">
        <v>67.75</v>
      </c>
      <c r="F120" t="s">
        <v>14</v>
      </c>
      <c r="G120" t="s">
        <v>12</v>
      </c>
      <c r="H120">
        <v>33301</v>
      </c>
      <c r="I120">
        <v>15</v>
      </c>
      <c r="J120">
        <v>119</v>
      </c>
      <c r="M120">
        <v>-3.4802218309000001</v>
      </c>
      <c r="O120">
        <v>-2.0265702604372202</v>
      </c>
      <c r="P120">
        <v>-2.0266000000000002</v>
      </c>
      <c r="Q120" t="str">
        <f>LEFT(B120,1)&amp;"."&amp;C120&amp;IF(U120,"^","")&amp;IF(V120,"*","")</f>
        <v>M.Wallis</v>
      </c>
      <c r="R120">
        <f t="shared" si="13"/>
        <v>6</v>
      </c>
      <c r="S120">
        <f t="shared" si="7"/>
        <v>157</v>
      </c>
      <c r="T120">
        <f t="shared" si="8"/>
        <v>-38</v>
      </c>
      <c r="U120" t="b">
        <f t="shared" si="9"/>
        <v>0</v>
      </c>
      <c r="V120" t="b">
        <f t="shared" si="10"/>
        <v>0</v>
      </c>
      <c r="W120" t="b">
        <f t="shared" si="11"/>
        <v>0</v>
      </c>
      <c r="X120" t="b">
        <f t="shared" si="12"/>
        <v>1</v>
      </c>
    </row>
    <row r="121" spans="1:24" x14ac:dyDescent="0.2">
      <c r="A121">
        <v>361</v>
      </c>
      <c r="B121" t="s">
        <v>223</v>
      </c>
      <c r="C121" t="s">
        <v>224</v>
      </c>
      <c r="D121" t="s">
        <v>44</v>
      </c>
      <c r="E121">
        <v>94.857100000000003</v>
      </c>
      <c r="F121" t="s">
        <v>12</v>
      </c>
      <c r="H121">
        <v>186</v>
      </c>
      <c r="I121">
        <v>15</v>
      </c>
      <c r="J121">
        <v>120</v>
      </c>
      <c r="K121">
        <v>186</v>
      </c>
      <c r="M121">
        <v>-0.78109729318529197</v>
      </c>
      <c r="P121">
        <v>-0.78110000000000002</v>
      </c>
      <c r="Q121" t="str">
        <f>LEFT(B121,1)&amp;"."&amp;C121&amp;IF(U121,"^","")&amp;IF(V121,"*","")</f>
        <v>J.Selwood</v>
      </c>
      <c r="R121">
        <f t="shared" si="13"/>
        <v>4</v>
      </c>
      <c r="S121">
        <f t="shared" si="7"/>
        <v>48</v>
      </c>
      <c r="T121">
        <f t="shared" si="8"/>
        <v>72</v>
      </c>
      <c r="U121" t="b">
        <f t="shared" si="9"/>
        <v>0</v>
      </c>
      <c r="V121" t="b">
        <f t="shared" si="10"/>
        <v>0</v>
      </c>
      <c r="W121" t="b">
        <f t="shared" si="11"/>
        <v>0</v>
      </c>
      <c r="X121" t="b">
        <f t="shared" si="12"/>
        <v>0</v>
      </c>
    </row>
    <row r="122" spans="1:24" x14ac:dyDescent="0.2">
      <c r="A122">
        <v>783</v>
      </c>
      <c r="B122" t="s">
        <v>22</v>
      </c>
      <c r="C122" t="s">
        <v>225</v>
      </c>
      <c r="D122" t="s">
        <v>58</v>
      </c>
      <c r="E122">
        <v>68.875</v>
      </c>
      <c r="F122" t="s">
        <v>14</v>
      </c>
      <c r="H122">
        <v>186</v>
      </c>
      <c r="I122">
        <v>16</v>
      </c>
      <c r="J122">
        <v>121</v>
      </c>
      <c r="O122">
        <v>-1.9162774656349999</v>
      </c>
      <c r="P122">
        <v>-1.9162999999999999</v>
      </c>
      <c r="Q122" t="str">
        <f>LEFT(B122,1)&amp;"."&amp;C122&amp;IF(U122,"^","")&amp;IF(V122,"*","")</f>
        <v>J.Darling</v>
      </c>
      <c r="R122">
        <f t="shared" si="13"/>
        <v>5</v>
      </c>
      <c r="S122">
        <f t="shared" si="7"/>
        <v>140</v>
      </c>
      <c r="T122">
        <f t="shared" si="8"/>
        <v>-19</v>
      </c>
      <c r="U122" t="b">
        <f t="shared" si="9"/>
        <v>0</v>
      </c>
      <c r="V122" t="b">
        <f t="shared" si="10"/>
        <v>0</v>
      </c>
      <c r="W122" t="b">
        <f t="shared" si="11"/>
        <v>0</v>
      </c>
      <c r="X122" t="b">
        <f t="shared" si="12"/>
        <v>1</v>
      </c>
    </row>
    <row r="123" spans="1:24" x14ac:dyDescent="0.2">
      <c r="A123">
        <v>763</v>
      </c>
      <c r="B123" t="s">
        <v>226</v>
      </c>
      <c r="C123" t="s">
        <v>227</v>
      </c>
      <c r="D123" t="s">
        <v>24</v>
      </c>
      <c r="E123">
        <v>59</v>
      </c>
      <c r="F123" t="s">
        <v>11</v>
      </c>
      <c r="H123">
        <v>33301</v>
      </c>
      <c r="I123">
        <v>16</v>
      </c>
      <c r="J123">
        <v>122</v>
      </c>
      <c r="L123">
        <v>-2.8868426173817099</v>
      </c>
      <c r="P123">
        <v>-2.8868</v>
      </c>
      <c r="Q123" t="str">
        <f>LEFT(B123,1)&amp;"."&amp;C123&amp;IF(U123,"^","")&amp;IF(V123,"*","")</f>
        <v>M.Suckling</v>
      </c>
      <c r="R123">
        <f t="shared" si="13"/>
        <v>7</v>
      </c>
      <c r="S123">
        <f t="shared" si="7"/>
        <v>245</v>
      </c>
      <c r="T123">
        <f t="shared" si="8"/>
        <v>-123</v>
      </c>
      <c r="U123" t="b">
        <f t="shared" si="9"/>
        <v>0</v>
      </c>
      <c r="V123" t="b">
        <f t="shared" si="10"/>
        <v>0</v>
      </c>
      <c r="W123" t="b">
        <f t="shared" si="11"/>
        <v>0</v>
      </c>
      <c r="X123" t="b">
        <f t="shared" si="12"/>
        <v>1</v>
      </c>
    </row>
    <row r="124" spans="1:24" x14ac:dyDescent="0.2">
      <c r="A124">
        <v>356</v>
      </c>
      <c r="B124" t="s">
        <v>228</v>
      </c>
      <c r="C124" t="s">
        <v>229</v>
      </c>
      <c r="D124" t="s">
        <v>44</v>
      </c>
      <c r="E124">
        <v>93.666700000000006</v>
      </c>
      <c r="F124" t="s">
        <v>14</v>
      </c>
      <c r="G124" t="s">
        <v>12</v>
      </c>
      <c r="H124">
        <v>9856</v>
      </c>
      <c r="I124">
        <v>16</v>
      </c>
      <c r="J124">
        <v>123</v>
      </c>
      <c r="K124">
        <v>186</v>
      </c>
      <c r="M124">
        <v>-0.89962852115492298</v>
      </c>
      <c r="O124">
        <v>0.51425220627438695</v>
      </c>
      <c r="P124">
        <v>0.51429999999999998</v>
      </c>
      <c r="Q124" t="str">
        <f>LEFT(B124,1)&amp;"."&amp;C124&amp;IF(U124,"^","")&amp;IF(V124,"*","")</f>
        <v>B.Parfitt</v>
      </c>
      <c r="R124">
        <f t="shared" si="13"/>
        <v>1</v>
      </c>
      <c r="S124">
        <f t="shared" si="7"/>
        <v>11</v>
      </c>
      <c r="T124">
        <f t="shared" si="8"/>
        <v>112</v>
      </c>
      <c r="U124" t="b">
        <f t="shared" si="9"/>
        <v>0</v>
      </c>
      <c r="V124" t="b">
        <f t="shared" si="10"/>
        <v>0</v>
      </c>
      <c r="W124" t="b">
        <f t="shared" si="11"/>
        <v>0</v>
      </c>
      <c r="X124" t="b">
        <f t="shared" si="12"/>
        <v>1</v>
      </c>
    </row>
    <row r="125" spans="1:24" x14ac:dyDescent="0.2">
      <c r="A125">
        <v>747</v>
      </c>
      <c r="B125" t="s">
        <v>230</v>
      </c>
      <c r="C125" t="s">
        <v>231</v>
      </c>
      <c r="D125" t="s">
        <v>24</v>
      </c>
      <c r="E125">
        <v>83.5</v>
      </c>
      <c r="F125" t="s">
        <v>11</v>
      </c>
      <c r="H125">
        <v>182</v>
      </c>
      <c r="I125">
        <v>16</v>
      </c>
      <c r="J125">
        <v>124</v>
      </c>
      <c r="K125">
        <v>182</v>
      </c>
      <c r="L125">
        <v>-0.63334539449289895</v>
      </c>
      <c r="P125">
        <v>-0.63329999999999997</v>
      </c>
      <c r="Q125" t="str">
        <f>LEFT(B125,1)&amp;"."&amp;C125&amp;IF(U125,"^","")&amp;IF(V125,"*","")</f>
        <v>J.Johannisen</v>
      </c>
      <c r="R125">
        <f t="shared" si="13"/>
        <v>3</v>
      </c>
      <c r="S125">
        <f t="shared" si="7"/>
        <v>32</v>
      </c>
      <c r="T125">
        <f t="shared" si="8"/>
        <v>92</v>
      </c>
      <c r="U125" t="b">
        <f t="shared" si="9"/>
        <v>0</v>
      </c>
      <c r="V125" t="b">
        <f t="shared" si="10"/>
        <v>0</v>
      </c>
      <c r="W125" t="b">
        <f t="shared" si="11"/>
        <v>0</v>
      </c>
      <c r="X125" t="b">
        <f t="shared" si="12"/>
        <v>0</v>
      </c>
    </row>
    <row r="126" spans="1:24" x14ac:dyDescent="0.2">
      <c r="A126">
        <v>207</v>
      </c>
      <c r="B126" t="s">
        <v>95</v>
      </c>
      <c r="C126" t="s">
        <v>232</v>
      </c>
      <c r="D126" t="s">
        <v>82</v>
      </c>
      <c r="E126">
        <v>98.857100000000003</v>
      </c>
      <c r="F126" t="s">
        <v>12</v>
      </c>
      <c r="H126">
        <v>189</v>
      </c>
      <c r="I126">
        <v>16</v>
      </c>
      <c r="J126">
        <v>125</v>
      </c>
      <c r="K126">
        <v>189</v>
      </c>
      <c r="M126">
        <v>-0.38280687662067098</v>
      </c>
      <c r="P126">
        <v>-0.38279999999999997</v>
      </c>
      <c r="Q126" t="str">
        <f>LEFT(B126,1)&amp;"."&amp;C126&amp;IF(U126,"^","")&amp;IF(V126,"*","")</f>
        <v>A.McGrath</v>
      </c>
      <c r="R126">
        <f t="shared" si="13"/>
        <v>2</v>
      </c>
      <c r="S126">
        <f t="shared" si="7"/>
        <v>22</v>
      </c>
      <c r="T126">
        <f t="shared" si="8"/>
        <v>103</v>
      </c>
      <c r="U126" t="b">
        <f t="shared" si="9"/>
        <v>0</v>
      </c>
      <c r="V126" t="b">
        <f t="shared" si="10"/>
        <v>0</v>
      </c>
      <c r="W126" t="b">
        <f t="shared" si="11"/>
        <v>0</v>
      </c>
      <c r="X126" t="b">
        <f t="shared" si="12"/>
        <v>0</v>
      </c>
    </row>
    <row r="127" spans="1:24" x14ac:dyDescent="0.2">
      <c r="A127">
        <v>657</v>
      </c>
      <c r="B127" t="s">
        <v>233</v>
      </c>
      <c r="C127" t="s">
        <v>234</v>
      </c>
      <c r="D127" t="s">
        <v>116</v>
      </c>
      <c r="E127">
        <v>56.875</v>
      </c>
      <c r="F127" t="s">
        <v>12</v>
      </c>
      <c r="H127">
        <v>5524</v>
      </c>
      <c r="I127">
        <v>16</v>
      </c>
      <c r="J127">
        <v>126</v>
      </c>
      <c r="M127">
        <v>-4.56307390093506</v>
      </c>
      <c r="P127">
        <v>-4.5631000000000004</v>
      </c>
      <c r="Q127" t="str">
        <f>LEFT(B127,1)&amp;"."&amp;C127&amp;IF(U127,"^","")&amp;IF(V127,"*","")</f>
        <v>B.Hill</v>
      </c>
      <c r="R127">
        <f t="shared" si="13"/>
        <v>8</v>
      </c>
      <c r="S127">
        <f t="shared" si="7"/>
        <v>373</v>
      </c>
      <c r="T127">
        <f t="shared" si="8"/>
        <v>-247</v>
      </c>
      <c r="U127" t="b">
        <f t="shared" si="9"/>
        <v>0</v>
      </c>
      <c r="V127" t="b">
        <f t="shared" si="10"/>
        <v>0</v>
      </c>
      <c r="W127" t="b">
        <f t="shared" si="11"/>
        <v>0</v>
      </c>
      <c r="X127" t="b">
        <f t="shared" si="12"/>
        <v>1</v>
      </c>
    </row>
    <row r="128" spans="1:24" x14ac:dyDescent="0.2">
      <c r="A128">
        <v>591</v>
      </c>
      <c r="B128" t="s">
        <v>235</v>
      </c>
      <c r="C128" t="s">
        <v>236</v>
      </c>
      <c r="D128" t="s">
        <v>99</v>
      </c>
      <c r="E128">
        <v>70.375</v>
      </c>
      <c r="F128" t="s">
        <v>14</v>
      </c>
      <c r="G128" t="s">
        <v>12</v>
      </c>
      <c r="H128">
        <v>9806</v>
      </c>
      <c r="I128">
        <v>16</v>
      </c>
      <c r="J128">
        <v>127</v>
      </c>
      <c r="M128">
        <v>-3.2188437450294698</v>
      </c>
      <c r="O128">
        <v>-1.76922040589872</v>
      </c>
      <c r="P128">
        <v>-1.7692000000000001</v>
      </c>
      <c r="Q128" t="str">
        <f>LEFT(B128,1)&amp;"."&amp;C128&amp;IF(U128,"^","")&amp;IF(V128,"*","")</f>
        <v>J.Westhoff</v>
      </c>
      <c r="R128">
        <f t="shared" si="13"/>
        <v>5</v>
      </c>
      <c r="S128">
        <f t="shared" si="7"/>
        <v>122</v>
      </c>
      <c r="T128">
        <f t="shared" si="8"/>
        <v>5</v>
      </c>
      <c r="U128" t="b">
        <f t="shared" si="9"/>
        <v>0</v>
      </c>
      <c r="V128" t="b">
        <f t="shared" si="10"/>
        <v>0</v>
      </c>
      <c r="W128" t="b">
        <f t="shared" si="11"/>
        <v>0</v>
      </c>
      <c r="X128" t="b">
        <f t="shared" si="12"/>
        <v>1</v>
      </c>
    </row>
    <row r="129" spans="1:24" x14ac:dyDescent="0.2">
      <c r="A129">
        <v>671</v>
      </c>
      <c r="B129" t="s">
        <v>83</v>
      </c>
      <c r="C129" t="s">
        <v>237</v>
      </c>
      <c r="D129" t="s">
        <v>116</v>
      </c>
      <c r="E129">
        <v>65</v>
      </c>
      <c r="F129" t="s">
        <v>14</v>
      </c>
      <c r="H129">
        <v>9867</v>
      </c>
      <c r="I129">
        <v>16</v>
      </c>
      <c r="J129">
        <v>128</v>
      </c>
      <c r="O129">
        <v>-2.2961748699537399</v>
      </c>
      <c r="P129">
        <v>-2.2961999999999998</v>
      </c>
      <c r="Q129" t="str">
        <f>LEFT(B129,1)&amp;"."&amp;C129&amp;IF(U129,"^","")&amp;IF(V129,"*","")</f>
        <v>T.Membrey</v>
      </c>
      <c r="R129">
        <f t="shared" si="13"/>
        <v>6</v>
      </c>
      <c r="S129">
        <f t="shared" si="7"/>
        <v>183</v>
      </c>
      <c r="T129">
        <f t="shared" si="8"/>
        <v>-55</v>
      </c>
      <c r="U129" t="b">
        <f t="shared" si="9"/>
        <v>0</v>
      </c>
      <c r="V129" t="b">
        <f t="shared" si="10"/>
        <v>0</v>
      </c>
      <c r="W129" t="b">
        <f t="shared" si="11"/>
        <v>0</v>
      </c>
      <c r="X129" t="b">
        <f t="shared" si="12"/>
        <v>1</v>
      </c>
    </row>
    <row r="130" spans="1:24" x14ac:dyDescent="0.2">
      <c r="A130">
        <v>406</v>
      </c>
      <c r="B130" t="s">
        <v>238</v>
      </c>
      <c r="C130" t="s">
        <v>239</v>
      </c>
      <c r="D130" t="s">
        <v>27</v>
      </c>
      <c r="E130">
        <v>76.875</v>
      </c>
      <c r="F130" t="s">
        <v>11</v>
      </c>
      <c r="H130">
        <v>9867</v>
      </c>
      <c r="I130">
        <v>17</v>
      </c>
      <c r="J130">
        <v>129</v>
      </c>
      <c r="L130">
        <v>-1.24270943945773</v>
      </c>
      <c r="P130">
        <v>-1.2426999999999999</v>
      </c>
      <c r="Q130" t="str">
        <f>LEFT(B130,1)&amp;"."&amp;C130&amp;IF(U130,"^","")&amp;IF(V130,"*","")</f>
        <v>H.Shaw</v>
      </c>
      <c r="R130">
        <f t="shared" si="13"/>
        <v>4</v>
      </c>
      <c r="S130">
        <f t="shared" si="7"/>
        <v>73</v>
      </c>
      <c r="T130">
        <f t="shared" si="8"/>
        <v>56</v>
      </c>
      <c r="U130" t="b">
        <f t="shared" si="9"/>
        <v>0</v>
      </c>
      <c r="V130" t="b">
        <f t="shared" si="10"/>
        <v>0</v>
      </c>
      <c r="W130" t="b">
        <f t="shared" si="11"/>
        <v>0</v>
      </c>
      <c r="X130" t="b">
        <f t="shared" si="12"/>
        <v>1</v>
      </c>
    </row>
    <row r="131" spans="1:24" x14ac:dyDescent="0.2">
      <c r="A131">
        <v>699</v>
      </c>
      <c r="B131" t="s">
        <v>240</v>
      </c>
      <c r="C131" t="s">
        <v>241</v>
      </c>
      <c r="D131" t="s">
        <v>50</v>
      </c>
      <c r="E131">
        <v>77.5</v>
      </c>
      <c r="F131" t="s">
        <v>12</v>
      </c>
      <c r="H131">
        <v>9806</v>
      </c>
      <c r="I131">
        <v>17</v>
      </c>
      <c r="J131">
        <v>130</v>
      </c>
      <c r="M131">
        <v>-2.5093889405237402</v>
      </c>
      <c r="P131">
        <v>-2.5093999999999999</v>
      </c>
      <c r="Q131" t="str">
        <f>LEFT(B131,1)&amp;"."&amp;C131&amp;IF(U131,"^","")&amp;IF(V131,"*","")</f>
        <v>G.Hewett</v>
      </c>
      <c r="R131">
        <f t="shared" si="13"/>
        <v>7</v>
      </c>
      <c r="S131">
        <f t="shared" ref="S131:S194" si="14">RANK(P131,P131:P956)</f>
        <v>202</v>
      </c>
      <c r="T131">
        <f t="shared" ref="T131:T194" si="15">J131-S131</f>
        <v>-72</v>
      </c>
      <c r="U131" t="b">
        <f t="shared" ref="U131:U194" si="16">_xlfn.MAXIFS(T:T,H:H,H131)=T131</f>
        <v>0</v>
      </c>
      <c r="V131" t="b">
        <f t="shared" ref="V131:V194" si="17">_xlfn.MINIFS(T:T,H:H,H131)=T131</f>
        <v>0</v>
      </c>
      <c r="W131" t="b">
        <f t="shared" ref="W131:W194" si="18">MAX(T:T)=T131</f>
        <v>0</v>
      </c>
      <c r="X131" t="b">
        <f t="shared" ref="X131:X194" si="19">K131&lt;&gt;H131</f>
        <v>1</v>
      </c>
    </row>
    <row r="132" spans="1:24" x14ac:dyDescent="0.2">
      <c r="A132">
        <v>713</v>
      </c>
      <c r="B132" t="s">
        <v>40</v>
      </c>
      <c r="C132" t="s">
        <v>242</v>
      </c>
      <c r="D132" t="s">
        <v>50</v>
      </c>
      <c r="E132">
        <v>91.625</v>
      </c>
      <c r="F132" t="s">
        <v>14</v>
      </c>
      <c r="H132">
        <v>5524</v>
      </c>
      <c r="I132">
        <v>17</v>
      </c>
      <c r="J132">
        <v>131</v>
      </c>
      <c r="K132">
        <v>5524</v>
      </c>
      <c r="O132">
        <v>0.31408794036533599</v>
      </c>
      <c r="P132">
        <v>0.31409999999999999</v>
      </c>
      <c r="Q132" t="str">
        <f>LEFT(B132,1)&amp;"."&amp;C132&amp;IF(U132,"^","")&amp;IF(V132,"*","")</f>
        <v>T.Papley</v>
      </c>
      <c r="R132">
        <f t="shared" ref="R132:R195" si="20">RANK(P132,P132:P139)</f>
        <v>2</v>
      </c>
      <c r="S132">
        <f t="shared" si="14"/>
        <v>12</v>
      </c>
      <c r="T132">
        <f t="shared" si="15"/>
        <v>119</v>
      </c>
      <c r="U132" t="b">
        <f t="shared" si="16"/>
        <v>0</v>
      </c>
      <c r="V132" t="b">
        <f t="shared" si="17"/>
        <v>0</v>
      </c>
      <c r="W132" t="b">
        <f t="shared" si="18"/>
        <v>0</v>
      </c>
      <c r="X132" t="b">
        <f t="shared" si="19"/>
        <v>0</v>
      </c>
    </row>
    <row r="133" spans="1:24" x14ac:dyDescent="0.2">
      <c r="A133">
        <v>556</v>
      </c>
      <c r="B133" t="s">
        <v>75</v>
      </c>
      <c r="C133" t="s">
        <v>243</v>
      </c>
      <c r="D133" t="s">
        <v>99</v>
      </c>
      <c r="E133">
        <v>76.5</v>
      </c>
      <c r="F133" t="s">
        <v>11</v>
      </c>
      <c r="H133">
        <v>189</v>
      </c>
      <c r="I133">
        <v>17</v>
      </c>
      <c r="J133">
        <v>132</v>
      </c>
      <c r="L133">
        <v>-1.2772017438897001</v>
      </c>
      <c r="P133">
        <v>-1.2771999999999999</v>
      </c>
      <c r="Q133" t="str">
        <f>LEFT(B133,1)&amp;"."&amp;C133&amp;IF(U133,"^","")&amp;IF(V133,"*","")</f>
        <v>R.Burton</v>
      </c>
      <c r="R133">
        <f t="shared" si="20"/>
        <v>4</v>
      </c>
      <c r="S133">
        <f t="shared" si="14"/>
        <v>75</v>
      </c>
      <c r="T133">
        <f t="shared" si="15"/>
        <v>57</v>
      </c>
      <c r="U133" t="b">
        <f t="shared" si="16"/>
        <v>0</v>
      </c>
      <c r="V133" t="b">
        <f t="shared" si="17"/>
        <v>0</v>
      </c>
      <c r="W133" t="b">
        <f t="shared" si="18"/>
        <v>0</v>
      </c>
      <c r="X133" t="b">
        <f t="shared" si="19"/>
        <v>1</v>
      </c>
    </row>
    <row r="134" spans="1:24" x14ac:dyDescent="0.2">
      <c r="A134">
        <v>486</v>
      </c>
      <c r="B134" t="s">
        <v>40</v>
      </c>
      <c r="C134" t="s">
        <v>244</v>
      </c>
      <c r="D134" t="s">
        <v>21</v>
      </c>
      <c r="E134">
        <v>51.6</v>
      </c>
      <c r="F134" t="s">
        <v>14</v>
      </c>
      <c r="H134">
        <v>182</v>
      </c>
      <c r="I134">
        <v>17</v>
      </c>
      <c r="J134">
        <v>133</v>
      </c>
      <c r="O134">
        <v>-3.6098846035979002</v>
      </c>
      <c r="P134">
        <v>-3.6099000000000001</v>
      </c>
      <c r="Q134" t="str">
        <f>LEFT(B134,1)&amp;"."&amp;C134&amp;IF(U134,"^","")&amp;IF(V134,"*","")</f>
        <v>T.McDonald</v>
      </c>
      <c r="R134">
        <f t="shared" si="20"/>
        <v>6</v>
      </c>
      <c r="S134">
        <f t="shared" si="14"/>
        <v>304</v>
      </c>
      <c r="T134">
        <f t="shared" si="15"/>
        <v>-171</v>
      </c>
      <c r="U134" t="b">
        <f t="shared" si="16"/>
        <v>0</v>
      </c>
      <c r="V134" t="b">
        <f t="shared" si="17"/>
        <v>0</v>
      </c>
      <c r="W134" t="b">
        <f t="shared" si="18"/>
        <v>0</v>
      </c>
      <c r="X134" t="b">
        <f t="shared" si="19"/>
        <v>1</v>
      </c>
    </row>
    <row r="135" spans="1:24" x14ac:dyDescent="0.2">
      <c r="A135">
        <v>51</v>
      </c>
      <c r="B135" t="s">
        <v>245</v>
      </c>
      <c r="C135" t="s">
        <v>246</v>
      </c>
      <c r="D135" t="s">
        <v>31</v>
      </c>
      <c r="E135">
        <v>99.25</v>
      </c>
      <c r="F135" t="s">
        <v>12</v>
      </c>
      <c r="H135">
        <v>9856</v>
      </c>
      <c r="I135">
        <v>17</v>
      </c>
      <c r="J135">
        <v>134</v>
      </c>
      <c r="K135">
        <v>189</v>
      </c>
      <c r="M135">
        <v>-0.34368480045361099</v>
      </c>
      <c r="P135">
        <v>-0.34370000000000001</v>
      </c>
      <c r="Q135" t="str">
        <f>LEFT(B135,1)&amp;"."&amp;C135&amp;IF(U135,"^","")&amp;IF(V135,"*","")</f>
        <v>J.Berry^</v>
      </c>
      <c r="R135">
        <f t="shared" si="20"/>
        <v>4</v>
      </c>
      <c r="S135">
        <f t="shared" si="14"/>
        <v>20</v>
      </c>
      <c r="T135">
        <f t="shared" si="15"/>
        <v>114</v>
      </c>
      <c r="U135" t="b">
        <f t="shared" si="16"/>
        <v>1</v>
      </c>
      <c r="V135" t="b">
        <f t="shared" si="17"/>
        <v>0</v>
      </c>
      <c r="W135" t="b">
        <f t="shared" si="18"/>
        <v>0</v>
      </c>
      <c r="X135" t="b">
        <f t="shared" si="19"/>
        <v>1</v>
      </c>
    </row>
    <row r="136" spans="1:24" x14ac:dyDescent="0.2">
      <c r="A136">
        <v>82</v>
      </c>
      <c r="B136" t="s">
        <v>140</v>
      </c>
      <c r="C136" t="s">
        <v>247</v>
      </c>
      <c r="D136" t="s">
        <v>31</v>
      </c>
      <c r="E136">
        <v>88</v>
      </c>
      <c r="F136" t="s">
        <v>12</v>
      </c>
      <c r="H136">
        <v>33301</v>
      </c>
      <c r="I136">
        <v>17</v>
      </c>
      <c r="J136">
        <v>135</v>
      </c>
      <c r="K136">
        <v>33301</v>
      </c>
      <c r="M136">
        <v>-1.4638765970416101</v>
      </c>
      <c r="P136">
        <v>-1.4639</v>
      </c>
      <c r="Q136" t="str">
        <f>LEFT(B136,1)&amp;"."&amp;C136&amp;IF(U136,"^","")&amp;IF(V136,"*","")</f>
        <v>M.Robinson</v>
      </c>
      <c r="R136">
        <f t="shared" si="20"/>
        <v>6</v>
      </c>
      <c r="S136">
        <f t="shared" si="14"/>
        <v>93</v>
      </c>
      <c r="T136">
        <f t="shared" si="15"/>
        <v>42</v>
      </c>
      <c r="U136" t="b">
        <f t="shared" si="16"/>
        <v>0</v>
      </c>
      <c r="V136" t="b">
        <f t="shared" si="17"/>
        <v>0</v>
      </c>
      <c r="W136" t="b">
        <f t="shared" si="18"/>
        <v>0</v>
      </c>
      <c r="X136" t="b">
        <f t="shared" si="19"/>
        <v>0</v>
      </c>
    </row>
    <row r="137" spans="1:24" x14ac:dyDescent="0.2">
      <c r="A137">
        <v>808</v>
      </c>
      <c r="B137" t="s">
        <v>164</v>
      </c>
      <c r="C137" t="s">
        <v>248</v>
      </c>
      <c r="D137" t="s">
        <v>58</v>
      </c>
      <c r="E137">
        <v>93.125</v>
      </c>
      <c r="F137" t="s">
        <v>11</v>
      </c>
      <c r="H137">
        <v>186</v>
      </c>
      <c r="I137">
        <v>17</v>
      </c>
      <c r="J137">
        <v>136</v>
      </c>
      <c r="K137">
        <v>186</v>
      </c>
      <c r="L137">
        <v>0.25195708592770399</v>
      </c>
      <c r="P137">
        <v>0.252</v>
      </c>
      <c r="Q137" t="str">
        <f>LEFT(B137,1)&amp;"."&amp;C137&amp;IF(U137,"^","")&amp;IF(V137,"*","")</f>
        <v>B.Sheppard</v>
      </c>
      <c r="R137">
        <f t="shared" si="20"/>
        <v>4</v>
      </c>
      <c r="S137">
        <f t="shared" si="14"/>
        <v>13</v>
      </c>
      <c r="T137">
        <f t="shared" si="15"/>
        <v>123</v>
      </c>
      <c r="U137" t="b">
        <f t="shared" si="16"/>
        <v>0</v>
      </c>
      <c r="V137" t="b">
        <f t="shared" si="17"/>
        <v>0</v>
      </c>
      <c r="W137" t="b">
        <f t="shared" si="18"/>
        <v>0</v>
      </c>
      <c r="X137" t="b">
        <f t="shared" si="19"/>
        <v>0</v>
      </c>
    </row>
    <row r="138" spans="1:24" x14ac:dyDescent="0.2">
      <c r="A138">
        <v>343</v>
      </c>
      <c r="B138" t="s">
        <v>40</v>
      </c>
      <c r="C138" t="s">
        <v>249</v>
      </c>
      <c r="D138" t="s">
        <v>44</v>
      </c>
      <c r="E138">
        <v>99.5</v>
      </c>
      <c r="F138" t="s">
        <v>14</v>
      </c>
      <c r="H138">
        <v>186</v>
      </c>
      <c r="I138">
        <v>18</v>
      </c>
      <c r="J138">
        <v>137</v>
      </c>
      <c r="K138">
        <v>186</v>
      </c>
      <c r="O138">
        <v>1.0861375039808401</v>
      </c>
      <c r="P138">
        <v>1.0861000000000001</v>
      </c>
      <c r="Q138" t="str">
        <f>LEFT(B138,1)&amp;"."&amp;C138&amp;IF(U138,"^","")&amp;IF(V138,"*","")</f>
        <v>T.Hawkins</v>
      </c>
      <c r="R138">
        <f t="shared" si="20"/>
        <v>2</v>
      </c>
      <c r="S138">
        <f t="shared" si="14"/>
        <v>6</v>
      </c>
      <c r="T138">
        <f t="shared" si="15"/>
        <v>131</v>
      </c>
      <c r="U138" t="b">
        <f t="shared" si="16"/>
        <v>0</v>
      </c>
      <c r="V138" t="b">
        <f t="shared" si="17"/>
        <v>0</v>
      </c>
      <c r="W138" t="b">
        <f t="shared" si="18"/>
        <v>0</v>
      </c>
      <c r="X138" t="b">
        <f t="shared" si="19"/>
        <v>0</v>
      </c>
    </row>
    <row r="139" spans="1:24" x14ac:dyDescent="0.2">
      <c r="A139">
        <v>59</v>
      </c>
      <c r="B139" t="s">
        <v>148</v>
      </c>
      <c r="C139" t="s">
        <v>250</v>
      </c>
      <c r="D139" t="s">
        <v>31</v>
      </c>
      <c r="E139">
        <v>59.333300000000001</v>
      </c>
      <c r="F139" t="s">
        <v>12</v>
      </c>
      <c r="H139">
        <v>33301</v>
      </c>
      <c r="I139">
        <v>18</v>
      </c>
      <c r="J139">
        <v>138</v>
      </c>
      <c r="M139">
        <v>-4.3182945681748599</v>
      </c>
      <c r="P139">
        <v>-4.3182999999999998</v>
      </c>
      <c r="Q139" t="str">
        <f>LEFT(B139,1)&amp;"."&amp;C139&amp;IF(U139,"^","")&amp;IF(V139,"*","")</f>
        <v>C.Ellis-Yolmen*</v>
      </c>
      <c r="R139">
        <f t="shared" si="20"/>
        <v>7</v>
      </c>
      <c r="S139">
        <f t="shared" si="14"/>
        <v>348</v>
      </c>
      <c r="T139">
        <f t="shared" si="15"/>
        <v>-210</v>
      </c>
      <c r="U139" t="b">
        <f t="shared" si="16"/>
        <v>0</v>
      </c>
      <c r="V139" t="b">
        <f t="shared" si="17"/>
        <v>1</v>
      </c>
      <c r="W139" t="b">
        <f t="shared" si="18"/>
        <v>0</v>
      </c>
      <c r="X139" t="b">
        <f t="shared" si="19"/>
        <v>1</v>
      </c>
    </row>
    <row r="140" spans="1:24" x14ac:dyDescent="0.2">
      <c r="A140">
        <v>22</v>
      </c>
      <c r="B140" t="s">
        <v>40</v>
      </c>
      <c r="C140" t="s">
        <v>183</v>
      </c>
      <c r="D140" t="s">
        <v>63</v>
      </c>
      <c r="E140">
        <v>74.125</v>
      </c>
      <c r="F140" t="s">
        <v>14</v>
      </c>
      <c r="H140">
        <v>9856</v>
      </c>
      <c r="I140">
        <v>18</v>
      </c>
      <c r="J140">
        <v>139</v>
      </c>
      <c r="K140">
        <v>182</v>
      </c>
      <c r="O140">
        <v>-1.4015777565580001</v>
      </c>
      <c r="P140">
        <v>-1.4016</v>
      </c>
      <c r="Q140" t="str">
        <f>LEFT(B140,1)&amp;"."&amp;C140&amp;IF(U140,"^","")&amp;IF(V140,"*","")</f>
        <v>T.Lynch</v>
      </c>
      <c r="R140">
        <f t="shared" si="20"/>
        <v>5</v>
      </c>
      <c r="S140">
        <f t="shared" si="14"/>
        <v>81</v>
      </c>
      <c r="T140">
        <f t="shared" si="15"/>
        <v>58</v>
      </c>
      <c r="U140" t="b">
        <f t="shared" si="16"/>
        <v>0</v>
      </c>
      <c r="V140" t="b">
        <f t="shared" si="17"/>
        <v>0</v>
      </c>
      <c r="W140" t="b">
        <f t="shared" si="18"/>
        <v>0</v>
      </c>
      <c r="X140" t="b">
        <f t="shared" si="19"/>
        <v>1</v>
      </c>
    </row>
    <row r="141" spans="1:24" x14ac:dyDescent="0.2">
      <c r="A141">
        <v>675</v>
      </c>
      <c r="B141" t="s">
        <v>169</v>
      </c>
      <c r="C141" t="s">
        <v>251</v>
      </c>
      <c r="D141" t="s">
        <v>116</v>
      </c>
      <c r="E141">
        <v>26</v>
      </c>
      <c r="F141" t="s">
        <v>11</v>
      </c>
      <c r="H141">
        <v>182</v>
      </c>
      <c r="I141">
        <v>18</v>
      </c>
      <c r="J141">
        <v>140</v>
      </c>
      <c r="L141">
        <v>-5.9221654073951999</v>
      </c>
      <c r="P141">
        <v>-5.9222000000000001</v>
      </c>
      <c r="Q141" t="str">
        <f>LEFT(B141,1)&amp;"."&amp;C141&amp;IF(U141,"^","")&amp;IF(V141,"*","")</f>
        <v>D.Roberton</v>
      </c>
      <c r="R141">
        <f t="shared" si="20"/>
        <v>8</v>
      </c>
      <c r="S141">
        <f t="shared" si="14"/>
        <v>406</v>
      </c>
      <c r="T141">
        <f t="shared" si="15"/>
        <v>-266</v>
      </c>
      <c r="U141" t="b">
        <f t="shared" si="16"/>
        <v>0</v>
      </c>
      <c r="V141" t="b">
        <f t="shared" si="17"/>
        <v>0</v>
      </c>
      <c r="W141" t="b">
        <f t="shared" si="18"/>
        <v>0</v>
      </c>
      <c r="X141" t="b">
        <f t="shared" si="19"/>
        <v>1</v>
      </c>
    </row>
    <row r="142" spans="1:24" x14ac:dyDescent="0.2">
      <c r="A142">
        <v>677</v>
      </c>
      <c r="B142" t="s">
        <v>252</v>
      </c>
      <c r="C142" t="s">
        <v>253</v>
      </c>
      <c r="D142" t="s">
        <v>116</v>
      </c>
      <c r="E142">
        <v>99</v>
      </c>
      <c r="F142" t="s">
        <v>13</v>
      </c>
      <c r="G142" t="s">
        <v>14</v>
      </c>
      <c r="H142">
        <v>189</v>
      </c>
      <c r="I142">
        <v>18</v>
      </c>
      <c r="J142">
        <v>141</v>
      </c>
      <c r="K142">
        <v>9856</v>
      </c>
      <c r="N142">
        <v>-0.64354354075997799</v>
      </c>
      <c r="O142">
        <v>1.03711848406874</v>
      </c>
      <c r="P142">
        <v>1.0370999999999999</v>
      </c>
      <c r="Q142" t="str">
        <f>LEFT(B142,1)&amp;"."&amp;C142&amp;IF(U142,"^","")&amp;IF(V142,"*","")</f>
        <v>P.Ryder^</v>
      </c>
      <c r="R142">
        <f t="shared" si="20"/>
        <v>3</v>
      </c>
      <c r="S142">
        <f t="shared" si="14"/>
        <v>6</v>
      </c>
      <c r="T142">
        <f t="shared" si="15"/>
        <v>135</v>
      </c>
      <c r="U142" t="b">
        <f t="shared" si="16"/>
        <v>1</v>
      </c>
      <c r="V142" t="b">
        <f t="shared" si="17"/>
        <v>0</v>
      </c>
      <c r="W142" t="b">
        <f t="shared" si="18"/>
        <v>0</v>
      </c>
      <c r="X142" t="b">
        <f t="shared" si="19"/>
        <v>1</v>
      </c>
    </row>
    <row r="143" spans="1:24" x14ac:dyDescent="0.2">
      <c r="A143">
        <v>97</v>
      </c>
      <c r="B143" t="s">
        <v>254</v>
      </c>
      <c r="C143" t="s">
        <v>255</v>
      </c>
      <c r="D143" t="s">
        <v>34</v>
      </c>
      <c r="E143">
        <v>93.875</v>
      </c>
      <c r="F143" t="s">
        <v>12</v>
      </c>
      <c r="H143">
        <v>5524</v>
      </c>
      <c r="I143">
        <v>18</v>
      </c>
      <c r="J143">
        <v>142</v>
      </c>
      <c r="K143">
        <v>5524</v>
      </c>
      <c r="M143">
        <v>-0.87888754771232003</v>
      </c>
      <c r="P143">
        <v>-0.87890000000000001</v>
      </c>
      <c r="Q143" t="str">
        <f>LEFT(B143,1)&amp;"."&amp;C143&amp;IF(U143,"^","")&amp;IF(V143,"*","")</f>
        <v>E.Curnow</v>
      </c>
      <c r="R143">
        <f t="shared" si="20"/>
        <v>5</v>
      </c>
      <c r="S143">
        <f t="shared" si="14"/>
        <v>46</v>
      </c>
      <c r="T143">
        <f t="shared" si="15"/>
        <v>96</v>
      </c>
      <c r="U143" t="b">
        <f t="shared" si="16"/>
        <v>0</v>
      </c>
      <c r="V143" t="b">
        <f t="shared" si="17"/>
        <v>0</v>
      </c>
      <c r="W143" t="b">
        <f t="shared" si="18"/>
        <v>0</v>
      </c>
      <c r="X143" t="b">
        <f t="shared" si="19"/>
        <v>0</v>
      </c>
    </row>
    <row r="144" spans="1:24" x14ac:dyDescent="0.2">
      <c r="A144">
        <v>536</v>
      </c>
      <c r="B144" t="s">
        <v>256</v>
      </c>
      <c r="C144" t="s">
        <v>257</v>
      </c>
      <c r="D144" t="s">
        <v>94</v>
      </c>
      <c r="E144">
        <v>101.25</v>
      </c>
      <c r="F144" t="s">
        <v>14</v>
      </c>
      <c r="G144" t="s">
        <v>12</v>
      </c>
      <c r="H144">
        <v>9806</v>
      </c>
      <c r="I144">
        <v>18</v>
      </c>
      <c r="J144">
        <v>143</v>
      </c>
      <c r="K144">
        <v>9806</v>
      </c>
      <c r="M144">
        <v>-0.144539592171301</v>
      </c>
      <c r="O144">
        <v>1.2577040736731699</v>
      </c>
      <c r="P144">
        <v>1.2577</v>
      </c>
      <c r="Q144" t="str">
        <f>LEFT(B144,1)&amp;"."&amp;C144&amp;IF(U144,"^","")&amp;IF(V144,"*","")</f>
        <v>J.Simpkin</v>
      </c>
      <c r="R144">
        <f t="shared" si="20"/>
        <v>1</v>
      </c>
      <c r="S144">
        <f t="shared" si="14"/>
        <v>2</v>
      </c>
      <c r="T144">
        <f t="shared" si="15"/>
        <v>141</v>
      </c>
      <c r="U144" t="b">
        <f t="shared" si="16"/>
        <v>0</v>
      </c>
      <c r="V144" t="b">
        <f t="shared" si="17"/>
        <v>0</v>
      </c>
      <c r="W144" t="b">
        <f t="shared" si="18"/>
        <v>0</v>
      </c>
      <c r="X144" t="b">
        <f t="shared" si="19"/>
        <v>0</v>
      </c>
    </row>
    <row r="145" spans="1:24" x14ac:dyDescent="0.2">
      <c r="A145">
        <v>468</v>
      </c>
      <c r="B145" t="s">
        <v>258</v>
      </c>
      <c r="C145" t="s">
        <v>259</v>
      </c>
      <c r="D145" t="s">
        <v>21</v>
      </c>
      <c r="E145">
        <v>56.714300000000001</v>
      </c>
      <c r="F145" t="s">
        <v>11</v>
      </c>
      <c r="G145" t="s">
        <v>14</v>
      </c>
      <c r="H145">
        <v>9867</v>
      </c>
      <c r="I145">
        <v>18</v>
      </c>
      <c r="J145">
        <v>144</v>
      </c>
      <c r="L145">
        <v>-3.09708011135546</v>
      </c>
      <c r="O145">
        <v>-3.10848865652504</v>
      </c>
      <c r="P145">
        <v>-3.0971000000000002</v>
      </c>
      <c r="Q145" t="str">
        <f>LEFT(B145,1)&amp;"."&amp;C145&amp;IF(U145,"^","")&amp;IF(V145,"*","")</f>
        <v>B.Fritsch</v>
      </c>
      <c r="R145">
        <f t="shared" si="20"/>
        <v>4</v>
      </c>
      <c r="S145">
        <f t="shared" si="14"/>
        <v>249</v>
      </c>
      <c r="T145">
        <f t="shared" si="15"/>
        <v>-105</v>
      </c>
      <c r="U145" t="b">
        <f t="shared" si="16"/>
        <v>0</v>
      </c>
      <c r="V145" t="b">
        <f t="shared" si="17"/>
        <v>0</v>
      </c>
      <c r="W145" t="b">
        <f t="shared" si="18"/>
        <v>0</v>
      </c>
      <c r="X145" t="b">
        <f t="shared" si="19"/>
        <v>1</v>
      </c>
    </row>
    <row r="146" spans="1:24" x14ac:dyDescent="0.2">
      <c r="A146">
        <v>218</v>
      </c>
      <c r="B146" t="s">
        <v>59</v>
      </c>
      <c r="C146" t="s">
        <v>260</v>
      </c>
      <c r="D146" t="s">
        <v>82</v>
      </c>
      <c r="E146">
        <v>102.714</v>
      </c>
      <c r="F146" t="s">
        <v>11</v>
      </c>
      <c r="H146">
        <v>9867</v>
      </c>
      <c r="I146">
        <v>19</v>
      </c>
      <c r="J146">
        <v>145</v>
      </c>
      <c r="K146">
        <v>9867</v>
      </c>
      <c r="L146">
        <v>1.1339483051228401</v>
      </c>
      <c r="P146">
        <v>1.1338999999999999</v>
      </c>
      <c r="Q146" t="str">
        <f>LEFT(B146,1)&amp;"."&amp;C146&amp;IF(U146,"^","")&amp;IF(V146,"*","")</f>
        <v>A.Saad^</v>
      </c>
      <c r="R146">
        <f t="shared" si="20"/>
        <v>1</v>
      </c>
      <c r="S146">
        <f t="shared" si="14"/>
        <v>3</v>
      </c>
      <c r="T146">
        <f t="shared" si="15"/>
        <v>142</v>
      </c>
      <c r="U146" t="b">
        <f t="shared" si="16"/>
        <v>1</v>
      </c>
      <c r="V146" t="b">
        <f t="shared" si="17"/>
        <v>0</v>
      </c>
      <c r="W146" t="b">
        <f t="shared" si="18"/>
        <v>0</v>
      </c>
      <c r="X146" t="b">
        <f t="shared" si="19"/>
        <v>0</v>
      </c>
    </row>
    <row r="147" spans="1:24" x14ac:dyDescent="0.2">
      <c r="A147">
        <v>656</v>
      </c>
      <c r="B147" t="s">
        <v>97</v>
      </c>
      <c r="C147" t="s">
        <v>261</v>
      </c>
      <c r="D147" t="s">
        <v>116</v>
      </c>
      <c r="E147">
        <v>70.599999999999994</v>
      </c>
      <c r="F147" t="s">
        <v>12</v>
      </c>
      <c r="H147">
        <v>9806</v>
      </c>
      <c r="I147">
        <v>19</v>
      </c>
      <c r="J147">
        <v>146</v>
      </c>
      <c r="M147">
        <v>-3.1964399090977098</v>
      </c>
      <c r="P147">
        <v>-3.1964000000000001</v>
      </c>
      <c r="Q147" t="str">
        <f>LEFT(B147,1)&amp;"."&amp;C147&amp;IF(U147,"^","")&amp;IF(V147,"*","")</f>
        <v>D.Hannebery</v>
      </c>
      <c r="R147">
        <f t="shared" si="20"/>
        <v>4</v>
      </c>
      <c r="S147">
        <f t="shared" si="14"/>
        <v>256</v>
      </c>
      <c r="T147">
        <f t="shared" si="15"/>
        <v>-110</v>
      </c>
      <c r="U147" t="b">
        <f t="shared" si="16"/>
        <v>0</v>
      </c>
      <c r="V147" t="b">
        <f t="shared" si="17"/>
        <v>0</v>
      </c>
      <c r="W147" t="b">
        <f t="shared" si="18"/>
        <v>0</v>
      </c>
      <c r="X147" t="b">
        <f t="shared" si="19"/>
        <v>1</v>
      </c>
    </row>
    <row r="148" spans="1:24" x14ac:dyDescent="0.2">
      <c r="A148">
        <v>484</v>
      </c>
      <c r="B148" t="s">
        <v>151</v>
      </c>
      <c r="C148" t="s">
        <v>262</v>
      </c>
      <c r="D148" t="s">
        <v>21</v>
      </c>
      <c r="E148">
        <v>85.857100000000003</v>
      </c>
      <c r="F148" t="s">
        <v>11</v>
      </c>
      <c r="H148">
        <v>5524</v>
      </c>
      <c r="I148">
        <v>19</v>
      </c>
      <c r="J148">
        <v>147</v>
      </c>
      <c r="L148">
        <v>-0.41654056575529802</v>
      </c>
      <c r="P148">
        <v>-0.41649999999999998</v>
      </c>
      <c r="Q148" t="str">
        <f>LEFT(B148,1)&amp;"."&amp;C148&amp;IF(U148,"^","")&amp;IF(V148,"*","")</f>
        <v>S.May^</v>
      </c>
      <c r="R148">
        <f t="shared" si="20"/>
        <v>1</v>
      </c>
      <c r="S148">
        <f t="shared" si="14"/>
        <v>16</v>
      </c>
      <c r="T148">
        <f t="shared" si="15"/>
        <v>131</v>
      </c>
      <c r="U148" t="b">
        <f t="shared" si="16"/>
        <v>1</v>
      </c>
      <c r="V148" t="b">
        <f t="shared" si="17"/>
        <v>0</v>
      </c>
      <c r="W148" t="b">
        <f t="shared" si="18"/>
        <v>0</v>
      </c>
      <c r="X148" t="b">
        <f t="shared" si="19"/>
        <v>1</v>
      </c>
    </row>
    <row r="149" spans="1:24" x14ac:dyDescent="0.2">
      <c r="A149">
        <v>353</v>
      </c>
      <c r="B149" t="s">
        <v>263</v>
      </c>
      <c r="C149" t="s">
        <v>264</v>
      </c>
      <c r="D149" t="s">
        <v>44</v>
      </c>
      <c r="E149">
        <v>64.2</v>
      </c>
      <c r="F149" t="s">
        <v>12</v>
      </c>
      <c r="H149">
        <v>189</v>
      </c>
      <c r="I149">
        <v>19</v>
      </c>
      <c r="J149">
        <v>148</v>
      </c>
      <c r="M149">
        <v>-3.8337045756011001</v>
      </c>
      <c r="P149">
        <v>-3.8336999999999999</v>
      </c>
      <c r="Q149" t="str">
        <f>LEFT(B149,1)&amp;"."&amp;C149&amp;IF(U149,"^","")&amp;IF(V149,"*","")</f>
        <v>Q.Narkle</v>
      </c>
      <c r="R149">
        <f t="shared" si="20"/>
        <v>5</v>
      </c>
      <c r="S149">
        <f t="shared" si="14"/>
        <v>312</v>
      </c>
      <c r="T149">
        <f t="shared" si="15"/>
        <v>-164</v>
      </c>
      <c r="U149" t="b">
        <f t="shared" si="16"/>
        <v>0</v>
      </c>
      <c r="V149" t="b">
        <f t="shared" si="17"/>
        <v>0</v>
      </c>
      <c r="W149" t="b">
        <f t="shared" si="18"/>
        <v>0</v>
      </c>
      <c r="X149" t="b">
        <f t="shared" si="19"/>
        <v>1</v>
      </c>
    </row>
    <row r="150" spans="1:24" x14ac:dyDescent="0.2">
      <c r="A150">
        <v>323</v>
      </c>
      <c r="B150" t="s">
        <v>245</v>
      </c>
      <c r="C150" t="s">
        <v>265</v>
      </c>
      <c r="D150" t="s">
        <v>113</v>
      </c>
      <c r="E150">
        <v>98.75</v>
      </c>
      <c r="F150" t="s">
        <v>13</v>
      </c>
      <c r="H150">
        <v>182</v>
      </c>
      <c r="I150">
        <v>19</v>
      </c>
      <c r="J150">
        <v>149</v>
      </c>
      <c r="K150">
        <v>182</v>
      </c>
      <c r="N150">
        <v>-0.65814585687082805</v>
      </c>
      <c r="P150">
        <v>-0.65810000000000002</v>
      </c>
      <c r="Q150" t="str">
        <f>LEFT(B150,1)&amp;"."&amp;C150&amp;IF(U150,"^","")&amp;IF(V150,"*","")</f>
        <v>J.Witts^</v>
      </c>
      <c r="R150">
        <f t="shared" si="20"/>
        <v>1</v>
      </c>
      <c r="S150">
        <f t="shared" si="14"/>
        <v>25</v>
      </c>
      <c r="T150">
        <f t="shared" si="15"/>
        <v>124</v>
      </c>
      <c r="U150" t="b">
        <f t="shared" si="16"/>
        <v>1</v>
      </c>
      <c r="V150" t="b">
        <f t="shared" si="17"/>
        <v>0</v>
      </c>
      <c r="W150" t="b">
        <f t="shared" si="18"/>
        <v>0</v>
      </c>
      <c r="X150" t="b">
        <f t="shared" si="19"/>
        <v>0</v>
      </c>
    </row>
    <row r="151" spans="1:24" x14ac:dyDescent="0.2">
      <c r="A151">
        <v>635</v>
      </c>
      <c r="B151" t="s">
        <v>266</v>
      </c>
      <c r="C151" t="s">
        <v>267</v>
      </c>
      <c r="D151" t="s">
        <v>53</v>
      </c>
      <c r="E151">
        <v>48.5</v>
      </c>
      <c r="F151" t="s">
        <v>11</v>
      </c>
      <c r="H151">
        <v>9856</v>
      </c>
      <c r="I151">
        <v>19</v>
      </c>
      <c r="J151">
        <v>150</v>
      </c>
      <c r="L151">
        <v>-3.8526271414769102</v>
      </c>
      <c r="P151">
        <v>-3.8525999999999998</v>
      </c>
      <c r="Q151" t="str">
        <f>LEFT(B151,1)&amp;"."&amp;C151&amp;IF(U151,"^","")&amp;IF(V151,"*","")</f>
        <v>S.Stack</v>
      </c>
      <c r="R151">
        <f t="shared" si="20"/>
        <v>6</v>
      </c>
      <c r="S151">
        <f t="shared" si="14"/>
        <v>312</v>
      </c>
      <c r="T151">
        <f t="shared" si="15"/>
        <v>-162</v>
      </c>
      <c r="U151" t="b">
        <f t="shared" si="16"/>
        <v>0</v>
      </c>
      <c r="V151" t="b">
        <f t="shared" si="17"/>
        <v>0</v>
      </c>
      <c r="W151" t="b">
        <f t="shared" si="18"/>
        <v>0</v>
      </c>
      <c r="X151" t="b">
        <f t="shared" si="19"/>
        <v>1</v>
      </c>
    </row>
    <row r="152" spans="1:24" x14ac:dyDescent="0.2">
      <c r="A152">
        <v>88</v>
      </c>
      <c r="B152" t="s">
        <v>268</v>
      </c>
      <c r="C152" t="s">
        <v>269</v>
      </c>
      <c r="D152" t="s">
        <v>31</v>
      </c>
      <c r="E152">
        <v>41</v>
      </c>
      <c r="F152" t="s">
        <v>11</v>
      </c>
      <c r="H152">
        <v>33301</v>
      </c>
      <c r="I152">
        <v>19</v>
      </c>
      <c r="J152">
        <v>151</v>
      </c>
      <c r="L152">
        <v>-4.5424732301163404</v>
      </c>
      <c r="P152">
        <v>-4.5425000000000004</v>
      </c>
      <c r="Q152" t="str">
        <f>LEFT(B152,1)&amp;"."&amp;C152&amp;IF(U152,"^","")&amp;IF(V152,"*","")</f>
        <v>A.Witherden</v>
      </c>
      <c r="R152">
        <f t="shared" si="20"/>
        <v>7</v>
      </c>
      <c r="S152">
        <f t="shared" si="14"/>
        <v>348</v>
      </c>
      <c r="T152">
        <f t="shared" si="15"/>
        <v>-197</v>
      </c>
      <c r="U152" t="b">
        <f t="shared" si="16"/>
        <v>0</v>
      </c>
      <c r="V152" t="b">
        <f t="shared" si="17"/>
        <v>0</v>
      </c>
      <c r="W152" t="b">
        <f t="shared" si="18"/>
        <v>0</v>
      </c>
      <c r="X152" t="b">
        <f t="shared" si="19"/>
        <v>1</v>
      </c>
    </row>
    <row r="153" spans="1:24" x14ac:dyDescent="0.2">
      <c r="A153">
        <v>231</v>
      </c>
      <c r="B153" t="s">
        <v>211</v>
      </c>
      <c r="C153" t="s">
        <v>270</v>
      </c>
      <c r="D153" t="s">
        <v>37</v>
      </c>
      <c r="E153">
        <v>0</v>
      </c>
      <c r="F153" t="s">
        <v>11</v>
      </c>
      <c r="H153">
        <v>186</v>
      </c>
      <c r="I153">
        <v>19</v>
      </c>
      <c r="J153">
        <v>152</v>
      </c>
      <c r="L153">
        <v>-8.3136318480118998</v>
      </c>
      <c r="P153">
        <v>-8.3135999999999992</v>
      </c>
      <c r="Q153" t="str">
        <f>LEFT(B153,1)&amp;"."&amp;C153&amp;IF(U153,"^","")&amp;IF(V153,"*","")</f>
        <v>C.Blakely*</v>
      </c>
      <c r="R153">
        <f t="shared" si="20"/>
        <v>8</v>
      </c>
      <c r="S153">
        <f t="shared" si="14"/>
        <v>434</v>
      </c>
      <c r="T153">
        <f t="shared" si="15"/>
        <v>-282</v>
      </c>
      <c r="U153" t="b">
        <f t="shared" si="16"/>
        <v>0</v>
      </c>
      <c r="V153" t="b">
        <f t="shared" si="17"/>
        <v>1</v>
      </c>
      <c r="W153" t="b">
        <f t="shared" si="18"/>
        <v>0</v>
      </c>
      <c r="X153" t="b">
        <f t="shared" si="19"/>
        <v>1</v>
      </c>
    </row>
    <row r="154" spans="1:24" x14ac:dyDescent="0.2">
      <c r="A154">
        <v>131</v>
      </c>
      <c r="B154" t="s">
        <v>271</v>
      </c>
      <c r="C154" t="s">
        <v>272</v>
      </c>
      <c r="D154" t="s">
        <v>34</v>
      </c>
      <c r="E154">
        <v>74.5</v>
      </c>
      <c r="F154" t="s">
        <v>11</v>
      </c>
      <c r="H154">
        <v>186</v>
      </c>
      <c r="I154">
        <v>20</v>
      </c>
      <c r="J154">
        <v>153</v>
      </c>
      <c r="L154">
        <v>-1.4611607008602201</v>
      </c>
      <c r="P154">
        <v>-1.4612000000000001</v>
      </c>
      <c r="Q154" t="str">
        <f>LEFT(B154,1)&amp;"."&amp;C154&amp;IF(U154,"^","")&amp;IF(V154,"*","")</f>
        <v>K.Simpson</v>
      </c>
      <c r="R154">
        <f t="shared" si="20"/>
        <v>4</v>
      </c>
      <c r="S154">
        <f t="shared" si="14"/>
        <v>83</v>
      </c>
      <c r="T154">
        <f t="shared" si="15"/>
        <v>70</v>
      </c>
      <c r="U154" t="b">
        <f t="shared" si="16"/>
        <v>0</v>
      </c>
      <c r="V154" t="b">
        <f t="shared" si="17"/>
        <v>0</v>
      </c>
      <c r="W154" t="b">
        <f t="shared" si="18"/>
        <v>0</v>
      </c>
      <c r="X154" t="b">
        <f t="shared" si="19"/>
        <v>1</v>
      </c>
    </row>
    <row r="155" spans="1:24" x14ac:dyDescent="0.2">
      <c r="A155">
        <v>601</v>
      </c>
      <c r="B155" t="s">
        <v>38</v>
      </c>
      <c r="C155" t="s">
        <v>273</v>
      </c>
      <c r="D155" t="s">
        <v>53</v>
      </c>
      <c r="E155">
        <v>65.5</v>
      </c>
      <c r="F155" t="s">
        <v>14</v>
      </c>
      <c r="G155" t="s">
        <v>12</v>
      </c>
      <c r="H155">
        <v>33301</v>
      </c>
      <c r="I155">
        <v>20</v>
      </c>
      <c r="J155">
        <v>154</v>
      </c>
      <c r="M155">
        <v>-3.7042601902176</v>
      </c>
      <c r="O155">
        <v>-2.2471558500416502</v>
      </c>
      <c r="P155">
        <v>-2.2471999999999999</v>
      </c>
      <c r="Q155" t="str">
        <f>LEFT(B155,1)&amp;"."&amp;C155&amp;IF(U155,"^","")&amp;IF(V155,"*","")</f>
        <v>J.Caddy</v>
      </c>
      <c r="R155">
        <f t="shared" si="20"/>
        <v>4</v>
      </c>
      <c r="S155">
        <f t="shared" si="14"/>
        <v>162</v>
      </c>
      <c r="T155">
        <f t="shared" si="15"/>
        <v>-8</v>
      </c>
      <c r="U155" t="b">
        <f t="shared" si="16"/>
        <v>0</v>
      </c>
      <c r="V155" t="b">
        <f t="shared" si="17"/>
        <v>0</v>
      </c>
      <c r="W155" t="b">
        <f t="shared" si="18"/>
        <v>0</v>
      </c>
      <c r="X155" t="b">
        <f t="shared" si="19"/>
        <v>1</v>
      </c>
    </row>
    <row r="156" spans="1:24" x14ac:dyDescent="0.2">
      <c r="A156">
        <v>289</v>
      </c>
      <c r="B156" t="s">
        <v>274</v>
      </c>
      <c r="C156" t="s">
        <v>275</v>
      </c>
      <c r="D156" t="s">
        <v>113</v>
      </c>
      <c r="E156">
        <v>66</v>
      </c>
      <c r="F156" t="s">
        <v>12</v>
      </c>
      <c r="H156">
        <v>9856</v>
      </c>
      <c r="I156">
        <v>20</v>
      </c>
      <c r="J156">
        <v>155</v>
      </c>
      <c r="M156">
        <v>-3.6544738881470198</v>
      </c>
      <c r="P156">
        <v>-3.6545000000000001</v>
      </c>
      <c r="Q156" t="str">
        <f>LEFT(B156,1)&amp;"."&amp;C156&amp;IF(U156,"^","")&amp;IF(V156,"*","")</f>
        <v>B.Fiorini</v>
      </c>
      <c r="R156">
        <f t="shared" si="20"/>
        <v>7</v>
      </c>
      <c r="S156">
        <f t="shared" si="14"/>
        <v>293</v>
      </c>
      <c r="T156">
        <f t="shared" si="15"/>
        <v>-138</v>
      </c>
      <c r="U156" t="b">
        <f t="shared" si="16"/>
        <v>0</v>
      </c>
      <c r="V156" t="b">
        <f t="shared" si="17"/>
        <v>0</v>
      </c>
      <c r="W156" t="b">
        <f t="shared" si="18"/>
        <v>0</v>
      </c>
      <c r="X156" t="b">
        <f t="shared" si="19"/>
        <v>1</v>
      </c>
    </row>
    <row r="157" spans="1:24" x14ac:dyDescent="0.2">
      <c r="A157">
        <v>802</v>
      </c>
      <c r="B157" t="s">
        <v>22</v>
      </c>
      <c r="C157" t="s">
        <v>276</v>
      </c>
      <c r="D157" t="s">
        <v>58</v>
      </c>
      <c r="E157">
        <v>72</v>
      </c>
      <c r="F157" t="s">
        <v>12</v>
      </c>
      <c r="H157">
        <v>182</v>
      </c>
      <c r="I157">
        <v>20</v>
      </c>
      <c r="J157">
        <v>156</v>
      </c>
      <c r="M157">
        <v>-3.0570382633000901</v>
      </c>
      <c r="P157">
        <v>-3.0569999999999999</v>
      </c>
      <c r="Q157" t="str">
        <f>LEFT(B157,1)&amp;"."&amp;C157&amp;IF(U157,"^","")&amp;IF(V157,"*","")</f>
        <v>J.Redden</v>
      </c>
      <c r="R157">
        <f t="shared" si="20"/>
        <v>7</v>
      </c>
      <c r="S157">
        <f t="shared" si="14"/>
        <v>235</v>
      </c>
      <c r="T157">
        <f t="shared" si="15"/>
        <v>-79</v>
      </c>
      <c r="U157" t="b">
        <f t="shared" si="16"/>
        <v>0</v>
      </c>
      <c r="V157" t="b">
        <f t="shared" si="17"/>
        <v>0</v>
      </c>
      <c r="W157" t="b">
        <f t="shared" si="18"/>
        <v>0</v>
      </c>
      <c r="X157" t="b">
        <f t="shared" si="19"/>
        <v>1</v>
      </c>
    </row>
    <row r="158" spans="1:24" x14ac:dyDescent="0.2">
      <c r="A158">
        <v>797</v>
      </c>
      <c r="B158" t="s">
        <v>127</v>
      </c>
      <c r="C158" t="s">
        <v>277</v>
      </c>
      <c r="D158" t="s">
        <v>58</v>
      </c>
      <c r="E158">
        <v>94.875</v>
      </c>
      <c r="F158" t="s">
        <v>13</v>
      </c>
      <c r="H158">
        <v>189</v>
      </c>
      <c r="I158">
        <v>20</v>
      </c>
      <c r="J158">
        <v>157</v>
      </c>
      <c r="K158">
        <v>9867</v>
      </c>
      <c r="N158">
        <v>-0.88448175658900496</v>
      </c>
      <c r="P158">
        <v>-0.88449999999999995</v>
      </c>
      <c r="Q158" t="str">
        <f>LEFT(B158,1)&amp;"."&amp;C158&amp;IF(U158,"^","")&amp;IF(V158,"*","")</f>
        <v>N.Naitanui</v>
      </c>
      <c r="R158">
        <f t="shared" si="20"/>
        <v>3</v>
      </c>
      <c r="S158">
        <f t="shared" si="14"/>
        <v>42</v>
      </c>
      <c r="T158">
        <f t="shared" si="15"/>
        <v>115</v>
      </c>
      <c r="U158" t="b">
        <f t="shared" si="16"/>
        <v>0</v>
      </c>
      <c r="V158" t="b">
        <f t="shared" si="17"/>
        <v>0</v>
      </c>
      <c r="W158" t="b">
        <f t="shared" si="18"/>
        <v>0</v>
      </c>
      <c r="X158" t="b">
        <f t="shared" si="19"/>
        <v>1</v>
      </c>
    </row>
    <row r="159" spans="1:24" x14ac:dyDescent="0.2">
      <c r="A159">
        <v>235</v>
      </c>
      <c r="B159" t="s">
        <v>59</v>
      </c>
      <c r="C159" t="s">
        <v>278</v>
      </c>
      <c r="D159" t="s">
        <v>37</v>
      </c>
      <c r="E159">
        <v>81.625</v>
      </c>
      <c r="F159" t="s">
        <v>11</v>
      </c>
      <c r="H159">
        <v>5524</v>
      </c>
      <c r="I159">
        <v>20</v>
      </c>
      <c r="J159">
        <v>158</v>
      </c>
      <c r="K159">
        <v>186</v>
      </c>
      <c r="L159">
        <v>-0.80580691665275705</v>
      </c>
      <c r="P159">
        <v>-0.80579999999999996</v>
      </c>
      <c r="Q159" t="str">
        <f>LEFT(B159,1)&amp;"."&amp;C159&amp;IF(U159,"^","")&amp;IF(V159,"*","")</f>
        <v>A.Cerra</v>
      </c>
      <c r="R159">
        <f t="shared" si="20"/>
        <v>2</v>
      </c>
      <c r="S159">
        <f t="shared" si="14"/>
        <v>39</v>
      </c>
      <c r="T159">
        <f t="shared" si="15"/>
        <v>119</v>
      </c>
      <c r="U159" t="b">
        <f t="shared" si="16"/>
        <v>0</v>
      </c>
      <c r="V159" t="b">
        <f t="shared" si="17"/>
        <v>0</v>
      </c>
      <c r="W159" t="b">
        <f t="shared" si="18"/>
        <v>0</v>
      </c>
      <c r="X159" t="b">
        <f t="shared" si="19"/>
        <v>1</v>
      </c>
    </row>
    <row r="160" spans="1:24" x14ac:dyDescent="0.2">
      <c r="A160">
        <v>268</v>
      </c>
      <c r="B160" t="s">
        <v>111</v>
      </c>
      <c r="C160" t="s">
        <v>279</v>
      </c>
      <c r="D160" t="s">
        <v>37</v>
      </c>
      <c r="E160">
        <v>64.75</v>
      </c>
      <c r="F160" t="s">
        <v>14</v>
      </c>
      <c r="G160" t="s">
        <v>12</v>
      </c>
      <c r="H160">
        <v>9806</v>
      </c>
      <c r="I160">
        <v>20</v>
      </c>
      <c r="J160">
        <v>159</v>
      </c>
      <c r="K160">
        <v>9806</v>
      </c>
      <c r="M160">
        <v>-3.7789396433234699</v>
      </c>
      <c r="O160">
        <v>-2.3206843799097898</v>
      </c>
      <c r="P160">
        <v>-2.3207</v>
      </c>
      <c r="Q160" t="str">
        <f>LEFT(B160,1)&amp;"."&amp;C160&amp;IF(U160,"^","")&amp;IF(V160,"*","")</f>
        <v>D.Tucker</v>
      </c>
      <c r="R160">
        <f t="shared" si="20"/>
        <v>6</v>
      </c>
      <c r="S160">
        <f t="shared" si="14"/>
        <v>166</v>
      </c>
      <c r="T160">
        <f t="shared" si="15"/>
        <v>-7</v>
      </c>
      <c r="U160" t="b">
        <f t="shared" si="16"/>
        <v>0</v>
      </c>
      <c r="V160" t="b">
        <f t="shared" si="17"/>
        <v>0</v>
      </c>
      <c r="W160" t="b">
        <f t="shared" si="18"/>
        <v>0</v>
      </c>
      <c r="X160" t="b">
        <f t="shared" si="19"/>
        <v>0</v>
      </c>
    </row>
    <row r="161" spans="1:24" x14ac:dyDescent="0.2">
      <c r="A161">
        <v>208</v>
      </c>
      <c r="B161" t="s">
        <v>280</v>
      </c>
      <c r="C161" t="s">
        <v>281</v>
      </c>
      <c r="D161" t="s">
        <v>82</v>
      </c>
      <c r="E161">
        <v>76</v>
      </c>
      <c r="F161" t="s">
        <v>11</v>
      </c>
      <c r="H161">
        <v>9867</v>
      </c>
      <c r="I161">
        <v>20</v>
      </c>
      <c r="J161">
        <v>160</v>
      </c>
      <c r="K161">
        <v>5524</v>
      </c>
      <c r="L161">
        <v>-1.3231914831323299</v>
      </c>
      <c r="P161">
        <v>-1.3231999999999999</v>
      </c>
      <c r="Q161" t="str">
        <f>LEFT(B161,1)&amp;"."&amp;C161&amp;IF(U161,"^","")&amp;IF(V161,"*","")</f>
        <v>C.McKenna</v>
      </c>
      <c r="R161">
        <f t="shared" si="20"/>
        <v>2</v>
      </c>
      <c r="S161">
        <f t="shared" si="14"/>
        <v>67</v>
      </c>
      <c r="T161">
        <f t="shared" si="15"/>
        <v>93</v>
      </c>
      <c r="U161" t="b">
        <f t="shared" si="16"/>
        <v>0</v>
      </c>
      <c r="V161" t="b">
        <f t="shared" si="17"/>
        <v>0</v>
      </c>
      <c r="W161" t="b">
        <f t="shared" si="18"/>
        <v>0</v>
      </c>
      <c r="X161" t="b">
        <f t="shared" si="19"/>
        <v>1</v>
      </c>
    </row>
    <row r="162" spans="1:24" x14ac:dyDescent="0.2">
      <c r="A162">
        <v>388</v>
      </c>
      <c r="B162" t="s">
        <v>282</v>
      </c>
      <c r="C162" t="s">
        <v>283</v>
      </c>
      <c r="D162" t="s">
        <v>27</v>
      </c>
      <c r="E162">
        <v>65.599999999999994</v>
      </c>
      <c r="F162" t="s">
        <v>12</v>
      </c>
      <c r="H162">
        <v>9867</v>
      </c>
      <c r="I162">
        <v>21</v>
      </c>
      <c r="J162">
        <v>161</v>
      </c>
      <c r="M162">
        <v>-3.69430292980348</v>
      </c>
      <c r="P162">
        <v>-3.6943000000000001</v>
      </c>
      <c r="Q162" t="str">
        <f>LEFT(B162,1)&amp;"."&amp;C162&amp;IF(U162,"^","")&amp;IF(V162,"*","")</f>
        <v>J.Hately</v>
      </c>
      <c r="R162">
        <f t="shared" si="20"/>
        <v>7</v>
      </c>
      <c r="S162">
        <f t="shared" si="14"/>
        <v>293</v>
      </c>
      <c r="T162">
        <f t="shared" si="15"/>
        <v>-132</v>
      </c>
      <c r="U162" t="b">
        <f t="shared" si="16"/>
        <v>0</v>
      </c>
      <c r="V162" t="b">
        <f t="shared" si="17"/>
        <v>0</v>
      </c>
      <c r="W162" t="b">
        <f t="shared" si="18"/>
        <v>0</v>
      </c>
      <c r="X162" t="b">
        <f t="shared" si="19"/>
        <v>1</v>
      </c>
    </row>
    <row r="163" spans="1:24" x14ac:dyDescent="0.2">
      <c r="A163">
        <v>307</v>
      </c>
      <c r="B163" t="s">
        <v>284</v>
      </c>
      <c r="C163" t="s">
        <v>285</v>
      </c>
      <c r="D163" t="s">
        <v>113</v>
      </c>
      <c r="E163">
        <v>113.875</v>
      </c>
      <c r="F163" t="s">
        <v>12</v>
      </c>
      <c r="H163">
        <v>9806</v>
      </c>
      <c r="I163">
        <v>21</v>
      </c>
      <c r="J163">
        <v>162</v>
      </c>
      <c r="K163">
        <v>9806</v>
      </c>
      <c r="M163">
        <v>1.11256453511078</v>
      </c>
      <c r="P163">
        <v>1.1126</v>
      </c>
      <c r="Q163" t="str">
        <f>LEFT(B163,1)&amp;"."&amp;C163&amp;IF(U163,"^","")&amp;IF(V163,"*","")</f>
        <v>T.Miller^</v>
      </c>
      <c r="R163">
        <f t="shared" si="20"/>
        <v>1</v>
      </c>
      <c r="S163">
        <f t="shared" si="14"/>
        <v>3</v>
      </c>
      <c r="T163">
        <f t="shared" si="15"/>
        <v>159</v>
      </c>
      <c r="U163" t="b">
        <f t="shared" si="16"/>
        <v>1</v>
      </c>
      <c r="V163" t="b">
        <f t="shared" si="17"/>
        <v>0</v>
      </c>
      <c r="W163" t="b">
        <f t="shared" si="18"/>
        <v>0</v>
      </c>
      <c r="X163" t="b">
        <f t="shared" si="19"/>
        <v>0</v>
      </c>
    </row>
    <row r="164" spans="1:24" x14ac:dyDescent="0.2">
      <c r="A164">
        <v>719</v>
      </c>
      <c r="B164" t="s">
        <v>68</v>
      </c>
      <c r="C164" t="s">
        <v>286</v>
      </c>
      <c r="D164" t="s">
        <v>50</v>
      </c>
      <c r="E164">
        <v>71.5</v>
      </c>
      <c r="F164" t="s">
        <v>14</v>
      </c>
      <c r="G164" t="s">
        <v>12</v>
      </c>
      <c r="H164">
        <v>5524</v>
      </c>
      <c r="I164">
        <v>21</v>
      </c>
      <c r="J164">
        <v>163</v>
      </c>
      <c r="K164">
        <v>9806</v>
      </c>
      <c r="M164">
        <v>-3.1068245653706699</v>
      </c>
      <c r="O164">
        <v>-1.6589276110965001</v>
      </c>
      <c r="P164">
        <v>-1.6589</v>
      </c>
      <c r="Q164" t="str">
        <f>LEFT(B164,1)&amp;"."&amp;C164&amp;IF(U164,"^","")&amp;IF(V164,"*","")</f>
        <v>J.Rowbottom</v>
      </c>
      <c r="R164">
        <f t="shared" si="20"/>
        <v>5</v>
      </c>
      <c r="S164">
        <f t="shared" si="14"/>
        <v>94</v>
      </c>
      <c r="T164">
        <f t="shared" si="15"/>
        <v>69</v>
      </c>
      <c r="U164" t="b">
        <f t="shared" si="16"/>
        <v>0</v>
      </c>
      <c r="V164" t="b">
        <f t="shared" si="17"/>
        <v>0</v>
      </c>
      <c r="W164" t="b">
        <f t="shared" si="18"/>
        <v>0</v>
      </c>
      <c r="X164" t="b">
        <f t="shared" si="19"/>
        <v>1</v>
      </c>
    </row>
    <row r="165" spans="1:24" x14ac:dyDescent="0.2">
      <c r="A165">
        <v>597</v>
      </c>
      <c r="B165" t="s">
        <v>287</v>
      </c>
      <c r="C165" t="s">
        <v>288</v>
      </c>
      <c r="D165" t="s">
        <v>53</v>
      </c>
      <c r="E165">
        <v>72.857100000000003</v>
      </c>
      <c r="F165" t="s">
        <v>11</v>
      </c>
      <c r="G165" t="s">
        <v>14</v>
      </c>
      <c r="H165">
        <v>189</v>
      </c>
      <c r="I165">
        <v>21</v>
      </c>
      <c r="J165">
        <v>164</v>
      </c>
      <c r="L165">
        <v>-1.61227378606365</v>
      </c>
      <c r="O165">
        <v>-1.5258801872510901</v>
      </c>
      <c r="P165">
        <v>-1.5259</v>
      </c>
      <c r="Q165" t="str">
        <f>LEFT(B165,1)&amp;"."&amp;C165&amp;IF(U165,"^","")&amp;IF(V165,"*","")</f>
        <v>L.Baker</v>
      </c>
      <c r="R165">
        <f t="shared" si="20"/>
        <v>4</v>
      </c>
      <c r="S165">
        <f t="shared" si="14"/>
        <v>84</v>
      </c>
      <c r="T165">
        <f t="shared" si="15"/>
        <v>80</v>
      </c>
      <c r="U165" t="b">
        <f t="shared" si="16"/>
        <v>0</v>
      </c>
      <c r="V165" t="b">
        <f t="shared" si="17"/>
        <v>0</v>
      </c>
      <c r="W165" t="b">
        <f t="shared" si="18"/>
        <v>0</v>
      </c>
      <c r="X165" t="b">
        <f t="shared" si="19"/>
        <v>1</v>
      </c>
    </row>
    <row r="166" spans="1:24" x14ac:dyDescent="0.2">
      <c r="A166">
        <v>413</v>
      </c>
      <c r="B166" t="s">
        <v>289</v>
      </c>
      <c r="C166" t="s">
        <v>290</v>
      </c>
      <c r="D166" t="s">
        <v>27</v>
      </c>
      <c r="E166">
        <v>88.5</v>
      </c>
      <c r="F166" t="s">
        <v>12</v>
      </c>
      <c r="H166">
        <v>182</v>
      </c>
      <c r="I166">
        <v>21</v>
      </c>
      <c r="J166">
        <v>165</v>
      </c>
      <c r="M166">
        <v>-1.4140902949710299</v>
      </c>
      <c r="P166">
        <v>-1.4140999999999999</v>
      </c>
      <c r="Q166" t="str">
        <f>LEFT(B166,1)&amp;"."&amp;C166&amp;IF(U166,"^","")&amp;IF(V166,"*","")</f>
        <v>C.Ward</v>
      </c>
      <c r="R166">
        <f t="shared" si="20"/>
        <v>4</v>
      </c>
      <c r="S166">
        <f t="shared" si="14"/>
        <v>75</v>
      </c>
      <c r="T166">
        <f t="shared" si="15"/>
        <v>90</v>
      </c>
      <c r="U166" t="b">
        <f t="shared" si="16"/>
        <v>0</v>
      </c>
      <c r="V166" t="b">
        <f t="shared" si="17"/>
        <v>0</v>
      </c>
      <c r="W166" t="b">
        <f t="shared" si="18"/>
        <v>0</v>
      </c>
      <c r="X166" t="b">
        <f t="shared" si="19"/>
        <v>1</v>
      </c>
    </row>
    <row r="167" spans="1:24" x14ac:dyDescent="0.2">
      <c r="A167">
        <v>577</v>
      </c>
      <c r="B167" t="s">
        <v>245</v>
      </c>
      <c r="C167" t="s">
        <v>291</v>
      </c>
      <c r="D167" t="s">
        <v>99</v>
      </c>
      <c r="E167">
        <v>38</v>
      </c>
      <c r="F167" t="s">
        <v>11</v>
      </c>
      <c r="H167">
        <v>9856</v>
      </c>
      <c r="I167">
        <v>21</v>
      </c>
      <c r="J167">
        <v>166</v>
      </c>
      <c r="L167">
        <v>-4.8184116655721096</v>
      </c>
      <c r="P167">
        <v>-4.8183999999999996</v>
      </c>
      <c r="Q167" t="str">
        <f>LEFT(B167,1)&amp;"."&amp;C167&amp;IF(U167,"^","")&amp;IF(V167,"*","")</f>
        <v>J.Lienert</v>
      </c>
      <c r="R167">
        <f t="shared" si="20"/>
        <v>8</v>
      </c>
      <c r="S167">
        <f t="shared" si="14"/>
        <v>343</v>
      </c>
      <c r="T167">
        <f t="shared" si="15"/>
        <v>-177</v>
      </c>
      <c r="U167" t="b">
        <f t="shared" si="16"/>
        <v>0</v>
      </c>
      <c r="V167" t="b">
        <f t="shared" si="17"/>
        <v>0</v>
      </c>
      <c r="W167" t="b">
        <f t="shared" si="18"/>
        <v>0</v>
      </c>
      <c r="X167" t="b">
        <f t="shared" si="19"/>
        <v>1</v>
      </c>
    </row>
    <row r="168" spans="1:24" x14ac:dyDescent="0.2">
      <c r="A168">
        <v>256</v>
      </c>
      <c r="B168" t="s">
        <v>213</v>
      </c>
      <c r="C168" t="s">
        <v>292</v>
      </c>
      <c r="D168" t="s">
        <v>37</v>
      </c>
      <c r="E168">
        <v>77.285700000000006</v>
      </c>
      <c r="F168" t="s">
        <v>12</v>
      </c>
      <c r="H168">
        <v>33301</v>
      </c>
      <c r="I168">
        <v>21</v>
      </c>
      <c r="J168">
        <v>167</v>
      </c>
      <c r="M168">
        <v>-2.5307273495911899</v>
      </c>
      <c r="P168">
        <v>-2.5306999999999999</v>
      </c>
      <c r="Q168" t="str">
        <f>LEFT(B168,1)&amp;"."&amp;C168&amp;IF(U168,"^","")&amp;IF(V168,"*","")</f>
        <v>D.Mundy</v>
      </c>
      <c r="R168">
        <f t="shared" si="20"/>
        <v>8</v>
      </c>
      <c r="S168">
        <f t="shared" si="14"/>
        <v>182</v>
      </c>
      <c r="T168">
        <f t="shared" si="15"/>
        <v>-15</v>
      </c>
      <c r="U168" t="b">
        <f t="shared" si="16"/>
        <v>0</v>
      </c>
      <c r="V168" t="b">
        <f t="shared" si="17"/>
        <v>0</v>
      </c>
      <c r="W168" t="b">
        <f t="shared" si="18"/>
        <v>0</v>
      </c>
      <c r="X168" t="b">
        <f t="shared" si="19"/>
        <v>1</v>
      </c>
    </row>
    <row r="169" spans="1:24" x14ac:dyDescent="0.2">
      <c r="A169">
        <v>115</v>
      </c>
      <c r="B169" t="s">
        <v>293</v>
      </c>
      <c r="C169" t="s">
        <v>294</v>
      </c>
      <c r="D169" t="s">
        <v>34</v>
      </c>
      <c r="E169">
        <v>81.125</v>
      </c>
      <c r="F169" t="s">
        <v>12</v>
      </c>
      <c r="H169">
        <v>186</v>
      </c>
      <c r="I169">
        <v>21</v>
      </c>
      <c r="J169">
        <v>168</v>
      </c>
      <c r="K169">
        <v>9867</v>
      </c>
      <c r="M169">
        <v>-2.1484382505120498</v>
      </c>
      <c r="P169">
        <v>-2.1484000000000001</v>
      </c>
      <c r="Q169" t="str">
        <f>LEFT(B169,1)&amp;"."&amp;C169&amp;IF(U169,"^","")&amp;IF(V169,"*","")</f>
        <v>M.Murphy</v>
      </c>
      <c r="R169">
        <f t="shared" si="20"/>
        <v>8</v>
      </c>
      <c r="S169">
        <f t="shared" si="14"/>
        <v>140</v>
      </c>
      <c r="T169">
        <f t="shared" si="15"/>
        <v>28</v>
      </c>
      <c r="U169" t="b">
        <f t="shared" si="16"/>
        <v>0</v>
      </c>
      <c r="V169" t="b">
        <f t="shared" si="17"/>
        <v>0</v>
      </c>
      <c r="W169" t="b">
        <f t="shared" si="18"/>
        <v>0</v>
      </c>
      <c r="X169" t="b">
        <f t="shared" si="19"/>
        <v>1</v>
      </c>
    </row>
    <row r="170" spans="1:24" x14ac:dyDescent="0.2">
      <c r="A170">
        <v>565</v>
      </c>
      <c r="B170" t="s">
        <v>164</v>
      </c>
      <c r="C170" t="s">
        <v>295</v>
      </c>
      <c r="D170" t="s">
        <v>99</v>
      </c>
      <c r="E170">
        <v>96.571399999999997</v>
      </c>
      <c r="F170" t="s">
        <v>14</v>
      </c>
      <c r="H170">
        <v>186</v>
      </c>
      <c r="I170">
        <v>22</v>
      </c>
      <c r="J170">
        <v>169</v>
      </c>
      <c r="K170">
        <v>5524</v>
      </c>
      <c r="O170">
        <v>0.799023300551713</v>
      </c>
      <c r="P170">
        <v>0.79900000000000004</v>
      </c>
      <c r="Q170" t="str">
        <f>LEFT(B170,1)&amp;"."&amp;C170&amp;IF(U170,"^","")&amp;IF(V170,"*","")</f>
        <v>B.Ebert^</v>
      </c>
      <c r="R170">
        <f t="shared" si="20"/>
        <v>1</v>
      </c>
      <c r="S170">
        <f t="shared" si="14"/>
        <v>3</v>
      </c>
      <c r="T170">
        <f t="shared" si="15"/>
        <v>166</v>
      </c>
      <c r="U170" t="b">
        <f t="shared" si="16"/>
        <v>1</v>
      </c>
      <c r="V170" t="b">
        <f t="shared" si="17"/>
        <v>0</v>
      </c>
      <c r="W170" t="b">
        <f t="shared" si="18"/>
        <v>1</v>
      </c>
      <c r="X170" t="b">
        <f t="shared" si="19"/>
        <v>1</v>
      </c>
    </row>
    <row r="171" spans="1:24" x14ac:dyDescent="0.2">
      <c r="A171">
        <v>691</v>
      </c>
      <c r="B171" t="s">
        <v>47</v>
      </c>
      <c r="C171" t="s">
        <v>296</v>
      </c>
      <c r="D171" t="s">
        <v>50</v>
      </c>
      <c r="E171">
        <v>89.125</v>
      </c>
      <c r="F171" t="s">
        <v>12</v>
      </c>
      <c r="H171">
        <v>33301</v>
      </c>
      <c r="I171">
        <v>22</v>
      </c>
      <c r="J171">
        <v>170</v>
      </c>
      <c r="M171">
        <v>-1.35185741738281</v>
      </c>
      <c r="P171">
        <v>-1.3519000000000001</v>
      </c>
      <c r="Q171" t="str">
        <f>LEFT(B171,1)&amp;"."&amp;C171&amp;IF(U171,"^","")&amp;IF(V171,"*","")</f>
        <v>O.Florent^</v>
      </c>
      <c r="R171">
        <f t="shared" si="20"/>
        <v>4</v>
      </c>
      <c r="S171">
        <f t="shared" si="14"/>
        <v>68</v>
      </c>
      <c r="T171">
        <f t="shared" si="15"/>
        <v>102</v>
      </c>
      <c r="U171" t="b">
        <f t="shared" si="16"/>
        <v>1</v>
      </c>
      <c r="V171" t="b">
        <f t="shared" si="17"/>
        <v>0</v>
      </c>
      <c r="W171" t="b">
        <f t="shared" si="18"/>
        <v>0</v>
      </c>
      <c r="X171" t="b">
        <f t="shared" si="19"/>
        <v>1</v>
      </c>
    </row>
    <row r="172" spans="1:24" x14ac:dyDescent="0.2">
      <c r="A172">
        <v>175</v>
      </c>
      <c r="B172" t="s">
        <v>297</v>
      </c>
      <c r="C172" t="s">
        <v>298</v>
      </c>
      <c r="D172" t="s">
        <v>18</v>
      </c>
      <c r="E172">
        <v>69.666700000000006</v>
      </c>
      <c r="F172" t="s">
        <v>14</v>
      </c>
      <c r="H172">
        <v>9856</v>
      </c>
      <c r="I172">
        <v>22</v>
      </c>
      <c r="J172">
        <v>171</v>
      </c>
      <c r="O172">
        <v>-1.83866074950619</v>
      </c>
      <c r="P172">
        <v>-1.8387</v>
      </c>
      <c r="Q172" t="str">
        <f>LEFT(B172,1)&amp;"."&amp;C172&amp;IF(U172,"^","")&amp;IF(V172,"*","")</f>
        <v>J.Stephenson</v>
      </c>
      <c r="R172">
        <f t="shared" si="20"/>
        <v>7</v>
      </c>
      <c r="S172">
        <f t="shared" si="14"/>
        <v>104</v>
      </c>
      <c r="T172">
        <f t="shared" si="15"/>
        <v>67</v>
      </c>
      <c r="U172" t="b">
        <f t="shared" si="16"/>
        <v>0</v>
      </c>
      <c r="V172" t="b">
        <f t="shared" si="17"/>
        <v>0</v>
      </c>
      <c r="W172" t="b">
        <f t="shared" si="18"/>
        <v>0</v>
      </c>
      <c r="X172" t="b">
        <f t="shared" si="19"/>
        <v>1</v>
      </c>
    </row>
    <row r="173" spans="1:24" x14ac:dyDescent="0.2">
      <c r="A173">
        <v>395</v>
      </c>
      <c r="B173" t="s">
        <v>70</v>
      </c>
      <c r="C173" t="s">
        <v>299</v>
      </c>
      <c r="D173" t="s">
        <v>27</v>
      </c>
      <c r="E173">
        <v>89.75</v>
      </c>
      <c r="F173" t="s">
        <v>13</v>
      </c>
      <c r="H173">
        <v>182</v>
      </c>
      <c r="I173">
        <v>22</v>
      </c>
      <c r="J173">
        <v>172</v>
      </c>
      <c r="N173">
        <v>-1.18382923686143</v>
      </c>
      <c r="P173">
        <v>-1.1838</v>
      </c>
      <c r="Q173" t="str">
        <f>LEFT(B173,1)&amp;"."&amp;C173&amp;IF(U173,"^","")&amp;IF(V173,"*","")</f>
        <v>S.Jacobs</v>
      </c>
      <c r="R173">
        <f t="shared" si="20"/>
        <v>5</v>
      </c>
      <c r="S173">
        <f t="shared" si="14"/>
        <v>53</v>
      </c>
      <c r="T173">
        <f t="shared" si="15"/>
        <v>119</v>
      </c>
      <c r="U173" t="b">
        <f t="shared" si="16"/>
        <v>0</v>
      </c>
      <c r="V173" t="b">
        <f t="shared" si="17"/>
        <v>0</v>
      </c>
      <c r="W173" t="b">
        <f t="shared" si="18"/>
        <v>0</v>
      </c>
      <c r="X173" t="b">
        <f t="shared" si="19"/>
        <v>1</v>
      </c>
    </row>
    <row r="174" spans="1:24" x14ac:dyDescent="0.2">
      <c r="A174">
        <v>586</v>
      </c>
      <c r="B174" t="s">
        <v>70</v>
      </c>
      <c r="C174" t="s">
        <v>300</v>
      </c>
      <c r="D174" t="s">
        <v>99</v>
      </c>
      <c r="E174">
        <v>72.875</v>
      </c>
      <c r="F174" t="s">
        <v>14</v>
      </c>
      <c r="G174" t="s">
        <v>12</v>
      </c>
      <c r="H174">
        <v>189</v>
      </c>
      <c r="I174">
        <v>22</v>
      </c>
      <c r="J174">
        <v>173</v>
      </c>
      <c r="M174">
        <v>-2.9699122346765798</v>
      </c>
      <c r="O174">
        <v>-1.5241253063382401</v>
      </c>
      <c r="P174">
        <v>-1.5241</v>
      </c>
      <c r="Q174" t="str">
        <f>LEFT(B174,1)&amp;"."&amp;C174&amp;IF(U174,"^","")&amp;IF(V174,"*","")</f>
        <v>S.Powell-Pepper</v>
      </c>
      <c r="R174">
        <f t="shared" si="20"/>
        <v>7</v>
      </c>
      <c r="S174">
        <f t="shared" si="14"/>
        <v>79</v>
      </c>
      <c r="T174">
        <f t="shared" si="15"/>
        <v>94</v>
      </c>
      <c r="U174" t="b">
        <f t="shared" si="16"/>
        <v>0</v>
      </c>
      <c r="V174" t="b">
        <f t="shared" si="17"/>
        <v>0</v>
      </c>
      <c r="W174" t="b">
        <f t="shared" si="18"/>
        <v>0</v>
      </c>
      <c r="X174" t="b">
        <f t="shared" si="19"/>
        <v>1</v>
      </c>
    </row>
    <row r="175" spans="1:24" x14ac:dyDescent="0.2">
      <c r="A175">
        <v>228</v>
      </c>
      <c r="B175" t="s">
        <v>68</v>
      </c>
      <c r="C175" t="s">
        <v>301</v>
      </c>
      <c r="D175" t="s">
        <v>37</v>
      </c>
      <c r="E175">
        <v>75.125</v>
      </c>
      <c r="F175" t="s">
        <v>11</v>
      </c>
      <c r="H175">
        <v>5524</v>
      </c>
      <c r="I175">
        <v>22</v>
      </c>
      <c r="J175">
        <v>174</v>
      </c>
      <c r="K175">
        <v>33301</v>
      </c>
      <c r="L175">
        <v>-1.40367352680693</v>
      </c>
      <c r="P175">
        <v>-1.4036999999999999</v>
      </c>
      <c r="Q175" t="str">
        <f>LEFT(B175,1)&amp;"."&amp;C175&amp;IF(U175,"^","")&amp;IF(V175,"*","")</f>
        <v>J.Aish</v>
      </c>
      <c r="R175">
        <f t="shared" si="20"/>
        <v>7</v>
      </c>
      <c r="S175">
        <f t="shared" si="14"/>
        <v>69</v>
      </c>
      <c r="T175">
        <f t="shared" si="15"/>
        <v>105</v>
      </c>
      <c r="U175" t="b">
        <f t="shared" si="16"/>
        <v>0</v>
      </c>
      <c r="V175" t="b">
        <f t="shared" si="17"/>
        <v>0</v>
      </c>
      <c r="W175" t="b">
        <f t="shared" si="18"/>
        <v>0</v>
      </c>
      <c r="X175" t="b">
        <f t="shared" si="19"/>
        <v>1</v>
      </c>
    </row>
    <row r="176" spans="1:24" x14ac:dyDescent="0.2">
      <c r="A176">
        <v>572</v>
      </c>
      <c r="B176" t="s">
        <v>302</v>
      </c>
      <c r="C176" t="s">
        <v>303</v>
      </c>
      <c r="D176" t="s">
        <v>99</v>
      </c>
      <c r="E176">
        <v>83.25</v>
      </c>
      <c r="F176" t="s">
        <v>11</v>
      </c>
      <c r="H176">
        <v>9806</v>
      </c>
      <c r="I176">
        <v>22</v>
      </c>
      <c r="J176">
        <v>175</v>
      </c>
      <c r="K176">
        <v>186</v>
      </c>
      <c r="L176">
        <v>-0.65634026411421298</v>
      </c>
      <c r="P176">
        <v>-0.65629999999999999</v>
      </c>
      <c r="Q176" t="str">
        <f>LEFT(B176,1)&amp;"."&amp;C176&amp;IF(U176,"^","")&amp;IF(V176,"*","")</f>
        <v>H.Hartlett</v>
      </c>
      <c r="R176">
        <f t="shared" si="20"/>
        <v>7</v>
      </c>
      <c r="S176">
        <f t="shared" si="14"/>
        <v>22</v>
      </c>
      <c r="T176">
        <f t="shared" si="15"/>
        <v>153</v>
      </c>
      <c r="U176" t="b">
        <f t="shared" si="16"/>
        <v>0</v>
      </c>
      <c r="V176" t="b">
        <f t="shared" si="17"/>
        <v>0</v>
      </c>
      <c r="W176" t="b">
        <f t="shared" si="18"/>
        <v>0</v>
      </c>
      <c r="X176" t="b">
        <f t="shared" si="19"/>
        <v>1</v>
      </c>
    </row>
    <row r="177" spans="1:24" x14ac:dyDescent="0.2">
      <c r="A177">
        <v>749</v>
      </c>
      <c r="B177" t="s">
        <v>268</v>
      </c>
      <c r="C177" t="s">
        <v>304</v>
      </c>
      <c r="D177" t="s">
        <v>24</v>
      </c>
      <c r="E177">
        <v>67.5</v>
      </c>
      <c r="F177" t="s">
        <v>11</v>
      </c>
      <c r="H177">
        <v>9867</v>
      </c>
      <c r="I177">
        <v>22</v>
      </c>
      <c r="J177">
        <v>176</v>
      </c>
      <c r="L177">
        <v>-2.10501705025702</v>
      </c>
      <c r="P177">
        <v>-2.105</v>
      </c>
      <c r="Q177" t="str">
        <f>LEFT(B177,1)&amp;"."&amp;C177&amp;IF(U177,"^","")&amp;IF(V177,"*","")</f>
        <v>A.Keath</v>
      </c>
      <c r="R177">
        <f t="shared" si="20"/>
        <v>8</v>
      </c>
      <c r="S177">
        <f t="shared" si="14"/>
        <v>129</v>
      </c>
      <c r="T177">
        <f t="shared" si="15"/>
        <v>47</v>
      </c>
      <c r="U177" t="b">
        <f t="shared" si="16"/>
        <v>0</v>
      </c>
      <c r="V177" t="b">
        <f t="shared" si="17"/>
        <v>0</v>
      </c>
      <c r="W177" t="b">
        <f t="shared" si="18"/>
        <v>0</v>
      </c>
      <c r="X177" t="b">
        <f t="shared" si="19"/>
        <v>1</v>
      </c>
    </row>
    <row r="178" spans="1:24" x14ac:dyDescent="0.2">
      <c r="A178">
        <v>217</v>
      </c>
      <c r="B178" t="s">
        <v>138</v>
      </c>
      <c r="C178" t="s">
        <v>555</v>
      </c>
      <c r="D178" t="s">
        <v>82</v>
      </c>
      <c r="E178">
        <v>109.571</v>
      </c>
      <c r="F178" t="s">
        <v>11</v>
      </c>
      <c r="K178">
        <v>5524</v>
      </c>
      <c r="L178">
        <v>1.76465158909625</v>
      </c>
      <c r="P178">
        <v>1.7646999999999999</v>
      </c>
      <c r="Q178" t="str">
        <f>LEFT(B178,1)&amp;"."&amp;C178&amp;IF(U178,"^","")&amp;IF(V178,"*","")</f>
        <v>J.Ridley</v>
      </c>
      <c r="R178">
        <f t="shared" si="20"/>
        <v>1</v>
      </c>
      <c r="S178">
        <f t="shared" si="14"/>
        <v>1</v>
      </c>
      <c r="T178">
        <f t="shared" si="15"/>
        <v>-1</v>
      </c>
      <c r="U178" t="b">
        <f t="shared" si="16"/>
        <v>0</v>
      </c>
      <c r="V178" t="b">
        <f t="shared" si="17"/>
        <v>0</v>
      </c>
      <c r="W178" t="b">
        <f t="shared" si="18"/>
        <v>0</v>
      </c>
      <c r="X178" t="b">
        <f t="shared" si="19"/>
        <v>1</v>
      </c>
    </row>
    <row r="179" spans="1:24" x14ac:dyDescent="0.2">
      <c r="A179">
        <v>159</v>
      </c>
      <c r="B179" t="s">
        <v>274</v>
      </c>
      <c r="C179" t="s">
        <v>347</v>
      </c>
      <c r="D179" t="s">
        <v>18</v>
      </c>
      <c r="E179">
        <v>103.875</v>
      </c>
      <c r="F179" t="s">
        <v>11</v>
      </c>
      <c r="K179">
        <v>182</v>
      </c>
      <c r="L179">
        <v>1.24073647964422</v>
      </c>
      <c r="P179">
        <v>1.2406999999999999</v>
      </c>
      <c r="Q179" t="str">
        <f>LEFT(B179,1)&amp;"."&amp;C179&amp;IF(U179,"^","")&amp;IF(V179,"*","")</f>
        <v>B.Maynard</v>
      </c>
      <c r="R179">
        <f t="shared" si="20"/>
        <v>1</v>
      </c>
      <c r="S179">
        <f t="shared" si="14"/>
        <v>1</v>
      </c>
      <c r="T179">
        <f t="shared" si="15"/>
        <v>-1</v>
      </c>
      <c r="U179" t="b">
        <f t="shared" si="16"/>
        <v>0</v>
      </c>
      <c r="V179" t="b">
        <f t="shared" si="17"/>
        <v>0</v>
      </c>
      <c r="W179" t="b">
        <f t="shared" si="18"/>
        <v>0</v>
      </c>
      <c r="X179" t="b">
        <f t="shared" si="19"/>
        <v>1</v>
      </c>
    </row>
    <row r="180" spans="1:24" x14ac:dyDescent="0.2">
      <c r="A180">
        <v>562</v>
      </c>
      <c r="B180" t="s">
        <v>349</v>
      </c>
      <c r="C180" t="s">
        <v>489</v>
      </c>
      <c r="D180" t="s">
        <v>99</v>
      </c>
      <c r="E180">
        <v>96.571399999999997</v>
      </c>
      <c r="F180" t="s">
        <v>14</v>
      </c>
      <c r="K180">
        <v>186</v>
      </c>
      <c r="O180">
        <v>0.799023300551713</v>
      </c>
      <c r="P180">
        <v>0.79900000000000004</v>
      </c>
      <c r="Q180" t="str">
        <f>LEFT(B180,1)&amp;"."&amp;C180&amp;IF(U180,"^","")&amp;IF(V180,"*","")</f>
        <v>C.Dixon</v>
      </c>
      <c r="R180">
        <f t="shared" si="20"/>
        <v>1</v>
      </c>
      <c r="S180">
        <f t="shared" si="14"/>
        <v>1</v>
      </c>
      <c r="T180">
        <f t="shared" si="15"/>
        <v>-1</v>
      </c>
      <c r="U180" t="b">
        <f t="shared" si="16"/>
        <v>0</v>
      </c>
      <c r="V180" t="b">
        <f t="shared" si="17"/>
        <v>0</v>
      </c>
      <c r="W180" t="b">
        <f t="shared" si="18"/>
        <v>0</v>
      </c>
      <c r="X180" t="b">
        <f t="shared" si="19"/>
        <v>1</v>
      </c>
    </row>
    <row r="181" spans="1:24" x14ac:dyDescent="0.2">
      <c r="A181">
        <v>776</v>
      </c>
      <c r="B181" t="s">
        <v>456</v>
      </c>
      <c r="C181" t="s">
        <v>458</v>
      </c>
      <c r="D181" t="s">
        <v>58</v>
      </c>
      <c r="E181">
        <v>94.5</v>
      </c>
      <c r="F181" t="s">
        <v>14</v>
      </c>
      <c r="O181">
        <v>0.59594730485988501</v>
      </c>
      <c r="P181">
        <v>0.59589999999999999</v>
      </c>
      <c r="Q181" t="str">
        <f>LEFT(B181,1)&amp;"."&amp;C181&amp;IF(U181,"^","")&amp;IF(V181,"*","")</f>
        <v>O.Allen</v>
      </c>
      <c r="R181">
        <f t="shared" si="20"/>
        <v>1</v>
      </c>
      <c r="S181">
        <f t="shared" si="14"/>
        <v>1</v>
      </c>
      <c r="T181">
        <f t="shared" si="15"/>
        <v>-1</v>
      </c>
      <c r="U181" t="b">
        <f t="shared" si="16"/>
        <v>0</v>
      </c>
      <c r="V181" t="b">
        <f t="shared" si="17"/>
        <v>0</v>
      </c>
      <c r="W181" t="b">
        <f t="shared" si="18"/>
        <v>0</v>
      </c>
      <c r="X181" t="b">
        <f t="shared" si="19"/>
        <v>0</v>
      </c>
    </row>
    <row r="182" spans="1:24" x14ac:dyDescent="0.2">
      <c r="A182">
        <v>576</v>
      </c>
      <c r="B182" t="s">
        <v>454</v>
      </c>
      <c r="C182" t="s">
        <v>551</v>
      </c>
      <c r="D182" t="s">
        <v>99</v>
      </c>
      <c r="E182">
        <v>93</v>
      </c>
      <c r="F182" t="s">
        <v>13</v>
      </c>
      <c r="G182" t="s">
        <v>14</v>
      </c>
      <c r="K182">
        <v>189</v>
      </c>
      <c r="N182">
        <v>-0.99399912742037999</v>
      </c>
      <c r="O182">
        <v>0.44889024512359899</v>
      </c>
      <c r="P182">
        <v>0.44890000000000002</v>
      </c>
      <c r="Q182" t="str">
        <f>LEFT(B182,1)&amp;"."&amp;C182&amp;IF(U182,"^","")&amp;IF(V182,"*","")</f>
        <v>P.Ladhams</v>
      </c>
      <c r="R182">
        <f t="shared" si="20"/>
        <v>1</v>
      </c>
      <c r="S182">
        <f t="shared" si="14"/>
        <v>1</v>
      </c>
      <c r="T182">
        <f t="shared" si="15"/>
        <v>-1</v>
      </c>
      <c r="U182" t="b">
        <f t="shared" si="16"/>
        <v>0</v>
      </c>
      <c r="V182" t="b">
        <f t="shared" si="17"/>
        <v>0</v>
      </c>
      <c r="W182" t="b">
        <f t="shared" si="18"/>
        <v>0</v>
      </c>
      <c r="X182" t="b">
        <f t="shared" si="19"/>
        <v>1</v>
      </c>
    </row>
    <row r="183" spans="1:24" x14ac:dyDescent="0.2">
      <c r="A183">
        <v>328</v>
      </c>
      <c r="B183" t="s">
        <v>332</v>
      </c>
      <c r="C183" t="s">
        <v>333</v>
      </c>
      <c r="D183" t="s">
        <v>44</v>
      </c>
      <c r="E183">
        <v>93.375</v>
      </c>
      <c r="F183" t="s">
        <v>11</v>
      </c>
      <c r="K183">
        <v>9856</v>
      </c>
      <c r="L183">
        <v>0.27495195554901902</v>
      </c>
      <c r="P183">
        <v>0.27500000000000002</v>
      </c>
      <c r="Q183" t="str">
        <f>LEFT(B183,1)&amp;"."&amp;C183&amp;IF(U183,"^","")&amp;IF(V183,"*","")</f>
        <v>M.Blicavs</v>
      </c>
      <c r="R183">
        <f t="shared" si="20"/>
        <v>1</v>
      </c>
      <c r="S183">
        <f t="shared" si="14"/>
        <v>1</v>
      </c>
      <c r="T183">
        <f t="shared" si="15"/>
        <v>-1</v>
      </c>
      <c r="U183" t="b">
        <f t="shared" si="16"/>
        <v>0</v>
      </c>
      <c r="V183" t="b">
        <f t="shared" si="17"/>
        <v>0</v>
      </c>
      <c r="W183" t="b">
        <f t="shared" si="18"/>
        <v>0</v>
      </c>
      <c r="X183" t="b">
        <f t="shared" si="19"/>
        <v>1</v>
      </c>
    </row>
    <row r="184" spans="1:24" x14ac:dyDescent="0.2">
      <c r="A184">
        <v>740</v>
      </c>
      <c r="B184" t="s">
        <v>83</v>
      </c>
      <c r="C184" t="s">
        <v>334</v>
      </c>
      <c r="D184" t="s">
        <v>24</v>
      </c>
      <c r="E184">
        <v>112.875</v>
      </c>
      <c r="F184" t="s">
        <v>13</v>
      </c>
      <c r="K184">
        <v>189</v>
      </c>
      <c r="N184">
        <v>0.166885003392202</v>
      </c>
      <c r="P184">
        <v>0.16689999999999999</v>
      </c>
      <c r="Q184" t="str">
        <f>LEFT(B184,1)&amp;"."&amp;C184&amp;IF(U184,"^","")&amp;IF(V184,"*","")</f>
        <v>T.English</v>
      </c>
      <c r="R184">
        <f t="shared" si="20"/>
        <v>1</v>
      </c>
      <c r="S184">
        <f t="shared" si="14"/>
        <v>1</v>
      </c>
      <c r="T184">
        <f t="shared" si="15"/>
        <v>-1</v>
      </c>
      <c r="U184" t="b">
        <f t="shared" si="16"/>
        <v>0</v>
      </c>
      <c r="V184" t="b">
        <f t="shared" si="17"/>
        <v>0</v>
      </c>
      <c r="W184" t="b">
        <f t="shared" si="18"/>
        <v>0</v>
      </c>
      <c r="X184" t="b">
        <f t="shared" si="19"/>
        <v>1</v>
      </c>
    </row>
    <row r="185" spans="1:24" x14ac:dyDescent="0.2">
      <c r="A185">
        <v>311</v>
      </c>
      <c r="B185" t="s">
        <v>827</v>
      </c>
      <c r="C185" t="s">
        <v>828</v>
      </c>
      <c r="D185" t="s">
        <v>113</v>
      </c>
      <c r="E185">
        <v>89.666700000000006</v>
      </c>
      <c r="F185" t="s">
        <v>14</v>
      </c>
      <c r="K185">
        <v>33301</v>
      </c>
      <c r="O185">
        <v>0.122100046977624</v>
      </c>
      <c r="P185">
        <v>0.1221</v>
      </c>
      <c r="Q185" t="str">
        <f>LEFT(B185,1)&amp;"."&amp;C185&amp;IF(U185,"^","")&amp;IF(V185,"*","")</f>
        <v>I.Rankine</v>
      </c>
      <c r="R185">
        <f t="shared" si="20"/>
        <v>1</v>
      </c>
      <c r="S185">
        <f t="shared" si="14"/>
        <v>1</v>
      </c>
      <c r="T185">
        <f t="shared" si="15"/>
        <v>-1</v>
      </c>
      <c r="U185" t="b">
        <f t="shared" si="16"/>
        <v>0</v>
      </c>
      <c r="V185" t="b">
        <f t="shared" si="17"/>
        <v>0</v>
      </c>
      <c r="W185" t="b">
        <f t="shared" si="18"/>
        <v>0</v>
      </c>
      <c r="X185" t="b">
        <f t="shared" si="19"/>
        <v>1</v>
      </c>
    </row>
    <row r="186" spans="1:24" x14ac:dyDescent="0.2">
      <c r="A186">
        <v>314</v>
      </c>
      <c r="B186" t="s">
        <v>226</v>
      </c>
      <c r="C186" t="s">
        <v>726</v>
      </c>
      <c r="D186" t="s">
        <v>113</v>
      </c>
      <c r="E186">
        <v>102.4</v>
      </c>
      <c r="F186" t="s">
        <v>12</v>
      </c>
      <c r="M186">
        <v>-3.0031097408971801E-2</v>
      </c>
      <c r="P186">
        <v>-0.03</v>
      </c>
      <c r="Q186" t="str">
        <f>LEFT(B186,1)&amp;"."&amp;C186&amp;IF(U186,"^","")&amp;IF(V186,"*","")</f>
        <v>M.Rowell</v>
      </c>
      <c r="R186">
        <f t="shared" si="20"/>
        <v>1</v>
      </c>
      <c r="S186">
        <f t="shared" si="14"/>
        <v>1</v>
      </c>
      <c r="T186">
        <f t="shared" si="15"/>
        <v>-1</v>
      </c>
      <c r="U186" t="b">
        <f t="shared" si="16"/>
        <v>0</v>
      </c>
      <c r="V186" t="b">
        <f t="shared" si="17"/>
        <v>0</v>
      </c>
      <c r="W186" t="b">
        <f t="shared" si="18"/>
        <v>0</v>
      </c>
      <c r="X186" t="b">
        <f t="shared" si="19"/>
        <v>0</v>
      </c>
    </row>
    <row r="187" spans="1:24" x14ac:dyDescent="0.2">
      <c r="A187">
        <v>645</v>
      </c>
      <c r="B187" t="s">
        <v>97</v>
      </c>
      <c r="C187" t="s">
        <v>691</v>
      </c>
      <c r="D187" t="s">
        <v>116</v>
      </c>
      <c r="E187">
        <v>87.5</v>
      </c>
      <c r="F187" t="s">
        <v>14</v>
      </c>
      <c r="K187">
        <v>33301</v>
      </c>
      <c r="O187">
        <v>-9.0318973909450498E-2</v>
      </c>
      <c r="P187">
        <v>-9.0300000000000005E-2</v>
      </c>
      <c r="Q187" t="str">
        <f>LEFT(B187,1)&amp;"."&amp;C187&amp;IF(U187,"^","")&amp;IF(V187,"*","")</f>
        <v>D.Butler</v>
      </c>
      <c r="R187">
        <f t="shared" si="20"/>
        <v>1</v>
      </c>
      <c r="S187">
        <f t="shared" si="14"/>
        <v>1</v>
      </c>
      <c r="T187">
        <f t="shared" si="15"/>
        <v>-1</v>
      </c>
      <c r="U187" t="b">
        <f t="shared" si="16"/>
        <v>0</v>
      </c>
      <c r="V187" t="b">
        <f t="shared" si="17"/>
        <v>0</v>
      </c>
      <c r="W187" t="b">
        <f t="shared" si="18"/>
        <v>0</v>
      </c>
      <c r="X187" t="b">
        <f t="shared" si="19"/>
        <v>1</v>
      </c>
    </row>
    <row r="188" spans="1:24" x14ac:dyDescent="0.2">
      <c r="A188">
        <v>516</v>
      </c>
      <c r="B188" t="s">
        <v>329</v>
      </c>
      <c r="C188" t="s">
        <v>330</v>
      </c>
      <c r="D188" t="s">
        <v>94</v>
      </c>
      <c r="E188">
        <v>101.5</v>
      </c>
      <c r="F188" t="s">
        <v>12</v>
      </c>
      <c r="K188">
        <v>9856</v>
      </c>
      <c r="M188">
        <v>-0.119646441136012</v>
      </c>
      <c r="P188">
        <v>-0.1196</v>
      </c>
      <c r="Q188" t="str">
        <f>LEFT(B188,1)&amp;"."&amp;C188&amp;IF(U188,"^","")&amp;IF(V188,"*","")</f>
        <v>T.Dumont</v>
      </c>
      <c r="R188">
        <f t="shared" si="20"/>
        <v>1</v>
      </c>
      <c r="S188">
        <f t="shared" si="14"/>
        <v>1</v>
      </c>
      <c r="T188">
        <f t="shared" si="15"/>
        <v>-1</v>
      </c>
      <c r="U188" t="b">
        <f t="shared" si="16"/>
        <v>0</v>
      </c>
      <c r="V188" t="b">
        <f t="shared" si="17"/>
        <v>0</v>
      </c>
      <c r="W188" t="b">
        <f t="shared" si="18"/>
        <v>0</v>
      </c>
      <c r="X188" t="b">
        <f t="shared" si="19"/>
        <v>1</v>
      </c>
    </row>
    <row r="189" spans="1:24" x14ac:dyDescent="0.2">
      <c r="A189">
        <v>734</v>
      </c>
      <c r="B189" t="s">
        <v>384</v>
      </c>
      <c r="C189" t="s">
        <v>385</v>
      </c>
      <c r="D189" t="s">
        <v>24</v>
      </c>
      <c r="E189">
        <v>88.142899999999997</v>
      </c>
      <c r="F189" t="s">
        <v>11</v>
      </c>
      <c r="K189">
        <v>189</v>
      </c>
      <c r="L189">
        <v>-0.20629387383369699</v>
      </c>
      <c r="P189">
        <v>-0.20630000000000001</v>
      </c>
      <c r="Q189" t="str">
        <f>LEFT(B189,1)&amp;"."&amp;C189&amp;IF(U189,"^","")&amp;IF(V189,"*","")</f>
        <v>H.Crozier</v>
      </c>
      <c r="R189">
        <f t="shared" si="20"/>
        <v>1</v>
      </c>
      <c r="S189">
        <f t="shared" si="14"/>
        <v>1</v>
      </c>
      <c r="T189">
        <f t="shared" si="15"/>
        <v>-1</v>
      </c>
      <c r="U189" t="b">
        <f t="shared" si="16"/>
        <v>0</v>
      </c>
      <c r="V189" t="b">
        <f t="shared" si="17"/>
        <v>0</v>
      </c>
      <c r="W189" t="b">
        <f t="shared" si="18"/>
        <v>0</v>
      </c>
      <c r="X189" t="b">
        <f t="shared" si="19"/>
        <v>1</v>
      </c>
    </row>
    <row r="190" spans="1:24" x14ac:dyDescent="0.2">
      <c r="A190">
        <v>537</v>
      </c>
      <c r="B190" t="s">
        <v>180</v>
      </c>
      <c r="C190" t="s">
        <v>335</v>
      </c>
      <c r="D190" t="s">
        <v>94</v>
      </c>
      <c r="E190">
        <v>86</v>
      </c>
      <c r="F190" t="s">
        <v>11</v>
      </c>
      <c r="K190">
        <v>9856</v>
      </c>
      <c r="L190">
        <v>-0.40339669827975499</v>
      </c>
      <c r="P190">
        <v>-0.40339999999999998</v>
      </c>
      <c r="Q190" t="str">
        <f>LEFT(B190,1)&amp;"."&amp;C190&amp;IF(U190,"^","")&amp;IF(V190,"*","")</f>
        <v>R.Tarrant</v>
      </c>
      <c r="R190">
        <f t="shared" si="20"/>
        <v>1</v>
      </c>
      <c r="S190">
        <f t="shared" si="14"/>
        <v>1</v>
      </c>
      <c r="T190">
        <f t="shared" si="15"/>
        <v>-1</v>
      </c>
      <c r="U190" t="b">
        <f t="shared" si="16"/>
        <v>0</v>
      </c>
      <c r="V190" t="b">
        <f t="shared" si="17"/>
        <v>0</v>
      </c>
      <c r="W190" t="b">
        <f t="shared" si="18"/>
        <v>0</v>
      </c>
      <c r="X190" t="b">
        <f t="shared" si="19"/>
        <v>1</v>
      </c>
    </row>
    <row r="191" spans="1:24" x14ac:dyDescent="0.2">
      <c r="A191">
        <v>599</v>
      </c>
      <c r="B191" t="s">
        <v>432</v>
      </c>
      <c r="C191" t="s">
        <v>433</v>
      </c>
      <c r="D191" t="s">
        <v>53</v>
      </c>
      <c r="E191">
        <v>83.714299999999994</v>
      </c>
      <c r="F191" t="s">
        <v>14</v>
      </c>
      <c r="K191">
        <v>9856</v>
      </c>
      <c r="O191">
        <v>-0.46146158127189002</v>
      </c>
      <c r="P191">
        <v>-0.46150000000000002</v>
      </c>
      <c r="Q191" t="str">
        <f>LEFT(B191,1)&amp;"."&amp;C191&amp;IF(U191,"^","")&amp;IF(V191,"*","")</f>
        <v>S.Bolton</v>
      </c>
      <c r="R191">
        <f t="shared" si="20"/>
        <v>1</v>
      </c>
      <c r="S191">
        <f t="shared" si="14"/>
        <v>1</v>
      </c>
      <c r="T191">
        <f t="shared" si="15"/>
        <v>-1</v>
      </c>
      <c r="U191" t="b">
        <f t="shared" si="16"/>
        <v>0</v>
      </c>
      <c r="V191" t="b">
        <f t="shared" si="17"/>
        <v>0</v>
      </c>
      <c r="W191" t="b">
        <f t="shared" si="18"/>
        <v>0</v>
      </c>
      <c r="X191" t="b">
        <f t="shared" si="19"/>
        <v>1</v>
      </c>
    </row>
    <row r="192" spans="1:24" x14ac:dyDescent="0.2">
      <c r="A192">
        <v>615</v>
      </c>
      <c r="B192" t="s">
        <v>22</v>
      </c>
      <c r="C192" t="s">
        <v>202</v>
      </c>
      <c r="D192" t="s">
        <v>53</v>
      </c>
      <c r="E192">
        <v>83.714299999999994</v>
      </c>
      <c r="F192" t="s">
        <v>14</v>
      </c>
      <c r="K192">
        <v>33301</v>
      </c>
      <c r="O192">
        <v>-0.46146158127189002</v>
      </c>
      <c r="P192">
        <v>-0.46150000000000002</v>
      </c>
      <c r="Q192" t="str">
        <f>LEFT(B192,1)&amp;"."&amp;C192&amp;IF(U192,"^","")&amp;IF(V192,"*","")</f>
        <v>J.Higgins</v>
      </c>
      <c r="R192">
        <f t="shared" si="20"/>
        <v>1</v>
      </c>
      <c r="S192">
        <f t="shared" si="14"/>
        <v>1</v>
      </c>
      <c r="T192">
        <f t="shared" si="15"/>
        <v>-1</v>
      </c>
      <c r="U192" t="b">
        <f t="shared" si="16"/>
        <v>0</v>
      </c>
      <c r="V192" t="b">
        <f t="shared" si="17"/>
        <v>0</v>
      </c>
      <c r="W192" t="b">
        <f t="shared" si="18"/>
        <v>0</v>
      </c>
      <c r="X192" t="b">
        <f t="shared" si="19"/>
        <v>1</v>
      </c>
    </row>
    <row r="193" spans="1:24" x14ac:dyDescent="0.2">
      <c r="A193">
        <v>351</v>
      </c>
      <c r="B193" t="s">
        <v>70</v>
      </c>
      <c r="C193" t="s">
        <v>342</v>
      </c>
      <c r="D193" t="s">
        <v>44</v>
      </c>
      <c r="E193">
        <v>97.625</v>
      </c>
      <c r="F193" t="s">
        <v>12</v>
      </c>
      <c r="K193">
        <v>182</v>
      </c>
      <c r="M193">
        <v>-0.50549028218298797</v>
      </c>
      <c r="P193">
        <v>-0.50549999999999995</v>
      </c>
      <c r="Q193" t="str">
        <f>LEFT(B193,1)&amp;"."&amp;C193&amp;IF(U193,"^","")&amp;IF(V193,"*","")</f>
        <v>S.Menegola</v>
      </c>
      <c r="R193">
        <f t="shared" si="20"/>
        <v>1</v>
      </c>
      <c r="S193">
        <f t="shared" si="14"/>
        <v>1</v>
      </c>
      <c r="T193">
        <f t="shared" si="15"/>
        <v>-1</v>
      </c>
      <c r="U193" t="b">
        <f t="shared" si="16"/>
        <v>0</v>
      </c>
      <c r="V193" t="b">
        <f t="shared" si="17"/>
        <v>0</v>
      </c>
      <c r="W193" t="b">
        <f t="shared" si="18"/>
        <v>0</v>
      </c>
      <c r="X193" t="b">
        <f t="shared" si="19"/>
        <v>1</v>
      </c>
    </row>
    <row r="194" spans="1:24" x14ac:dyDescent="0.2">
      <c r="A194">
        <v>596</v>
      </c>
      <c r="B194" t="s">
        <v>213</v>
      </c>
      <c r="C194" t="s">
        <v>469</v>
      </c>
      <c r="D194" t="s">
        <v>53</v>
      </c>
      <c r="E194">
        <v>84.25</v>
      </c>
      <c r="F194" t="s">
        <v>11</v>
      </c>
      <c r="L194">
        <v>-0.56436078562895597</v>
      </c>
      <c r="P194">
        <v>-0.56440000000000001</v>
      </c>
      <c r="Q194" t="str">
        <f>LEFT(B194,1)&amp;"."&amp;C194&amp;IF(U194,"^","")&amp;IF(V194,"*","")</f>
        <v>D.Astbury</v>
      </c>
      <c r="R194">
        <f t="shared" si="20"/>
        <v>1</v>
      </c>
      <c r="S194">
        <f t="shared" si="14"/>
        <v>1</v>
      </c>
      <c r="T194">
        <f t="shared" si="15"/>
        <v>-1</v>
      </c>
      <c r="U194" t="b">
        <f t="shared" si="16"/>
        <v>0</v>
      </c>
      <c r="V194" t="b">
        <f t="shared" si="17"/>
        <v>0</v>
      </c>
      <c r="W194" t="b">
        <f t="shared" si="18"/>
        <v>0</v>
      </c>
      <c r="X194" t="b">
        <f t="shared" si="19"/>
        <v>0</v>
      </c>
    </row>
    <row r="195" spans="1:24" x14ac:dyDescent="0.2">
      <c r="A195">
        <v>710</v>
      </c>
      <c r="B195" t="s">
        <v>70</v>
      </c>
      <c r="C195" t="s">
        <v>668</v>
      </c>
      <c r="D195" t="s">
        <v>50</v>
      </c>
      <c r="E195">
        <v>100</v>
      </c>
      <c r="F195" t="s">
        <v>13</v>
      </c>
      <c r="N195">
        <v>-0.58513427631657799</v>
      </c>
      <c r="P195">
        <v>-0.58509999999999995</v>
      </c>
      <c r="Q195" t="str">
        <f>LEFT(B195,1)&amp;"."&amp;C195&amp;IF(U195,"^","")&amp;IF(V195,"*","")</f>
        <v>S.Naismith</v>
      </c>
      <c r="R195">
        <f t="shared" si="20"/>
        <v>1</v>
      </c>
      <c r="S195">
        <f t="shared" ref="S195:S258" si="21">RANK(P195,P195:P1020)</f>
        <v>1</v>
      </c>
      <c r="T195">
        <f t="shared" ref="T195:T258" si="22">J195-S195</f>
        <v>-1</v>
      </c>
      <c r="U195" t="b">
        <f t="shared" ref="U195:U258" si="23">_xlfn.MAXIFS(T:T,H:H,H195)=T195</f>
        <v>0</v>
      </c>
      <c r="V195" t="b">
        <f t="shared" ref="V195:V258" si="24">_xlfn.MINIFS(T:T,H:H,H195)=T195</f>
        <v>0</v>
      </c>
      <c r="W195" t="b">
        <f t="shared" ref="W195:W258" si="25">MAX(T:T)=T195</f>
        <v>0</v>
      </c>
      <c r="X195" t="b">
        <f t="shared" ref="X195:X258" si="26">K195&lt;&gt;H195</f>
        <v>0</v>
      </c>
    </row>
    <row r="196" spans="1:24" x14ac:dyDescent="0.2">
      <c r="A196">
        <v>54</v>
      </c>
      <c r="B196" t="s">
        <v>349</v>
      </c>
      <c r="C196" t="s">
        <v>148</v>
      </c>
      <c r="D196" t="s">
        <v>31</v>
      </c>
      <c r="E196">
        <v>82.25</v>
      </c>
      <c r="F196" t="s">
        <v>14</v>
      </c>
      <c r="K196">
        <v>189</v>
      </c>
      <c r="O196">
        <v>-0.60501868298645201</v>
      </c>
      <c r="P196">
        <v>-0.60499999999999998</v>
      </c>
      <c r="Q196" t="str">
        <f>LEFT(B196,1)&amp;"."&amp;C196&amp;IF(U196,"^","")&amp;IF(V196,"*","")</f>
        <v>C.Cameron</v>
      </c>
      <c r="R196">
        <f t="shared" ref="R196:R259" si="27">RANK(P196,P196:P203)</f>
        <v>1</v>
      </c>
      <c r="S196">
        <f t="shared" si="21"/>
        <v>1</v>
      </c>
      <c r="T196">
        <f t="shared" si="22"/>
        <v>-1</v>
      </c>
      <c r="U196" t="b">
        <f t="shared" si="23"/>
        <v>0</v>
      </c>
      <c r="V196" t="b">
        <f t="shared" si="24"/>
        <v>0</v>
      </c>
      <c r="W196" t="b">
        <f t="shared" si="25"/>
        <v>0</v>
      </c>
      <c r="X196" t="b">
        <f t="shared" si="26"/>
        <v>1</v>
      </c>
    </row>
    <row r="197" spans="1:24" x14ac:dyDescent="0.2">
      <c r="A197">
        <v>569</v>
      </c>
      <c r="B197" t="s">
        <v>41</v>
      </c>
      <c r="C197" t="s">
        <v>780</v>
      </c>
      <c r="D197" t="s">
        <v>99</v>
      </c>
      <c r="E197">
        <v>82</v>
      </c>
      <c r="F197" t="s">
        <v>14</v>
      </c>
      <c r="O197">
        <v>-0.62952819294249995</v>
      </c>
      <c r="P197">
        <v>-0.62949999999999995</v>
      </c>
      <c r="Q197" t="str">
        <f>LEFT(B197,1)&amp;"."&amp;C197&amp;IF(U197,"^","")&amp;IF(V197,"*","")</f>
        <v>M.Georgiades</v>
      </c>
      <c r="R197">
        <f t="shared" si="27"/>
        <v>1</v>
      </c>
      <c r="S197">
        <f t="shared" si="21"/>
        <v>1</v>
      </c>
      <c r="T197">
        <f t="shared" si="22"/>
        <v>-1</v>
      </c>
      <c r="U197" t="b">
        <f t="shared" si="23"/>
        <v>0</v>
      </c>
      <c r="V197" t="b">
        <f t="shared" si="24"/>
        <v>0</v>
      </c>
      <c r="W197" t="b">
        <f t="shared" si="25"/>
        <v>0</v>
      </c>
      <c r="X197" t="b">
        <f t="shared" si="26"/>
        <v>0</v>
      </c>
    </row>
    <row r="198" spans="1:24" x14ac:dyDescent="0.2">
      <c r="A198">
        <v>625</v>
      </c>
      <c r="B198" t="s">
        <v>76</v>
      </c>
      <c r="C198" t="s">
        <v>389</v>
      </c>
      <c r="D198" t="s">
        <v>53</v>
      </c>
      <c r="E198">
        <v>99</v>
      </c>
      <c r="F198" t="s">
        <v>13</v>
      </c>
      <c r="N198">
        <v>-0.64354354075997799</v>
      </c>
      <c r="P198">
        <v>-0.64349999999999996</v>
      </c>
      <c r="Q198" t="str">
        <f>LEFT(B198,1)&amp;"."&amp;C198&amp;IF(U198,"^","")&amp;IF(V198,"*","")</f>
        <v>T.Nankervis</v>
      </c>
      <c r="R198">
        <f t="shared" si="27"/>
        <v>1</v>
      </c>
      <c r="S198">
        <f t="shared" si="21"/>
        <v>1</v>
      </c>
      <c r="T198">
        <f t="shared" si="22"/>
        <v>-1</v>
      </c>
      <c r="U198" t="b">
        <f t="shared" si="23"/>
        <v>0</v>
      </c>
      <c r="V198" t="b">
        <f t="shared" si="24"/>
        <v>0</v>
      </c>
      <c r="W198" t="b">
        <f t="shared" si="25"/>
        <v>0</v>
      </c>
      <c r="X198" t="b">
        <f t="shared" si="26"/>
        <v>0</v>
      </c>
    </row>
    <row r="199" spans="1:24" x14ac:dyDescent="0.2">
      <c r="A199">
        <v>411</v>
      </c>
      <c r="B199" t="s">
        <v>83</v>
      </c>
      <c r="C199" t="s">
        <v>305</v>
      </c>
      <c r="D199" t="s">
        <v>27</v>
      </c>
      <c r="E199">
        <v>96</v>
      </c>
      <c r="F199" t="s">
        <v>12</v>
      </c>
      <c r="K199">
        <v>5524</v>
      </c>
      <c r="M199">
        <v>-0.667295763912366</v>
      </c>
      <c r="P199">
        <v>-0.6673</v>
      </c>
      <c r="Q199" t="str">
        <f>LEFT(B199,1)&amp;"."&amp;C199&amp;IF(U199,"^","")&amp;IF(V199,"*","")</f>
        <v>T.Taranto</v>
      </c>
      <c r="R199">
        <f t="shared" si="27"/>
        <v>1</v>
      </c>
      <c r="S199">
        <f t="shared" si="21"/>
        <v>1</v>
      </c>
      <c r="T199">
        <f t="shared" si="22"/>
        <v>-1</v>
      </c>
      <c r="U199" t="b">
        <f t="shared" si="23"/>
        <v>0</v>
      </c>
      <c r="V199" t="b">
        <f t="shared" si="24"/>
        <v>0</v>
      </c>
      <c r="W199" t="b">
        <f t="shared" si="25"/>
        <v>0</v>
      </c>
      <c r="X199" t="b">
        <f t="shared" si="26"/>
        <v>1</v>
      </c>
    </row>
    <row r="200" spans="1:24" x14ac:dyDescent="0.2">
      <c r="A200">
        <v>557</v>
      </c>
      <c r="B200" t="s">
        <v>323</v>
      </c>
      <c r="C200" t="s">
        <v>545</v>
      </c>
      <c r="D200" t="s">
        <v>99</v>
      </c>
      <c r="E200">
        <v>81.5</v>
      </c>
      <c r="F200" t="s">
        <v>14</v>
      </c>
      <c r="K200">
        <v>9856</v>
      </c>
      <c r="O200">
        <v>-0.67854721285459496</v>
      </c>
      <c r="P200">
        <v>-0.67849999999999999</v>
      </c>
      <c r="Q200" t="str">
        <f>LEFT(B200,1)&amp;"."&amp;C200&amp;IF(U200,"^","")&amp;IF(V200,"*","")</f>
        <v>Z.Butters</v>
      </c>
      <c r="R200">
        <f t="shared" si="27"/>
        <v>1</v>
      </c>
      <c r="S200">
        <f t="shared" si="21"/>
        <v>1</v>
      </c>
      <c r="T200">
        <f t="shared" si="22"/>
        <v>-1</v>
      </c>
      <c r="U200" t="b">
        <f t="shared" si="23"/>
        <v>0</v>
      </c>
      <c r="V200" t="b">
        <f t="shared" si="24"/>
        <v>0</v>
      </c>
      <c r="W200" t="b">
        <f t="shared" si="25"/>
        <v>0</v>
      </c>
      <c r="X200" t="b">
        <f t="shared" si="26"/>
        <v>1</v>
      </c>
    </row>
    <row r="201" spans="1:24" x14ac:dyDescent="0.2">
      <c r="A201">
        <v>379</v>
      </c>
      <c r="B201" t="s">
        <v>702</v>
      </c>
      <c r="C201" t="s">
        <v>703</v>
      </c>
      <c r="D201" t="s">
        <v>27</v>
      </c>
      <c r="E201">
        <v>83</v>
      </c>
      <c r="F201" t="s">
        <v>11</v>
      </c>
      <c r="K201">
        <v>9806</v>
      </c>
      <c r="L201">
        <v>-0.67933513373552801</v>
      </c>
      <c r="P201">
        <v>-0.67930000000000001</v>
      </c>
      <c r="Q201" t="str">
        <f>LEFT(B201,1)&amp;"."&amp;C201&amp;IF(U201,"^","")&amp;IF(V201,"*","")</f>
        <v>A.Corr</v>
      </c>
      <c r="R201">
        <f t="shared" si="27"/>
        <v>1</v>
      </c>
      <c r="S201">
        <f t="shared" si="21"/>
        <v>1</v>
      </c>
      <c r="T201">
        <f t="shared" si="22"/>
        <v>-1</v>
      </c>
      <c r="U201" t="b">
        <f t="shared" si="23"/>
        <v>0</v>
      </c>
      <c r="V201" t="b">
        <f t="shared" si="24"/>
        <v>0</v>
      </c>
      <c r="W201" t="b">
        <f t="shared" si="25"/>
        <v>0</v>
      </c>
      <c r="X201" t="b">
        <f t="shared" si="26"/>
        <v>1</v>
      </c>
    </row>
    <row r="202" spans="1:24" x14ac:dyDescent="0.2">
      <c r="A202">
        <v>341</v>
      </c>
      <c r="B202" t="s">
        <v>148</v>
      </c>
      <c r="C202" t="s">
        <v>374</v>
      </c>
      <c r="D202" t="s">
        <v>44</v>
      </c>
      <c r="E202">
        <v>95.75</v>
      </c>
      <c r="F202" t="s">
        <v>12</v>
      </c>
      <c r="K202">
        <v>9806</v>
      </c>
      <c r="M202">
        <v>-0.692188914947654</v>
      </c>
      <c r="P202">
        <v>-0.69220000000000004</v>
      </c>
      <c r="Q202" t="str">
        <f>LEFT(B202,1)&amp;"."&amp;C202&amp;IF(U202,"^","")&amp;IF(V202,"*","")</f>
        <v>C.Guthrie</v>
      </c>
      <c r="R202">
        <f t="shared" si="27"/>
        <v>1</v>
      </c>
      <c r="S202">
        <f t="shared" si="21"/>
        <v>1</v>
      </c>
      <c r="T202">
        <f t="shared" si="22"/>
        <v>-1</v>
      </c>
      <c r="U202" t="b">
        <f t="shared" si="23"/>
        <v>0</v>
      </c>
      <c r="V202" t="b">
        <f t="shared" si="24"/>
        <v>0</v>
      </c>
      <c r="W202" t="b">
        <f t="shared" si="25"/>
        <v>0</v>
      </c>
      <c r="X202" t="b">
        <f t="shared" si="26"/>
        <v>1</v>
      </c>
    </row>
    <row r="203" spans="1:24" x14ac:dyDescent="0.2">
      <c r="A203">
        <v>751</v>
      </c>
      <c r="B203" t="s">
        <v>40</v>
      </c>
      <c r="C203" t="s">
        <v>336</v>
      </c>
      <c r="D203" t="s">
        <v>24</v>
      </c>
      <c r="E203">
        <v>95.666700000000006</v>
      </c>
      <c r="F203" t="s">
        <v>12</v>
      </c>
      <c r="K203">
        <v>9856</v>
      </c>
      <c r="M203">
        <v>-0.70048331287261201</v>
      </c>
      <c r="P203">
        <v>-0.70050000000000001</v>
      </c>
      <c r="Q203" t="str">
        <f>LEFT(B203,1)&amp;"."&amp;C203&amp;IF(U203,"^","")&amp;IF(V203,"*","")</f>
        <v>T.Liberatore</v>
      </c>
      <c r="R203">
        <f t="shared" si="27"/>
        <v>1</v>
      </c>
      <c r="S203">
        <f t="shared" si="21"/>
        <v>1</v>
      </c>
      <c r="T203">
        <f t="shared" si="22"/>
        <v>-1</v>
      </c>
      <c r="U203" t="b">
        <f t="shared" si="23"/>
        <v>0</v>
      </c>
      <c r="V203" t="b">
        <f t="shared" si="24"/>
        <v>0</v>
      </c>
      <c r="W203" t="b">
        <f t="shared" si="25"/>
        <v>0</v>
      </c>
      <c r="X203" t="b">
        <f t="shared" si="26"/>
        <v>1</v>
      </c>
    </row>
    <row r="204" spans="1:24" x14ac:dyDescent="0.2">
      <c r="A204">
        <v>416</v>
      </c>
      <c r="B204" t="s">
        <v>74</v>
      </c>
      <c r="C204" t="s">
        <v>371</v>
      </c>
      <c r="D204" t="s">
        <v>42</v>
      </c>
      <c r="E204">
        <v>81.25</v>
      </c>
      <c r="F204" t="s">
        <v>14</v>
      </c>
      <c r="O204">
        <v>-0.70305672281064302</v>
      </c>
      <c r="P204">
        <v>-0.70309999999999995</v>
      </c>
      <c r="Q204" t="str">
        <f>LEFT(B204,1)&amp;"."&amp;C204&amp;IF(U204,"^","")&amp;IF(V204,"*","")</f>
        <v>L.Breust</v>
      </c>
      <c r="R204">
        <f t="shared" si="27"/>
        <v>1</v>
      </c>
      <c r="S204">
        <f t="shared" si="21"/>
        <v>1</v>
      </c>
      <c r="T204">
        <f t="shared" si="22"/>
        <v>-1</v>
      </c>
      <c r="U204" t="b">
        <f t="shared" si="23"/>
        <v>0</v>
      </c>
      <c r="V204" t="b">
        <f t="shared" si="24"/>
        <v>0</v>
      </c>
      <c r="W204" t="b">
        <f t="shared" si="25"/>
        <v>0</v>
      </c>
      <c r="X204" t="b">
        <f t="shared" si="26"/>
        <v>0</v>
      </c>
    </row>
    <row r="205" spans="1:24" x14ac:dyDescent="0.2">
      <c r="A205">
        <v>167</v>
      </c>
      <c r="B205" t="s">
        <v>66</v>
      </c>
      <c r="C205" t="s">
        <v>659</v>
      </c>
      <c r="D205" t="s">
        <v>18</v>
      </c>
      <c r="E205">
        <v>82.666700000000006</v>
      </c>
      <c r="F205" t="s">
        <v>11</v>
      </c>
      <c r="K205">
        <v>33301</v>
      </c>
      <c r="L205">
        <v>-0.709991893914664</v>
      </c>
      <c r="P205">
        <v>-0.71</v>
      </c>
      <c r="Q205" t="str">
        <f>LEFT(B205,1)&amp;"."&amp;C205&amp;IF(U205,"^","")&amp;IF(V205,"*","")</f>
        <v>I.Quaynor</v>
      </c>
      <c r="R205">
        <f t="shared" si="27"/>
        <v>1</v>
      </c>
      <c r="S205">
        <f t="shared" si="21"/>
        <v>1</v>
      </c>
      <c r="T205">
        <f t="shared" si="22"/>
        <v>-1</v>
      </c>
      <c r="U205" t="b">
        <f t="shared" si="23"/>
        <v>0</v>
      </c>
      <c r="V205" t="b">
        <f t="shared" si="24"/>
        <v>0</v>
      </c>
      <c r="W205" t="b">
        <f t="shared" si="25"/>
        <v>0</v>
      </c>
      <c r="X205" t="b">
        <f t="shared" si="26"/>
        <v>1</v>
      </c>
    </row>
    <row r="206" spans="1:24" x14ac:dyDescent="0.2">
      <c r="A206">
        <v>8</v>
      </c>
      <c r="B206" t="s">
        <v>40</v>
      </c>
      <c r="C206" t="s">
        <v>635</v>
      </c>
      <c r="D206" t="s">
        <v>63</v>
      </c>
      <c r="E206">
        <v>82.285700000000006</v>
      </c>
      <c r="F206" t="s">
        <v>11</v>
      </c>
      <c r="K206">
        <v>9806</v>
      </c>
      <c r="L206">
        <v>-0.745036075217547</v>
      </c>
      <c r="P206">
        <v>-0.745</v>
      </c>
      <c r="Q206" t="str">
        <f>LEFT(B206,1)&amp;"."&amp;C206&amp;IF(U206,"^","")&amp;IF(V206,"*","")</f>
        <v>T.Doedee</v>
      </c>
      <c r="R206">
        <f t="shared" si="27"/>
        <v>1</v>
      </c>
      <c r="S206">
        <f t="shared" si="21"/>
        <v>1</v>
      </c>
      <c r="T206">
        <f t="shared" si="22"/>
        <v>-1</v>
      </c>
      <c r="U206" t="b">
        <f t="shared" si="23"/>
        <v>0</v>
      </c>
      <c r="V206" t="b">
        <f t="shared" si="24"/>
        <v>0</v>
      </c>
      <c r="W206" t="b">
        <f t="shared" si="25"/>
        <v>0</v>
      </c>
      <c r="X206" t="b">
        <f t="shared" si="26"/>
        <v>1</v>
      </c>
    </row>
    <row r="207" spans="1:24" x14ac:dyDescent="0.2">
      <c r="A207">
        <v>340</v>
      </c>
      <c r="B207" t="s">
        <v>111</v>
      </c>
      <c r="C207" t="s">
        <v>653</v>
      </c>
      <c r="D207" t="s">
        <v>44</v>
      </c>
      <c r="E207">
        <v>80.8</v>
      </c>
      <c r="F207" t="s">
        <v>14</v>
      </c>
      <c r="O207">
        <v>-0.74717384073152904</v>
      </c>
      <c r="P207">
        <v>-0.74719999999999998</v>
      </c>
      <c r="Q207" t="str">
        <f>LEFT(B207,1)&amp;"."&amp;C207&amp;IF(U207,"^","")&amp;IF(V207,"*","")</f>
        <v>D.Fort</v>
      </c>
      <c r="R207">
        <f t="shared" si="27"/>
        <v>1</v>
      </c>
      <c r="S207">
        <f t="shared" si="21"/>
        <v>1</v>
      </c>
      <c r="T207">
        <f t="shared" si="22"/>
        <v>-1</v>
      </c>
      <c r="U207" t="b">
        <f t="shared" si="23"/>
        <v>0</v>
      </c>
      <c r="V207" t="b">
        <f t="shared" si="24"/>
        <v>0</v>
      </c>
      <c r="W207" t="b">
        <f t="shared" si="25"/>
        <v>0</v>
      </c>
      <c r="X207" t="b">
        <f t="shared" si="26"/>
        <v>0</v>
      </c>
    </row>
    <row r="208" spans="1:24" x14ac:dyDescent="0.2">
      <c r="A208">
        <v>281</v>
      </c>
      <c r="B208" t="s">
        <v>70</v>
      </c>
      <c r="C208" t="s">
        <v>547</v>
      </c>
      <c r="D208" t="s">
        <v>113</v>
      </c>
      <c r="E208">
        <v>82.25</v>
      </c>
      <c r="F208" t="s">
        <v>11</v>
      </c>
      <c r="L208">
        <v>-0.74831974259947098</v>
      </c>
      <c r="P208">
        <v>-0.74829999999999997</v>
      </c>
      <c r="Q208" t="str">
        <f>LEFT(B208,1)&amp;"."&amp;C208&amp;IF(U208,"^","")&amp;IF(V208,"*","")</f>
        <v>S.Collins</v>
      </c>
      <c r="R208">
        <f t="shared" si="27"/>
        <v>1</v>
      </c>
      <c r="S208">
        <f t="shared" si="21"/>
        <v>1</v>
      </c>
      <c r="T208">
        <f t="shared" si="22"/>
        <v>-1</v>
      </c>
      <c r="U208" t="b">
        <f t="shared" si="23"/>
        <v>0</v>
      </c>
      <c r="V208" t="b">
        <f t="shared" si="24"/>
        <v>0</v>
      </c>
      <c r="W208" t="b">
        <f t="shared" si="25"/>
        <v>0</v>
      </c>
      <c r="X208" t="b">
        <f t="shared" si="26"/>
        <v>0</v>
      </c>
    </row>
    <row r="209" spans="1:24" x14ac:dyDescent="0.2">
      <c r="A209">
        <v>579</v>
      </c>
      <c r="B209" t="s">
        <v>92</v>
      </c>
      <c r="C209" t="s">
        <v>137</v>
      </c>
      <c r="D209" t="s">
        <v>99</v>
      </c>
      <c r="E209">
        <v>80.625</v>
      </c>
      <c r="F209" t="s">
        <v>14</v>
      </c>
      <c r="K209">
        <v>9867</v>
      </c>
      <c r="O209">
        <v>-0.764330497700762</v>
      </c>
      <c r="P209">
        <v>-0.76429999999999998</v>
      </c>
      <c r="Q209" t="str">
        <f>LEFT(B209,1)&amp;"."&amp;C209&amp;IF(U209,"^","")&amp;IF(V209,"*","")</f>
        <v>T.Marshall</v>
      </c>
      <c r="R209">
        <f t="shared" si="27"/>
        <v>1</v>
      </c>
      <c r="S209">
        <f t="shared" si="21"/>
        <v>1</v>
      </c>
      <c r="T209">
        <f t="shared" si="22"/>
        <v>-1</v>
      </c>
      <c r="U209" t="b">
        <f t="shared" si="23"/>
        <v>0</v>
      </c>
      <c r="V209" t="b">
        <f t="shared" si="24"/>
        <v>0</v>
      </c>
      <c r="W209" t="b">
        <f t="shared" si="25"/>
        <v>0</v>
      </c>
      <c r="X209" t="b">
        <f t="shared" si="26"/>
        <v>1</v>
      </c>
    </row>
    <row r="210" spans="1:24" x14ac:dyDescent="0.2">
      <c r="A210">
        <v>203</v>
      </c>
      <c r="B210" t="s">
        <v>399</v>
      </c>
      <c r="C210" t="s">
        <v>400</v>
      </c>
      <c r="D210" t="s">
        <v>82</v>
      </c>
      <c r="E210">
        <v>80.428600000000003</v>
      </c>
      <c r="F210" t="s">
        <v>14</v>
      </c>
      <c r="G210" t="s">
        <v>12</v>
      </c>
      <c r="K210">
        <v>9856</v>
      </c>
      <c r="M210">
        <v>-2.2177806120359498</v>
      </c>
      <c r="O210">
        <v>-0.78358516872223305</v>
      </c>
      <c r="P210">
        <v>-0.78359999999999996</v>
      </c>
      <c r="Q210" t="str">
        <f>LEFT(B210,1)&amp;"."&amp;C210&amp;IF(U210,"^","")&amp;IF(V210,"*","")</f>
        <v>K.Langford</v>
      </c>
      <c r="R210">
        <f t="shared" si="27"/>
        <v>1</v>
      </c>
      <c r="S210">
        <f t="shared" si="21"/>
        <v>1</v>
      </c>
      <c r="T210">
        <f t="shared" si="22"/>
        <v>-1</v>
      </c>
      <c r="U210" t="b">
        <f t="shared" si="23"/>
        <v>0</v>
      </c>
      <c r="V210" t="b">
        <f t="shared" si="24"/>
        <v>0</v>
      </c>
      <c r="W210" t="b">
        <f t="shared" si="25"/>
        <v>0</v>
      </c>
      <c r="X210" t="b">
        <f t="shared" si="26"/>
        <v>1</v>
      </c>
    </row>
    <row r="211" spans="1:24" x14ac:dyDescent="0.2">
      <c r="A211">
        <v>18</v>
      </c>
      <c r="B211" t="s">
        <v>152</v>
      </c>
      <c r="C211" t="s">
        <v>649</v>
      </c>
      <c r="D211" t="s">
        <v>63</v>
      </c>
      <c r="E211">
        <v>80.428600000000003</v>
      </c>
      <c r="F211" t="s">
        <v>14</v>
      </c>
      <c r="K211">
        <v>5524</v>
      </c>
      <c r="O211">
        <v>-0.78358516872223305</v>
      </c>
      <c r="P211">
        <v>-0.78359999999999996</v>
      </c>
      <c r="Q211" t="str">
        <f>LEFT(B211,1)&amp;"."&amp;C211&amp;IF(U211,"^","")&amp;IF(V211,"*","")</f>
        <v>B.Keays</v>
      </c>
      <c r="R211">
        <f t="shared" si="27"/>
        <v>1</v>
      </c>
      <c r="S211">
        <f t="shared" si="21"/>
        <v>1</v>
      </c>
      <c r="T211">
        <f t="shared" si="22"/>
        <v>-1</v>
      </c>
      <c r="U211" t="b">
        <f t="shared" si="23"/>
        <v>0</v>
      </c>
      <c r="V211" t="b">
        <f t="shared" si="24"/>
        <v>0</v>
      </c>
      <c r="W211" t="b">
        <f t="shared" si="25"/>
        <v>0</v>
      </c>
      <c r="X211" t="b">
        <f t="shared" si="26"/>
        <v>1</v>
      </c>
    </row>
    <row r="212" spans="1:24" x14ac:dyDescent="0.2">
      <c r="A212">
        <v>403</v>
      </c>
      <c r="B212" t="s">
        <v>345</v>
      </c>
      <c r="C212" t="s">
        <v>380</v>
      </c>
      <c r="D212" t="s">
        <v>27</v>
      </c>
      <c r="E212">
        <v>94.75</v>
      </c>
      <c r="F212" t="s">
        <v>12</v>
      </c>
      <c r="K212">
        <v>9856</v>
      </c>
      <c r="M212">
        <v>-0.79176151908880998</v>
      </c>
      <c r="P212">
        <v>-0.79179999999999995</v>
      </c>
      <c r="Q212" t="str">
        <f>LEFT(B212,1)&amp;"."&amp;C212&amp;IF(U212,"^","")&amp;IF(V212,"*","")</f>
        <v>H.Perryman</v>
      </c>
      <c r="R212">
        <f t="shared" si="27"/>
        <v>1</v>
      </c>
      <c r="S212">
        <f t="shared" si="21"/>
        <v>1</v>
      </c>
      <c r="T212">
        <f t="shared" si="22"/>
        <v>-1</v>
      </c>
      <c r="U212" t="b">
        <f t="shared" si="23"/>
        <v>0</v>
      </c>
      <c r="V212" t="b">
        <f t="shared" si="24"/>
        <v>0</v>
      </c>
      <c r="W212" t="b">
        <f t="shared" si="25"/>
        <v>0</v>
      </c>
      <c r="X212" t="b">
        <f t="shared" si="26"/>
        <v>1</v>
      </c>
    </row>
    <row r="213" spans="1:24" x14ac:dyDescent="0.2">
      <c r="A213">
        <v>363</v>
      </c>
      <c r="B213" t="s">
        <v>320</v>
      </c>
      <c r="C213" t="s">
        <v>321</v>
      </c>
      <c r="D213" t="s">
        <v>44</v>
      </c>
      <c r="E213">
        <v>96</v>
      </c>
      <c r="F213" t="s">
        <v>13</v>
      </c>
      <c r="N213">
        <v>-0.81877133409017899</v>
      </c>
      <c r="P213">
        <v>-0.81879999999999997</v>
      </c>
      <c r="Q213" t="str">
        <f>LEFT(B213,1)&amp;"."&amp;C213&amp;IF(U213,"^","")&amp;IF(V213,"*","")</f>
        <v>R.Stanley</v>
      </c>
      <c r="R213">
        <f t="shared" si="27"/>
        <v>1</v>
      </c>
      <c r="S213">
        <f t="shared" si="21"/>
        <v>1</v>
      </c>
      <c r="T213">
        <f t="shared" si="22"/>
        <v>-1</v>
      </c>
      <c r="U213" t="b">
        <f t="shared" si="23"/>
        <v>0</v>
      </c>
      <c r="V213" t="b">
        <f t="shared" si="24"/>
        <v>0</v>
      </c>
      <c r="W213" t="b">
        <f t="shared" si="25"/>
        <v>0</v>
      </c>
      <c r="X213" t="b">
        <f t="shared" si="26"/>
        <v>0</v>
      </c>
    </row>
    <row r="214" spans="1:24" x14ac:dyDescent="0.2">
      <c r="A214">
        <v>101</v>
      </c>
      <c r="B214" t="s">
        <v>64</v>
      </c>
      <c r="C214" t="s">
        <v>480</v>
      </c>
      <c r="D214" t="s">
        <v>34</v>
      </c>
      <c r="E214">
        <v>80</v>
      </c>
      <c r="F214" t="s">
        <v>14</v>
      </c>
      <c r="G214" t="s">
        <v>12</v>
      </c>
      <c r="K214">
        <v>9867</v>
      </c>
      <c r="M214">
        <v>-2.2604574301708502</v>
      </c>
      <c r="O214">
        <v>-0.82560427259088098</v>
      </c>
      <c r="P214">
        <v>-0.8256</v>
      </c>
      <c r="Q214" t="str">
        <f>LEFT(B214,1)&amp;"."&amp;C214&amp;IF(U214,"^","")&amp;IF(V214,"*","")</f>
        <v>Z.Fisher</v>
      </c>
      <c r="R214">
        <f t="shared" si="27"/>
        <v>1</v>
      </c>
      <c r="S214">
        <f t="shared" si="21"/>
        <v>1</v>
      </c>
      <c r="T214">
        <f t="shared" si="22"/>
        <v>-1</v>
      </c>
      <c r="U214" t="b">
        <f t="shared" si="23"/>
        <v>0</v>
      </c>
      <c r="V214" t="b">
        <f t="shared" si="24"/>
        <v>0</v>
      </c>
      <c r="W214" t="b">
        <f t="shared" si="25"/>
        <v>0</v>
      </c>
      <c r="X214" t="b">
        <f t="shared" si="26"/>
        <v>1</v>
      </c>
    </row>
    <row r="215" spans="1:24" x14ac:dyDescent="0.2">
      <c r="A215">
        <v>716</v>
      </c>
      <c r="B215" t="s">
        <v>70</v>
      </c>
      <c r="C215" t="s">
        <v>360</v>
      </c>
      <c r="D215" t="s">
        <v>50</v>
      </c>
      <c r="E215">
        <v>79</v>
      </c>
      <c r="F215" t="s">
        <v>14</v>
      </c>
      <c r="O215">
        <v>-0.923642312415072</v>
      </c>
      <c r="P215">
        <v>-0.92359999999999998</v>
      </c>
      <c r="Q215" t="str">
        <f>LEFT(B215,1)&amp;"."&amp;C215&amp;IF(U215,"^","")&amp;IF(V215,"*","")</f>
        <v>S.Reid</v>
      </c>
      <c r="R215">
        <f t="shared" si="27"/>
        <v>1</v>
      </c>
      <c r="S215">
        <f t="shared" si="21"/>
        <v>1</v>
      </c>
      <c r="T215">
        <f t="shared" si="22"/>
        <v>-1</v>
      </c>
      <c r="U215" t="b">
        <f t="shared" si="23"/>
        <v>0</v>
      </c>
      <c r="V215" t="b">
        <f t="shared" si="24"/>
        <v>0</v>
      </c>
      <c r="W215" t="b">
        <f t="shared" si="25"/>
        <v>0</v>
      </c>
      <c r="X215" t="b">
        <f t="shared" si="26"/>
        <v>0</v>
      </c>
    </row>
    <row r="216" spans="1:24" x14ac:dyDescent="0.2">
      <c r="A216">
        <v>199</v>
      </c>
      <c r="B216" t="s">
        <v>343</v>
      </c>
      <c r="C216" t="s">
        <v>344</v>
      </c>
      <c r="D216" t="s">
        <v>82</v>
      </c>
      <c r="E216">
        <v>80</v>
      </c>
      <c r="F216" t="s">
        <v>11</v>
      </c>
      <c r="L216">
        <v>-0.95527356919130002</v>
      </c>
      <c r="P216">
        <v>-0.95530000000000004</v>
      </c>
      <c r="Q216" t="str">
        <f>LEFT(B216,1)&amp;"."&amp;C216&amp;IF(U216,"^","")&amp;IF(V216,"*","")</f>
        <v>C.Hooker</v>
      </c>
      <c r="R216">
        <f t="shared" si="27"/>
        <v>1</v>
      </c>
      <c r="S216">
        <f t="shared" si="21"/>
        <v>1</v>
      </c>
      <c r="T216">
        <f t="shared" si="22"/>
        <v>-1</v>
      </c>
      <c r="U216" t="b">
        <f t="shared" si="23"/>
        <v>0</v>
      </c>
      <c r="V216" t="b">
        <f t="shared" si="24"/>
        <v>0</v>
      </c>
      <c r="W216" t="b">
        <f t="shared" si="25"/>
        <v>0</v>
      </c>
      <c r="X216" t="b">
        <f t="shared" si="26"/>
        <v>0</v>
      </c>
    </row>
    <row r="217" spans="1:24" x14ac:dyDescent="0.2">
      <c r="A217">
        <v>606</v>
      </c>
      <c r="B217" t="s">
        <v>329</v>
      </c>
      <c r="C217" t="s">
        <v>355</v>
      </c>
      <c r="D217" t="s">
        <v>53</v>
      </c>
      <c r="E217">
        <v>93</v>
      </c>
      <c r="F217" t="s">
        <v>12</v>
      </c>
      <c r="K217">
        <v>182</v>
      </c>
      <c r="M217">
        <v>-0.96601357633583096</v>
      </c>
      <c r="P217">
        <v>-0.96599999999999997</v>
      </c>
      <c r="Q217" t="str">
        <f>LEFT(B217,1)&amp;"."&amp;C217&amp;IF(U217,"^","")&amp;IF(V217,"*","")</f>
        <v>T.Cotchin</v>
      </c>
      <c r="R217">
        <f t="shared" si="27"/>
        <v>1</v>
      </c>
      <c r="S217">
        <f t="shared" si="21"/>
        <v>1</v>
      </c>
      <c r="T217">
        <f t="shared" si="22"/>
        <v>-1</v>
      </c>
      <c r="U217" t="b">
        <f t="shared" si="23"/>
        <v>0</v>
      </c>
      <c r="V217" t="b">
        <f t="shared" si="24"/>
        <v>0</v>
      </c>
      <c r="W217" t="b">
        <f t="shared" si="25"/>
        <v>0</v>
      </c>
      <c r="X217" t="b">
        <f t="shared" si="26"/>
        <v>1</v>
      </c>
    </row>
    <row r="218" spans="1:24" x14ac:dyDescent="0.2">
      <c r="A218">
        <v>303</v>
      </c>
      <c r="B218" t="s">
        <v>22</v>
      </c>
      <c r="C218" t="s">
        <v>633</v>
      </c>
      <c r="D218" t="s">
        <v>113</v>
      </c>
      <c r="E218">
        <v>78.5</v>
      </c>
      <c r="F218" t="s">
        <v>11</v>
      </c>
      <c r="G218" t="s">
        <v>14</v>
      </c>
      <c r="K218">
        <v>9806</v>
      </c>
      <c r="L218">
        <v>-1.0932427869191901</v>
      </c>
      <c r="O218">
        <v>-0.97266133232716701</v>
      </c>
      <c r="P218">
        <v>-0.97270000000000001</v>
      </c>
      <c r="Q218" t="str">
        <f>LEFT(B218,1)&amp;"."&amp;C218&amp;IF(U218,"^","")&amp;IF(V218,"*","")</f>
        <v>J.Lukosius</v>
      </c>
      <c r="R218">
        <f t="shared" si="27"/>
        <v>1</v>
      </c>
      <c r="S218">
        <f t="shared" si="21"/>
        <v>1</v>
      </c>
      <c r="T218">
        <f t="shared" si="22"/>
        <v>-1</v>
      </c>
      <c r="U218" t="b">
        <f t="shared" si="23"/>
        <v>0</v>
      </c>
      <c r="V218" t="b">
        <f t="shared" si="24"/>
        <v>0</v>
      </c>
      <c r="W218" t="b">
        <f t="shared" si="25"/>
        <v>0</v>
      </c>
      <c r="X218" t="b">
        <f t="shared" si="26"/>
        <v>1</v>
      </c>
    </row>
    <row r="219" spans="1:24" x14ac:dyDescent="0.2">
      <c r="A219">
        <v>770</v>
      </c>
      <c r="B219" t="s">
        <v>218</v>
      </c>
      <c r="C219" t="s">
        <v>65</v>
      </c>
      <c r="D219" t="s">
        <v>24</v>
      </c>
      <c r="E219">
        <v>79.625</v>
      </c>
      <c r="F219" t="s">
        <v>11</v>
      </c>
      <c r="L219">
        <v>-0.98976587362327195</v>
      </c>
      <c r="P219">
        <v>-0.98980000000000001</v>
      </c>
      <c r="Q219" t="str">
        <f>LEFT(B219,1)&amp;"."&amp;C219&amp;IF(U219,"^","")&amp;IF(V219,"*","")</f>
        <v>B.Williams</v>
      </c>
      <c r="R219">
        <f t="shared" si="27"/>
        <v>1</v>
      </c>
      <c r="S219">
        <f t="shared" si="21"/>
        <v>1</v>
      </c>
      <c r="T219">
        <f t="shared" si="22"/>
        <v>-1</v>
      </c>
      <c r="U219" t="b">
        <f t="shared" si="23"/>
        <v>0</v>
      </c>
      <c r="V219" t="b">
        <f t="shared" si="24"/>
        <v>0</v>
      </c>
      <c r="W219" t="b">
        <f t="shared" si="25"/>
        <v>0</v>
      </c>
      <c r="X219" t="b">
        <f t="shared" si="26"/>
        <v>0</v>
      </c>
    </row>
    <row r="220" spans="1:24" x14ac:dyDescent="0.2">
      <c r="A220">
        <v>369</v>
      </c>
      <c r="B220" t="s">
        <v>345</v>
      </c>
      <c r="C220" t="s">
        <v>178</v>
      </c>
      <c r="D220" t="s">
        <v>44</v>
      </c>
      <c r="E220">
        <v>79.571399999999997</v>
      </c>
      <c r="F220" t="s">
        <v>11</v>
      </c>
      <c r="L220">
        <v>-0.994695973670082</v>
      </c>
      <c r="P220">
        <v>-0.99470000000000003</v>
      </c>
      <c r="Q220" t="str">
        <f>LEFT(B220,1)&amp;"."&amp;C220&amp;IF(U220,"^","")&amp;IF(V220,"*","")</f>
        <v>H.Taylor</v>
      </c>
      <c r="R220">
        <f t="shared" si="27"/>
        <v>1</v>
      </c>
      <c r="S220">
        <f t="shared" si="21"/>
        <v>1</v>
      </c>
      <c r="T220">
        <f t="shared" si="22"/>
        <v>-1</v>
      </c>
      <c r="U220" t="b">
        <f t="shared" si="23"/>
        <v>0</v>
      </c>
      <c r="V220" t="b">
        <f t="shared" si="24"/>
        <v>0</v>
      </c>
      <c r="W220" t="b">
        <f t="shared" si="25"/>
        <v>0</v>
      </c>
      <c r="X220" t="b">
        <f t="shared" si="26"/>
        <v>0</v>
      </c>
    </row>
    <row r="221" spans="1:24" x14ac:dyDescent="0.2">
      <c r="A221">
        <v>682</v>
      </c>
      <c r="B221" t="s">
        <v>166</v>
      </c>
      <c r="C221" t="s">
        <v>421</v>
      </c>
      <c r="D221" t="s">
        <v>116</v>
      </c>
      <c r="E221">
        <v>78.875</v>
      </c>
      <c r="F221" t="s">
        <v>11</v>
      </c>
      <c r="K221">
        <v>9856</v>
      </c>
      <c r="L221">
        <v>-1.05875048248721</v>
      </c>
      <c r="P221">
        <v>-1.0588</v>
      </c>
      <c r="Q221" t="str">
        <f>LEFT(B221,1)&amp;"."&amp;C221&amp;IF(U221,"^","")&amp;IF(V221,"*","")</f>
        <v>C.Wilkie</v>
      </c>
      <c r="R221">
        <f t="shared" si="27"/>
        <v>1</v>
      </c>
      <c r="S221">
        <f t="shared" si="21"/>
        <v>1</v>
      </c>
      <c r="T221">
        <f t="shared" si="22"/>
        <v>-1</v>
      </c>
      <c r="U221" t="b">
        <f t="shared" si="23"/>
        <v>0</v>
      </c>
      <c r="V221" t="b">
        <f t="shared" si="24"/>
        <v>0</v>
      </c>
      <c r="W221" t="b">
        <f t="shared" si="25"/>
        <v>0</v>
      </c>
      <c r="X221" t="b">
        <f t="shared" si="26"/>
        <v>1</v>
      </c>
    </row>
    <row r="222" spans="1:24" x14ac:dyDescent="0.2">
      <c r="A222">
        <v>534</v>
      </c>
      <c r="B222" t="s">
        <v>312</v>
      </c>
      <c r="C222" t="s">
        <v>313</v>
      </c>
      <c r="D222" t="s">
        <v>94</v>
      </c>
      <c r="E222">
        <v>92</v>
      </c>
      <c r="F222" t="s">
        <v>12</v>
      </c>
      <c r="K222">
        <v>5524</v>
      </c>
      <c r="M222">
        <v>-1.0655861804769899</v>
      </c>
      <c r="P222">
        <v>-1.0656000000000001</v>
      </c>
      <c r="Q222" t="str">
        <f>LEFT(B222,1)&amp;"."&amp;C222&amp;IF(U222,"^","")&amp;IF(V222,"*","")</f>
        <v>J.Polec</v>
      </c>
      <c r="R222">
        <f t="shared" si="27"/>
        <v>1</v>
      </c>
      <c r="S222">
        <f t="shared" si="21"/>
        <v>1</v>
      </c>
      <c r="T222">
        <f t="shared" si="22"/>
        <v>-1</v>
      </c>
      <c r="U222" t="b">
        <f t="shared" si="23"/>
        <v>0</v>
      </c>
      <c r="V222" t="b">
        <f t="shared" si="24"/>
        <v>0</v>
      </c>
      <c r="W222" t="b">
        <f t="shared" si="25"/>
        <v>0</v>
      </c>
      <c r="X222" t="b">
        <f t="shared" si="26"/>
        <v>1</v>
      </c>
    </row>
    <row r="223" spans="1:24" x14ac:dyDescent="0.2">
      <c r="A223">
        <v>693</v>
      </c>
      <c r="B223" t="s">
        <v>180</v>
      </c>
      <c r="C223" t="s">
        <v>596</v>
      </c>
      <c r="D223" t="s">
        <v>50</v>
      </c>
      <c r="E223">
        <v>77.2</v>
      </c>
      <c r="F223" t="s">
        <v>11</v>
      </c>
      <c r="G223" t="s">
        <v>14</v>
      </c>
      <c r="L223">
        <v>-1.21281610895002</v>
      </c>
      <c r="O223">
        <v>-1.10011078409862</v>
      </c>
      <c r="P223">
        <v>-1.1001000000000001</v>
      </c>
      <c r="Q223" t="str">
        <f>LEFT(B223,1)&amp;"."&amp;C223&amp;IF(U223,"^","")&amp;IF(V223,"*","")</f>
        <v>R.Fox</v>
      </c>
      <c r="R223">
        <f t="shared" si="27"/>
        <v>1</v>
      </c>
      <c r="S223">
        <f t="shared" si="21"/>
        <v>1</v>
      </c>
      <c r="T223">
        <f t="shared" si="22"/>
        <v>-1</v>
      </c>
      <c r="U223" t="b">
        <f t="shared" si="23"/>
        <v>0</v>
      </c>
      <c r="V223" t="b">
        <f t="shared" si="24"/>
        <v>0</v>
      </c>
      <c r="W223" t="b">
        <f t="shared" si="25"/>
        <v>0</v>
      </c>
      <c r="X223" t="b">
        <f t="shared" si="26"/>
        <v>0</v>
      </c>
    </row>
    <row r="224" spans="1:24" x14ac:dyDescent="0.2">
      <c r="A224">
        <v>238</v>
      </c>
      <c r="B224" t="s">
        <v>583</v>
      </c>
      <c r="C224" t="s">
        <v>584</v>
      </c>
      <c r="D224" t="s">
        <v>37</v>
      </c>
      <c r="E224">
        <v>77</v>
      </c>
      <c r="F224" t="s">
        <v>14</v>
      </c>
      <c r="O224">
        <v>-1.1197183920634499</v>
      </c>
      <c r="P224">
        <v>-1.1196999999999999</v>
      </c>
      <c r="Q224" t="str">
        <f>LEFT(B224,1)&amp;"."&amp;C224&amp;IF(U224,"^","")&amp;IF(V224,"*","")</f>
        <v>B.Cox</v>
      </c>
      <c r="R224">
        <f t="shared" si="27"/>
        <v>1</v>
      </c>
      <c r="S224">
        <f t="shared" si="21"/>
        <v>1</v>
      </c>
      <c r="T224">
        <f t="shared" si="22"/>
        <v>-1</v>
      </c>
      <c r="U224" t="b">
        <f t="shared" si="23"/>
        <v>0</v>
      </c>
      <c r="V224" t="b">
        <f t="shared" si="24"/>
        <v>0</v>
      </c>
      <c r="W224" t="b">
        <f t="shared" si="25"/>
        <v>0</v>
      </c>
      <c r="X224" t="b">
        <f t="shared" si="26"/>
        <v>0</v>
      </c>
    </row>
    <row r="225" spans="1:24" x14ac:dyDescent="0.2">
      <c r="A225">
        <v>230</v>
      </c>
      <c r="B225" t="s">
        <v>665</v>
      </c>
      <c r="C225" t="s">
        <v>666</v>
      </c>
      <c r="D225" t="s">
        <v>37</v>
      </c>
      <c r="E225">
        <v>76.875</v>
      </c>
      <c r="F225" t="s">
        <v>14</v>
      </c>
      <c r="O225">
        <v>-1.13197314704148</v>
      </c>
      <c r="P225">
        <v>-1.1319999999999999</v>
      </c>
      <c r="Q225" t="str">
        <f>LEFT(B225,1)&amp;"."&amp;C225&amp;IF(U225,"^","")&amp;IF(V225,"*","")</f>
        <v>B.Bewley</v>
      </c>
      <c r="R225">
        <f t="shared" si="27"/>
        <v>1</v>
      </c>
      <c r="S225">
        <f t="shared" si="21"/>
        <v>1</v>
      </c>
      <c r="T225">
        <f t="shared" si="22"/>
        <v>-1</v>
      </c>
      <c r="U225" t="b">
        <f t="shared" si="23"/>
        <v>0</v>
      </c>
      <c r="V225" t="b">
        <f t="shared" si="24"/>
        <v>0</v>
      </c>
      <c r="W225" t="b">
        <f t="shared" si="25"/>
        <v>0</v>
      </c>
      <c r="X225" t="b">
        <f t="shared" si="26"/>
        <v>0</v>
      </c>
    </row>
    <row r="226" spans="1:24" x14ac:dyDescent="0.2">
      <c r="A226">
        <v>530</v>
      </c>
      <c r="B226" t="s">
        <v>152</v>
      </c>
      <c r="C226" t="s">
        <v>529</v>
      </c>
      <c r="D226" t="s">
        <v>94</v>
      </c>
      <c r="E226">
        <v>78</v>
      </c>
      <c r="F226" t="s">
        <v>11</v>
      </c>
      <c r="L226">
        <v>-1.1392325261618199</v>
      </c>
      <c r="P226">
        <v>-1.1392</v>
      </c>
      <c r="Q226" t="str">
        <f>LEFT(B226,1)&amp;"."&amp;C226&amp;IF(U226,"^","")&amp;IF(V226,"*","")</f>
        <v>B.McKay</v>
      </c>
      <c r="R226">
        <f t="shared" si="27"/>
        <v>1</v>
      </c>
      <c r="S226">
        <f t="shared" si="21"/>
        <v>1</v>
      </c>
      <c r="T226">
        <f t="shared" si="22"/>
        <v>-1</v>
      </c>
      <c r="U226" t="b">
        <f t="shared" si="23"/>
        <v>0</v>
      </c>
      <c r="V226" t="b">
        <f t="shared" si="24"/>
        <v>0</v>
      </c>
      <c r="W226" t="b">
        <f t="shared" si="25"/>
        <v>0</v>
      </c>
      <c r="X226" t="b">
        <f t="shared" si="26"/>
        <v>0</v>
      </c>
    </row>
    <row r="227" spans="1:24" x14ac:dyDescent="0.2">
      <c r="A227">
        <v>648</v>
      </c>
      <c r="B227" t="s">
        <v>48</v>
      </c>
      <c r="C227" t="s">
        <v>546</v>
      </c>
      <c r="D227" t="s">
        <v>116</v>
      </c>
      <c r="E227">
        <v>77.714299999999994</v>
      </c>
      <c r="F227" t="s">
        <v>11</v>
      </c>
      <c r="L227">
        <v>-1.16551106316505</v>
      </c>
      <c r="P227">
        <v>-1.1655</v>
      </c>
      <c r="Q227" t="str">
        <f>LEFT(B227,1)&amp;"."&amp;C227&amp;IF(U227,"^","")&amp;IF(V227,"*","")</f>
        <v>J.Carlisle</v>
      </c>
      <c r="R227">
        <f t="shared" si="27"/>
        <v>1</v>
      </c>
      <c r="S227">
        <f t="shared" si="21"/>
        <v>1</v>
      </c>
      <c r="T227">
        <f t="shared" si="22"/>
        <v>-1</v>
      </c>
      <c r="U227" t="b">
        <f t="shared" si="23"/>
        <v>0</v>
      </c>
      <c r="V227" t="b">
        <f t="shared" si="24"/>
        <v>0</v>
      </c>
      <c r="W227" t="b">
        <f t="shared" si="25"/>
        <v>0</v>
      </c>
      <c r="X227" t="b">
        <f t="shared" si="26"/>
        <v>0</v>
      </c>
    </row>
    <row r="228" spans="1:24" x14ac:dyDescent="0.2">
      <c r="A228">
        <v>777</v>
      </c>
      <c r="B228" t="s">
        <v>40</v>
      </c>
      <c r="C228" t="s">
        <v>362</v>
      </c>
      <c r="D228" t="s">
        <v>58</v>
      </c>
      <c r="E228">
        <v>77.625</v>
      </c>
      <c r="F228" t="s">
        <v>11</v>
      </c>
      <c r="K228">
        <v>9856</v>
      </c>
      <c r="L228">
        <v>-1.17372483059379</v>
      </c>
      <c r="P228">
        <v>-1.1737</v>
      </c>
      <c r="Q228" t="str">
        <f>LEFT(B228,1)&amp;"."&amp;C228&amp;IF(U228,"^","")&amp;IF(V228,"*","")</f>
        <v>T.Barrass</v>
      </c>
      <c r="R228">
        <f t="shared" si="27"/>
        <v>1</v>
      </c>
      <c r="S228">
        <f t="shared" si="21"/>
        <v>1</v>
      </c>
      <c r="T228">
        <f t="shared" si="22"/>
        <v>-1</v>
      </c>
      <c r="U228" t="b">
        <f t="shared" si="23"/>
        <v>0</v>
      </c>
      <c r="V228" t="b">
        <f t="shared" si="24"/>
        <v>0</v>
      </c>
      <c r="W228" t="b">
        <f t="shared" si="25"/>
        <v>0</v>
      </c>
      <c r="X228" t="b">
        <f t="shared" si="26"/>
        <v>1</v>
      </c>
    </row>
    <row r="229" spans="1:24" x14ac:dyDescent="0.2">
      <c r="A229">
        <v>162</v>
      </c>
      <c r="B229" t="s">
        <v>111</v>
      </c>
      <c r="C229" t="s">
        <v>388</v>
      </c>
      <c r="D229" t="s">
        <v>18</v>
      </c>
      <c r="E229">
        <v>77.375</v>
      </c>
      <c r="F229" t="s">
        <v>11</v>
      </c>
      <c r="L229">
        <v>-1.1967197002151</v>
      </c>
      <c r="P229">
        <v>-1.1967000000000001</v>
      </c>
      <c r="Q229" t="str">
        <f>LEFT(B229,1)&amp;"."&amp;C229&amp;IF(U229,"^","")&amp;IF(V229,"*","")</f>
        <v>D.Moore</v>
      </c>
      <c r="R229">
        <f t="shared" si="27"/>
        <v>1</v>
      </c>
      <c r="S229">
        <f t="shared" si="21"/>
        <v>1</v>
      </c>
      <c r="T229">
        <f t="shared" si="22"/>
        <v>-1</v>
      </c>
      <c r="U229" t="b">
        <f t="shared" si="23"/>
        <v>0</v>
      </c>
      <c r="V229" t="b">
        <f t="shared" si="24"/>
        <v>0</v>
      </c>
      <c r="W229" t="b">
        <f t="shared" si="25"/>
        <v>0</v>
      </c>
      <c r="X229" t="b">
        <f t="shared" si="26"/>
        <v>0</v>
      </c>
    </row>
    <row r="230" spans="1:24" x14ac:dyDescent="0.2">
      <c r="A230">
        <v>665</v>
      </c>
      <c r="B230" t="s">
        <v>152</v>
      </c>
      <c r="C230" t="s">
        <v>625</v>
      </c>
      <c r="D230" t="s">
        <v>116</v>
      </c>
      <c r="E230">
        <v>76.166700000000006</v>
      </c>
      <c r="F230" t="s">
        <v>14</v>
      </c>
      <c r="O230">
        <v>-1.20141349064895</v>
      </c>
      <c r="P230">
        <v>-1.2014</v>
      </c>
      <c r="Q230" t="str">
        <f>LEFT(B230,1)&amp;"."&amp;C230&amp;IF(U230,"^","")&amp;IF(V230,"*","")</f>
        <v>B.Long</v>
      </c>
      <c r="R230">
        <f t="shared" si="27"/>
        <v>1</v>
      </c>
      <c r="S230">
        <f t="shared" si="21"/>
        <v>1</v>
      </c>
      <c r="T230">
        <f t="shared" si="22"/>
        <v>-1</v>
      </c>
      <c r="U230" t="b">
        <f t="shared" si="23"/>
        <v>0</v>
      </c>
      <c r="V230" t="b">
        <f t="shared" si="24"/>
        <v>0</v>
      </c>
      <c r="W230" t="b">
        <f t="shared" si="25"/>
        <v>0</v>
      </c>
      <c r="X230" t="b">
        <f t="shared" si="26"/>
        <v>0</v>
      </c>
    </row>
    <row r="231" spans="1:24" x14ac:dyDescent="0.2">
      <c r="A231">
        <v>506</v>
      </c>
      <c r="B231" t="s">
        <v>318</v>
      </c>
      <c r="C231" t="s">
        <v>319</v>
      </c>
      <c r="D231" t="s">
        <v>94</v>
      </c>
      <c r="E231">
        <v>90.5</v>
      </c>
      <c r="F231" t="s">
        <v>12</v>
      </c>
      <c r="K231">
        <v>182</v>
      </c>
      <c r="M231">
        <v>-1.2149450866887199</v>
      </c>
      <c r="P231">
        <v>-1.2149000000000001</v>
      </c>
      <c r="Q231" t="str">
        <f>LEFT(B231,1)&amp;"."&amp;C231&amp;IF(U231,"^","")&amp;IF(V231,"*","")</f>
        <v>J.Anderson</v>
      </c>
      <c r="R231">
        <f t="shared" si="27"/>
        <v>1</v>
      </c>
      <c r="S231">
        <f t="shared" si="21"/>
        <v>1</v>
      </c>
      <c r="T231">
        <f t="shared" si="22"/>
        <v>-1</v>
      </c>
      <c r="U231" t="b">
        <f t="shared" si="23"/>
        <v>0</v>
      </c>
      <c r="V231" t="b">
        <f t="shared" si="24"/>
        <v>0</v>
      </c>
      <c r="W231" t="b">
        <f t="shared" si="25"/>
        <v>0</v>
      </c>
      <c r="X231" t="b">
        <f t="shared" si="26"/>
        <v>1</v>
      </c>
    </row>
    <row r="232" spans="1:24" x14ac:dyDescent="0.2">
      <c r="A232">
        <v>689</v>
      </c>
      <c r="B232" t="s">
        <v>345</v>
      </c>
      <c r="C232" t="s">
        <v>346</v>
      </c>
      <c r="D232" t="s">
        <v>50</v>
      </c>
      <c r="E232">
        <v>77</v>
      </c>
      <c r="F232" t="s">
        <v>11</v>
      </c>
      <c r="L232">
        <v>-1.23121200464707</v>
      </c>
      <c r="P232">
        <v>-1.2312000000000001</v>
      </c>
      <c r="Q232" t="str">
        <f>LEFT(B232,1)&amp;"."&amp;C232&amp;IF(U232,"^","")&amp;IF(V232,"*","")</f>
        <v>H.Cunningham</v>
      </c>
      <c r="R232">
        <f t="shared" si="27"/>
        <v>1</v>
      </c>
      <c r="S232">
        <f t="shared" si="21"/>
        <v>1</v>
      </c>
      <c r="T232">
        <f t="shared" si="22"/>
        <v>-1</v>
      </c>
      <c r="U232" t="b">
        <f t="shared" si="23"/>
        <v>0</v>
      </c>
      <c r="V232" t="b">
        <f t="shared" si="24"/>
        <v>0</v>
      </c>
      <c r="W232" t="b">
        <f t="shared" si="25"/>
        <v>0</v>
      </c>
      <c r="X232" t="b">
        <f t="shared" si="26"/>
        <v>0</v>
      </c>
    </row>
    <row r="233" spans="1:24" x14ac:dyDescent="0.2">
      <c r="A233">
        <v>634</v>
      </c>
      <c r="B233" t="s">
        <v>378</v>
      </c>
      <c r="C233" t="s">
        <v>379</v>
      </c>
      <c r="D233" t="s">
        <v>53</v>
      </c>
      <c r="E233">
        <v>88.833299999999994</v>
      </c>
      <c r="F233" t="s">
        <v>13</v>
      </c>
      <c r="N233">
        <v>-1.2373730095766999</v>
      </c>
      <c r="P233">
        <v>-1.2374000000000001</v>
      </c>
      <c r="Q233" t="str">
        <f>LEFT(B233,1)&amp;"."&amp;C233&amp;IF(U233,"^","")&amp;IF(V233,"*","")</f>
        <v>I.Soldo</v>
      </c>
      <c r="R233">
        <f t="shared" si="27"/>
        <v>1</v>
      </c>
      <c r="S233">
        <f t="shared" si="21"/>
        <v>1</v>
      </c>
      <c r="T233">
        <f t="shared" si="22"/>
        <v>-1</v>
      </c>
      <c r="U233" t="b">
        <f t="shared" si="23"/>
        <v>0</v>
      </c>
      <c r="V233" t="b">
        <f t="shared" si="24"/>
        <v>0</v>
      </c>
      <c r="W233" t="b">
        <f t="shared" si="25"/>
        <v>0</v>
      </c>
      <c r="X233" t="b">
        <f t="shared" si="26"/>
        <v>0</v>
      </c>
    </row>
    <row r="234" spans="1:24" x14ac:dyDescent="0.2">
      <c r="A234">
        <v>673</v>
      </c>
      <c r="B234" t="s">
        <v>152</v>
      </c>
      <c r="C234" t="s">
        <v>573</v>
      </c>
      <c r="D234" t="s">
        <v>116</v>
      </c>
      <c r="E234">
        <v>76.875</v>
      </c>
      <c r="F234" t="s">
        <v>11</v>
      </c>
      <c r="L234">
        <v>-1.24270943945773</v>
      </c>
      <c r="P234">
        <v>-1.2426999999999999</v>
      </c>
      <c r="Q234" t="str">
        <f>LEFT(B234,1)&amp;"."&amp;C234&amp;IF(U234,"^","")&amp;IF(V234,"*","")</f>
        <v>B.Paton</v>
      </c>
      <c r="R234">
        <f t="shared" si="27"/>
        <v>1</v>
      </c>
      <c r="S234">
        <f t="shared" si="21"/>
        <v>1</v>
      </c>
      <c r="T234">
        <f t="shared" si="22"/>
        <v>-1</v>
      </c>
      <c r="U234" t="b">
        <f t="shared" si="23"/>
        <v>0</v>
      </c>
      <c r="V234" t="b">
        <f t="shared" si="24"/>
        <v>0</v>
      </c>
      <c r="W234" t="b">
        <f t="shared" si="25"/>
        <v>0</v>
      </c>
      <c r="X234" t="b">
        <f t="shared" si="26"/>
        <v>0</v>
      </c>
    </row>
    <row r="235" spans="1:24" x14ac:dyDescent="0.2">
      <c r="A235">
        <v>102</v>
      </c>
      <c r="B235" t="s">
        <v>78</v>
      </c>
      <c r="C235" t="s">
        <v>558</v>
      </c>
      <c r="D235" t="s">
        <v>34</v>
      </c>
      <c r="E235">
        <v>75.625</v>
      </c>
      <c r="F235" t="s">
        <v>14</v>
      </c>
      <c r="K235">
        <v>182</v>
      </c>
      <c r="O235">
        <v>-1.25452069682172</v>
      </c>
      <c r="P235">
        <v>-1.2544999999999999</v>
      </c>
      <c r="Q235" t="str">
        <f>LEFT(B235,1)&amp;"."&amp;C235&amp;IF(U235,"^","")&amp;IF(V235,"*","")</f>
        <v>M.Gibbons</v>
      </c>
      <c r="R235">
        <f t="shared" si="27"/>
        <v>1</v>
      </c>
      <c r="S235">
        <f t="shared" si="21"/>
        <v>1</v>
      </c>
      <c r="T235">
        <f t="shared" si="22"/>
        <v>-1</v>
      </c>
      <c r="U235" t="b">
        <f t="shared" si="23"/>
        <v>0</v>
      </c>
      <c r="V235" t="b">
        <f t="shared" si="24"/>
        <v>0</v>
      </c>
      <c r="W235" t="b">
        <f t="shared" si="25"/>
        <v>0</v>
      </c>
      <c r="X235" t="b">
        <f t="shared" si="26"/>
        <v>1</v>
      </c>
    </row>
    <row r="236" spans="1:24" x14ac:dyDescent="0.2">
      <c r="A236">
        <v>40</v>
      </c>
      <c r="B236" t="s">
        <v>89</v>
      </c>
      <c r="C236" t="s">
        <v>434</v>
      </c>
      <c r="D236" t="s">
        <v>63</v>
      </c>
      <c r="E236">
        <v>76.625</v>
      </c>
      <c r="F236" t="s">
        <v>11</v>
      </c>
      <c r="L236">
        <v>-1.2657043090790401</v>
      </c>
      <c r="P236">
        <v>-1.2657</v>
      </c>
      <c r="Q236" t="str">
        <f>LEFT(B236,1)&amp;"."&amp;C236&amp;IF(U236,"^","")&amp;IF(V236,"*","")</f>
        <v>D.Talia</v>
      </c>
      <c r="R236">
        <f t="shared" si="27"/>
        <v>1</v>
      </c>
      <c r="S236">
        <f t="shared" si="21"/>
        <v>1</v>
      </c>
      <c r="T236">
        <f t="shared" si="22"/>
        <v>-1</v>
      </c>
      <c r="U236" t="b">
        <f t="shared" si="23"/>
        <v>0</v>
      </c>
      <c r="V236" t="b">
        <f t="shared" si="24"/>
        <v>0</v>
      </c>
      <c r="W236" t="b">
        <f t="shared" si="25"/>
        <v>0</v>
      </c>
      <c r="X236" t="b">
        <f t="shared" si="26"/>
        <v>0</v>
      </c>
    </row>
    <row r="237" spans="1:24" x14ac:dyDescent="0.2">
      <c r="A237">
        <v>277</v>
      </c>
      <c r="B237" t="s">
        <v>22</v>
      </c>
      <c r="C237" t="s">
        <v>377</v>
      </c>
      <c r="D237" t="s">
        <v>113</v>
      </c>
      <c r="E237">
        <v>89.875</v>
      </c>
      <c r="F237" t="s">
        <v>12</v>
      </c>
      <c r="K237">
        <v>9856</v>
      </c>
      <c r="M237">
        <v>-1.2771779642769401</v>
      </c>
      <c r="P237">
        <v>-1.2771999999999999</v>
      </c>
      <c r="Q237" t="str">
        <f>LEFT(B237,1)&amp;"."&amp;C237&amp;IF(U237,"^","")&amp;IF(V237,"*","")</f>
        <v>J.Bowes</v>
      </c>
      <c r="R237">
        <f t="shared" si="27"/>
        <v>1</v>
      </c>
      <c r="S237">
        <f t="shared" si="21"/>
        <v>1</v>
      </c>
      <c r="T237">
        <f t="shared" si="22"/>
        <v>-1</v>
      </c>
      <c r="U237" t="b">
        <f t="shared" si="23"/>
        <v>0</v>
      </c>
      <c r="V237" t="b">
        <f t="shared" si="24"/>
        <v>0</v>
      </c>
      <c r="W237" t="b">
        <f t="shared" si="25"/>
        <v>0</v>
      </c>
      <c r="X237" t="b">
        <f t="shared" si="26"/>
        <v>1</v>
      </c>
    </row>
    <row r="238" spans="1:24" x14ac:dyDescent="0.2">
      <c r="A238">
        <v>798</v>
      </c>
      <c r="B238" t="s">
        <v>282</v>
      </c>
      <c r="C238" t="s">
        <v>640</v>
      </c>
      <c r="D238" t="s">
        <v>58</v>
      </c>
      <c r="E238">
        <v>76.5</v>
      </c>
      <c r="F238" t="s">
        <v>11</v>
      </c>
      <c r="L238">
        <v>-1.2772017438897001</v>
      </c>
      <c r="P238">
        <v>-1.2771999999999999</v>
      </c>
      <c r="Q238" t="str">
        <f>LEFT(B238,1)&amp;"."&amp;C238&amp;IF(U238,"^","")&amp;IF(V238,"*","")</f>
        <v>J.Nelson</v>
      </c>
      <c r="R238">
        <f t="shared" si="27"/>
        <v>1</v>
      </c>
      <c r="S238">
        <f t="shared" si="21"/>
        <v>1</v>
      </c>
      <c r="T238">
        <f t="shared" si="22"/>
        <v>-1</v>
      </c>
      <c r="U238" t="b">
        <f t="shared" si="23"/>
        <v>0</v>
      </c>
      <c r="V238" t="b">
        <f t="shared" si="24"/>
        <v>0</v>
      </c>
      <c r="W238" t="b">
        <f t="shared" si="25"/>
        <v>0</v>
      </c>
      <c r="X238" t="b">
        <f t="shared" si="26"/>
        <v>0</v>
      </c>
    </row>
    <row r="239" spans="1:24" x14ac:dyDescent="0.2">
      <c r="A239">
        <v>610</v>
      </c>
      <c r="B239" t="s">
        <v>732</v>
      </c>
      <c r="C239" t="s">
        <v>733</v>
      </c>
      <c r="D239" t="s">
        <v>53</v>
      </c>
      <c r="E239">
        <v>76.333299999999994</v>
      </c>
      <c r="F239" t="s">
        <v>11</v>
      </c>
      <c r="K239">
        <v>33301</v>
      </c>
      <c r="L239">
        <v>-1.2925347229531901</v>
      </c>
      <c r="P239">
        <v>-1.2925</v>
      </c>
      <c r="Q239" t="str">
        <f>LEFT(B239,1)&amp;"."&amp;C239&amp;IF(U239,"^","")&amp;IF(V239,"*","")</f>
        <v>D.Eggmolesse-Smith</v>
      </c>
      <c r="R239">
        <f t="shared" si="27"/>
        <v>1</v>
      </c>
      <c r="S239">
        <f t="shared" si="21"/>
        <v>1</v>
      </c>
      <c r="T239">
        <f t="shared" si="22"/>
        <v>-1</v>
      </c>
      <c r="U239" t="b">
        <f t="shared" si="23"/>
        <v>0</v>
      </c>
      <c r="V239" t="b">
        <f t="shared" si="24"/>
        <v>0</v>
      </c>
      <c r="W239" t="b">
        <f t="shared" si="25"/>
        <v>0</v>
      </c>
      <c r="X239" t="b">
        <f t="shared" si="26"/>
        <v>1</v>
      </c>
    </row>
    <row r="240" spans="1:24" x14ac:dyDescent="0.2">
      <c r="A240">
        <v>614</v>
      </c>
      <c r="B240" t="s">
        <v>169</v>
      </c>
      <c r="C240" t="s">
        <v>401</v>
      </c>
      <c r="D240" t="s">
        <v>53</v>
      </c>
      <c r="E240">
        <v>75.875</v>
      </c>
      <c r="F240" t="s">
        <v>11</v>
      </c>
      <c r="L240">
        <v>-1.3346889179429899</v>
      </c>
      <c r="P240">
        <v>-1.3347</v>
      </c>
      <c r="Q240" t="str">
        <f>LEFT(B240,1)&amp;"."&amp;C240&amp;IF(U240,"^","")&amp;IF(V240,"*","")</f>
        <v>D.Grimes</v>
      </c>
      <c r="R240">
        <f t="shared" si="27"/>
        <v>1</v>
      </c>
      <c r="S240">
        <f t="shared" si="21"/>
        <v>1</v>
      </c>
      <c r="T240">
        <f t="shared" si="22"/>
        <v>-1</v>
      </c>
      <c r="U240" t="b">
        <f t="shared" si="23"/>
        <v>0</v>
      </c>
      <c r="V240" t="b">
        <f t="shared" si="24"/>
        <v>0</v>
      </c>
      <c r="W240" t="b">
        <f t="shared" si="25"/>
        <v>0</v>
      </c>
      <c r="X240" t="b">
        <f t="shared" si="26"/>
        <v>0</v>
      </c>
    </row>
    <row r="241" spans="1:24" x14ac:dyDescent="0.2">
      <c r="A241">
        <v>660</v>
      </c>
      <c r="B241" t="s">
        <v>323</v>
      </c>
      <c r="C241" t="s">
        <v>324</v>
      </c>
      <c r="D241" t="s">
        <v>116</v>
      </c>
      <c r="E241">
        <v>89.285700000000006</v>
      </c>
      <c r="F241" t="s">
        <v>12</v>
      </c>
      <c r="K241">
        <v>33301</v>
      </c>
      <c r="M241">
        <v>-1.3358560998973199</v>
      </c>
      <c r="P241">
        <v>-1.3359000000000001</v>
      </c>
      <c r="Q241" t="str">
        <f>LEFT(B241,1)&amp;"."&amp;C241&amp;IF(U241,"^","")&amp;IF(V241,"*","")</f>
        <v>Z.Jones</v>
      </c>
      <c r="R241">
        <f t="shared" si="27"/>
        <v>1</v>
      </c>
      <c r="S241">
        <f t="shared" si="21"/>
        <v>1</v>
      </c>
      <c r="T241">
        <f t="shared" si="22"/>
        <v>-1</v>
      </c>
      <c r="U241" t="b">
        <f t="shared" si="23"/>
        <v>0</v>
      </c>
      <c r="V241" t="b">
        <f t="shared" si="24"/>
        <v>0</v>
      </c>
      <c r="W241" t="b">
        <f t="shared" si="25"/>
        <v>0</v>
      </c>
      <c r="X241" t="b">
        <f t="shared" si="26"/>
        <v>1</v>
      </c>
    </row>
    <row r="242" spans="1:24" x14ac:dyDescent="0.2">
      <c r="A242">
        <v>593</v>
      </c>
      <c r="B242" t="s">
        <v>310</v>
      </c>
      <c r="C242" t="s">
        <v>311</v>
      </c>
      <c r="D242" t="s">
        <v>99</v>
      </c>
      <c r="E242">
        <v>89.166700000000006</v>
      </c>
      <c r="F242" t="s">
        <v>12</v>
      </c>
      <c r="K242">
        <v>182</v>
      </c>
      <c r="M242">
        <v>-1.3477052397901199</v>
      </c>
      <c r="P242">
        <v>-1.3476999999999999</v>
      </c>
      <c r="Q242" t="str">
        <f>LEFT(B242,1)&amp;"."&amp;C242&amp;IF(U242,"^","")&amp;IF(V242,"*","")</f>
        <v>O.Wines</v>
      </c>
      <c r="R242">
        <f t="shared" si="27"/>
        <v>1</v>
      </c>
      <c r="S242">
        <f t="shared" si="21"/>
        <v>1</v>
      </c>
      <c r="T242">
        <f t="shared" si="22"/>
        <v>-1</v>
      </c>
      <c r="U242" t="b">
        <f t="shared" si="23"/>
        <v>0</v>
      </c>
      <c r="V242" t="b">
        <f t="shared" si="24"/>
        <v>0</v>
      </c>
      <c r="W242" t="b">
        <f t="shared" si="25"/>
        <v>0</v>
      </c>
      <c r="X242" t="b">
        <f t="shared" si="26"/>
        <v>1</v>
      </c>
    </row>
    <row r="243" spans="1:24" x14ac:dyDescent="0.2">
      <c r="A243">
        <v>124</v>
      </c>
      <c r="B243" t="s">
        <v>293</v>
      </c>
      <c r="C243" t="s">
        <v>687</v>
      </c>
      <c r="D243" t="s">
        <v>34</v>
      </c>
      <c r="E243">
        <v>86.857100000000003</v>
      </c>
      <c r="F243" t="s">
        <v>13</v>
      </c>
      <c r="K243">
        <v>9867</v>
      </c>
      <c r="N243">
        <v>-1.35280139796974</v>
      </c>
      <c r="P243">
        <v>-1.3528</v>
      </c>
      <c r="Q243" t="str">
        <f>LEFT(B243,1)&amp;"."&amp;C243&amp;IF(U243,"^","")&amp;IF(V243,"*","")</f>
        <v>M.Pittonet</v>
      </c>
      <c r="R243">
        <f t="shared" si="27"/>
        <v>1</v>
      </c>
      <c r="S243">
        <f t="shared" si="21"/>
        <v>1</v>
      </c>
      <c r="T243">
        <f t="shared" si="22"/>
        <v>-1</v>
      </c>
      <c r="U243" t="b">
        <f t="shared" si="23"/>
        <v>0</v>
      </c>
      <c r="V243" t="b">
        <f t="shared" si="24"/>
        <v>0</v>
      </c>
      <c r="W243" t="b">
        <f t="shared" si="25"/>
        <v>0</v>
      </c>
      <c r="X243" t="b">
        <f t="shared" si="26"/>
        <v>1</v>
      </c>
    </row>
    <row r="244" spans="1:24" x14ac:dyDescent="0.2">
      <c r="A244">
        <v>274</v>
      </c>
      <c r="B244" t="s">
        <v>152</v>
      </c>
      <c r="C244" t="s">
        <v>542</v>
      </c>
      <c r="D244" t="s">
        <v>113</v>
      </c>
      <c r="E244">
        <v>74.125</v>
      </c>
      <c r="F244" t="s">
        <v>14</v>
      </c>
      <c r="G244" t="s">
        <v>12</v>
      </c>
      <c r="M244">
        <v>-2.84544647950014</v>
      </c>
      <c r="O244">
        <v>-1.4015777565580001</v>
      </c>
      <c r="P244">
        <v>-1.4016</v>
      </c>
      <c r="Q244" t="str">
        <f>LEFT(B244,1)&amp;"."&amp;C244&amp;IF(U244,"^","")&amp;IF(V244,"*","")</f>
        <v>B.Ainsworth</v>
      </c>
      <c r="R244">
        <f t="shared" si="27"/>
        <v>1</v>
      </c>
      <c r="S244">
        <f t="shared" si="21"/>
        <v>1</v>
      </c>
      <c r="T244">
        <f t="shared" si="22"/>
        <v>-1</v>
      </c>
      <c r="U244" t="b">
        <f t="shared" si="23"/>
        <v>0</v>
      </c>
      <c r="V244" t="b">
        <f t="shared" si="24"/>
        <v>0</v>
      </c>
      <c r="W244" t="b">
        <f t="shared" si="25"/>
        <v>0</v>
      </c>
      <c r="X244" t="b">
        <f t="shared" si="26"/>
        <v>0</v>
      </c>
    </row>
    <row r="245" spans="1:24" x14ac:dyDescent="0.2">
      <c r="A245">
        <v>488</v>
      </c>
      <c r="B245" t="s">
        <v>268</v>
      </c>
      <c r="C245" t="s">
        <v>531</v>
      </c>
      <c r="D245" t="s">
        <v>21</v>
      </c>
      <c r="E245">
        <v>74</v>
      </c>
      <c r="F245" t="s">
        <v>14</v>
      </c>
      <c r="O245">
        <v>-1.41383251153603</v>
      </c>
      <c r="P245">
        <v>-1.4137999999999999</v>
      </c>
      <c r="Q245" t="str">
        <f>LEFT(B245,1)&amp;"."&amp;C245&amp;IF(U245,"^","")&amp;IF(V245,"*","")</f>
        <v>A.Neal-Bullen</v>
      </c>
      <c r="R245">
        <f t="shared" si="27"/>
        <v>1</v>
      </c>
      <c r="S245">
        <f t="shared" si="21"/>
        <v>1</v>
      </c>
      <c r="T245">
        <f t="shared" si="22"/>
        <v>-1</v>
      </c>
      <c r="U245" t="b">
        <f t="shared" si="23"/>
        <v>0</v>
      </c>
      <c r="V245" t="b">
        <f t="shared" si="24"/>
        <v>0</v>
      </c>
      <c r="W245" t="b">
        <f t="shared" si="25"/>
        <v>0</v>
      </c>
      <c r="X245" t="b">
        <f t="shared" si="26"/>
        <v>0</v>
      </c>
    </row>
    <row r="246" spans="1:24" x14ac:dyDescent="0.2">
      <c r="A246">
        <v>331</v>
      </c>
      <c r="B246" t="s">
        <v>233</v>
      </c>
      <c r="C246" t="s">
        <v>951</v>
      </c>
      <c r="D246" t="s">
        <v>44</v>
      </c>
      <c r="E246">
        <v>74</v>
      </c>
      <c r="F246" t="s">
        <v>12</v>
      </c>
      <c r="G246" t="s">
        <v>14</v>
      </c>
      <c r="M246">
        <v>-2.8578930550177799</v>
      </c>
      <c r="O246">
        <v>-1.41383251153603</v>
      </c>
      <c r="P246">
        <v>-1.4137999999999999</v>
      </c>
      <c r="Q246" t="str">
        <f>LEFT(B246,1)&amp;"."&amp;C246&amp;IF(U246,"^","")&amp;IF(V246,"*","")</f>
        <v>B.Close</v>
      </c>
      <c r="R246">
        <f t="shared" si="27"/>
        <v>1</v>
      </c>
      <c r="S246">
        <f t="shared" si="21"/>
        <v>1</v>
      </c>
      <c r="T246">
        <f t="shared" si="22"/>
        <v>-1</v>
      </c>
      <c r="U246" t="b">
        <f t="shared" si="23"/>
        <v>0</v>
      </c>
      <c r="V246" t="b">
        <f t="shared" si="24"/>
        <v>0</v>
      </c>
      <c r="W246" t="b">
        <f t="shared" si="25"/>
        <v>0</v>
      </c>
      <c r="X246" t="b">
        <f t="shared" si="26"/>
        <v>0</v>
      </c>
    </row>
    <row r="247" spans="1:24" x14ac:dyDescent="0.2">
      <c r="A247">
        <v>172</v>
      </c>
      <c r="B247" t="s">
        <v>226</v>
      </c>
      <c r="C247" t="s">
        <v>636</v>
      </c>
      <c r="D247" t="s">
        <v>18</v>
      </c>
      <c r="E247">
        <v>75</v>
      </c>
      <c r="F247" t="s">
        <v>11</v>
      </c>
      <c r="L247">
        <v>-1.41517096161759</v>
      </c>
      <c r="P247">
        <v>-1.4152</v>
      </c>
      <c r="Q247" t="str">
        <f>LEFT(B247,1)&amp;"."&amp;C247&amp;IF(U247,"^","")&amp;IF(V247,"*","")</f>
        <v>M.Scharenberg</v>
      </c>
      <c r="R247">
        <f t="shared" si="27"/>
        <v>1</v>
      </c>
      <c r="S247">
        <f t="shared" si="21"/>
        <v>1</v>
      </c>
      <c r="T247">
        <f t="shared" si="22"/>
        <v>-1</v>
      </c>
      <c r="U247" t="b">
        <f t="shared" si="23"/>
        <v>0</v>
      </c>
      <c r="V247" t="b">
        <f t="shared" si="24"/>
        <v>0</v>
      </c>
      <c r="W247" t="b">
        <f t="shared" si="25"/>
        <v>0</v>
      </c>
      <c r="X247" t="b">
        <f t="shared" si="26"/>
        <v>0</v>
      </c>
    </row>
    <row r="248" spans="1:24" x14ac:dyDescent="0.2">
      <c r="A248">
        <v>49</v>
      </c>
      <c r="B248" t="s">
        <v>64</v>
      </c>
      <c r="C248" t="s">
        <v>218</v>
      </c>
      <c r="D248" t="s">
        <v>31</v>
      </c>
      <c r="E248">
        <v>74.75</v>
      </c>
      <c r="F248" t="s">
        <v>11</v>
      </c>
      <c r="G248" t="s">
        <v>12</v>
      </c>
      <c r="L248">
        <v>-1.4381658312389001</v>
      </c>
      <c r="M248">
        <v>-2.78321360191191</v>
      </c>
      <c r="P248">
        <v>-1.4381999999999999</v>
      </c>
      <c r="Q248" t="str">
        <f>LEFT(B248,1)&amp;"."&amp;C248&amp;IF(U248,"^","")&amp;IF(V248,"*","")</f>
        <v>Z.Bailey</v>
      </c>
      <c r="R248">
        <f t="shared" si="27"/>
        <v>1</v>
      </c>
      <c r="S248">
        <f t="shared" si="21"/>
        <v>1</v>
      </c>
      <c r="T248">
        <f t="shared" si="22"/>
        <v>-1</v>
      </c>
      <c r="U248" t="b">
        <f t="shared" si="23"/>
        <v>0</v>
      </c>
      <c r="V248" t="b">
        <f t="shared" si="24"/>
        <v>0</v>
      </c>
      <c r="W248" t="b">
        <f t="shared" si="25"/>
        <v>0</v>
      </c>
      <c r="X248" t="b">
        <f t="shared" si="26"/>
        <v>0</v>
      </c>
    </row>
    <row r="249" spans="1:24" x14ac:dyDescent="0.2">
      <c r="A249">
        <v>92</v>
      </c>
      <c r="B249" t="s">
        <v>391</v>
      </c>
      <c r="C249" t="s">
        <v>392</v>
      </c>
      <c r="D249" t="s">
        <v>34</v>
      </c>
      <c r="E249">
        <v>73.75</v>
      </c>
      <c r="F249" t="s">
        <v>11</v>
      </c>
      <c r="G249" t="s">
        <v>14</v>
      </c>
      <c r="L249">
        <v>-1.53014530972416</v>
      </c>
      <c r="O249">
        <v>-1.4383420214920699</v>
      </c>
      <c r="P249">
        <v>-1.4382999999999999</v>
      </c>
      <c r="Q249" t="str">
        <f>LEFT(B249,1)&amp;"."&amp;C249&amp;IF(U249,"^","")&amp;IF(V249,"*","")</f>
        <v>L.Casboult</v>
      </c>
      <c r="R249">
        <f t="shared" si="27"/>
        <v>1</v>
      </c>
      <c r="S249">
        <f t="shared" si="21"/>
        <v>1</v>
      </c>
      <c r="T249">
        <f t="shared" si="22"/>
        <v>-1</v>
      </c>
      <c r="U249" t="b">
        <f t="shared" si="23"/>
        <v>0</v>
      </c>
      <c r="V249" t="b">
        <f t="shared" si="24"/>
        <v>0</v>
      </c>
      <c r="W249" t="b">
        <f t="shared" si="25"/>
        <v>0</v>
      </c>
      <c r="X249" t="b">
        <f t="shared" si="26"/>
        <v>0</v>
      </c>
    </row>
    <row r="250" spans="1:24" x14ac:dyDescent="0.2">
      <c r="A250">
        <v>662</v>
      </c>
      <c r="B250" t="s">
        <v>500</v>
      </c>
      <c r="C250" t="s">
        <v>501</v>
      </c>
      <c r="D250" t="s">
        <v>116</v>
      </c>
      <c r="E250">
        <v>73.333299999999994</v>
      </c>
      <c r="F250" t="s">
        <v>14</v>
      </c>
      <c r="O250">
        <v>-1.47919447268681</v>
      </c>
      <c r="P250">
        <v>-1.4792000000000001</v>
      </c>
      <c r="Q250" t="str">
        <f>LEFT(B250,1)&amp;"."&amp;C250&amp;IF(U250,"^","")&amp;IF(V250,"*","")</f>
        <v>D.Kent</v>
      </c>
      <c r="R250">
        <f t="shared" si="27"/>
        <v>1</v>
      </c>
      <c r="S250">
        <f t="shared" si="21"/>
        <v>1</v>
      </c>
      <c r="T250">
        <f t="shared" si="22"/>
        <v>-1</v>
      </c>
      <c r="U250" t="b">
        <f t="shared" si="23"/>
        <v>0</v>
      </c>
      <c r="V250" t="b">
        <f t="shared" si="24"/>
        <v>0</v>
      </c>
      <c r="W250" t="b">
        <f t="shared" si="25"/>
        <v>0</v>
      </c>
      <c r="X250" t="b">
        <f t="shared" si="26"/>
        <v>0</v>
      </c>
    </row>
    <row r="251" spans="1:24" x14ac:dyDescent="0.2">
      <c r="A251">
        <v>575</v>
      </c>
      <c r="B251" t="s">
        <v>40</v>
      </c>
      <c r="C251" t="s">
        <v>372</v>
      </c>
      <c r="D251" t="s">
        <v>99</v>
      </c>
      <c r="E251">
        <v>74.25</v>
      </c>
      <c r="F251" t="s">
        <v>11</v>
      </c>
      <c r="K251">
        <v>182</v>
      </c>
      <c r="L251">
        <v>-1.4841555704815299</v>
      </c>
      <c r="P251">
        <v>-1.4842</v>
      </c>
      <c r="Q251" t="str">
        <f>LEFT(B251,1)&amp;"."&amp;C251&amp;IF(U251,"^","")&amp;IF(V251,"*","")</f>
        <v>T.Jonas</v>
      </c>
      <c r="R251">
        <f t="shared" si="27"/>
        <v>1</v>
      </c>
      <c r="S251">
        <f t="shared" si="21"/>
        <v>1</v>
      </c>
      <c r="T251">
        <f t="shared" si="22"/>
        <v>-1</v>
      </c>
      <c r="U251" t="b">
        <f t="shared" si="23"/>
        <v>0</v>
      </c>
      <c r="V251" t="b">
        <f t="shared" si="24"/>
        <v>0</v>
      </c>
      <c r="W251" t="b">
        <f t="shared" si="25"/>
        <v>0</v>
      </c>
      <c r="X251" t="b">
        <f t="shared" si="26"/>
        <v>1</v>
      </c>
    </row>
    <row r="252" spans="1:24" x14ac:dyDescent="0.2">
      <c r="A252">
        <v>507</v>
      </c>
      <c r="B252" t="s">
        <v>201</v>
      </c>
      <c r="C252" t="s">
        <v>390</v>
      </c>
      <c r="D252" t="s">
        <v>94</v>
      </c>
      <c r="E252">
        <v>74.25</v>
      </c>
      <c r="F252" t="s">
        <v>11</v>
      </c>
      <c r="L252">
        <v>-1.4841555704815299</v>
      </c>
      <c r="P252">
        <v>-1.4842</v>
      </c>
      <c r="Q252" t="str">
        <f>LEFT(B252,1)&amp;"."&amp;C252&amp;IF(U252,"^","")&amp;IF(V252,"*","")</f>
        <v>S.Atley</v>
      </c>
      <c r="R252">
        <f t="shared" si="27"/>
        <v>1</v>
      </c>
      <c r="S252">
        <f t="shared" si="21"/>
        <v>1</v>
      </c>
      <c r="T252">
        <f t="shared" si="22"/>
        <v>-1</v>
      </c>
      <c r="U252" t="b">
        <f t="shared" si="23"/>
        <v>0</v>
      </c>
      <c r="V252" t="b">
        <f t="shared" si="24"/>
        <v>0</v>
      </c>
      <c r="W252" t="b">
        <f t="shared" si="25"/>
        <v>0</v>
      </c>
      <c r="X252" t="b">
        <f t="shared" si="26"/>
        <v>0</v>
      </c>
    </row>
    <row r="253" spans="1:24" x14ac:dyDescent="0.2">
      <c r="A253">
        <v>79</v>
      </c>
      <c r="B253" t="s">
        <v>148</v>
      </c>
      <c r="C253" t="s">
        <v>667</v>
      </c>
      <c r="D253" t="s">
        <v>31</v>
      </c>
      <c r="E253">
        <v>73</v>
      </c>
      <c r="F253" t="s">
        <v>14</v>
      </c>
      <c r="K253">
        <v>186</v>
      </c>
      <c r="O253">
        <v>-1.51187055136022</v>
      </c>
      <c r="P253">
        <v>-1.5119</v>
      </c>
      <c r="Q253" t="str">
        <f>LEFT(B253,1)&amp;"."&amp;C253&amp;IF(U253,"^","")&amp;IF(V253,"*","")</f>
        <v>C.Rayner</v>
      </c>
      <c r="R253">
        <f t="shared" si="27"/>
        <v>1</v>
      </c>
      <c r="S253">
        <f t="shared" si="21"/>
        <v>1</v>
      </c>
      <c r="T253">
        <f t="shared" si="22"/>
        <v>-1</v>
      </c>
      <c r="U253" t="b">
        <f t="shared" si="23"/>
        <v>0</v>
      </c>
      <c r="V253" t="b">
        <f t="shared" si="24"/>
        <v>0</v>
      </c>
      <c r="W253" t="b">
        <f t="shared" si="25"/>
        <v>0</v>
      </c>
      <c r="X253" t="b">
        <f t="shared" si="26"/>
        <v>1</v>
      </c>
    </row>
    <row r="254" spans="1:24" x14ac:dyDescent="0.2">
      <c r="A254">
        <v>107</v>
      </c>
      <c r="B254" t="s">
        <v>226</v>
      </c>
      <c r="C254" t="s">
        <v>118</v>
      </c>
      <c r="D254" t="s">
        <v>34</v>
      </c>
      <c r="E254">
        <v>72.666700000000006</v>
      </c>
      <c r="F254" t="s">
        <v>14</v>
      </c>
      <c r="O254">
        <v>-1.5445466300336199</v>
      </c>
      <c r="P254">
        <v>-1.5445</v>
      </c>
      <c r="Q254" t="str">
        <f>LEFT(B254,1)&amp;"."&amp;C254&amp;IF(U254,"^","")&amp;IF(V254,"*","")</f>
        <v>M.Kennedy</v>
      </c>
      <c r="R254">
        <f t="shared" si="27"/>
        <v>1</v>
      </c>
      <c r="S254">
        <f t="shared" si="21"/>
        <v>1</v>
      </c>
      <c r="T254">
        <f t="shared" si="22"/>
        <v>-1</v>
      </c>
      <c r="U254" t="b">
        <f t="shared" si="23"/>
        <v>0</v>
      </c>
      <c r="V254" t="b">
        <f t="shared" si="24"/>
        <v>0</v>
      </c>
      <c r="W254" t="b">
        <f t="shared" si="25"/>
        <v>0</v>
      </c>
      <c r="X254" t="b">
        <f t="shared" si="26"/>
        <v>0</v>
      </c>
    </row>
    <row r="255" spans="1:24" x14ac:dyDescent="0.2">
      <c r="A255">
        <v>688</v>
      </c>
      <c r="B255" t="s">
        <v>75</v>
      </c>
      <c r="C255" t="s">
        <v>488</v>
      </c>
      <c r="D255" t="s">
        <v>50</v>
      </c>
      <c r="E255">
        <v>87</v>
      </c>
      <c r="F255" t="s">
        <v>12</v>
      </c>
      <c r="M255">
        <v>-1.5634492011827601</v>
      </c>
      <c r="P255">
        <v>-1.5633999999999999</v>
      </c>
      <c r="Q255" t="str">
        <f>LEFT(B255,1)&amp;"."&amp;C255&amp;IF(U255,"^","")&amp;IF(V255,"*","")</f>
        <v>R.Clarke</v>
      </c>
      <c r="R255">
        <f t="shared" si="27"/>
        <v>1</v>
      </c>
      <c r="S255">
        <f t="shared" si="21"/>
        <v>1</v>
      </c>
      <c r="T255">
        <f t="shared" si="22"/>
        <v>-1</v>
      </c>
      <c r="U255" t="b">
        <f t="shared" si="23"/>
        <v>0</v>
      </c>
      <c r="V255" t="b">
        <f t="shared" si="24"/>
        <v>0</v>
      </c>
      <c r="W255" t="b">
        <f t="shared" si="25"/>
        <v>0</v>
      </c>
      <c r="X255" t="b">
        <f t="shared" si="26"/>
        <v>0</v>
      </c>
    </row>
    <row r="256" spans="1:24" x14ac:dyDescent="0.2">
      <c r="A256">
        <v>53</v>
      </c>
      <c r="B256" t="s">
        <v>605</v>
      </c>
      <c r="C256" t="s">
        <v>606</v>
      </c>
      <c r="D256" t="s">
        <v>31</v>
      </c>
      <c r="E256">
        <v>73.285700000000006</v>
      </c>
      <c r="F256" t="s">
        <v>11</v>
      </c>
      <c r="L256">
        <v>-1.5728513815848599</v>
      </c>
      <c r="P256">
        <v>-1.5729</v>
      </c>
      <c r="Q256" t="str">
        <f>LEFT(B256,1)&amp;"."&amp;C256&amp;IF(U256,"^","")&amp;IF(V256,"*","")</f>
        <v>G.Birchall</v>
      </c>
      <c r="R256">
        <f t="shared" si="27"/>
        <v>1</v>
      </c>
      <c r="S256">
        <f t="shared" si="21"/>
        <v>1</v>
      </c>
      <c r="T256">
        <f t="shared" si="22"/>
        <v>-1</v>
      </c>
      <c r="U256" t="b">
        <f t="shared" si="23"/>
        <v>0</v>
      </c>
      <c r="V256" t="b">
        <f t="shared" si="24"/>
        <v>0</v>
      </c>
      <c r="W256" t="b">
        <f t="shared" si="25"/>
        <v>0</v>
      </c>
      <c r="X256" t="b">
        <f t="shared" si="26"/>
        <v>0</v>
      </c>
    </row>
    <row r="257" spans="1:24" x14ac:dyDescent="0.2">
      <c r="A257">
        <v>481</v>
      </c>
      <c r="B257" t="s">
        <v>254</v>
      </c>
      <c r="C257" t="s">
        <v>322</v>
      </c>
      <c r="D257" t="s">
        <v>21</v>
      </c>
      <c r="E257">
        <v>86.571399999999997</v>
      </c>
      <c r="F257" t="s">
        <v>12</v>
      </c>
      <c r="K257">
        <v>9867</v>
      </c>
      <c r="M257">
        <v>-1.6061260193176601</v>
      </c>
      <c r="P257">
        <v>-1.6061000000000001</v>
      </c>
      <c r="Q257" t="str">
        <f>LEFT(B257,1)&amp;"."&amp;C257&amp;IF(U257,"^","")&amp;IF(V257,"*","")</f>
        <v>E.Langdon</v>
      </c>
      <c r="R257">
        <f t="shared" si="27"/>
        <v>1</v>
      </c>
      <c r="S257">
        <f t="shared" si="21"/>
        <v>1</v>
      </c>
      <c r="T257">
        <f t="shared" si="22"/>
        <v>-1</v>
      </c>
      <c r="U257" t="b">
        <f t="shared" si="23"/>
        <v>0</v>
      </c>
      <c r="V257" t="b">
        <f t="shared" si="24"/>
        <v>0</v>
      </c>
      <c r="W257" t="b">
        <f t="shared" si="25"/>
        <v>0</v>
      </c>
      <c r="X257" t="b">
        <f t="shared" si="26"/>
        <v>1</v>
      </c>
    </row>
    <row r="258" spans="1:24" x14ac:dyDescent="0.2">
      <c r="A258">
        <v>426</v>
      </c>
      <c r="B258" t="s">
        <v>22</v>
      </c>
      <c r="C258" t="s">
        <v>348</v>
      </c>
      <c r="D258" t="s">
        <v>42</v>
      </c>
      <c r="E258">
        <v>71.875</v>
      </c>
      <c r="F258" t="s">
        <v>14</v>
      </c>
      <c r="K258">
        <v>189</v>
      </c>
      <c r="O258">
        <v>-1.6221633461624301</v>
      </c>
      <c r="P258">
        <v>-1.6222000000000001</v>
      </c>
      <c r="Q258" t="str">
        <f>LEFT(B258,1)&amp;"."&amp;C258&amp;IF(U258,"^","")&amp;IF(V258,"*","")</f>
        <v>J.Gunston</v>
      </c>
      <c r="R258">
        <f t="shared" si="27"/>
        <v>1</v>
      </c>
      <c r="S258">
        <f t="shared" si="21"/>
        <v>1</v>
      </c>
      <c r="T258">
        <f t="shared" si="22"/>
        <v>-1</v>
      </c>
      <c r="U258" t="b">
        <f t="shared" si="23"/>
        <v>0</v>
      </c>
      <c r="V258" t="b">
        <f t="shared" si="24"/>
        <v>0</v>
      </c>
      <c r="W258" t="b">
        <f t="shared" si="25"/>
        <v>0</v>
      </c>
      <c r="X258" t="b">
        <f t="shared" si="26"/>
        <v>1</v>
      </c>
    </row>
    <row r="259" spans="1:24" x14ac:dyDescent="0.2">
      <c r="A259">
        <v>795</v>
      </c>
      <c r="B259" t="s">
        <v>528</v>
      </c>
      <c r="C259" t="s">
        <v>118</v>
      </c>
      <c r="D259" t="s">
        <v>58</v>
      </c>
      <c r="E259">
        <v>71.875</v>
      </c>
      <c r="F259" t="s">
        <v>14</v>
      </c>
      <c r="O259">
        <v>-1.6221633461624301</v>
      </c>
      <c r="P259">
        <v>-1.6222000000000001</v>
      </c>
      <c r="Q259" t="str">
        <f>LEFT(B259,1)&amp;"."&amp;C259&amp;IF(U259,"^","")&amp;IF(V259,"*","")</f>
        <v>J.Kennedy</v>
      </c>
      <c r="R259">
        <f t="shared" si="27"/>
        <v>1</v>
      </c>
      <c r="S259">
        <f t="shared" ref="S259:S322" si="28">RANK(P259,P259:P1084)</f>
        <v>1</v>
      </c>
      <c r="T259">
        <f t="shared" ref="T259:T322" si="29">J259-S259</f>
        <v>-1</v>
      </c>
      <c r="U259" t="b">
        <f t="shared" ref="U259:U322" si="30">_xlfn.MAXIFS(T:T,H:H,H259)=T259</f>
        <v>0</v>
      </c>
      <c r="V259" t="b">
        <f t="shared" ref="V259:V322" si="31">_xlfn.MINIFS(T:T,H:H,H259)=T259</f>
        <v>0</v>
      </c>
      <c r="W259" t="b">
        <f t="shared" ref="W259:W322" si="32">MAX(T:T)=T259</f>
        <v>0</v>
      </c>
      <c r="X259" t="b">
        <f t="shared" ref="X259:X322" si="33">K259&lt;&gt;H259</f>
        <v>0</v>
      </c>
    </row>
    <row r="260" spans="1:24" x14ac:dyDescent="0.2">
      <c r="A260">
        <v>651</v>
      </c>
      <c r="B260" t="s">
        <v>155</v>
      </c>
      <c r="C260" t="s">
        <v>577</v>
      </c>
      <c r="D260" t="s">
        <v>116</v>
      </c>
      <c r="E260">
        <v>72.714299999999994</v>
      </c>
      <c r="F260" t="s">
        <v>11</v>
      </c>
      <c r="L260">
        <v>-1.62540845559134</v>
      </c>
      <c r="P260">
        <v>-1.6254</v>
      </c>
      <c r="Q260" t="str">
        <f>LEFT(B260,1)&amp;"."&amp;C260&amp;IF(U260,"^","")&amp;IF(V260,"*","")</f>
        <v>N.Coffield</v>
      </c>
      <c r="R260">
        <f t="shared" ref="R260:R323" si="34">RANK(P260,P260:P267)</f>
        <v>1</v>
      </c>
      <c r="S260">
        <f t="shared" si="28"/>
        <v>1</v>
      </c>
      <c r="T260">
        <f t="shared" si="29"/>
        <v>-1</v>
      </c>
      <c r="U260" t="b">
        <f t="shared" si="30"/>
        <v>0</v>
      </c>
      <c r="V260" t="b">
        <f t="shared" si="31"/>
        <v>0</v>
      </c>
      <c r="W260" t="b">
        <f t="shared" si="32"/>
        <v>0</v>
      </c>
      <c r="X260" t="b">
        <f t="shared" si="33"/>
        <v>0</v>
      </c>
    </row>
    <row r="261" spans="1:24" x14ac:dyDescent="0.2">
      <c r="A261">
        <v>27</v>
      </c>
      <c r="B261" t="s">
        <v>95</v>
      </c>
      <c r="C261" t="s">
        <v>792</v>
      </c>
      <c r="D261" t="s">
        <v>63</v>
      </c>
      <c r="E261">
        <v>72.666700000000006</v>
      </c>
      <c r="F261" t="s">
        <v>11</v>
      </c>
      <c r="L261">
        <v>-1.6297866787672399</v>
      </c>
      <c r="P261">
        <v>-1.6297999999999999</v>
      </c>
      <c r="Q261" t="str">
        <f>LEFT(B261,1)&amp;"."&amp;C261&amp;IF(U261,"^","")&amp;IF(V261,"*","")</f>
        <v>A.McPherson</v>
      </c>
      <c r="R261">
        <f t="shared" si="34"/>
        <v>1</v>
      </c>
      <c r="S261">
        <f t="shared" si="28"/>
        <v>1</v>
      </c>
      <c r="T261">
        <f t="shared" si="29"/>
        <v>-1</v>
      </c>
      <c r="U261" t="b">
        <f t="shared" si="30"/>
        <v>0</v>
      </c>
      <c r="V261" t="b">
        <f t="shared" si="31"/>
        <v>0</v>
      </c>
      <c r="W261" t="b">
        <f t="shared" si="32"/>
        <v>0</v>
      </c>
      <c r="X261" t="b">
        <f t="shared" si="33"/>
        <v>0</v>
      </c>
    </row>
    <row r="262" spans="1:24" x14ac:dyDescent="0.2">
      <c r="A262">
        <v>125</v>
      </c>
      <c r="B262" t="s">
        <v>25</v>
      </c>
      <c r="C262" t="s">
        <v>405</v>
      </c>
      <c r="D262" t="s">
        <v>34</v>
      </c>
      <c r="E262">
        <v>72.625</v>
      </c>
      <c r="F262" t="s">
        <v>11</v>
      </c>
      <c r="L262">
        <v>-1.6336222230200701</v>
      </c>
      <c r="P262">
        <v>-1.6335999999999999</v>
      </c>
      <c r="Q262" t="str">
        <f>LEFT(B262,1)&amp;"."&amp;C262&amp;IF(U262,"^","")&amp;IF(V262,"*","")</f>
        <v>L.Plowman</v>
      </c>
      <c r="R262">
        <f t="shared" si="34"/>
        <v>1</v>
      </c>
      <c r="S262">
        <f t="shared" si="28"/>
        <v>1</v>
      </c>
      <c r="T262">
        <f t="shared" si="29"/>
        <v>-1</v>
      </c>
      <c r="U262" t="b">
        <f t="shared" si="30"/>
        <v>0</v>
      </c>
      <c r="V262" t="b">
        <f t="shared" si="31"/>
        <v>0</v>
      </c>
      <c r="W262" t="b">
        <f t="shared" si="32"/>
        <v>0</v>
      </c>
      <c r="X262" t="b">
        <f t="shared" si="33"/>
        <v>0</v>
      </c>
    </row>
    <row r="263" spans="1:24" x14ac:dyDescent="0.2">
      <c r="A263">
        <v>420</v>
      </c>
      <c r="B263" t="s">
        <v>220</v>
      </c>
      <c r="C263" t="s">
        <v>453</v>
      </c>
      <c r="D263" t="s">
        <v>42</v>
      </c>
      <c r="E263">
        <v>72.333299999999994</v>
      </c>
      <c r="F263" t="s">
        <v>11</v>
      </c>
      <c r="L263">
        <v>-1.6604526368942201</v>
      </c>
      <c r="P263">
        <v>-1.6605000000000001</v>
      </c>
      <c r="Q263" t="str">
        <f>LEFT(B263,1)&amp;"."&amp;C263&amp;IF(U263,"^","")&amp;IF(V263,"*","")</f>
        <v>W.Day</v>
      </c>
      <c r="R263">
        <f t="shared" si="34"/>
        <v>1</v>
      </c>
      <c r="S263">
        <f t="shared" si="28"/>
        <v>1</v>
      </c>
      <c r="T263">
        <f t="shared" si="29"/>
        <v>-1</v>
      </c>
      <c r="U263" t="b">
        <f t="shared" si="30"/>
        <v>0</v>
      </c>
      <c r="V263" t="b">
        <f t="shared" si="31"/>
        <v>0</v>
      </c>
      <c r="W263" t="b">
        <f t="shared" si="32"/>
        <v>0</v>
      </c>
      <c r="X263" t="b">
        <f t="shared" si="33"/>
        <v>0</v>
      </c>
    </row>
    <row r="264" spans="1:24" x14ac:dyDescent="0.2">
      <c r="A264">
        <v>74</v>
      </c>
      <c r="B264" t="s">
        <v>456</v>
      </c>
      <c r="C264" t="s">
        <v>457</v>
      </c>
      <c r="D264" t="s">
        <v>31</v>
      </c>
      <c r="E264">
        <v>71.375</v>
      </c>
      <c r="F264" t="s">
        <v>13</v>
      </c>
      <c r="G264" t="s">
        <v>14</v>
      </c>
      <c r="K264">
        <v>186</v>
      </c>
      <c r="N264">
        <v>-2.2570994710089098</v>
      </c>
      <c r="O264">
        <v>-1.67118236607453</v>
      </c>
      <c r="P264">
        <v>-1.6712</v>
      </c>
      <c r="Q264" t="str">
        <f>LEFT(B264,1)&amp;"."&amp;C264&amp;IF(U264,"^","")&amp;IF(V264,"*","")</f>
        <v>O.McInerney</v>
      </c>
      <c r="R264">
        <f t="shared" si="34"/>
        <v>1</v>
      </c>
      <c r="S264">
        <f t="shared" si="28"/>
        <v>1</v>
      </c>
      <c r="T264">
        <f t="shared" si="29"/>
        <v>-1</v>
      </c>
      <c r="U264" t="b">
        <f t="shared" si="30"/>
        <v>0</v>
      </c>
      <c r="V264" t="b">
        <f t="shared" si="31"/>
        <v>0</v>
      </c>
      <c r="W264" t="b">
        <f t="shared" si="32"/>
        <v>0</v>
      </c>
      <c r="X264" t="b">
        <f t="shared" si="33"/>
        <v>1</v>
      </c>
    </row>
    <row r="265" spans="1:24" x14ac:dyDescent="0.2">
      <c r="A265">
        <v>581</v>
      </c>
      <c r="B265" t="s">
        <v>329</v>
      </c>
      <c r="C265" t="s">
        <v>595</v>
      </c>
      <c r="D265" t="s">
        <v>99</v>
      </c>
      <c r="E265">
        <v>72.142899999999997</v>
      </c>
      <c r="F265" t="s">
        <v>11</v>
      </c>
      <c r="L265">
        <v>-1.67796552959782</v>
      </c>
      <c r="P265">
        <v>-1.6779999999999999</v>
      </c>
      <c r="Q265" t="str">
        <f>LEFT(B265,1)&amp;"."&amp;C265&amp;IF(U265,"^","")&amp;IF(V265,"*","")</f>
        <v>T.McKenzie</v>
      </c>
      <c r="R265">
        <f t="shared" si="34"/>
        <v>1</v>
      </c>
      <c r="S265">
        <f t="shared" si="28"/>
        <v>1</v>
      </c>
      <c r="T265">
        <f t="shared" si="29"/>
        <v>-1</v>
      </c>
      <c r="U265" t="b">
        <f t="shared" si="30"/>
        <v>0</v>
      </c>
      <c r="V265" t="b">
        <f t="shared" si="31"/>
        <v>0</v>
      </c>
      <c r="W265" t="b">
        <f t="shared" si="32"/>
        <v>0</v>
      </c>
      <c r="X265" t="b">
        <f t="shared" si="33"/>
        <v>0</v>
      </c>
    </row>
    <row r="266" spans="1:24" x14ac:dyDescent="0.2">
      <c r="A266">
        <v>472</v>
      </c>
      <c r="B266" t="s">
        <v>78</v>
      </c>
      <c r="C266" t="s">
        <v>491</v>
      </c>
      <c r="D266" t="s">
        <v>21</v>
      </c>
      <c r="E266">
        <v>72</v>
      </c>
      <c r="F266" t="s">
        <v>11</v>
      </c>
      <c r="L266">
        <v>-1.6911093970733599</v>
      </c>
      <c r="P266">
        <v>-1.6911</v>
      </c>
      <c r="Q266" t="str">
        <f>LEFT(B266,1)&amp;"."&amp;C266&amp;IF(U266,"^","")&amp;IF(V266,"*","")</f>
        <v>M.Hibberd</v>
      </c>
      <c r="R266">
        <f t="shared" si="34"/>
        <v>1</v>
      </c>
      <c r="S266">
        <f t="shared" si="28"/>
        <v>1</v>
      </c>
      <c r="T266">
        <f t="shared" si="29"/>
        <v>-1</v>
      </c>
      <c r="U266" t="b">
        <f t="shared" si="30"/>
        <v>0</v>
      </c>
      <c r="V266" t="b">
        <f t="shared" si="31"/>
        <v>0</v>
      </c>
      <c r="W266" t="b">
        <f t="shared" si="32"/>
        <v>0</v>
      </c>
      <c r="X266" t="b">
        <f t="shared" si="33"/>
        <v>0</v>
      </c>
    </row>
    <row r="267" spans="1:24" x14ac:dyDescent="0.2">
      <c r="A267">
        <v>161</v>
      </c>
      <c r="B267" t="s">
        <v>413</v>
      </c>
      <c r="C267" t="s">
        <v>414</v>
      </c>
      <c r="D267" t="s">
        <v>18</v>
      </c>
      <c r="E267">
        <v>71.125</v>
      </c>
      <c r="F267" t="s">
        <v>14</v>
      </c>
      <c r="O267">
        <v>-1.6956918760305699</v>
      </c>
      <c r="P267">
        <v>-1.6957</v>
      </c>
      <c r="Q267" t="str">
        <f>LEFT(B267,1)&amp;"."&amp;C267&amp;IF(U267,"^","")&amp;IF(V267,"*","")</f>
        <v>B.Mihocek</v>
      </c>
      <c r="R267">
        <f t="shared" si="34"/>
        <v>1</v>
      </c>
      <c r="S267">
        <f t="shared" si="28"/>
        <v>1</v>
      </c>
      <c r="T267">
        <f t="shared" si="29"/>
        <v>-1</v>
      </c>
      <c r="U267" t="b">
        <f t="shared" si="30"/>
        <v>0</v>
      </c>
      <c r="V267" t="b">
        <f t="shared" si="31"/>
        <v>0</v>
      </c>
      <c r="W267" t="b">
        <f t="shared" si="32"/>
        <v>0</v>
      </c>
      <c r="X267" t="b">
        <f t="shared" si="33"/>
        <v>0</v>
      </c>
    </row>
    <row r="268" spans="1:24" x14ac:dyDescent="0.2">
      <c r="A268">
        <v>223</v>
      </c>
      <c r="B268" t="s">
        <v>48</v>
      </c>
      <c r="C268" t="s">
        <v>418</v>
      </c>
      <c r="D268" t="s">
        <v>82</v>
      </c>
      <c r="E268">
        <v>71</v>
      </c>
      <c r="F268" t="s">
        <v>14</v>
      </c>
      <c r="O268">
        <v>-1.7079466310086</v>
      </c>
      <c r="P268">
        <v>-1.7079</v>
      </c>
      <c r="Q268" t="str">
        <f>LEFT(B268,1)&amp;"."&amp;C268&amp;IF(U268,"^","")&amp;IF(V268,"*","")</f>
        <v>J.Stringer</v>
      </c>
      <c r="R268">
        <f t="shared" si="34"/>
        <v>1</v>
      </c>
      <c r="S268">
        <f t="shared" si="28"/>
        <v>1</v>
      </c>
      <c r="T268">
        <f t="shared" si="29"/>
        <v>-1</v>
      </c>
      <c r="U268" t="b">
        <f t="shared" si="30"/>
        <v>0</v>
      </c>
      <c r="V268" t="b">
        <f t="shared" si="31"/>
        <v>0</v>
      </c>
      <c r="W268" t="b">
        <f t="shared" si="32"/>
        <v>0</v>
      </c>
      <c r="X268" t="b">
        <f t="shared" si="33"/>
        <v>0</v>
      </c>
    </row>
    <row r="269" spans="1:24" x14ac:dyDescent="0.2">
      <c r="A269">
        <v>63</v>
      </c>
      <c r="B269" t="s">
        <v>603</v>
      </c>
      <c r="C269" t="s">
        <v>604</v>
      </c>
      <c r="D269" t="s">
        <v>31</v>
      </c>
      <c r="E269">
        <v>70.875</v>
      </c>
      <c r="F269" t="s">
        <v>14</v>
      </c>
      <c r="O269">
        <v>-1.7202013859866201</v>
      </c>
      <c r="P269">
        <v>-1.7202</v>
      </c>
      <c r="Q269" t="str">
        <f>LEFT(B269,1)&amp;"."&amp;C269&amp;IF(U269,"^","")&amp;IF(V269,"*","")</f>
        <v>E.Hipwood</v>
      </c>
      <c r="R269">
        <f t="shared" si="34"/>
        <v>1</v>
      </c>
      <c r="S269">
        <f t="shared" si="28"/>
        <v>1</v>
      </c>
      <c r="T269">
        <f t="shared" si="29"/>
        <v>-1</v>
      </c>
      <c r="U269" t="b">
        <f t="shared" si="30"/>
        <v>0</v>
      </c>
      <c r="V269" t="b">
        <f t="shared" si="31"/>
        <v>0</v>
      </c>
      <c r="W269" t="b">
        <f t="shared" si="32"/>
        <v>0</v>
      </c>
      <c r="X269" t="b">
        <f t="shared" si="33"/>
        <v>0</v>
      </c>
    </row>
    <row r="270" spans="1:24" x14ac:dyDescent="0.2">
      <c r="A270">
        <v>354</v>
      </c>
      <c r="B270" t="s">
        <v>332</v>
      </c>
      <c r="C270" t="s">
        <v>497</v>
      </c>
      <c r="D270" t="s">
        <v>44</v>
      </c>
      <c r="E270">
        <v>71.5</v>
      </c>
      <c r="F270" t="s">
        <v>11</v>
      </c>
      <c r="L270">
        <v>-1.73709913631599</v>
      </c>
      <c r="P270">
        <v>-1.7371000000000001</v>
      </c>
      <c r="Q270" t="str">
        <f>LEFT(B270,1)&amp;"."&amp;C270&amp;IF(U270,"^","")&amp;IF(V270,"*","")</f>
        <v>M.O'Connor</v>
      </c>
      <c r="R270">
        <f t="shared" si="34"/>
        <v>1</v>
      </c>
      <c r="S270">
        <f t="shared" si="28"/>
        <v>1</v>
      </c>
      <c r="T270">
        <f t="shared" si="29"/>
        <v>-1</v>
      </c>
      <c r="U270" t="b">
        <f t="shared" si="30"/>
        <v>0</v>
      </c>
      <c r="V270" t="b">
        <f t="shared" si="31"/>
        <v>0</v>
      </c>
      <c r="W270" t="b">
        <f t="shared" si="32"/>
        <v>0</v>
      </c>
      <c r="X270" t="b">
        <f t="shared" si="33"/>
        <v>0</v>
      </c>
    </row>
    <row r="271" spans="1:24" x14ac:dyDescent="0.2">
      <c r="A271">
        <v>428</v>
      </c>
      <c r="B271" t="s">
        <v>356</v>
      </c>
      <c r="C271" t="s">
        <v>357</v>
      </c>
      <c r="D271" t="s">
        <v>42</v>
      </c>
      <c r="E271">
        <v>71</v>
      </c>
      <c r="F271" t="s">
        <v>11</v>
      </c>
      <c r="L271">
        <v>-1.7830888755586201</v>
      </c>
      <c r="P271">
        <v>-1.7830999999999999</v>
      </c>
      <c r="Q271" t="str">
        <f>LEFT(B271,1)&amp;"."&amp;C271&amp;IF(U271,"^","")&amp;IF(V271,"*","")</f>
        <v>B.Hardwick</v>
      </c>
      <c r="R271">
        <f t="shared" si="34"/>
        <v>1</v>
      </c>
      <c r="S271">
        <f t="shared" si="28"/>
        <v>1</v>
      </c>
      <c r="T271">
        <f t="shared" si="29"/>
        <v>-1</v>
      </c>
      <c r="U271" t="b">
        <f t="shared" si="30"/>
        <v>0</v>
      </c>
      <c r="V271" t="b">
        <f t="shared" si="31"/>
        <v>0</v>
      </c>
      <c r="W271" t="b">
        <f t="shared" si="32"/>
        <v>0</v>
      </c>
      <c r="X271" t="b">
        <f t="shared" si="33"/>
        <v>0</v>
      </c>
    </row>
    <row r="272" spans="1:24" x14ac:dyDescent="0.2">
      <c r="A272">
        <v>805</v>
      </c>
      <c r="B272" t="s">
        <v>287</v>
      </c>
      <c r="C272" t="s">
        <v>75</v>
      </c>
      <c r="D272" t="s">
        <v>58</v>
      </c>
      <c r="E272">
        <v>70.125</v>
      </c>
      <c r="F272" t="s">
        <v>14</v>
      </c>
      <c r="O272">
        <v>-1.7937299158547699</v>
      </c>
      <c r="P272">
        <v>-1.7937000000000001</v>
      </c>
      <c r="Q272" t="str">
        <f>LEFT(B272,1)&amp;"."&amp;C272&amp;IF(U272,"^","")&amp;IF(V272,"*","")</f>
        <v>L.Ryan</v>
      </c>
      <c r="R272">
        <f t="shared" si="34"/>
        <v>1</v>
      </c>
      <c r="S272">
        <f t="shared" si="28"/>
        <v>1</v>
      </c>
      <c r="T272">
        <f t="shared" si="29"/>
        <v>-1</v>
      </c>
      <c r="U272" t="b">
        <f t="shared" si="30"/>
        <v>0</v>
      </c>
      <c r="V272" t="b">
        <f t="shared" si="31"/>
        <v>0</v>
      </c>
      <c r="W272" t="b">
        <f t="shared" si="32"/>
        <v>0</v>
      </c>
      <c r="X272" t="b">
        <f t="shared" si="33"/>
        <v>0</v>
      </c>
    </row>
    <row r="273" spans="1:24" x14ac:dyDescent="0.2">
      <c r="A273">
        <v>756</v>
      </c>
      <c r="B273" t="s">
        <v>76</v>
      </c>
      <c r="C273" t="s">
        <v>429</v>
      </c>
      <c r="D273" t="s">
        <v>24</v>
      </c>
      <c r="E273">
        <v>70</v>
      </c>
      <c r="F273" t="s">
        <v>14</v>
      </c>
      <c r="O273">
        <v>-1.80598467083279</v>
      </c>
      <c r="P273">
        <v>-1.806</v>
      </c>
      <c r="Q273" t="str">
        <f>LEFT(B273,1)&amp;"."&amp;C273&amp;IF(U273,"^","")&amp;IF(V273,"*","")</f>
        <v>T.McLean</v>
      </c>
      <c r="R273">
        <f t="shared" si="34"/>
        <v>1</v>
      </c>
      <c r="S273">
        <f t="shared" si="28"/>
        <v>1</v>
      </c>
      <c r="T273">
        <f t="shared" si="29"/>
        <v>-1</v>
      </c>
      <c r="U273" t="b">
        <f t="shared" si="30"/>
        <v>0</v>
      </c>
      <c r="V273" t="b">
        <f t="shared" si="31"/>
        <v>0</v>
      </c>
      <c r="W273" t="b">
        <f t="shared" si="32"/>
        <v>0</v>
      </c>
      <c r="X273" t="b">
        <f t="shared" si="33"/>
        <v>0</v>
      </c>
    </row>
    <row r="274" spans="1:24" x14ac:dyDescent="0.2">
      <c r="A274">
        <v>566</v>
      </c>
      <c r="B274" t="s">
        <v>132</v>
      </c>
      <c r="C274" t="s">
        <v>686</v>
      </c>
      <c r="D274" t="s">
        <v>99</v>
      </c>
      <c r="E274">
        <v>70</v>
      </c>
      <c r="F274" t="s">
        <v>14</v>
      </c>
      <c r="O274">
        <v>-1.80598467083279</v>
      </c>
      <c r="P274">
        <v>-1.806</v>
      </c>
      <c r="Q274" t="str">
        <f>LEFT(B274,1)&amp;"."&amp;C274&amp;IF(U274,"^","")&amp;IF(V274,"*","")</f>
        <v>K.Farrell</v>
      </c>
      <c r="R274">
        <f t="shared" si="34"/>
        <v>1</v>
      </c>
      <c r="S274">
        <f t="shared" si="28"/>
        <v>1</v>
      </c>
      <c r="T274">
        <f t="shared" si="29"/>
        <v>-1</v>
      </c>
      <c r="U274" t="b">
        <f t="shared" si="30"/>
        <v>0</v>
      </c>
      <c r="V274" t="b">
        <f t="shared" si="31"/>
        <v>0</v>
      </c>
      <c r="W274" t="b">
        <f t="shared" si="32"/>
        <v>0</v>
      </c>
      <c r="X274" t="b">
        <f t="shared" si="33"/>
        <v>0</v>
      </c>
    </row>
    <row r="275" spans="1:24" x14ac:dyDescent="0.2">
      <c r="A275">
        <v>221</v>
      </c>
      <c r="B275" t="s">
        <v>556</v>
      </c>
      <c r="C275" t="s">
        <v>557</v>
      </c>
      <c r="D275" t="s">
        <v>82</v>
      </c>
      <c r="E275">
        <v>69.857100000000003</v>
      </c>
      <c r="F275" t="s">
        <v>14</v>
      </c>
      <c r="O275">
        <v>-1.8199943067236699</v>
      </c>
      <c r="P275">
        <v>-1.82</v>
      </c>
      <c r="Q275" t="str">
        <f>LEFT(B275,1)&amp;"."&amp;C275&amp;IF(U275,"^","")&amp;IF(V275,"*","")</f>
        <v>W.Snelling</v>
      </c>
      <c r="R275">
        <f t="shared" si="34"/>
        <v>1</v>
      </c>
      <c r="S275">
        <f t="shared" si="28"/>
        <v>1</v>
      </c>
      <c r="T275">
        <f t="shared" si="29"/>
        <v>-1</v>
      </c>
      <c r="U275" t="b">
        <f t="shared" si="30"/>
        <v>0</v>
      </c>
      <c r="V275" t="b">
        <f t="shared" si="31"/>
        <v>0</v>
      </c>
      <c r="W275" t="b">
        <f t="shared" si="32"/>
        <v>0</v>
      </c>
      <c r="X275" t="b">
        <f t="shared" si="33"/>
        <v>0</v>
      </c>
    </row>
    <row r="276" spans="1:24" x14ac:dyDescent="0.2">
      <c r="A276">
        <v>266</v>
      </c>
      <c r="B276" t="s">
        <v>72</v>
      </c>
      <c r="C276" t="s">
        <v>359</v>
      </c>
      <c r="D276" t="s">
        <v>37</v>
      </c>
      <c r="E276">
        <v>69.75</v>
      </c>
      <c r="F276" t="s">
        <v>14</v>
      </c>
      <c r="O276">
        <v>-1.83049418078884</v>
      </c>
      <c r="P276">
        <v>-1.8305</v>
      </c>
      <c r="Q276" t="str">
        <f>LEFT(B276,1)&amp;"."&amp;C276&amp;IF(U276,"^","")&amp;IF(V276,"*","")</f>
        <v>M.Taberner</v>
      </c>
      <c r="R276">
        <f t="shared" si="34"/>
        <v>1</v>
      </c>
      <c r="S276">
        <f t="shared" si="28"/>
        <v>1</v>
      </c>
      <c r="T276">
        <f t="shared" si="29"/>
        <v>-1</v>
      </c>
      <c r="U276" t="b">
        <f t="shared" si="30"/>
        <v>0</v>
      </c>
      <c r="V276" t="b">
        <f t="shared" si="31"/>
        <v>0</v>
      </c>
      <c r="W276" t="b">
        <f t="shared" si="32"/>
        <v>0</v>
      </c>
      <c r="X276" t="b">
        <f t="shared" si="33"/>
        <v>0</v>
      </c>
    </row>
    <row r="277" spans="1:24" x14ac:dyDescent="0.2">
      <c r="A277">
        <v>23</v>
      </c>
      <c r="B277" t="s">
        <v>213</v>
      </c>
      <c r="C277" t="s">
        <v>471</v>
      </c>
      <c r="D277" t="s">
        <v>63</v>
      </c>
      <c r="E277">
        <v>70.333299999999994</v>
      </c>
      <c r="F277" t="s">
        <v>11</v>
      </c>
      <c r="G277" t="s">
        <v>12</v>
      </c>
      <c r="L277">
        <v>-1.8444115938647401</v>
      </c>
      <c r="M277">
        <v>-3.2229959226221498</v>
      </c>
      <c r="P277">
        <v>-1.8444</v>
      </c>
      <c r="Q277" t="str">
        <f>LEFT(B277,1)&amp;"."&amp;C277&amp;IF(U277,"^","")&amp;IF(V277,"*","")</f>
        <v>D.Mackay</v>
      </c>
      <c r="R277">
        <f t="shared" si="34"/>
        <v>1</v>
      </c>
      <c r="S277">
        <f t="shared" si="28"/>
        <v>1</v>
      </c>
      <c r="T277">
        <f t="shared" si="29"/>
        <v>-1</v>
      </c>
      <c r="U277" t="b">
        <f t="shared" si="30"/>
        <v>0</v>
      </c>
      <c r="V277" t="b">
        <f t="shared" si="31"/>
        <v>0</v>
      </c>
      <c r="W277" t="b">
        <f t="shared" si="32"/>
        <v>0</v>
      </c>
      <c r="X277" t="b">
        <f t="shared" si="33"/>
        <v>0</v>
      </c>
    </row>
    <row r="278" spans="1:24" x14ac:dyDescent="0.2">
      <c r="A278">
        <v>252</v>
      </c>
      <c r="B278" t="s">
        <v>508</v>
      </c>
      <c r="C278" t="s">
        <v>509</v>
      </c>
      <c r="D278" t="s">
        <v>37</v>
      </c>
      <c r="E278">
        <v>70.2</v>
      </c>
      <c r="F278" t="s">
        <v>11</v>
      </c>
      <c r="L278">
        <v>-1.8566724583468199</v>
      </c>
      <c r="P278">
        <v>-1.8567</v>
      </c>
      <c r="Q278" t="str">
        <f>LEFT(B278,1)&amp;"."&amp;C278&amp;IF(U278,"^","")&amp;IF(V278,"*","")</f>
        <v>G.Logue</v>
      </c>
      <c r="R278">
        <f t="shared" si="34"/>
        <v>1</v>
      </c>
      <c r="S278">
        <f t="shared" si="28"/>
        <v>1</v>
      </c>
      <c r="T278">
        <f t="shared" si="29"/>
        <v>-1</v>
      </c>
      <c r="U278" t="b">
        <f t="shared" si="30"/>
        <v>0</v>
      </c>
      <c r="V278" t="b">
        <f t="shared" si="31"/>
        <v>0</v>
      </c>
      <c r="W278" t="b">
        <f t="shared" si="32"/>
        <v>0</v>
      </c>
      <c r="X278" t="b">
        <f t="shared" si="33"/>
        <v>0</v>
      </c>
    </row>
    <row r="279" spans="1:24" x14ac:dyDescent="0.2">
      <c r="A279">
        <v>528</v>
      </c>
      <c r="B279" t="s">
        <v>74</v>
      </c>
      <c r="C279" t="s">
        <v>244</v>
      </c>
      <c r="D279" t="s">
        <v>94</v>
      </c>
      <c r="E279">
        <v>70.125</v>
      </c>
      <c r="F279" t="s">
        <v>11</v>
      </c>
      <c r="L279">
        <v>-1.8635709192332199</v>
      </c>
      <c r="P279">
        <v>-1.8635999999999999</v>
      </c>
      <c r="Q279" t="str">
        <f>LEFT(B279,1)&amp;"."&amp;C279&amp;IF(U279,"^","")&amp;IF(V279,"*","")</f>
        <v>L.McDonald</v>
      </c>
      <c r="R279">
        <f t="shared" si="34"/>
        <v>1</v>
      </c>
      <c r="S279">
        <f t="shared" si="28"/>
        <v>1</v>
      </c>
      <c r="T279">
        <f t="shared" si="29"/>
        <v>-1</v>
      </c>
      <c r="U279" t="b">
        <f t="shared" si="30"/>
        <v>0</v>
      </c>
      <c r="V279" t="b">
        <f t="shared" si="31"/>
        <v>0</v>
      </c>
      <c r="W279" t="b">
        <f t="shared" si="32"/>
        <v>0</v>
      </c>
      <c r="X279" t="b">
        <f t="shared" si="33"/>
        <v>0</v>
      </c>
    </row>
    <row r="280" spans="1:24" x14ac:dyDescent="0.2">
      <c r="A280">
        <v>352</v>
      </c>
      <c r="B280" t="s">
        <v>462</v>
      </c>
      <c r="C280" t="s">
        <v>463</v>
      </c>
      <c r="D280" t="s">
        <v>44</v>
      </c>
      <c r="E280">
        <v>69.375</v>
      </c>
      <c r="F280" t="s">
        <v>14</v>
      </c>
      <c r="O280">
        <v>-1.86725844572291</v>
      </c>
      <c r="P280">
        <v>-1.8673</v>
      </c>
      <c r="Q280" t="str">
        <f>LEFT(B280,1)&amp;"."&amp;C280&amp;IF(U280,"^","")&amp;IF(V280,"*","")</f>
        <v>G.Miers</v>
      </c>
      <c r="R280">
        <f t="shared" si="34"/>
        <v>1</v>
      </c>
      <c r="S280">
        <f t="shared" si="28"/>
        <v>1</v>
      </c>
      <c r="T280">
        <f t="shared" si="29"/>
        <v>-1</v>
      </c>
      <c r="U280" t="b">
        <f t="shared" si="30"/>
        <v>0</v>
      </c>
      <c r="V280" t="b">
        <f t="shared" si="31"/>
        <v>0</v>
      </c>
      <c r="W280" t="b">
        <f t="shared" si="32"/>
        <v>0</v>
      </c>
      <c r="X280" t="b">
        <f t="shared" si="33"/>
        <v>0</v>
      </c>
    </row>
    <row r="281" spans="1:24" x14ac:dyDescent="0.2">
      <c r="A281">
        <v>781</v>
      </c>
      <c r="B281" t="s">
        <v>511</v>
      </c>
      <c r="C281" t="s">
        <v>575</v>
      </c>
      <c r="D281" t="s">
        <v>58</v>
      </c>
      <c r="E281">
        <v>70</v>
      </c>
      <c r="F281" t="s">
        <v>11</v>
      </c>
      <c r="L281">
        <v>-1.8750683540438799</v>
      </c>
      <c r="P281">
        <v>-1.8751</v>
      </c>
      <c r="Q281" t="str">
        <f>LEFT(B281,1)&amp;"."&amp;C281&amp;IF(U281,"^","")&amp;IF(V281,"*","")</f>
        <v>T.Cole</v>
      </c>
      <c r="R281">
        <f t="shared" si="34"/>
        <v>1</v>
      </c>
      <c r="S281">
        <f t="shared" si="28"/>
        <v>1</v>
      </c>
      <c r="T281">
        <f t="shared" si="29"/>
        <v>-1</v>
      </c>
      <c r="U281" t="b">
        <f t="shared" si="30"/>
        <v>0</v>
      </c>
      <c r="V281" t="b">
        <f t="shared" si="31"/>
        <v>0</v>
      </c>
      <c r="W281" t="b">
        <f t="shared" si="32"/>
        <v>0</v>
      </c>
      <c r="X281" t="b">
        <f t="shared" si="33"/>
        <v>0</v>
      </c>
    </row>
    <row r="282" spans="1:24" x14ac:dyDescent="0.2">
      <c r="A282">
        <v>439</v>
      </c>
      <c r="B282" t="s">
        <v>152</v>
      </c>
      <c r="C282" t="s">
        <v>309</v>
      </c>
      <c r="D282" t="s">
        <v>42</v>
      </c>
      <c r="E282">
        <v>77.375</v>
      </c>
      <c r="F282" t="s">
        <v>13</v>
      </c>
      <c r="K282">
        <v>9806</v>
      </c>
      <c r="N282">
        <v>-1.9066438843485101</v>
      </c>
      <c r="P282">
        <v>-1.9066000000000001</v>
      </c>
      <c r="Q282" t="str">
        <f>LEFT(B282,1)&amp;"."&amp;C282&amp;IF(U282,"^","")&amp;IF(V282,"*","")</f>
        <v>B.McEvoy</v>
      </c>
      <c r="R282">
        <f t="shared" si="34"/>
        <v>1</v>
      </c>
      <c r="S282">
        <f t="shared" si="28"/>
        <v>1</v>
      </c>
      <c r="T282">
        <f t="shared" si="29"/>
        <v>-1</v>
      </c>
      <c r="U282" t="b">
        <f t="shared" si="30"/>
        <v>0</v>
      </c>
      <c r="V282" t="b">
        <f t="shared" si="31"/>
        <v>0</v>
      </c>
      <c r="W282" t="b">
        <f t="shared" si="32"/>
        <v>0</v>
      </c>
      <c r="X282" t="b">
        <f t="shared" si="33"/>
        <v>1</v>
      </c>
    </row>
    <row r="283" spans="1:24" x14ac:dyDescent="0.2">
      <c r="A283">
        <v>276</v>
      </c>
      <c r="B283" t="s">
        <v>349</v>
      </c>
      <c r="C283" t="s">
        <v>552</v>
      </c>
      <c r="D283" t="s">
        <v>113</v>
      </c>
      <c r="E283">
        <v>69.571399999999997</v>
      </c>
      <c r="F283" t="s">
        <v>11</v>
      </c>
      <c r="L283">
        <v>-1.91449075852266</v>
      </c>
      <c r="P283">
        <v>-1.9145000000000001</v>
      </c>
      <c r="Q283" t="str">
        <f>LEFT(B283,1)&amp;"."&amp;C283&amp;IF(U283,"^","")&amp;IF(V283,"*","")</f>
        <v>C.Ballard</v>
      </c>
      <c r="R283">
        <f t="shared" si="34"/>
        <v>1</v>
      </c>
      <c r="S283">
        <f t="shared" si="28"/>
        <v>1</v>
      </c>
      <c r="T283">
        <f t="shared" si="29"/>
        <v>-1</v>
      </c>
      <c r="U283" t="b">
        <f t="shared" si="30"/>
        <v>0</v>
      </c>
      <c r="V283" t="b">
        <f t="shared" si="31"/>
        <v>0</v>
      </c>
      <c r="W283" t="b">
        <f t="shared" si="32"/>
        <v>0</v>
      </c>
      <c r="X283" t="b">
        <f t="shared" si="33"/>
        <v>0</v>
      </c>
    </row>
    <row r="284" spans="1:24" x14ac:dyDescent="0.2">
      <c r="A284">
        <v>286</v>
      </c>
      <c r="B284" t="s">
        <v>316</v>
      </c>
      <c r="C284" t="s">
        <v>317</v>
      </c>
      <c r="D284" t="s">
        <v>113</v>
      </c>
      <c r="E284">
        <v>83.428600000000003</v>
      </c>
      <c r="F284" t="s">
        <v>12</v>
      </c>
      <c r="M284">
        <v>-1.9190627996124801</v>
      </c>
      <c r="P284">
        <v>-1.9191</v>
      </c>
      <c r="Q284" t="str">
        <f>LEFT(B284,1)&amp;"."&amp;C284&amp;IF(U284,"^","")&amp;IF(V284,"*","")</f>
        <v>B.Ellis</v>
      </c>
      <c r="R284">
        <f t="shared" si="34"/>
        <v>1</v>
      </c>
      <c r="S284">
        <f t="shared" si="28"/>
        <v>1</v>
      </c>
      <c r="T284">
        <f t="shared" si="29"/>
        <v>-1</v>
      </c>
      <c r="U284" t="b">
        <f t="shared" si="30"/>
        <v>0</v>
      </c>
      <c r="V284" t="b">
        <f t="shared" si="31"/>
        <v>0</v>
      </c>
      <c r="W284" t="b">
        <f t="shared" si="32"/>
        <v>0</v>
      </c>
      <c r="X284" t="b">
        <f t="shared" si="33"/>
        <v>0</v>
      </c>
    </row>
    <row r="285" spans="1:24" x14ac:dyDescent="0.2">
      <c r="A285">
        <v>443</v>
      </c>
      <c r="B285" t="s">
        <v>345</v>
      </c>
      <c r="C285" t="s">
        <v>617</v>
      </c>
      <c r="D285" t="s">
        <v>42</v>
      </c>
      <c r="E285">
        <v>68.599999999999994</v>
      </c>
      <c r="F285" t="s">
        <v>14</v>
      </c>
      <c r="G285" t="s">
        <v>12</v>
      </c>
      <c r="M285">
        <v>-3.39558511738002</v>
      </c>
      <c r="O285">
        <v>-1.9432379265866599</v>
      </c>
      <c r="P285">
        <v>-1.9432</v>
      </c>
      <c r="Q285" t="str">
        <f>LEFT(B285,1)&amp;"."&amp;C285&amp;IF(U285,"^","")&amp;IF(V285,"*","")</f>
        <v>H.Morrison</v>
      </c>
      <c r="R285">
        <f t="shared" si="34"/>
        <v>1</v>
      </c>
      <c r="S285">
        <f t="shared" si="28"/>
        <v>1</v>
      </c>
      <c r="T285">
        <f t="shared" si="29"/>
        <v>-1</v>
      </c>
      <c r="U285" t="b">
        <f t="shared" si="30"/>
        <v>0</v>
      </c>
      <c r="V285" t="b">
        <f t="shared" si="31"/>
        <v>0</v>
      </c>
      <c r="W285" t="b">
        <f t="shared" si="32"/>
        <v>0</v>
      </c>
      <c r="X285" t="b">
        <f t="shared" si="33"/>
        <v>0</v>
      </c>
    </row>
    <row r="286" spans="1:24" x14ac:dyDescent="0.2">
      <c r="A286">
        <v>533</v>
      </c>
      <c r="B286" t="s">
        <v>351</v>
      </c>
      <c r="C286" t="s">
        <v>352</v>
      </c>
      <c r="D286" t="s">
        <v>94</v>
      </c>
      <c r="E286">
        <v>69.25</v>
      </c>
      <c r="F286" t="s">
        <v>11</v>
      </c>
      <c r="L286">
        <v>-1.94405296290782</v>
      </c>
      <c r="P286">
        <v>-1.9440999999999999</v>
      </c>
      <c r="Q286" t="str">
        <f>LEFT(B286,1)&amp;"."&amp;C286&amp;IF(U286,"^","")&amp;IF(V286,"*","")</f>
        <v>J.Pittard</v>
      </c>
      <c r="R286">
        <f t="shared" si="34"/>
        <v>1</v>
      </c>
      <c r="S286">
        <f t="shared" si="28"/>
        <v>1</v>
      </c>
      <c r="T286">
        <f t="shared" si="29"/>
        <v>-1</v>
      </c>
      <c r="U286" t="b">
        <f t="shared" si="30"/>
        <v>0</v>
      </c>
      <c r="V286" t="b">
        <f t="shared" si="31"/>
        <v>0</v>
      </c>
      <c r="W286" t="b">
        <f t="shared" si="32"/>
        <v>0</v>
      </c>
      <c r="X286" t="b">
        <f t="shared" si="33"/>
        <v>0</v>
      </c>
    </row>
    <row r="287" spans="1:24" x14ac:dyDescent="0.2">
      <c r="A287">
        <v>134</v>
      </c>
      <c r="B287" t="s">
        <v>129</v>
      </c>
      <c r="C287" t="s">
        <v>422</v>
      </c>
      <c r="D287" t="s">
        <v>34</v>
      </c>
      <c r="E287">
        <v>69.25</v>
      </c>
      <c r="F287" t="s">
        <v>11</v>
      </c>
      <c r="L287">
        <v>-1.94405296290782</v>
      </c>
      <c r="P287">
        <v>-1.9440999999999999</v>
      </c>
      <c r="Q287" t="str">
        <f>LEFT(B287,1)&amp;"."&amp;C287&amp;IF(U287,"^","")&amp;IF(V287,"*","")</f>
        <v>J.Weitering</v>
      </c>
      <c r="R287">
        <f t="shared" si="34"/>
        <v>1</v>
      </c>
      <c r="S287">
        <f t="shared" si="28"/>
        <v>1</v>
      </c>
      <c r="T287">
        <f t="shared" si="29"/>
        <v>-1</v>
      </c>
      <c r="U287" t="b">
        <f t="shared" si="30"/>
        <v>0</v>
      </c>
      <c r="V287" t="b">
        <f t="shared" si="31"/>
        <v>0</v>
      </c>
      <c r="W287" t="b">
        <f t="shared" si="32"/>
        <v>0</v>
      </c>
      <c r="X287" t="b">
        <f t="shared" si="33"/>
        <v>0</v>
      </c>
    </row>
    <row r="288" spans="1:24" x14ac:dyDescent="0.2">
      <c r="A288">
        <v>206</v>
      </c>
      <c r="B288" t="s">
        <v>327</v>
      </c>
      <c r="C288" t="s">
        <v>382</v>
      </c>
      <c r="D288" t="s">
        <v>82</v>
      </c>
      <c r="E288">
        <v>68.571399999999997</v>
      </c>
      <c r="F288" t="s">
        <v>14</v>
      </c>
      <c r="O288">
        <v>-1.94604181452563</v>
      </c>
      <c r="P288">
        <v>-1.946</v>
      </c>
      <c r="Q288" t="str">
        <f>LEFT(B288,1)&amp;"."&amp;C288&amp;IF(U288,"^","")&amp;IF(V288,"*","")</f>
        <v>A.McDonald-Tipungwuti</v>
      </c>
      <c r="R288">
        <f t="shared" si="34"/>
        <v>1</v>
      </c>
      <c r="S288">
        <f t="shared" si="28"/>
        <v>1</v>
      </c>
      <c r="T288">
        <f t="shared" si="29"/>
        <v>-1</v>
      </c>
      <c r="U288" t="b">
        <f t="shared" si="30"/>
        <v>0</v>
      </c>
      <c r="V288" t="b">
        <f t="shared" si="31"/>
        <v>0</v>
      </c>
      <c r="W288" t="b">
        <f t="shared" si="32"/>
        <v>0</v>
      </c>
      <c r="X288" t="b">
        <f t="shared" si="33"/>
        <v>0</v>
      </c>
    </row>
    <row r="289" spans="1:24" x14ac:dyDescent="0.2">
      <c r="A289">
        <v>215</v>
      </c>
      <c r="B289" t="s">
        <v>95</v>
      </c>
      <c r="C289" t="s">
        <v>331</v>
      </c>
      <c r="D289" t="s">
        <v>82</v>
      </c>
      <c r="E289">
        <v>76.666700000000006</v>
      </c>
      <c r="F289" t="s">
        <v>13</v>
      </c>
      <c r="N289">
        <v>-1.9480151663537699</v>
      </c>
      <c r="P289">
        <v>-1.948</v>
      </c>
      <c r="Q289" t="str">
        <f>LEFT(B289,1)&amp;"."&amp;C289&amp;IF(U289,"^","")&amp;IF(V289,"*","")</f>
        <v>A.Phillips</v>
      </c>
      <c r="R289">
        <f t="shared" si="34"/>
        <v>1</v>
      </c>
      <c r="S289">
        <f t="shared" si="28"/>
        <v>1</v>
      </c>
      <c r="T289">
        <f t="shared" si="29"/>
        <v>-1</v>
      </c>
      <c r="U289" t="b">
        <f t="shared" si="30"/>
        <v>0</v>
      </c>
      <c r="V289" t="b">
        <f t="shared" si="31"/>
        <v>0</v>
      </c>
      <c r="W289" t="b">
        <f t="shared" si="32"/>
        <v>0</v>
      </c>
      <c r="X289" t="b">
        <f t="shared" si="33"/>
        <v>0</v>
      </c>
    </row>
    <row r="290" spans="1:24" x14ac:dyDescent="0.2">
      <c r="A290">
        <v>641</v>
      </c>
      <c r="B290" t="s">
        <v>38</v>
      </c>
      <c r="C290" t="s">
        <v>412</v>
      </c>
      <c r="D290" t="s">
        <v>116</v>
      </c>
      <c r="E290">
        <v>69</v>
      </c>
      <c r="F290" t="s">
        <v>11</v>
      </c>
      <c r="L290">
        <v>-1.9670478325291301</v>
      </c>
      <c r="P290">
        <v>-1.9670000000000001</v>
      </c>
      <c r="Q290" t="str">
        <f>LEFT(B290,1)&amp;"."&amp;C290&amp;IF(U290,"^","")&amp;IF(V290,"*","")</f>
        <v>J.Battle</v>
      </c>
      <c r="R290">
        <f t="shared" si="34"/>
        <v>1</v>
      </c>
      <c r="S290">
        <f t="shared" si="28"/>
        <v>1</v>
      </c>
      <c r="T290">
        <f t="shared" si="29"/>
        <v>-1</v>
      </c>
      <c r="U290" t="b">
        <f t="shared" si="30"/>
        <v>0</v>
      </c>
      <c r="V290" t="b">
        <f t="shared" si="31"/>
        <v>0</v>
      </c>
      <c r="W290" t="b">
        <f t="shared" si="32"/>
        <v>0</v>
      </c>
      <c r="X290" t="b">
        <f t="shared" si="33"/>
        <v>0</v>
      </c>
    </row>
    <row r="291" spans="1:24" x14ac:dyDescent="0.2">
      <c r="A291">
        <v>359</v>
      </c>
      <c r="B291" t="s">
        <v>160</v>
      </c>
      <c r="C291" t="s">
        <v>544</v>
      </c>
      <c r="D291" t="s">
        <v>44</v>
      </c>
      <c r="E291">
        <v>68.25</v>
      </c>
      <c r="F291" t="s">
        <v>14</v>
      </c>
      <c r="O291">
        <v>-1.9775512405251201</v>
      </c>
      <c r="P291">
        <v>-1.9776</v>
      </c>
      <c r="Q291" t="str">
        <f>LEFT(B291,1)&amp;"."&amp;C291&amp;IF(U291,"^","")&amp;IF(V291,"*","")</f>
        <v>G.Rohan</v>
      </c>
      <c r="R291">
        <f t="shared" si="34"/>
        <v>1</v>
      </c>
      <c r="S291">
        <f t="shared" si="28"/>
        <v>1</v>
      </c>
      <c r="T291">
        <f t="shared" si="29"/>
        <v>-1</v>
      </c>
      <c r="U291" t="b">
        <f t="shared" si="30"/>
        <v>0</v>
      </c>
      <c r="V291" t="b">
        <f t="shared" si="31"/>
        <v>0</v>
      </c>
      <c r="W291" t="b">
        <f t="shared" si="32"/>
        <v>0</v>
      </c>
      <c r="X291" t="b">
        <f t="shared" si="33"/>
        <v>0</v>
      </c>
    </row>
    <row r="292" spans="1:24" x14ac:dyDescent="0.2">
      <c r="A292">
        <v>61</v>
      </c>
      <c r="B292" t="s">
        <v>111</v>
      </c>
      <c r="C292" t="s">
        <v>470</v>
      </c>
      <c r="D292" t="s">
        <v>31</v>
      </c>
      <c r="E292">
        <v>68.875</v>
      </c>
      <c r="F292" t="s">
        <v>11</v>
      </c>
      <c r="L292">
        <v>-1.9785452673397901</v>
      </c>
      <c r="P292">
        <v>-1.9784999999999999</v>
      </c>
      <c r="Q292" t="str">
        <f>LEFT(B292,1)&amp;"."&amp;C292&amp;IF(U292,"^","")&amp;IF(V292,"*","")</f>
        <v>D.Gardiner</v>
      </c>
      <c r="R292">
        <f t="shared" si="34"/>
        <v>1</v>
      </c>
      <c r="S292">
        <f t="shared" si="28"/>
        <v>1</v>
      </c>
      <c r="T292">
        <f t="shared" si="29"/>
        <v>-1</v>
      </c>
      <c r="U292" t="b">
        <f t="shared" si="30"/>
        <v>0</v>
      </c>
      <c r="V292" t="b">
        <f t="shared" si="31"/>
        <v>0</v>
      </c>
      <c r="W292" t="b">
        <f t="shared" si="32"/>
        <v>0</v>
      </c>
      <c r="X292" t="b">
        <f t="shared" si="33"/>
        <v>0</v>
      </c>
    </row>
    <row r="293" spans="1:24" x14ac:dyDescent="0.2">
      <c r="A293">
        <v>784</v>
      </c>
      <c r="B293" t="s">
        <v>287</v>
      </c>
      <c r="C293" t="s">
        <v>485</v>
      </c>
      <c r="D293" t="s">
        <v>58</v>
      </c>
      <c r="E293">
        <v>68.875</v>
      </c>
      <c r="F293" t="s">
        <v>11</v>
      </c>
      <c r="L293">
        <v>-1.9785452673397901</v>
      </c>
      <c r="P293">
        <v>-1.9784999999999999</v>
      </c>
      <c r="Q293" t="str">
        <f>LEFT(B293,1)&amp;"."&amp;C293&amp;IF(U293,"^","")&amp;IF(V293,"*","")</f>
        <v>L.Duggan</v>
      </c>
      <c r="R293">
        <f t="shared" si="34"/>
        <v>1</v>
      </c>
      <c r="S293">
        <f t="shared" si="28"/>
        <v>1</v>
      </c>
      <c r="T293">
        <f t="shared" si="29"/>
        <v>-1</v>
      </c>
      <c r="U293" t="b">
        <f t="shared" si="30"/>
        <v>0</v>
      </c>
      <c r="V293" t="b">
        <f t="shared" si="31"/>
        <v>0</v>
      </c>
      <c r="W293" t="b">
        <f t="shared" si="32"/>
        <v>0</v>
      </c>
      <c r="X293" t="b">
        <f t="shared" si="33"/>
        <v>0</v>
      </c>
    </row>
    <row r="294" spans="1:24" x14ac:dyDescent="0.2">
      <c r="A294">
        <v>251</v>
      </c>
      <c r="B294" t="s">
        <v>61</v>
      </c>
      <c r="C294" t="s">
        <v>314</v>
      </c>
      <c r="D294" t="s">
        <v>37</v>
      </c>
      <c r="E294">
        <v>76.125</v>
      </c>
      <c r="F294" t="s">
        <v>13</v>
      </c>
      <c r="N294">
        <v>-1.97965546490276</v>
      </c>
      <c r="P294">
        <v>-1.9797</v>
      </c>
      <c r="Q294" t="str">
        <f>LEFT(B294,1)&amp;"."&amp;C294&amp;IF(U294,"^","")&amp;IF(V294,"*","")</f>
        <v>R.Lobb</v>
      </c>
      <c r="R294">
        <f t="shared" si="34"/>
        <v>1</v>
      </c>
      <c r="S294">
        <f t="shared" si="28"/>
        <v>1</v>
      </c>
      <c r="T294">
        <f t="shared" si="29"/>
        <v>-1</v>
      </c>
      <c r="U294" t="b">
        <f t="shared" si="30"/>
        <v>0</v>
      </c>
      <c r="V294" t="b">
        <f t="shared" si="31"/>
        <v>0</v>
      </c>
      <c r="W294" t="b">
        <f t="shared" si="32"/>
        <v>0</v>
      </c>
      <c r="X294" t="b">
        <f t="shared" si="33"/>
        <v>0</v>
      </c>
    </row>
    <row r="295" spans="1:24" x14ac:dyDescent="0.2">
      <c r="A295">
        <v>792</v>
      </c>
      <c r="B295" t="s">
        <v>425</v>
      </c>
      <c r="C295" t="s">
        <v>426</v>
      </c>
      <c r="D295" t="s">
        <v>58</v>
      </c>
      <c r="E295">
        <v>68.75</v>
      </c>
      <c r="F295" t="s">
        <v>11</v>
      </c>
      <c r="L295">
        <v>-1.9900427021504501</v>
      </c>
      <c r="P295">
        <v>-1.99</v>
      </c>
      <c r="Q295" t="str">
        <f>LEFT(B295,1)&amp;"."&amp;C295&amp;IF(U295,"^","")&amp;IF(V295,"*","")</f>
        <v>L.Jetta</v>
      </c>
      <c r="R295">
        <f t="shared" si="34"/>
        <v>1</v>
      </c>
      <c r="S295">
        <f t="shared" si="28"/>
        <v>1</v>
      </c>
      <c r="T295">
        <f t="shared" si="29"/>
        <v>-1</v>
      </c>
      <c r="U295" t="b">
        <f t="shared" si="30"/>
        <v>0</v>
      </c>
      <c r="V295" t="b">
        <f t="shared" si="31"/>
        <v>0</v>
      </c>
      <c r="W295" t="b">
        <f t="shared" si="32"/>
        <v>0</v>
      </c>
      <c r="X295" t="b">
        <f t="shared" si="33"/>
        <v>0</v>
      </c>
    </row>
    <row r="296" spans="1:24" x14ac:dyDescent="0.2">
      <c r="A296">
        <v>679</v>
      </c>
      <c r="B296" t="s">
        <v>22</v>
      </c>
      <c r="C296" t="s">
        <v>364</v>
      </c>
      <c r="D296" t="s">
        <v>116</v>
      </c>
      <c r="E296">
        <v>68</v>
      </c>
      <c r="F296" t="s">
        <v>14</v>
      </c>
      <c r="G296" t="s">
        <v>12</v>
      </c>
      <c r="M296">
        <v>-3.45532867986471</v>
      </c>
      <c r="O296">
        <v>-2.0020607504811698</v>
      </c>
      <c r="P296">
        <v>-2.0021</v>
      </c>
      <c r="Q296" t="str">
        <f>LEFT(B296,1)&amp;"."&amp;C296&amp;IF(U296,"^","")&amp;IF(V296,"*","")</f>
        <v>J.Sinclair</v>
      </c>
      <c r="R296">
        <f t="shared" si="34"/>
        <v>1</v>
      </c>
      <c r="S296">
        <f t="shared" si="28"/>
        <v>1</v>
      </c>
      <c r="T296">
        <f t="shared" si="29"/>
        <v>-1</v>
      </c>
      <c r="U296" t="b">
        <f t="shared" si="30"/>
        <v>0</v>
      </c>
      <c r="V296" t="b">
        <f t="shared" si="31"/>
        <v>0</v>
      </c>
      <c r="W296" t="b">
        <f t="shared" si="32"/>
        <v>0</v>
      </c>
      <c r="X296" t="b">
        <f t="shared" si="33"/>
        <v>0</v>
      </c>
    </row>
    <row r="297" spans="1:24" x14ac:dyDescent="0.2">
      <c r="A297">
        <v>417</v>
      </c>
      <c r="B297" t="s">
        <v>201</v>
      </c>
      <c r="C297" t="s">
        <v>373</v>
      </c>
      <c r="D297" t="s">
        <v>42</v>
      </c>
      <c r="E297">
        <v>68.428600000000003</v>
      </c>
      <c r="F297" t="s">
        <v>11</v>
      </c>
      <c r="L297">
        <v>-2.0196049065356099</v>
      </c>
      <c r="P297">
        <v>-2.0196000000000001</v>
      </c>
      <c r="Q297" t="str">
        <f>LEFT(B297,1)&amp;"."&amp;C297&amp;IF(U297,"^","")&amp;IF(V297,"*","")</f>
        <v>S.Burgoyne</v>
      </c>
      <c r="R297">
        <f t="shared" si="34"/>
        <v>1</v>
      </c>
      <c r="S297">
        <f t="shared" si="28"/>
        <v>1</v>
      </c>
      <c r="T297">
        <f t="shared" si="29"/>
        <v>-1</v>
      </c>
      <c r="U297" t="b">
        <f t="shared" si="30"/>
        <v>0</v>
      </c>
      <c r="V297" t="b">
        <f t="shared" si="31"/>
        <v>0</v>
      </c>
      <c r="W297" t="b">
        <f t="shared" si="32"/>
        <v>0</v>
      </c>
      <c r="X297" t="b">
        <f t="shared" si="33"/>
        <v>0</v>
      </c>
    </row>
    <row r="298" spans="1:24" x14ac:dyDescent="0.2">
      <c r="A298">
        <v>721</v>
      </c>
      <c r="B298" t="s">
        <v>166</v>
      </c>
      <c r="C298" t="s">
        <v>364</v>
      </c>
      <c r="D298" t="s">
        <v>50</v>
      </c>
      <c r="E298">
        <v>75.400000000000006</v>
      </c>
      <c r="F298" t="s">
        <v>13</v>
      </c>
      <c r="N298">
        <v>-2.02200218162423</v>
      </c>
      <c r="P298">
        <v>-2.0219999999999998</v>
      </c>
      <c r="Q298" t="str">
        <f>LEFT(B298,1)&amp;"."&amp;C298&amp;IF(U298,"^","")&amp;IF(V298,"*","")</f>
        <v>C.Sinclair</v>
      </c>
      <c r="R298">
        <f t="shared" si="34"/>
        <v>1</v>
      </c>
      <c r="S298">
        <f t="shared" si="28"/>
        <v>1</v>
      </c>
      <c r="T298">
        <f t="shared" si="29"/>
        <v>-1</v>
      </c>
      <c r="U298" t="b">
        <f t="shared" si="30"/>
        <v>0</v>
      </c>
      <c r="V298" t="b">
        <f t="shared" si="31"/>
        <v>0</v>
      </c>
      <c r="W298" t="b">
        <f t="shared" si="32"/>
        <v>0</v>
      </c>
      <c r="X298" t="b">
        <f t="shared" si="33"/>
        <v>0</v>
      </c>
    </row>
    <row r="299" spans="1:24" x14ac:dyDescent="0.2">
      <c r="A299">
        <v>34</v>
      </c>
      <c r="B299" t="s">
        <v>406</v>
      </c>
      <c r="C299" t="s">
        <v>407</v>
      </c>
      <c r="D299" t="s">
        <v>63</v>
      </c>
      <c r="E299">
        <v>82.2</v>
      </c>
      <c r="F299" t="s">
        <v>12</v>
      </c>
      <c r="K299">
        <v>9806</v>
      </c>
      <c r="M299">
        <v>-2.0413977010603102</v>
      </c>
      <c r="P299">
        <v>-2.0413999999999999</v>
      </c>
      <c r="Q299" t="str">
        <f>LEFT(B299,1)&amp;"."&amp;C299&amp;IF(U299,"^","")&amp;IF(V299,"*","")</f>
        <v>P.Seedsman</v>
      </c>
      <c r="R299">
        <f t="shared" si="34"/>
        <v>1</v>
      </c>
      <c r="S299">
        <f t="shared" si="28"/>
        <v>1</v>
      </c>
      <c r="T299">
        <f t="shared" si="29"/>
        <v>-1</v>
      </c>
      <c r="U299" t="b">
        <f t="shared" si="30"/>
        <v>0</v>
      </c>
      <c r="V299" t="b">
        <f t="shared" si="31"/>
        <v>0</v>
      </c>
      <c r="W299" t="b">
        <f t="shared" si="32"/>
        <v>0</v>
      </c>
      <c r="X299" t="b">
        <f t="shared" si="33"/>
        <v>1</v>
      </c>
    </row>
    <row r="300" spans="1:24" x14ac:dyDescent="0.2">
      <c r="A300">
        <v>526</v>
      </c>
      <c r="B300" t="s">
        <v>339</v>
      </c>
      <c r="C300" t="s">
        <v>340</v>
      </c>
      <c r="D300" t="s">
        <v>94</v>
      </c>
      <c r="E300">
        <v>68.142899999999997</v>
      </c>
      <c r="F300" t="s">
        <v>11</v>
      </c>
      <c r="L300">
        <v>-2.04588344353885</v>
      </c>
      <c r="P300">
        <v>-2.0459000000000001</v>
      </c>
      <c r="Q300" t="str">
        <f>LEFT(B300,1)&amp;"."&amp;C300&amp;IF(U300,"^","")&amp;IF(V300,"*","")</f>
        <v>J.Macmillan</v>
      </c>
      <c r="R300">
        <f t="shared" si="34"/>
        <v>1</v>
      </c>
      <c r="S300">
        <f t="shared" si="28"/>
        <v>1</v>
      </c>
      <c r="T300">
        <f t="shared" si="29"/>
        <v>-1</v>
      </c>
      <c r="U300" t="b">
        <f t="shared" si="30"/>
        <v>0</v>
      </c>
      <c r="V300" t="b">
        <f t="shared" si="31"/>
        <v>0</v>
      </c>
      <c r="W300" t="b">
        <f t="shared" si="32"/>
        <v>0</v>
      </c>
      <c r="X300" t="b">
        <f t="shared" si="33"/>
        <v>0</v>
      </c>
    </row>
    <row r="301" spans="1:24" x14ac:dyDescent="0.2">
      <c r="A301">
        <v>128</v>
      </c>
      <c r="B301" t="s">
        <v>220</v>
      </c>
      <c r="C301" t="s">
        <v>536</v>
      </c>
      <c r="D301" t="s">
        <v>34</v>
      </c>
      <c r="E301">
        <v>82.125</v>
      </c>
      <c r="F301" t="s">
        <v>12</v>
      </c>
      <c r="K301">
        <v>182</v>
      </c>
      <c r="M301">
        <v>-2.0488656463708899</v>
      </c>
      <c r="P301">
        <v>-2.0489000000000002</v>
      </c>
      <c r="Q301" t="str">
        <f>LEFT(B301,1)&amp;"."&amp;C301&amp;IF(U301,"^","")&amp;IF(V301,"*","")</f>
        <v>W.Setterfield</v>
      </c>
      <c r="R301">
        <f t="shared" si="34"/>
        <v>1</v>
      </c>
      <c r="S301">
        <f t="shared" si="28"/>
        <v>1</v>
      </c>
      <c r="T301">
        <f t="shared" si="29"/>
        <v>-1</v>
      </c>
      <c r="U301" t="b">
        <f t="shared" si="30"/>
        <v>0</v>
      </c>
      <c r="V301" t="b">
        <f t="shared" si="31"/>
        <v>0</v>
      </c>
      <c r="W301" t="b">
        <f t="shared" si="32"/>
        <v>0</v>
      </c>
      <c r="X301" t="b">
        <f t="shared" si="33"/>
        <v>1</v>
      </c>
    </row>
    <row r="302" spans="1:24" x14ac:dyDescent="0.2">
      <c r="A302">
        <v>396</v>
      </c>
      <c r="B302" t="s">
        <v>586</v>
      </c>
      <c r="C302" t="s">
        <v>638</v>
      </c>
      <c r="D302" t="s">
        <v>27</v>
      </c>
      <c r="E302">
        <v>67.5</v>
      </c>
      <c r="F302" t="s">
        <v>11</v>
      </c>
      <c r="G302" t="s">
        <v>14</v>
      </c>
      <c r="L302">
        <v>-2.10501705025702</v>
      </c>
      <c r="O302">
        <v>-2.0510797703932702</v>
      </c>
      <c r="P302">
        <v>-2.0510999999999999</v>
      </c>
      <c r="Q302" t="str">
        <f>LEFT(B302,1)&amp;"."&amp;C302&amp;IF(U302,"^","")&amp;IF(V302,"*","")</f>
        <v>L.Keeffe</v>
      </c>
      <c r="R302">
        <f t="shared" si="34"/>
        <v>1</v>
      </c>
      <c r="S302">
        <f t="shared" si="28"/>
        <v>1</v>
      </c>
      <c r="T302">
        <f t="shared" si="29"/>
        <v>-1</v>
      </c>
      <c r="U302" t="b">
        <f t="shared" si="30"/>
        <v>0</v>
      </c>
      <c r="V302" t="b">
        <f t="shared" si="31"/>
        <v>0</v>
      </c>
      <c r="W302" t="b">
        <f t="shared" si="32"/>
        <v>0</v>
      </c>
      <c r="X302" t="b">
        <f t="shared" si="33"/>
        <v>0</v>
      </c>
    </row>
    <row r="303" spans="1:24" x14ac:dyDescent="0.2">
      <c r="A303">
        <v>41</v>
      </c>
      <c r="B303" t="s">
        <v>178</v>
      </c>
      <c r="C303" t="s">
        <v>461</v>
      </c>
      <c r="D303" t="s">
        <v>63</v>
      </c>
      <c r="E303">
        <v>67.428600000000003</v>
      </c>
      <c r="F303" t="s">
        <v>14</v>
      </c>
      <c r="O303">
        <v>-2.0580796864367099</v>
      </c>
      <c r="P303">
        <v>-2.0581</v>
      </c>
      <c r="Q303" t="str">
        <f>LEFT(B303,1)&amp;"."&amp;C303&amp;IF(U303,"^","")&amp;IF(V303,"*","")</f>
        <v>T.Walker</v>
      </c>
      <c r="R303">
        <f t="shared" si="34"/>
        <v>1</v>
      </c>
      <c r="S303">
        <f t="shared" si="28"/>
        <v>1</v>
      </c>
      <c r="T303">
        <f t="shared" si="29"/>
        <v>-1</v>
      </c>
      <c r="U303" t="b">
        <f t="shared" si="30"/>
        <v>0</v>
      </c>
      <c r="V303" t="b">
        <f t="shared" si="31"/>
        <v>0</v>
      </c>
      <c r="W303" t="b">
        <f t="shared" si="32"/>
        <v>0</v>
      </c>
      <c r="X303" t="b">
        <f t="shared" si="33"/>
        <v>0</v>
      </c>
    </row>
    <row r="304" spans="1:24" x14ac:dyDescent="0.2">
      <c r="A304">
        <v>600</v>
      </c>
      <c r="B304" t="s">
        <v>402</v>
      </c>
      <c r="C304" t="s">
        <v>602</v>
      </c>
      <c r="D304" t="s">
        <v>53</v>
      </c>
      <c r="E304">
        <v>67.875</v>
      </c>
      <c r="F304" t="s">
        <v>11</v>
      </c>
      <c r="L304">
        <v>-2.07052474582505</v>
      </c>
      <c r="P304">
        <v>-2.0705</v>
      </c>
      <c r="Q304" t="str">
        <f>LEFT(B304,1)&amp;"."&amp;C304&amp;IF(U304,"^","")&amp;IF(V304,"*","")</f>
        <v>N.Broad</v>
      </c>
      <c r="R304">
        <f t="shared" si="34"/>
        <v>1</v>
      </c>
      <c r="S304">
        <f t="shared" si="28"/>
        <v>1</v>
      </c>
      <c r="T304">
        <f t="shared" si="29"/>
        <v>-1</v>
      </c>
      <c r="U304" t="b">
        <f t="shared" si="30"/>
        <v>0</v>
      </c>
      <c r="V304" t="b">
        <f t="shared" si="31"/>
        <v>0</v>
      </c>
      <c r="W304" t="b">
        <f t="shared" si="32"/>
        <v>0</v>
      </c>
      <c r="X304" t="b">
        <f t="shared" si="33"/>
        <v>0</v>
      </c>
    </row>
    <row r="305" spans="1:24" x14ac:dyDescent="0.2">
      <c r="A305">
        <v>152</v>
      </c>
      <c r="B305" t="s">
        <v>220</v>
      </c>
      <c r="C305" t="s">
        <v>427</v>
      </c>
      <c r="D305" t="s">
        <v>18</v>
      </c>
      <c r="E305">
        <v>67.125</v>
      </c>
      <c r="F305" t="s">
        <v>14</v>
      </c>
      <c r="O305">
        <v>-2.0878440353273402</v>
      </c>
      <c r="P305">
        <v>-2.0878000000000001</v>
      </c>
      <c r="Q305" t="str">
        <f>LEFT(B305,1)&amp;"."&amp;C305&amp;IF(U305,"^","")&amp;IF(V305,"*","")</f>
        <v>W.Hoskin-Elliott</v>
      </c>
      <c r="R305">
        <f t="shared" si="34"/>
        <v>1</v>
      </c>
      <c r="S305">
        <f t="shared" si="28"/>
        <v>1</v>
      </c>
      <c r="T305">
        <f t="shared" si="29"/>
        <v>-1</v>
      </c>
      <c r="U305" t="b">
        <f t="shared" si="30"/>
        <v>0</v>
      </c>
      <c r="V305" t="b">
        <f t="shared" si="31"/>
        <v>0</v>
      </c>
      <c r="W305" t="b">
        <f t="shared" si="32"/>
        <v>0</v>
      </c>
      <c r="X305" t="b">
        <f t="shared" si="33"/>
        <v>0</v>
      </c>
    </row>
    <row r="306" spans="1:24" x14ac:dyDescent="0.2">
      <c r="A306">
        <v>456</v>
      </c>
      <c r="B306" t="s">
        <v>66</v>
      </c>
      <c r="C306" t="s">
        <v>120</v>
      </c>
      <c r="D306" t="s">
        <v>42</v>
      </c>
      <c r="E306">
        <v>81.375</v>
      </c>
      <c r="F306" t="s">
        <v>12</v>
      </c>
      <c r="K306">
        <v>5524</v>
      </c>
      <c r="M306">
        <v>-2.1235450994767602</v>
      </c>
      <c r="P306">
        <v>-2.1234999999999999</v>
      </c>
      <c r="Q306" t="str">
        <f>LEFT(B306,1)&amp;"."&amp;C306&amp;IF(U306,"^","")&amp;IF(V306,"*","")</f>
        <v>I.Smith</v>
      </c>
      <c r="R306">
        <f t="shared" si="34"/>
        <v>1</v>
      </c>
      <c r="S306">
        <f t="shared" si="28"/>
        <v>1</v>
      </c>
      <c r="T306">
        <f t="shared" si="29"/>
        <v>-1</v>
      </c>
      <c r="U306" t="b">
        <f t="shared" si="30"/>
        <v>0</v>
      </c>
      <c r="V306" t="b">
        <f t="shared" si="31"/>
        <v>0</v>
      </c>
      <c r="W306" t="b">
        <f t="shared" si="32"/>
        <v>0</v>
      </c>
      <c r="X306" t="b">
        <f t="shared" si="33"/>
        <v>1</v>
      </c>
    </row>
    <row r="307" spans="1:24" x14ac:dyDescent="0.2">
      <c r="A307">
        <v>549</v>
      </c>
      <c r="B307" t="s">
        <v>148</v>
      </c>
      <c r="C307" t="s">
        <v>483</v>
      </c>
      <c r="D307" t="s">
        <v>94</v>
      </c>
      <c r="E307">
        <v>66.714299999999994</v>
      </c>
      <c r="F307" t="s">
        <v>14</v>
      </c>
      <c r="O307">
        <v>-2.1281082582831301</v>
      </c>
      <c r="P307">
        <v>-2.1280999999999999</v>
      </c>
      <c r="Q307" t="str">
        <f>LEFT(B307,1)&amp;"."&amp;C307&amp;IF(U307,"^","")&amp;IF(V307,"*","")</f>
        <v>C.Zurhaar</v>
      </c>
      <c r="R307">
        <f t="shared" si="34"/>
        <v>1</v>
      </c>
      <c r="S307">
        <f t="shared" si="28"/>
        <v>1</v>
      </c>
      <c r="T307">
        <f t="shared" si="29"/>
        <v>-1</v>
      </c>
      <c r="U307" t="b">
        <f t="shared" si="30"/>
        <v>0</v>
      </c>
      <c r="V307" t="b">
        <f t="shared" si="31"/>
        <v>0</v>
      </c>
      <c r="W307" t="b">
        <f t="shared" si="32"/>
        <v>0</v>
      </c>
      <c r="X307" t="b">
        <f t="shared" si="33"/>
        <v>0</v>
      </c>
    </row>
    <row r="308" spans="1:24" x14ac:dyDescent="0.2">
      <c r="A308">
        <v>771</v>
      </c>
      <c r="B308" t="s">
        <v>609</v>
      </c>
      <c r="C308" t="s">
        <v>479</v>
      </c>
      <c r="D308" t="s">
        <v>24</v>
      </c>
      <c r="E308">
        <v>67.2</v>
      </c>
      <c r="F308" t="s">
        <v>11</v>
      </c>
      <c r="L308">
        <v>-2.1326108938026</v>
      </c>
      <c r="P308">
        <v>-2.1326000000000001</v>
      </c>
      <c r="Q308" t="str">
        <f>LEFT(B308,1)&amp;"."&amp;C308&amp;IF(U308,"^","")&amp;IF(V308,"*","")</f>
        <v>E.Wood</v>
      </c>
      <c r="R308">
        <f t="shared" si="34"/>
        <v>1</v>
      </c>
      <c r="S308">
        <f t="shared" si="28"/>
        <v>1</v>
      </c>
      <c r="T308">
        <f t="shared" si="29"/>
        <v>-1</v>
      </c>
      <c r="U308" t="b">
        <f t="shared" si="30"/>
        <v>0</v>
      </c>
      <c r="V308" t="b">
        <f t="shared" si="31"/>
        <v>0</v>
      </c>
      <c r="W308" t="b">
        <f t="shared" si="32"/>
        <v>0</v>
      </c>
      <c r="X308" t="b">
        <f t="shared" si="33"/>
        <v>0</v>
      </c>
    </row>
    <row r="309" spans="1:24" x14ac:dyDescent="0.2">
      <c r="A309">
        <v>142</v>
      </c>
      <c r="B309" t="s">
        <v>450</v>
      </c>
      <c r="C309" t="s">
        <v>350</v>
      </c>
      <c r="D309" t="s">
        <v>18</v>
      </c>
      <c r="E309">
        <v>66.5</v>
      </c>
      <c r="F309" t="s">
        <v>14</v>
      </c>
      <c r="O309">
        <v>-2.1491178102174602</v>
      </c>
      <c r="P309">
        <v>-2.1490999999999998</v>
      </c>
      <c r="Q309" t="str">
        <f>LEFT(B309,1)&amp;"."&amp;C309&amp;IF(U309,"^","")&amp;IF(V309,"*","")</f>
        <v>C.Brown</v>
      </c>
      <c r="R309">
        <f t="shared" si="34"/>
        <v>1</v>
      </c>
      <c r="S309">
        <f t="shared" si="28"/>
        <v>1</v>
      </c>
      <c r="T309">
        <f t="shared" si="29"/>
        <v>-1</v>
      </c>
      <c r="U309" t="b">
        <f t="shared" si="30"/>
        <v>0</v>
      </c>
      <c r="V309" t="b">
        <f t="shared" si="31"/>
        <v>0</v>
      </c>
      <c r="W309" t="b">
        <f t="shared" si="32"/>
        <v>0</v>
      </c>
      <c r="X309" t="b">
        <f t="shared" si="33"/>
        <v>0</v>
      </c>
    </row>
    <row r="310" spans="1:24" x14ac:dyDescent="0.2">
      <c r="A310">
        <v>412</v>
      </c>
      <c r="B310" t="s">
        <v>70</v>
      </c>
      <c r="C310" t="s">
        <v>178</v>
      </c>
      <c r="D310" t="s">
        <v>27</v>
      </c>
      <c r="E310">
        <v>67</v>
      </c>
      <c r="F310" t="s">
        <v>11</v>
      </c>
      <c r="L310">
        <v>-2.1510067894996499</v>
      </c>
      <c r="P310">
        <v>-2.1509999999999998</v>
      </c>
      <c r="Q310" t="str">
        <f>LEFT(B310,1)&amp;"."&amp;C310&amp;IF(U310,"^","")&amp;IF(V310,"*","")</f>
        <v>S.Taylor</v>
      </c>
      <c r="R310">
        <f t="shared" si="34"/>
        <v>1</v>
      </c>
      <c r="S310">
        <f t="shared" si="28"/>
        <v>1</v>
      </c>
      <c r="T310">
        <f t="shared" si="29"/>
        <v>-1</v>
      </c>
      <c r="U310" t="b">
        <f t="shared" si="30"/>
        <v>0</v>
      </c>
      <c r="V310" t="b">
        <f t="shared" si="31"/>
        <v>0</v>
      </c>
      <c r="W310" t="b">
        <f t="shared" si="32"/>
        <v>0</v>
      </c>
      <c r="X310" t="b">
        <f t="shared" si="33"/>
        <v>0</v>
      </c>
    </row>
    <row r="311" spans="1:24" x14ac:dyDescent="0.2">
      <c r="A311">
        <v>344</v>
      </c>
      <c r="B311" t="s">
        <v>586</v>
      </c>
      <c r="C311" t="s">
        <v>308</v>
      </c>
      <c r="D311" t="s">
        <v>44</v>
      </c>
      <c r="E311">
        <v>67</v>
      </c>
      <c r="F311" t="s">
        <v>11</v>
      </c>
      <c r="L311">
        <v>-2.1510067894996499</v>
      </c>
      <c r="P311">
        <v>-2.1509999999999998</v>
      </c>
      <c r="Q311" t="str">
        <f>LEFT(B311,1)&amp;"."&amp;C311&amp;IF(U311,"^","")&amp;IF(V311,"*","")</f>
        <v>L.Henderson</v>
      </c>
      <c r="R311">
        <f t="shared" si="34"/>
        <v>1</v>
      </c>
      <c r="S311">
        <f t="shared" si="28"/>
        <v>1</v>
      </c>
      <c r="T311">
        <f t="shared" si="29"/>
        <v>-1</v>
      </c>
      <c r="U311" t="b">
        <f t="shared" si="30"/>
        <v>0</v>
      </c>
      <c r="V311" t="b">
        <f t="shared" si="31"/>
        <v>0</v>
      </c>
      <c r="W311" t="b">
        <f t="shared" si="32"/>
        <v>0</v>
      </c>
      <c r="X311" t="b">
        <f t="shared" si="33"/>
        <v>0</v>
      </c>
    </row>
    <row r="312" spans="1:24" x14ac:dyDescent="0.2">
      <c r="A312">
        <v>75</v>
      </c>
      <c r="B312" t="s">
        <v>89</v>
      </c>
      <c r="C312" t="s">
        <v>585</v>
      </c>
      <c r="D312" t="s">
        <v>31</v>
      </c>
      <c r="E312">
        <v>66.375</v>
      </c>
      <c r="F312" t="s">
        <v>14</v>
      </c>
      <c r="O312">
        <v>-2.1613725651954798</v>
      </c>
      <c r="P312">
        <v>-2.1614</v>
      </c>
      <c r="Q312" t="str">
        <f>LEFT(B312,1)&amp;"."&amp;C312&amp;IF(U312,"^","")&amp;IF(V312,"*","")</f>
        <v>D.McStay</v>
      </c>
      <c r="R312">
        <f t="shared" si="34"/>
        <v>1</v>
      </c>
      <c r="S312">
        <f t="shared" si="28"/>
        <v>1</v>
      </c>
      <c r="T312">
        <f t="shared" si="29"/>
        <v>-1</v>
      </c>
      <c r="U312" t="b">
        <f t="shared" si="30"/>
        <v>0</v>
      </c>
      <c r="V312" t="b">
        <f t="shared" si="31"/>
        <v>0</v>
      </c>
      <c r="W312" t="b">
        <f t="shared" si="32"/>
        <v>0</v>
      </c>
      <c r="X312" t="b">
        <f t="shared" si="33"/>
        <v>0</v>
      </c>
    </row>
    <row r="313" spans="1:24" x14ac:dyDescent="0.2">
      <c r="A313">
        <v>192</v>
      </c>
      <c r="B313" t="s">
        <v>451</v>
      </c>
      <c r="C313" t="s">
        <v>486</v>
      </c>
      <c r="D313" t="s">
        <v>82</v>
      </c>
      <c r="E313">
        <v>66.75</v>
      </c>
      <c r="F313" t="s">
        <v>11</v>
      </c>
      <c r="L313">
        <v>-2.1740016591209601</v>
      </c>
      <c r="P313">
        <v>-2.1739999999999999</v>
      </c>
      <c r="Q313" t="str">
        <f>LEFT(B313,1)&amp;"."&amp;C313&amp;IF(U313,"^","")&amp;IF(V313,"*","")</f>
        <v>A.Francis</v>
      </c>
      <c r="R313">
        <f t="shared" si="34"/>
        <v>1</v>
      </c>
      <c r="S313">
        <f t="shared" si="28"/>
        <v>1</v>
      </c>
      <c r="T313">
        <f t="shared" si="29"/>
        <v>-1</v>
      </c>
      <c r="U313" t="b">
        <f t="shared" si="30"/>
        <v>0</v>
      </c>
      <c r="V313" t="b">
        <f t="shared" si="31"/>
        <v>0</v>
      </c>
      <c r="W313" t="b">
        <f t="shared" si="32"/>
        <v>0</v>
      </c>
      <c r="X313" t="b">
        <f t="shared" si="33"/>
        <v>0</v>
      </c>
    </row>
    <row r="314" spans="1:24" x14ac:dyDescent="0.2">
      <c r="A314">
        <v>545</v>
      </c>
      <c r="B314" t="s">
        <v>530</v>
      </c>
      <c r="C314" t="s">
        <v>65</v>
      </c>
      <c r="D314" t="s">
        <v>94</v>
      </c>
      <c r="E314">
        <v>66.75</v>
      </c>
      <c r="F314" t="s">
        <v>11</v>
      </c>
      <c r="L314">
        <v>-2.1740016591209601</v>
      </c>
      <c r="P314">
        <v>-2.1739999999999999</v>
      </c>
      <c r="Q314" t="str">
        <f>LEFT(B314,1)&amp;"."&amp;C314&amp;IF(U314,"^","")&amp;IF(V314,"*","")</f>
        <v>M.Williams</v>
      </c>
      <c r="R314">
        <f t="shared" si="34"/>
        <v>1</v>
      </c>
      <c r="S314">
        <f t="shared" si="28"/>
        <v>1</v>
      </c>
      <c r="T314">
        <f t="shared" si="29"/>
        <v>-1</v>
      </c>
      <c r="U314" t="b">
        <f t="shared" si="30"/>
        <v>0</v>
      </c>
      <c r="V314" t="b">
        <f t="shared" si="31"/>
        <v>0</v>
      </c>
      <c r="W314" t="b">
        <f t="shared" si="32"/>
        <v>0</v>
      </c>
      <c r="X314" t="b">
        <f t="shared" si="33"/>
        <v>0</v>
      </c>
    </row>
    <row r="315" spans="1:24" x14ac:dyDescent="0.2">
      <c r="A315">
        <v>470</v>
      </c>
      <c r="B315" t="s">
        <v>140</v>
      </c>
      <c r="C315" t="s">
        <v>734</v>
      </c>
      <c r="D315" t="s">
        <v>21</v>
      </c>
      <c r="E315">
        <v>66.2</v>
      </c>
      <c r="F315" t="s">
        <v>14</v>
      </c>
      <c r="O315">
        <v>-2.1785292221647099</v>
      </c>
      <c r="P315">
        <v>-2.1785000000000001</v>
      </c>
      <c r="Q315" t="str">
        <f>LEFT(B315,1)&amp;"."&amp;C315&amp;IF(U315,"^","")&amp;IF(V315,"*","")</f>
        <v>M.Hannan</v>
      </c>
      <c r="R315">
        <f t="shared" si="34"/>
        <v>1</v>
      </c>
      <c r="S315">
        <f t="shared" si="28"/>
        <v>1</v>
      </c>
      <c r="T315">
        <f t="shared" si="29"/>
        <v>-1</v>
      </c>
      <c r="U315" t="b">
        <f t="shared" si="30"/>
        <v>0</v>
      </c>
      <c r="V315" t="b">
        <f t="shared" si="31"/>
        <v>0</v>
      </c>
      <c r="W315" t="b">
        <f t="shared" si="32"/>
        <v>0</v>
      </c>
      <c r="X315" t="b">
        <f t="shared" si="33"/>
        <v>0</v>
      </c>
    </row>
    <row r="316" spans="1:24" x14ac:dyDescent="0.2">
      <c r="A316">
        <v>272</v>
      </c>
      <c r="B316" t="s">
        <v>402</v>
      </c>
      <c r="C316" t="s">
        <v>448</v>
      </c>
      <c r="D316" t="s">
        <v>37</v>
      </c>
      <c r="E316">
        <v>66.666700000000006</v>
      </c>
      <c r="F316" t="s">
        <v>11</v>
      </c>
      <c r="L316">
        <v>-2.1816635496787802</v>
      </c>
      <c r="P316">
        <v>-2.1817000000000002</v>
      </c>
      <c r="Q316" t="str">
        <f>LEFT(B316,1)&amp;"."&amp;C316&amp;IF(U316,"^","")&amp;IF(V316,"*","")</f>
        <v>N.Wilson</v>
      </c>
      <c r="R316">
        <f t="shared" si="34"/>
        <v>1</v>
      </c>
      <c r="S316">
        <f t="shared" si="28"/>
        <v>1</v>
      </c>
      <c r="T316">
        <f t="shared" si="29"/>
        <v>-1</v>
      </c>
      <c r="U316" t="b">
        <f t="shared" si="30"/>
        <v>0</v>
      </c>
      <c r="V316" t="b">
        <f t="shared" si="31"/>
        <v>0</v>
      </c>
      <c r="W316" t="b">
        <f t="shared" si="32"/>
        <v>0</v>
      </c>
      <c r="X316" t="b">
        <f t="shared" si="33"/>
        <v>0</v>
      </c>
    </row>
    <row r="317" spans="1:24" x14ac:dyDescent="0.2">
      <c r="A317">
        <v>697</v>
      </c>
      <c r="B317" t="s">
        <v>220</v>
      </c>
      <c r="C317" t="s">
        <v>566</v>
      </c>
      <c r="D317" t="s">
        <v>50</v>
      </c>
      <c r="E317">
        <v>66.142899999999997</v>
      </c>
      <c r="F317" t="s">
        <v>14</v>
      </c>
      <c r="O317">
        <v>-2.18412719423868</v>
      </c>
      <c r="P317">
        <v>-2.1840999999999999</v>
      </c>
      <c r="Q317" t="str">
        <f>LEFT(B317,1)&amp;"."&amp;C317&amp;IF(U317,"^","")&amp;IF(V317,"*","")</f>
        <v>W.Hayward</v>
      </c>
      <c r="R317">
        <f t="shared" si="34"/>
        <v>1</v>
      </c>
      <c r="S317">
        <f t="shared" si="28"/>
        <v>1</v>
      </c>
      <c r="T317">
        <f t="shared" si="29"/>
        <v>-1</v>
      </c>
      <c r="U317" t="b">
        <f t="shared" si="30"/>
        <v>0</v>
      </c>
      <c r="V317" t="b">
        <f t="shared" si="31"/>
        <v>0</v>
      </c>
      <c r="W317" t="b">
        <f t="shared" si="32"/>
        <v>0</v>
      </c>
      <c r="X317" t="b">
        <f t="shared" si="33"/>
        <v>0</v>
      </c>
    </row>
    <row r="318" spans="1:24" x14ac:dyDescent="0.2">
      <c r="A318">
        <v>105</v>
      </c>
      <c r="B318" t="s">
        <v>287</v>
      </c>
      <c r="C318" t="s">
        <v>324</v>
      </c>
      <c r="D318" t="s">
        <v>34</v>
      </c>
      <c r="E318">
        <v>66.375</v>
      </c>
      <c r="F318" t="s">
        <v>11</v>
      </c>
      <c r="L318">
        <v>-2.2084939635529302</v>
      </c>
      <c r="P318">
        <v>-2.2084999999999999</v>
      </c>
      <c r="Q318" t="str">
        <f>LEFT(B318,1)&amp;"."&amp;C318&amp;IF(U318,"^","")&amp;IF(V318,"*","")</f>
        <v>L.Jones</v>
      </c>
      <c r="R318">
        <f t="shared" si="34"/>
        <v>1</v>
      </c>
      <c r="S318">
        <f t="shared" si="28"/>
        <v>1</v>
      </c>
      <c r="T318">
        <f t="shared" si="29"/>
        <v>-1</v>
      </c>
      <c r="U318" t="b">
        <f t="shared" si="30"/>
        <v>0</v>
      </c>
      <c r="V318" t="b">
        <f t="shared" si="31"/>
        <v>0</v>
      </c>
      <c r="W318" t="b">
        <f t="shared" si="32"/>
        <v>0</v>
      </c>
      <c r="X318" t="b">
        <f t="shared" si="33"/>
        <v>0</v>
      </c>
    </row>
    <row r="319" spans="1:24" x14ac:dyDescent="0.2">
      <c r="A319">
        <v>242</v>
      </c>
      <c r="B319" t="s">
        <v>526</v>
      </c>
      <c r="C319" t="s">
        <v>527</v>
      </c>
      <c r="D319" t="s">
        <v>37</v>
      </c>
      <c r="E319">
        <v>66.333299999999994</v>
      </c>
      <c r="F319" t="s">
        <v>11</v>
      </c>
      <c r="L319">
        <v>-2.2123295078057699</v>
      </c>
      <c r="P319">
        <v>-2.2122999999999999</v>
      </c>
      <c r="Q319" t="str">
        <f>LEFT(B319,1)&amp;"."&amp;C319&amp;IF(U319,"^","")&amp;IF(V319,"*","")</f>
        <v>T.Duman</v>
      </c>
      <c r="R319">
        <f t="shared" si="34"/>
        <v>1</v>
      </c>
      <c r="S319">
        <f t="shared" si="28"/>
        <v>1</v>
      </c>
      <c r="T319">
        <f t="shared" si="29"/>
        <v>-1</v>
      </c>
      <c r="U319" t="b">
        <f t="shared" si="30"/>
        <v>0</v>
      </c>
      <c r="V319" t="b">
        <f t="shared" si="31"/>
        <v>0</v>
      </c>
      <c r="W319" t="b">
        <f t="shared" si="32"/>
        <v>0</v>
      </c>
      <c r="X319" t="b">
        <f t="shared" si="33"/>
        <v>0</v>
      </c>
    </row>
    <row r="320" spans="1:24" x14ac:dyDescent="0.2">
      <c r="A320">
        <v>482</v>
      </c>
      <c r="B320" t="s">
        <v>48</v>
      </c>
      <c r="C320" t="s">
        <v>420</v>
      </c>
      <c r="D320" t="s">
        <v>21</v>
      </c>
      <c r="E320">
        <v>66.285700000000006</v>
      </c>
      <c r="F320" t="s">
        <v>11</v>
      </c>
      <c r="L320">
        <v>-2.2167077309816698</v>
      </c>
      <c r="P320">
        <v>-2.2166999999999999</v>
      </c>
      <c r="Q320" t="str">
        <f>LEFT(B320,1)&amp;"."&amp;C320&amp;IF(U320,"^","")&amp;IF(V320,"*","")</f>
        <v>J.Lever</v>
      </c>
      <c r="R320">
        <f t="shared" si="34"/>
        <v>1</v>
      </c>
      <c r="S320">
        <f t="shared" si="28"/>
        <v>1</v>
      </c>
      <c r="T320">
        <f t="shared" si="29"/>
        <v>-1</v>
      </c>
      <c r="U320" t="b">
        <f t="shared" si="30"/>
        <v>0</v>
      </c>
      <c r="V320" t="b">
        <f t="shared" si="31"/>
        <v>0</v>
      </c>
      <c r="W320" t="b">
        <f t="shared" si="32"/>
        <v>0</v>
      </c>
      <c r="X320" t="b">
        <f t="shared" si="33"/>
        <v>0</v>
      </c>
    </row>
    <row r="321" spans="1:24" x14ac:dyDescent="0.2">
      <c r="A321">
        <v>602</v>
      </c>
      <c r="B321" t="s">
        <v>230</v>
      </c>
      <c r="C321" t="s">
        <v>473</v>
      </c>
      <c r="D321" t="s">
        <v>53</v>
      </c>
      <c r="E321">
        <v>65.75</v>
      </c>
      <c r="F321" t="s">
        <v>14</v>
      </c>
      <c r="O321">
        <v>-2.2226463400855998</v>
      </c>
      <c r="P321">
        <v>-2.2225999999999999</v>
      </c>
      <c r="Q321" t="str">
        <f>LEFT(B321,1)&amp;"."&amp;C321&amp;IF(U321,"^","")&amp;IF(V321,"*","")</f>
        <v>J.Castagna</v>
      </c>
      <c r="R321">
        <f t="shared" si="34"/>
        <v>1</v>
      </c>
      <c r="S321">
        <f t="shared" si="28"/>
        <v>1</v>
      </c>
      <c r="T321">
        <f t="shared" si="29"/>
        <v>-1</v>
      </c>
      <c r="U321" t="b">
        <f t="shared" si="30"/>
        <v>0</v>
      </c>
      <c r="V321" t="b">
        <f t="shared" si="31"/>
        <v>0</v>
      </c>
      <c r="W321" t="b">
        <f t="shared" si="32"/>
        <v>0</v>
      </c>
      <c r="X321" t="b">
        <f t="shared" si="33"/>
        <v>0</v>
      </c>
    </row>
    <row r="322" spans="1:24" x14ac:dyDescent="0.2">
      <c r="A322">
        <v>358</v>
      </c>
      <c r="B322" t="s">
        <v>564</v>
      </c>
      <c r="C322" t="s">
        <v>565</v>
      </c>
      <c r="D322" t="s">
        <v>44</v>
      </c>
      <c r="E322">
        <v>65.625</v>
      </c>
      <c r="F322" t="s">
        <v>14</v>
      </c>
      <c r="O322">
        <v>-2.2349010950636199</v>
      </c>
      <c r="P322">
        <v>-2.2349000000000001</v>
      </c>
      <c r="Q322" t="str">
        <f>LEFT(B322,1)&amp;"."&amp;C322&amp;IF(U322,"^","")&amp;IF(V322,"*","")</f>
        <v>E.Ratugolea</v>
      </c>
      <c r="R322">
        <f t="shared" si="34"/>
        <v>1</v>
      </c>
      <c r="S322">
        <f t="shared" si="28"/>
        <v>1</v>
      </c>
      <c r="T322">
        <f t="shared" si="29"/>
        <v>-1</v>
      </c>
      <c r="U322" t="b">
        <f t="shared" si="30"/>
        <v>0</v>
      </c>
      <c r="V322" t="b">
        <f t="shared" si="31"/>
        <v>0</v>
      </c>
      <c r="W322" t="b">
        <f t="shared" si="32"/>
        <v>0</v>
      </c>
      <c r="X322" t="b">
        <f t="shared" si="33"/>
        <v>0</v>
      </c>
    </row>
    <row r="323" spans="1:24" x14ac:dyDescent="0.2">
      <c r="A323">
        <v>401</v>
      </c>
      <c r="B323" t="s">
        <v>204</v>
      </c>
      <c r="C323" t="s">
        <v>338</v>
      </c>
      <c r="D323" t="s">
        <v>27</v>
      </c>
      <c r="E323">
        <v>71.25</v>
      </c>
      <c r="F323" t="s">
        <v>13</v>
      </c>
      <c r="N323">
        <v>-2.2644006290643399</v>
      </c>
      <c r="P323">
        <v>-2.2644000000000002</v>
      </c>
      <c r="Q323" t="str">
        <f>LEFT(B323,1)&amp;"."&amp;C323&amp;IF(U323,"^","")&amp;IF(V323,"*","")</f>
        <v>S.Mumford</v>
      </c>
      <c r="R323">
        <f t="shared" si="34"/>
        <v>1</v>
      </c>
      <c r="S323">
        <f t="shared" ref="S323:S386" si="35">RANK(P323,P323:P1148)</f>
        <v>1</v>
      </c>
      <c r="T323">
        <f t="shared" ref="T323:T386" si="36">J323-S323</f>
        <v>-1</v>
      </c>
      <c r="U323" t="b">
        <f t="shared" ref="U323:U386" si="37">_xlfn.MAXIFS(T:T,H:H,H323)=T323</f>
        <v>0</v>
      </c>
      <c r="V323" t="b">
        <f t="shared" ref="V323:V386" si="38">_xlfn.MINIFS(T:T,H:H,H323)=T323</f>
        <v>0</v>
      </c>
      <c r="W323" t="b">
        <f t="shared" ref="W323:W386" si="39">MAX(T:T)=T323</f>
        <v>0</v>
      </c>
      <c r="X323" t="b">
        <f t="shared" ref="X323:X386" si="40">K323&lt;&gt;H323</f>
        <v>0</v>
      </c>
    </row>
    <row r="324" spans="1:24" x14ac:dyDescent="0.2">
      <c r="A324">
        <v>452</v>
      </c>
      <c r="B324" t="s">
        <v>22</v>
      </c>
      <c r="C324" t="s">
        <v>490</v>
      </c>
      <c r="D324" t="s">
        <v>42</v>
      </c>
      <c r="E324">
        <v>65.75</v>
      </c>
      <c r="F324" t="s">
        <v>11</v>
      </c>
      <c r="L324">
        <v>-2.2659811376062202</v>
      </c>
      <c r="P324">
        <v>-2.266</v>
      </c>
      <c r="Q324" t="str">
        <f>LEFT(B324,1)&amp;"."&amp;C324&amp;IF(U324,"^","")&amp;IF(V324,"*","")</f>
        <v>J.Scrimshaw</v>
      </c>
      <c r="R324">
        <f t="shared" ref="R324:R387" si="41">RANK(P324,P324:P331)</f>
        <v>1</v>
      </c>
      <c r="S324">
        <f t="shared" si="35"/>
        <v>1</v>
      </c>
      <c r="T324">
        <f t="shared" si="36"/>
        <v>-1</v>
      </c>
      <c r="U324" t="b">
        <f t="shared" si="37"/>
        <v>0</v>
      </c>
      <c r="V324" t="b">
        <f t="shared" si="38"/>
        <v>0</v>
      </c>
      <c r="W324" t="b">
        <f t="shared" si="39"/>
        <v>0</v>
      </c>
      <c r="X324" t="b">
        <f t="shared" si="40"/>
        <v>0</v>
      </c>
    </row>
    <row r="325" spans="1:24" x14ac:dyDescent="0.2">
      <c r="A325">
        <v>560</v>
      </c>
      <c r="B325" t="s">
        <v>40</v>
      </c>
      <c r="C325" t="s">
        <v>396</v>
      </c>
      <c r="D325" t="s">
        <v>99</v>
      </c>
      <c r="E325">
        <v>65.625</v>
      </c>
      <c r="F325" t="s">
        <v>11</v>
      </c>
      <c r="L325">
        <v>-2.27747857241688</v>
      </c>
      <c r="P325">
        <v>-2.2774999999999999</v>
      </c>
      <c r="Q325" t="str">
        <f>LEFT(B325,1)&amp;"."&amp;C325&amp;IF(U325,"^","")&amp;IF(V325,"*","")</f>
        <v>T.Clurey</v>
      </c>
      <c r="R325">
        <f t="shared" si="41"/>
        <v>1</v>
      </c>
      <c r="S325">
        <f t="shared" si="35"/>
        <v>1</v>
      </c>
      <c r="T325">
        <f t="shared" si="36"/>
        <v>-1</v>
      </c>
      <c r="U325" t="b">
        <f t="shared" si="37"/>
        <v>0</v>
      </c>
      <c r="V325" t="b">
        <f t="shared" si="38"/>
        <v>0</v>
      </c>
      <c r="W325" t="b">
        <f t="shared" si="39"/>
        <v>0</v>
      </c>
      <c r="X325" t="b">
        <f t="shared" si="40"/>
        <v>0</v>
      </c>
    </row>
    <row r="326" spans="1:24" x14ac:dyDescent="0.2">
      <c r="A326">
        <v>543</v>
      </c>
      <c r="B326" t="s">
        <v>38</v>
      </c>
      <c r="C326" t="s">
        <v>461</v>
      </c>
      <c r="D326" t="s">
        <v>94</v>
      </c>
      <c r="E326">
        <v>65.625</v>
      </c>
      <c r="F326" t="s">
        <v>11</v>
      </c>
      <c r="L326">
        <v>-2.27747857241688</v>
      </c>
      <c r="P326">
        <v>-2.2774999999999999</v>
      </c>
      <c r="Q326" t="str">
        <f>LEFT(B326,1)&amp;"."&amp;C326&amp;IF(U326,"^","")&amp;IF(V326,"*","")</f>
        <v>J.Walker</v>
      </c>
      <c r="R326">
        <f t="shared" si="41"/>
        <v>1</v>
      </c>
      <c r="S326">
        <f t="shared" si="35"/>
        <v>1</v>
      </c>
      <c r="T326">
        <f t="shared" si="36"/>
        <v>-1</v>
      </c>
      <c r="U326" t="b">
        <f t="shared" si="37"/>
        <v>0</v>
      </c>
      <c r="V326" t="b">
        <f t="shared" si="38"/>
        <v>0</v>
      </c>
      <c r="W326" t="b">
        <f t="shared" si="39"/>
        <v>0</v>
      </c>
      <c r="X326" t="b">
        <f t="shared" si="40"/>
        <v>0</v>
      </c>
    </row>
    <row r="327" spans="1:24" x14ac:dyDescent="0.2">
      <c r="A327">
        <v>362</v>
      </c>
      <c r="B327" t="s">
        <v>70</v>
      </c>
      <c r="C327" t="s">
        <v>272</v>
      </c>
      <c r="D327" t="s">
        <v>44</v>
      </c>
      <c r="E327">
        <v>79.666700000000006</v>
      </c>
      <c r="F327" t="s">
        <v>12</v>
      </c>
      <c r="K327">
        <v>33301</v>
      </c>
      <c r="M327">
        <v>-2.2936449791311002</v>
      </c>
      <c r="P327">
        <v>-2.2936000000000001</v>
      </c>
      <c r="Q327" t="str">
        <f>LEFT(B327,1)&amp;"."&amp;C327&amp;IF(U327,"^","")&amp;IF(V327,"*","")</f>
        <v>S.Simpson</v>
      </c>
      <c r="R327">
        <f t="shared" si="41"/>
        <v>1</v>
      </c>
      <c r="S327">
        <f t="shared" si="35"/>
        <v>1</v>
      </c>
      <c r="T327">
        <f t="shared" si="36"/>
        <v>-1</v>
      </c>
      <c r="U327" t="b">
        <f t="shared" si="37"/>
        <v>0</v>
      </c>
      <c r="V327" t="b">
        <f t="shared" si="38"/>
        <v>0</v>
      </c>
      <c r="W327" t="b">
        <f t="shared" si="39"/>
        <v>0</v>
      </c>
      <c r="X327" t="b">
        <f t="shared" si="40"/>
        <v>1</v>
      </c>
    </row>
    <row r="328" spans="1:24" x14ac:dyDescent="0.2">
      <c r="A328">
        <v>454</v>
      </c>
      <c r="B328" t="s">
        <v>287</v>
      </c>
      <c r="C328" t="s">
        <v>315</v>
      </c>
      <c r="D328" t="s">
        <v>42</v>
      </c>
      <c r="E328">
        <v>79.5</v>
      </c>
      <c r="F328" t="s">
        <v>12</v>
      </c>
      <c r="M328">
        <v>-2.31024373224143</v>
      </c>
      <c r="P328">
        <v>-2.3102</v>
      </c>
      <c r="Q328" t="str">
        <f>LEFT(B328,1)&amp;"."&amp;C328&amp;IF(U328,"^","")&amp;IF(V328,"*","")</f>
        <v>L.Shiels</v>
      </c>
      <c r="R328">
        <f t="shared" si="41"/>
        <v>1</v>
      </c>
      <c r="S328">
        <f t="shared" si="35"/>
        <v>1</v>
      </c>
      <c r="T328">
        <f t="shared" si="36"/>
        <v>-1</v>
      </c>
      <c r="U328" t="b">
        <f t="shared" si="37"/>
        <v>0</v>
      </c>
      <c r="V328" t="b">
        <f t="shared" si="38"/>
        <v>0</v>
      </c>
      <c r="W328" t="b">
        <f t="shared" si="39"/>
        <v>0</v>
      </c>
      <c r="X328" t="b">
        <f t="shared" si="40"/>
        <v>0</v>
      </c>
    </row>
    <row r="329" spans="1:24" x14ac:dyDescent="0.2">
      <c r="A329">
        <v>184</v>
      </c>
      <c r="B329" t="s">
        <v>40</v>
      </c>
      <c r="C329" t="s">
        <v>325</v>
      </c>
      <c r="D329" t="s">
        <v>82</v>
      </c>
      <c r="E329">
        <v>70.25</v>
      </c>
      <c r="F329" t="s">
        <v>13</v>
      </c>
      <c r="N329">
        <v>-2.3228098935077401</v>
      </c>
      <c r="P329">
        <v>-2.3228</v>
      </c>
      <c r="Q329" t="str">
        <f>LEFT(B329,1)&amp;"."&amp;C329&amp;IF(U329,"^","")&amp;IF(V329,"*","")</f>
        <v>T.Bellchambers</v>
      </c>
      <c r="R329">
        <f t="shared" si="41"/>
        <v>1</v>
      </c>
      <c r="S329">
        <f t="shared" si="35"/>
        <v>1</v>
      </c>
      <c r="T329">
        <f t="shared" si="36"/>
        <v>-1</v>
      </c>
      <c r="U329" t="b">
        <f t="shared" si="37"/>
        <v>0</v>
      </c>
      <c r="V329" t="b">
        <f t="shared" si="38"/>
        <v>0</v>
      </c>
      <c r="W329" t="b">
        <f t="shared" si="39"/>
        <v>0</v>
      </c>
      <c r="X329" t="b">
        <f t="shared" si="40"/>
        <v>0</v>
      </c>
    </row>
    <row r="330" spans="1:24" x14ac:dyDescent="0.2">
      <c r="A330">
        <v>2</v>
      </c>
      <c r="B330" t="s">
        <v>74</v>
      </c>
      <c r="C330" t="s">
        <v>350</v>
      </c>
      <c r="D330" t="s">
        <v>63</v>
      </c>
      <c r="E330">
        <v>65.125</v>
      </c>
      <c r="F330" t="s">
        <v>11</v>
      </c>
      <c r="L330">
        <v>-2.3234683116595098</v>
      </c>
      <c r="P330">
        <v>-2.3235000000000001</v>
      </c>
      <c r="Q330" t="str">
        <f>LEFT(B330,1)&amp;"."&amp;C330&amp;IF(U330,"^","")&amp;IF(V330,"*","")</f>
        <v>L.Brown</v>
      </c>
      <c r="R330">
        <f t="shared" si="41"/>
        <v>1</v>
      </c>
      <c r="S330">
        <f t="shared" si="35"/>
        <v>1</v>
      </c>
      <c r="T330">
        <f t="shared" si="36"/>
        <v>-1</v>
      </c>
      <c r="U330" t="b">
        <f t="shared" si="37"/>
        <v>0</v>
      </c>
      <c r="V330" t="b">
        <f t="shared" si="38"/>
        <v>0</v>
      </c>
      <c r="W330" t="b">
        <f t="shared" si="39"/>
        <v>0</v>
      </c>
      <c r="X330" t="b">
        <f t="shared" si="40"/>
        <v>0</v>
      </c>
    </row>
    <row r="331" spans="1:24" x14ac:dyDescent="0.2">
      <c r="A331">
        <v>384</v>
      </c>
      <c r="B331" t="s">
        <v>147</v>
      </c>
      <c r="C331" t="s">
        <v>337</v>
      </c>
      <c r="D331" t="s">
        <v>27</v>
      </c>
      <c r="E331">
        <v>64.625</v>
      </c>
      <c r="F331" t="s">
        <v>14</v>
      </c>
      <c r="O331">
        <v>-2.3329391348878099</v>
      </c>
      <c r="P331">
        <v>-2.3329</v>
      </c>
      <c r="Q331" t="str">
        <f>LEFT(B331,1)&amp;"."&amp;C331&amp;IF(U331,"^","")&amp;IF(V331,"*","")</f>
        <v>J.Finlayson</v>
      </c>
      <c r="R331">
        <f t="shared" si="41"/>
        <v>1</v>
      </c>
      <c r="S331">
        <f t="shared" si="35"/>
        <v>1</v>
      </c>
      <c r="T331">
        <f t="shared" si="36"/>
        <v>-1</v>
      </c>
      <c r="U331" t="b">
        <f t="shared" si="37"/>
        <v>0</v>
      </c>
      <c r="V331" t="b">
        <f t="shared" si="38"/>
        <v>0</v>
      </c>
      <c r="W331" t="b">
        <f t="shared" si="39"/>
        <v>0</v>
      </c>
      <c r="X331" t="b">
        <f t="shared" si="40"/>
        <v>0</v>
      </c>
    </row>
    <row r="332" spans="1:24" x14ac:dyDescent="0.2">
      <c r="A332">
        <v>144</v>
      </c>
      <c r="B332" t="s">
        <v>111</v>
      </c>
      <c r="C332" t="s">
        <v>148</v>
      </c>
      <c r="D332" t="s">
        <v>18</v>
      </c>
      <c r="E332">
        <v>64.333299999999994</v>
      </c>
      <c r="F332" t="s">
        <v>13</v>
      </c>
      <c r="G332" t="s">
        <v>14</v>
      </c>
      <c r="N332">
        <v>-2.6683999884400098</v>
      </c>
      <c r="O332">
        <v>-2.3615368311045302</v>
      </c>
      <c r="P332">
        <v>-2.3614999999999999</v>
      </c>
      <c r="Q332" t="str">
        <f>LEFT(B332,1)&amp;"."&amp;C332&amp;IF(U332,"^","")&amp;IF(V332,"*","")</f>
        <v>D.Cameron</v>
      </c>
      <c r="R332">
        <f t="shared" si="41"/>
        <v>1</v>
      </c>
      <c r="S332">
        <f t="shared" si="35"/>
        <v>1</v>
      </c>
      <c r="T332">
        <f t="shared" si="36"/>
        <v>-1</v>
      </c>
      <c r="U332" t="b">
        <f t="shared" si="37"/>
        <v>0</v>
      </c>
      <c r="V332" t="b">
        <f t="shared" si="38"/>
        <v>0</v>
      </c>
      <c r="W332" t="b">
        <f t="shared" si="39"/>
        <v>0</v>
      </c>
      <c r="X332" t="b">
        <f t="shared" si="40"/>
        <v>0</v>
      </c>
    </row>
    <row r="333" spans="1:24" x14ac:dyDescent="0.2">
      <c r="A333">
        <v>422</v>
      </c>
      <c r="B333" t="s">
        <v>70</v>
      </c>
      <c r="C333" t="s">
        <v>493</v>
      </c>
      <c r="D333" t="s">
        <v>42</v>
      </c>
      <c r="E333">
        <v>64.625</v>
      </c>
      <c r="F333" t="s">
        <v>11</v>
      </c>
      <c r="L333">
        <v>-2.3694580509021299</v>
      </c>
      <c r="P333">
        <v>-2.3694999999999999</v>
      </c>
      <c r="Q333" t="str">
        <f>LEFT(B333,1)&amp;"."&amp;C333&amp;IF(U333,"^","")&amp;IF(V333,"*","")</f>
        <v>S.Frost</v>
      </c>
      <c r="R333">
        <f t="shared" si="41"/>
        <v>1</v>
      </c>
      <c r="S333">
        <f t="shared" si="35"/>
        <v>1</v>
      </c>
      <c r="T333">
        <f t="shared" si="36"/>
        <v>-1</v>
      </c>
      <c r="U333" t="b">
        <f t="shared" si="37"/>
        <v>0</v>
      </c>
      <c r="V333" t="b">
        <f t="shared" si="38"/>
        <v>0</v>
      </c>
      <c r="W333" t="b">
        <f t="shared" si="39"/>
        <v>0</v>
      </c>
      <c r="X333" t="b">
        <f t="shared" si="40"/>
        <v>0</v>
      </c>
    </row>
    <row r="334" spans="1:24" x14ac:dyDescent="0.2">
      <c r="A334">
        <v>248</v>
      </c>
      <c r="B334" t="s">
        <v>54</v>
      </c>
      <c r="C334" t="s">
        <v>234</v>
      </c>
      <c r="D334" t="s">
        <v>37</v>
      </c>
      <c r="E334">
        <v>64.25</v>
      </c>
      <c r="F334" t="s">
        <v>11</v>
      </c>
      <c r="G334" t="s">
        <v>14</v>
      </c>
      <c r="L334">
        <v>-2.4039503553341102</v>
      </c>
      <c r="O334">
        <v>-2.3697033998218902</v>
      </c>
      <c r="P334">
        <v>-2.3696999999999999</v>
      </c>
      <c r="Q334" t="str">
        <f>LEFT(B334,1)&amp;"."&amp;C334&amp;IF(U334,"^","")&amp;IF(V334,"*","")</f>
        <v>S.Hill</v>
      </c>
      <c r="R334">
        <f t="shared" si="41"/>
        <v>1</v>
      </c>
      <c r="S334">
        <f t="shared" si="35"/>
        <v>1</v>
      </c>
      <c r="T334">
        <f t="shared" si="36"/>
        <v>-1</v>
      </c>
      <c r="U334" t="b">
        <f t="shared" si="37"/>
        <v>0</v>
      </c>
      <c r="V334" t="b">
        <f t="shared" si="38"/>
        <v>0</v>
      </c>
      <c r="W334" t="b">
        <f t="shared" si="39"/>
        <v>0</v>
      </c>
      <c r="X334" t="b">
        <f t="shared" si="40"/>
        <v>0</v>
      </c>
    </row>
    <row r="335" spans="1:24" x14ac:dyDescent="0.2">
      <c r="A335">
        <v>349</v>
      </c>
      <c r="B335" t="s">
        <v>48</v>
      </c>
      <c r="C335" t="s">
        <v>597</v>
      </c>
      <c r="D335" t="s">
        <v>44</v>
      </c>
      <c r="E335">
        <v>64.400000000000006</v>
      </c>
      <c r="F335" t="s">
        <v>11</v>
      </c>
      <c r="L335">
        <v>-2.3901534335613199</v>
      </c>
      <c r="P335">
        <v>-2.3902000000000001</v>
      </c>
      <c r="Q335" t="str">
        <f>LEFT(B335,1)&amp;"."&amp;C335&amp;IF(U335,"^","")&amp;IF(V335,"*","")</f>
        <v>J.Kolodjashnij</v>
      </c>
      <c r="R335">
        <f t="shared" si="41"/>
        <v>1</v>
      </c>
      <c r="S335">
        <f t="shared" si="35"/>
        <v>1</v>
      </c>
      <c r="T335">
        <f t="shared" si="36"/>
        <v>-1</v>
      </c>
      <c r="U335" t="b">
        <f t="shared" si="37"/>
        <v>0</v>
      </c>
      <c r="V335" t="b">
        <f t="shared" si="38"/>
        <v>0</v>
      </c>
      <c r="W335" t="b">
        <f t="shared" si="39"/>
        <v>0</v>
      </c>
      <c r="X335" t="b">
        <f t="shared" si="40"/>
        <v>0</v>
      </c>
    </row>
    <row r="336" spans="1:24" x14ac:dyDescent="0.2">
      <c r="A336">
        <v>297</v>
      </c>
      <c r="B336" t="s">
        <v>155</v>
      </c>
      <c r="C336" t="s">
        <v>464</v>
      </c>
      <c r="D336" t="s">
        <v>113</v>
      </c>
      <c r="E336">
        <v>64</v>
      </c>
      <c r="F336" t="s">
        <v>14</v>
      </c>
      <c r="O336">
        <v>-2.3942129097779299</v>
      </c>
      <c r="P336">
        <v>-2.3942000000000001</v>
      </c>
      <c r="Q336" t="str">
        <f>LEFT(B336,1)&amp;"."&amp;C336&amp;IF(U336,"^","")&amp;IF(V336,"*","")</f>
        <v>N.Holman</v>
      </c>
      <c r="R336">
        <f t="shared" si="41"/>
        <v>1</v>
      </c>
      <c r="S336">
        <f t="shared" si="35"/>
        <v>1</v>
      </c>
      <c r="T336">
        <f t="shared" si="36"/>
        <v>-1</v>
      </c>
      <c r="U336" t="b">
        <f t="shared" si="37"/>
        <v>0</v>
      </c>
      <c r="V336" t="b">
        <f t="shared" si="38"/>
        <v>0</v>
      </c>
      <c r="W336" t="b">
        <f t="shared" si="39"/>
        <v>0</v>
      </c>
      <c r="X336" t="b">
        <f t="shared" si="40"/>
        <v>0</v>
      </c>
    </row>
    <row r="337" spans="1:24" x14ac:dyDescent="0.2">
      <c r="A337">
        <v>583</v>
      </c>
      <c r="B337" t="s">
        <v>151</v>
      </c>
      <c r="C337" t="s">
        <v>514</v>
      </c>
      <c r="D337" t="s">
        <v>99</v>
      </c>
      <c r="E337">
        <v>64</v>
      </c>
      <c r="F337" t="s">
        <v>14</v>
      </c>
      <c r="O337">
        <v>-2.3942129097779299</v>
      </c>
      <c r="P337">
        <v>-2.3942000000000001</v>
      </c>
      <c r="Q337" t="str">
        <f>LEFT(B337,1)&amp;"."&amp;C337&amp;IF(U337,"^","")&amp;IF(V337,"*","")</f>
        <v>S.Motlop</v>
      </c>
      <c r="R337">
        <f t="shared" si="41"/>
        <v>1</v>
      </c>
      <c r="S337">
        <f t="shared" si="35"/>
        <v>1</v>
      </c>
      <c r="T337">
        <f t="shared" si="36"/>
        <v>-1</v>
      </c>
      <c r="U337" t="b">
        <f t="shared" si="37"/>
        <v>0</v>
      </c>
      <c r="V337" t="b">
        <f t="shared" si="38"/>
        <v>0</v>
      </c>
      <c r="W337" t="b">
        <f t="shared" si="39"/>
        <v>0</v>
      </c>
      <c r="X337" t="b">
        <f t="shared" si="40"/>
        <v>0</v>
      </c>
    </row>
    <row r="338" spans="1:24" x14ac:dyDescent="0.2">
      <c r="A338">
        <v>813</v>
      </c>
      <c r="B338" t="s">
        <v>48</v>
      </c>
      <c r="C338" t="s">
        <v>591</v>
      </c>
      <c r="D338" t="s">
        <v>58</v>
      </c>
      <c r="E338">
        <v>64</v>
      </c>
      <c r="F338" t="s">
        <v>14</v>
      </c>
      <c r="O338">
        <v>-2.3942129097779299</v>
      </c>
      <c r="P338">
        <v>-2.3942000000000001</v>
      </c>
      <c r="Q338" t="str">
        <f>LEFT(B338,1)&amp;"."&amp;C338&amp;IF(U338,"^","")&amp;IF(V338,"*","")</f>
        <v>J.Waterman</v>
      </c>
      <c r="R338">
        <f t="shared" si="41"/>
        <v>1</v>
      </c>
      <c r="S338">
        <f t="shared" si="35"/>
        <v>1</v>
      </c>
      <c r="T338">
        <f t="shared" si="36"/>
        <v>-1</v>
      </c>
      <c r="U338" t="b">
        <f t="shared" si="37"/>
        <v>0</v>
      </c>
      <c r="V338" t="b">
        <f t="shared" si="38"/>
        <v>0</v>
      </c>
      <c r="W338" t="b">
        <f t="shared" si="39"/>
        <v>0</v>
      </c>
      <c r="X338" t="b">
        <f t="shared" si="40"/>
        <v>0</v>
      </c>
    </row>
    <row r="339" spans="1:24" x14ac:dyDescent="0.2">
      <c r="A339">
        <v>302</v>
      </c>
      <c r="B339" t="s">
        <v>393</v>
      </c>
      <c r="C339" t="s">
        <v>657</v>
      </c>
      <c r="D339" t="s">
        <v>113</v>
      </c>
      <c r="E339">
        <v>64</v>
      </c>
      <c r="F339" t="s">
        <v>14</v>
      </c>
      <c r="G339" t="s">
        <v>12</v>
      </c>
      <c r="M339">
        <v>-3.85361909642933</v>
      </c>
      <c r="O339">
        <v>-2.3942129097779299</v>
      </c>
      <c r="P339">
        <v>-2.3942000000000001</v>
      </c>
      <c r="Q339" t="str">
        <f>LEFT(B339,1)&amp;"."&amp;C339&amp;IF(U339,"^","")&amp;IF(V339,"*","")</f>
        <v>S.Lemmens</v>
      </c>
      <c r="R339">
        <f t="shared" si="41"/>
        <v>1</v>
      </c>
      <c r="S339">
        <f t="shared" si="35"/>
        <v>1</v>
      </c>
      <c r="T339">
        <f t="shared" si="36"/>
        <v>-1</v>
      </c>
      <c r="U339" t="b">
        <f t="shared" si="37"/>
        <v>0</v>
      </c>
      <c r="V339" t="b">
        <f t="shared" si="38"/>
        <v>0</v>
      </c>
      <c r="W339" t="b">
        <f t="shared" si="39"/>
        <v>0</v>
      </c>
      <c r="X339" t="b">
        <f t="shared" si="40"/>
        <v>0</v>
      </c>
    </row>
    <row r="340" spans="1:24" x14ac:dyDescent="0.2">
      <c r="A340">
        <v>300</v>
      </c>
      <c r="B340" t="s">
        <v>548</v>
      </c>
      <c r="C340" t="s">
        <v>550</v>
      </c>
      <c r="D340" t="s">
        <v>113</v>
      </c>
      <c r="E340">
        <v>64</v>
      </c>
      <c r="F340" t="s">
        <v>11</v>
      </c>
      <c r="L340">
        <v>-2.42694522495542</v>
      </c>
      <c r="P340">
        <v>-2.4268999999999998</v>
      </c>
      <c r="Q340" t="str">
        <f>LEFT(B340,1)&amp;"."&amp;C340&amp;IF(U340,"^","")&amp;IF(V340,"*","")</f>
        <v>J.Joyce</v>
      </c>
      <c r="R340">
        <f t="shared" si="41"/>
        <v>1</v>
      </c>
      <c r="S340">
        <f t="shared" si="35"/>
        <v>1</v>
      </c>
      <c r="T340">
        <f t="shared" si="36"/>
        <v>-1</v>
      </c>
      <c r="U340" t="b">
        <f t="shared" si="37"/>
        <v>0</v>
      </c>
      <c r="V340" t="b">
        <f t="shared" si="38"/>
        <v>0</v>
      </c>
      <c r="W340" t="b">
        <f t="shared" si="39"/>
        <v>0</v>
      </c>
      <c r="X340" t="b">
        <f t="shared" si="40"/>
        <v>0</v>
      </c>
    </row>
    <row r="341" spans="1:24" x14ac:dyDescent="0.2">
      <c r="A341">
        <v>759</v>
      </c>
      <c r="B341" t="s">
        <v>254</v>
      </c>
      <c r="C341" t="s">
        <v>654</v>
      </c>
      <c r="D341" t="s">
        <v>24</v>
      </c>
      <c r="E341">
        <v>63.571399999999997</v>
      </c>
      <c r="F341" t="s">
        <v>14</v>
      </c>
      <c r="G341" t="s">
        <v>12</v>
      </c>
      <c r="M341">
        <v>-3.89629591456423</v>
      </c>
      <c r="O341">
        <v>-2.4362320136465798</v>
      </c>
      <c r="P341">
        <v>-2.4361999999999999</v>
      </c>
      <c r="Q341" t="str">
        <f>LEFT(B341,1)&amp;"."&amp;C341&amp;IF(U341,"^","")&amp;IF(V341,"*","")</f>
        <v>E.Richards</v>
      </c>
      <c r="R341">
        <f t="shared" si="41"/>
        <v>1</v>
      </c>
      <c r="S341">
        <f t="shared" si="35"/>
        <v>1</v>
      </c>
      <c r="T341">
        <f t="shared" si="36"/>
        <v>-1</v>
      </c>
      <c r="U341" t="b">
        <f t="shared" si="37"/>
        <v>0</v>
      </c>
      <c r="V341" t="b">
        <f t="shared" si="38"/>
        <v>0</v>
      </c>
      <c r="W341" t="b">
        <f t="shared" si="39"/>
        <v>0</v>
      </c>
      <c r="X341" t="b">
        <f t="shared" si="40"/>
        <v>0</v>
      </c>
    </row>
    <row r="342" spans="1:24" x14ac:dyDescent="0.2">
      <c r="A342">
        <v>391</v>
      </c>
      <c r="B342" t="s">
        <v>345</v>
      </c>
      <c r="C342" t="s">
        <v>375</v>
      </c>
      <c r="D342" t="s">
        <v>27</v>
      </c>
      <c r="E342">
        <v>63.5</v>
      </c>
      <c r="F342" t="s">
        <v>14</v>
      </c>
      <c r="O342">
        <v>-2.4432319296900298</v>
      </c>
      <c r="P342">
        <v>-2.4432</v>
      </c>
      <c r="Q342" t="str">
        <f>LEFT(B342,1)&amp;"."&amp;C342&amp;IF(U342,"^","")&amp;IF(V342,"*","")</f>
        <v>H.Himmelberg</v>
      </c>
      <c r="R342">
        <f t="shared" si="41"/>
        <v>1</v>
      </c>
      <c r="S342">
        <f t="shared" si="35"/>
        <v>1</v>
      </c>
      <c r="T342">
        <f t="shared" si="36"/>
        <v>-1</v>
      </c>
      <c r="U342" t="b">
        <f t="shared" si="37"/>
        <v>0</v>
      </c>
      <c r="V342" t="b">
        <f t="shared" si="38"/>
        <v>0</v>
      </c>
      <c r="W342" t="b">
        <f t="shared" si="39"/>
        <v>0</v>
      </c>
      <c r="X342" t="b">
        <f t="shared" si="40"/>
        <v>0</v>
      </c>
    </row>
    <row r="343" spans="1:24" x14ac:dyDescent="0.2">
      <c r="A343">
        <v>603</v>
      </c>
      <c r="B343" t="s">
        <v>568</v>
      </c>
      <c r="C343" t="s">
        <v>569</v>
      </c>
      <c r="D343" t="s">
        <v>53</v>
      </c>
      <c r="E343">
        <v>63.25</v>
      </c>
      <c r="F343" t="s">
        <v>13</v>
      </c>
      <c r="G343" t="s">
        <v>14</v>
      </c>
      <c r="N343">
        <v>-2.7316747446115399</v>
      </c>
      <c r="O343">
        <v>-2.4677414396460802</v>
      </c>
      <c r="P343">
        <v>-2.4676999999999998</v>
      </c>
      <c r="Q343" t="str">
        <f>LEFT(B343,1)&amp;"."&amp;C343&amp;IF(U343,"^","")&amp;IF(V343,"*","")</f>
        <v>M.Chol</v>
      </c>
      <c r="R343">
        <f t="shared" si="41"/>
        <v>1</v>
      </c>
      <c r="S343">
        <f t="shared" si="35"/>
        <v>1</v>
      </c>
      <c r="T343">
        <f t="shared" si="36"/>
        <v>-1</v>
      </c>
      <c r="U343" t="b">
        <f t="shared" si="37"/>
        <v>0</v>
      </c>
      <c r="V343" t="b">
        <f t="shared" si="38"/>
        <v>0</v>
      </c>
      <c r="W343" t="b">
        <f t="shared" si="39"/>
        <v>0</v>
      </c>
      <c r="X343" t="b">
        <f t="shared" si="40"/>
        <v>0</v>
      </c>
    </row>
    <row r="344" spans="1:24" x14ac:dyDescent="0.2">
      <c r="A344">
        <v>147</v>
      </c>
      <c r="B344" t="s">
        <v>38</v>
      </c>
      <c r="C344" t="s">
        <v>662</v>
      </c>
      <c r="D344" t="s">
        <v>18</v>
      </c>
      <c r="E344">
        <v>77.857100000000003</v>
      </c>
      <c r="F344" t="s">
        <v>12</v>
      </c>
      <c r="M344">
        <v>-2.4738315635849299</v>
      </c>
      <c r="P344">
        <v>-2.4738000000000002</v>
      </c>
      <c r="Q344" t="str">
        <f>LEFT(B344,1)&amp;"."&amp;C344&amp;IF(U344,"^","")&amp;IF(V344,"*","")</f>
        <v>J.Daicos</v>
      </c>
      <c r="R344">
        <f t="shared" si="41"/>
        <v>1</v>
      </c>
      <c r="S344">
        <f t="shared" si="35"/>
        <v>1</v>
      </c>
      <c r="T344">
        <f t="shared" si="36"/>
        <v>-1</v>
      </c>
      <c r="U344" t="b">
        <f t="shared" si="37"/>
        <v>0</v>
      </c>
      <c r="V344" t="b">
        <f t="shared" si="38"/>
        <v>0</v>
      </c>
      <c r="W344" t="b">
        <f t="shared" si="39"/>
        <v>0</v>
      </c>
      <c r="X344" t="b">
        <f t="shared" si="40"/>
        <v>0</v>
      </c>
    </row>
    <row r="345" spans="1:24" x14ac:dyDescent="0.2">
      <c r="A345">
        <v>301</v>
      </c>
      <c r="B345" t="s">
        <v>152</v>
      </c>
      <c r="C345" t="s">
        <v>701</v>
      </c>
      <c r="D345" t="s">
        <v>113</v>
      </c>
      <c r="E345">
        <v>63.125</v>
      </c>
      <c r="F345" t="s">
        <v>14</v>
      </c>
      <c r="O345">
        <v>-2.4799961946240998</v>
      </c>
      <c r="P345">
        <v>-2.48</v>
      </c>
      <c r="Q345" t="str">
        <f>LEFT(B345,1)&amp;"."&amp;C345&amp;IF(U345,"^","")&amp;IF(V345,"*","")</f>
        <v>B.King</v>
      </c>
      <c r="R345">
        <f t="shared" si="41"/>
        <v>1</v>
      </c>
      <c r="S345">
        <f t="shared" si="35"/>
        <v>1</v>
      </c>
      <c r="T345">
        <f t="shared" si="36"/>
        <v>-1</v>
      </c>
      <c r="U345" t="b">
        <f t="shared" si="37"/>
        <v>0</v>
      </c>
      <c r="V345" t="b">
        <f t="shared" si="38"/>
        <v>0</v>
      </c>
      <c r="W345" t="b">
        <f t="shared" si="39"/>
        <v>0</v>
      </c>
      <c r="X345" t="b">
        <f t="shared" si="40"/>
        <v>0</v>
      </c>
    </row>
    <row r="346" spans="1:24" x14ac:dyDescent="0.2">
      <c r="A346">
        <v>149</v>
      </c>
      <c r="B346" t="s">
        <v>339</v>
      </c>
      <c r="C346" t="s">
        <v>428</v>
      </c>
      <c r="D346" t="s">
        <v>18</v>
      </c>
      <c r="E346">
        <v>62.875</v>
      </c>
      <c r="F346" t="s">
        <v>14</v>
      </c>
      <c r="O346">
        <v>-2.5045057045801502</v>
      </c>
      <c r="P346">
        <v>-2.5045000000000002</v>
      </c>
      <c r="Q346" t="str">
        <f>LEFT(B346,1)&amp;"."&amp;C346&amp;IF(U346,"^","")&amp;IF(V346,"*","")</f>
        <v>J.Elliott</v>
      </c>
      <c r="R346">
        <f t="shared" si="41"/>
        <v>1</v>
      </c>
      <c r="S346">
        <f t="shared" si="35"/>
        <v>1</v>
      </c>
      <c r="T346">
        <f t="shared" si="36"/>
        <v>-1</v>
      </c>
      <c r="U346" t="b">
        <f t="shared" si="37"/>
        <v>0</v>
      </c>
      <c r="V346" t="b">
        <f t="shared" si="38"/>
        <v>0</v>
      </c>
      <c r="W346" t="b">
        <f t="shared" si="39"/>
        <v>0</v>
      </c>
      <c r="X346" t="b">
        <f t="shared" si="40"/>
        <v>0</v>
      </c>
    </row>
    <row r="347" spans="1:24" x14ac:dyDescent="0.2">
      <c r="A347">
        <v>782</v>
      </c>
      <c r="B347" t="s">
        <v>339</v>
      </c>
      <c r="C347" t="s">
        <v>33</v>
      </c>
      <c r="D347" t="s">
        <v>58</v>
      </c>
      <c r="E347">
        <v>62.75</v>
      </c>
      <c r="F347" t="s">
        <v>14</v>
      </c>
      <c r="O347">
        <v>-2.5167604595581698</v>
      </c>
      <c r="P347">
        <v>-2.5167999999999999</v>
      </c>
      <c r="Q347" t="str">
        <f>LEFT(B347,1)&amp;"."&amp;C347&amp;IF(U347,"^","")&amp;IF(V347,"*","")</f>
        <v>J.Cripps</v>
      </c>
      <c r="R347">
        <f t="shared" si="41"/>
        <v>1</v>
      </c>
      <c r="S347">
        <f t="shared" si="35"/>
        <v>1</v>
      </c>
      <c r="T347">
        <f t="shared" si="36"/>
        <v>-1</v>
      </c>
      <c r="U347" t="b">
        <f t="shared" si="37"/>
        <v>0</v>
      </c>
      <c r="V347" t="b">
        <f t="shared" si="38"/>
        <v>0</v>
      </c>
      <c r="W347" t="b">
        <f t="shared" si="39"/>
        <v>0</v>
      </c>
      <c r="X347" t="b">
        <f t="shared" si="40"/>
        <v>0</v>
      </c>
    </row>
    <row r="348" spans="1:24" x14ac:dyDescent="0.2">
      <c r="A348">
        <v>95</v>
      </c>
      <c r="B348" t="s">
        <v>213</v>
      </c>
      <c r="C348" t="s">
        <v>472</v>
      </c>
      <c r="D348" t="s">
        <v>34</v>
      </c>
      <c r="E348">
        <v>62.75</v>
      </c>
      <c r="F348" t="s">
        <v>14</v>
      </c>
      <c r="O348">
        <v>-2.5167604595581698</v>
      </c>
      <c r="P348">
        <v>-2.5167999999999999</v>
      </c>
      <c r="Q348" t="str">
        <f>LEFT(B348,1)&amp;"."&amp;C348&amp;IF(U348,"^","")&amp;IF(V348,"*","")</f>
        <v>D.Cuningham</v>
      </c>
      <c r="R348">
        <f t="shared" si="41"/>
        <v>1</v>
      </c>
      <c r="S348">
        <f t="shared" si="35"/>
        <v>1</v>
      </c>
      <c r="T348">
        <f t="shared" si="36"/>
        <v>-1</v>
      </c>
      <c r="U348" t="b">
        <f t="shared" si="37"/>
        <v>0</v>
      </c>
      <c r="V348" t="b">
        <f t="shared" si="38"/>
        <v>0</v>
      </c>
      <c r="W348" t="b">
        <f t="shared" si="39"/>
        <v>0</v>
      </c>
      <c r="X348" t="b">
        <f t="shared" si="40"/>
        <v>0</v>
      </c>
    </row>
    <row r="349" spans="1:24" x14ac:dyDescent="0.2">
      <c r="A349">
        <v>65</v>
      </c>
      <c r="B349" t="s">
        <v>75</v>
      </c>
      <c r="C349" t="s">
        <v>535</v>
      </c>
      <c r="D349" t="s">
        <v>31</v>
      </c>
      <c r="E349">
        <v>63</v>
      </c>
      <c r="F349" t="s">
        <v>11</v>
      </c>
      <c r="L349">
        <v>-2.5189247034406801</v>
      </c>
      <c r="P349">
        <v>-2.5188999999999999</v>
      </c>
      <c r="Q349" t="str">
        <f>LEFT(B349,1)&amp;"."&amp;C349&amp;IF(U349,"^","")&amp;IF(V349,"*","")</f>
        <v>R.Lester</v>
      </c>
      <c r="R349">
        <f t="shared" si="41"/>
        <v>1</v>
      </c>
      <c r="S349">
        <f t="shared" si="35"/>
        <v>1</v>
      </c>
      <c r="T349">
        <f t="shared" si="36"/>
        <v>-1</v>
      </c>
      <c r="U349" t="b">
        <f t="shared" si="37"/>
        <v>0</v>
      </c>
      <c r="V349" t="b">
        <f t="shared" si="38"/>
        <v>0</v>
      </c>
      <c r="W349" t="b">
        <f t="shared" si="39"/>
        <v>0</v>
      </c>
      <c r="X349" t="b">
        <f t="shared" si="40"/>
        <v>0</v>
      </c>
    </row>
    <row r="350" spans="1:24" x14ac:dyDescent="0.2">
      <c r="A350">
        <v>32</v>
      </c>
      <c r="B350" t="s">
        <v>708</v>
      </c>
      <c r="C350" t="s">
        <v>709</v>
      </c>
      <c r="D350" t="s">
        <v>63</v>
      </c>
      <c r="E350">
        <v>62.5</v>
      </c>
      <c r="F350" t="s">
        <v>14</v>
      </c>
      <c r="O350">
        <v>-2.5412699695142198</v>
      </c>
      <c r="P350">
        <v>-2.5413000000000001</v>
      </c>
      <c r="Q350" t="str">
        <f>LEFT(B350,1)&amp;"."&amp;C350&amp;IF(U350,"^","")&amp;IF(V350,"*","")</f>
        <v>M.Poholke</v>
      </c>
      <c r="R350">
        <f t="shared" si="41"/>
        <v>1</v>
      </c>
      <c r="S350">
        <f t="shared" si="35"/>
        <v>1</v>
      </c>
      <c r="T350">
        <f t="shared" si="36"/>
        <v>-1</v>
      </c>
      <c r="U350" t="b">
        <f t="shared" si="37"/>
        <v>0</v>
      </c>
      <c r="V350" t="b">
        <f t="shared" si="38"/>
        <v>0</v>
      </c>
      <c r="W350" t="b">
        <f t="shared" si="39"/>
        <v>0</v>
      </c>
      <c r="X350" t="b">
        <f t="shared" si="40"/>
        <v>0</v>
      </c>
    </row>
    <row r="351" spans="1:24" x14ac:dyDescent="0.2">
      <c r="A351">
        <v>683</v>
      </c>
      <c r="B351" t="s">
        <v>363</v>
      </c>
      <c r="C351" t="s">
        <v>363</v>
      </c>
      <c r="D351" t="s">
        <v>50</v>
      </c>
      <c r="E351">
        <v>62.714300000000001</v>
      </c>
      <c r="F351" t="s">
        <v>11</v>
      </c>
      <c r="L351">
        <v>-2.5452032404439202</v>
      </c>
      <c r="P351">
        <v>-2.5451999999999999</v>
      </c>
      <c r="Q351" t="str">
        <f>LEFT(B351,1)&amp;"."&amp;C351&amp;IF(U351,"^","")&amp;IF(V351,"*","")</f>
        <v>A.Aliir</v>
      </c>
      <c r="R351">
        <f t="shared" si="41"/>
        <v>1</v>
      </c>
      <c r="S351">
        <f t="shared" si="35"/>
        <v>1</v>
      </c>
      <c r="T351">
        <f t="shared" si="36"/>
        <v>-1</v>
      </c>
      <c r="U351" t="b">
        <f t="shared" si="37"/>
        <v>0</v>
      </c>
      <c r="V351" t="b">
        <f t="shared" si="38"/>
        <v>0</v>
      </c>
      <c r="W351" t="b">
        <f t="shared" si="39"/>
        <v>0</v>
      </c>
      <c r="X351" t="b">
        <f t="shared" si="40"/>
        <v>0</v>
      </c>
    </row>
    <row r="352" spans="1:24" x14ac:dyDescent="0.2">
      <c r="A352">
        <v>580</v>
      </c>
      <c r="B352" t="s">
        <v>70</v>
      </c>
      <c r="C352" t="s">
        <v>719</v>
      </c>
      <c r="D352" t="s">
        <v>99</v>
      </c>
      <c r="E352">
        <v>77</v>
      </c>
      <c r="F352" t="s">
        <v>12</v>
      </c>
      <c r="M352">
        <v>-2.5591752425943102</v>
      </c>
      <c r="P352">
        <v>-2.5592000000000001</v>
      </c>
      <c r="Q352" t="str">
        <f>LEFT(B352,1)&amp;"."&amp;C352&amp;IF(U352,"^","")&amp;IF(V352,"*","")</f>
        <v>S.Mayes</v>
      </c>
      <c r="R352">
        <f t="shared" si="41"/>
        <v>1</v>
      </c>
      <c r="S352">
        <f t="shared" si="35"/>
        <v>1</v>
      </c>
      <c r="T352">
        <f t="shared" si="36"/>
        <v>-1</v>
      </c>
      <c r="U352" t="b">
        <f t="shared" si="37"/>
        <v>0</v>
      </c>
      <c r="V352" t="b">
        <f t="shared" si="38"/>
        <v>0</v>
      </c>
      <c r="W352" t="b">
        <f t="shared" si="39"/>
        <v>0</v>
      </c>
      <c r="X352" t="b">
        <f t="shared" si="40"/>
        <v>0</v>
      </c>
    </row>
    <row r="353" spans="1:24" x14ac:dyDescent="0.2">
      <c r="A353">
        <v>71</v>
      </c>
      <c r="B353" t="s">
        <v>476</v>
      </c>
      <c r="C353" t="s">
        <v>477</v>
      </c>
      <c r="D353" t="s">
        <v>31</v>
      </c>
      <c r="E353">
        <v>62.125</v>
      </c>
      <c r="F353" t="s">
        <v>14</v>
      </c>
      <c r="O353">
        <v>-2.5780342344482898</v>
      </c>
      <c r="P353">
        <v>-2.5779999999999998</v>
      </c>
      <c r="Q353" t="str">
        <f>LEFT(B353,1)&amp;"."&amp;C353&amp;IF(U353,"^","")&amp;IF(V353,"*","")</f>
        <v>L.McCarthy</v>
      </c>
      <c r="R353">
        <f t="shared" si="41"/>
        <v>1</v>
      </c>
      <c r="S353">
        <f t="shared" si="35"/>
        <v>1</v>
      </c>
      <c r="T353">
        <f t="shared" si="36"/>
        <v>-1</v>
      </c>
      <c r="U353" t="b">
        <f t="shared" si="37"/>
        <v>0</v>
      </c>
      <c r="V353" t="b">
        <f t="shared" si="38"/>
        <v>0</v>
      </c>
      <c r="W353" t="b">
        <f t="shared" si="39"/>
        <v>0</v>
      </c>
      <c r="X353" t="b">
        <f t="shared" si="40"/>
        <v>0</v>
      </c>
    </row>
    <row r="354" spans="1:24" x14ac:dyDescent="0.2">
      <c r="A354">
        <v>504</v>
      </c>
      <c r="B354" t="s">
        <v>70</v>
      </c>
      <c r="C354" t="s">
        <v>563</v>
      </c>
      <c r="D354" t="s">
        <v>21</v>
      </c>
      <c r="E354">
        <v>62</v>
      </c>
      <c r="F354" t="s">
        <v>14</v>
      </c>
      <c r="O354">
        <v>-2.5902889894263201</v>
      </c>
      <c r="P354">
        <v>-2.5903</v>
      </c>
      <c r="Q354" t="str">
        <f>LEFT(B354,1)&amp;"."&amp;C354&amp;IF(U354,"^","")&amp;IF(V354,"*","")</f>
        <v>S.Weideman</v>
      </c>
      <c r="R354">
        <f t="shared" si="41"/>
        <v>1</v>
      </c>
      <c r="S354">
        <f t="shared" si="35"/>
        <v>1</v>
      </c>
      <c r="T354">
        <f t="shared" si="36"/>
        <v>-1</v>
      </c>
      <c r="U354" t="b">
        <f t="shared" si="37"/>
        <v>0</v>
      </c>
      <c r="V354" t="b">
        <f t="shared" si="38"/>
        <v>0</v>
      </c>
      <c r="W354" t="b">
        <f t="shared" si="39"/>
        <v>0</v>
      </c>
      <c r="X354" t="b">
        <f t="shared" si="40"/>
        <v>0</v>
      </c>
    </row>
    <row r="355" spans="1:24" x14ac:dyDescent="0.2">
      <c r="A355">
        <v>316</v>
      </c>
      <c r="B355" t="s">
        <v>268</v>
      </c>
      <c r="C355" t="s">
        <v>598</v>
      </c>
      <c r="D355" t="s">
        <v>113</v>
      </c>
      <c r="E355">
        <v>61.857100000000003</v>
      </c>
      <c r="F355" t="s">
        <v>14</v>
      </c>
      <c r="O355">
        <v>-2.60429862531719</v>
      </c>
      <c r="P355">
        <v>-2.6042999999999998</v>
      </c>
      <c r="Q355" t="str">
        <f>LEFT(B355,1)&amp;"."&amp;C355&amp;IF(U355,"^","")&amp;IF(V355,"*","")</f>
        <v>A.Sexton</v>
      </c>
      <c r="R355">
        <f t="shared" si="41"/>
        <v>1</v>
      </c>
      <c r="S355">
        <f t="shared" si="35"/>
        <v>1</v>
      </c>
      <c r="T355">
        <f t="shared" si="36"/>
        <v>-1</v>
      </c>
      <c r="U355" t="b">
        <f t="shared" si="37"/>
        <v>0</v>
      </c>
      <c r="V355" t="b">
        <f t="shared" si="38"/>
        <v>0</v>
      </c>
      <c r="W355" t="b">
        <f t="shared" si="39"/>
        <v>0</v>
      </c>
      <c r="X355" t="b">
        <f t="shared" si="40"/>
        <v>0</v>
      </c>
    </row>
    <row r="356" spans="1:24" x14ac:dyDescent="0.2">
      <c r="A356">
        <v>345</v>
      </c>
      <c r="B356" t="s">
        <v>22</v>
      </c>
      <c r="C356" t="s">
        <v>612</v>
      </c>
      <c r="D356" t="s">
        <v>44</v>
      </c>
      <c r="E356">
        <v>62</v>
      </c>
      <c r="F356" t="s">
        <v>11</v>
      </c>
      <c r="L356">
        <v>-2.61090418192593</v>
      </c>
      <c r="P356">
        <v>-2.6109</v>
      </c>
      <c r="Q356" t="str">
        <f>LEFT(B356,1)&amp;"."&amp;C356&amp;IF(U356,"^","")&amp;IF(V356,"*","")</f>
        <v>J.Henry</v>
      </c>
      <c r="R356">
        <f t="shared" si="41"/>
        <v>1</v>
      </c>
      <c r="S356">
        <f t="shared" si="35"/>
        <v>1</v>
      </c>
      <c r="T356">
        <f t="shared" si="36"/>
        <v>-1</v>
      </c>
      <c r="U356" t="b">
        <f t="shared" si="37"/>
        <v>0</v>
      </c>
      <c r="V356" t="b">
        <f t="shared" si="38"/>
        <v>0</v>
      </c>
      <c r="W356" t="b">
        <f t="shared" si="39"/>
        <v>0</v>
      </c>
      <c r="X356" t="b">
        <f t="shared" si="40"/>
        <v>0</v>
      </c>
    </row>
    <row r="357" spans="1:24" x14ac:dyDescent="0.2">
      <c r="A357">
        <v>264</v>
      </c>
      <c r="B357" t="s">
        <v>70</v>
      </c>
      <c r="C357" t="s">
        <v>821</v>
      </c>
      <c r="D357" t="s">
        <v>37</v>
      </c>
      <c r="E357">
        <v>61.666699999999999</v>
      </c>
      <c r="F357" t="s">
        <v>14</v>
      </c>
      <c r="O357">
        <v>-2.6229650680997199</v>
      </c>
      <c r="P357">
        <v>-2.6230000000000002</v>
      </c>
      <c r="Q357" t="str">
        <f>LEFT(B357,1)&amp;"."&amp;C357&amp;IF(U357,"^","")&amp;IF(V357,"*","")</f>
        <v>S.Sturt</v>
      </c>
      <c r="R357">
        <f t="shared" si="41"/>
        <v>1</v>
      </c>
      <c r="S357">
        <f t="shared" si="35"/>
        <v>1</v>
      </c>
      <c r="T357">
        <f t="shared" si="36"/>
        <v>-1</v>
      </c>
      <c r="U357" t="b">
        <f t="shared" si="37"/>
        <v>0</v>
      </c>
      <c r="V357" t="b">
        <f t="shared" si="38"/>
        <v>0</v>
      </c>
      <c r="W357" t="b">
        <f t="shared" si="39"/>
        <v>0</v>
      </c>
      <c r="X357" t="b">
        <f t="shared" si="40"/>
        <v>0</v>
      </c>
    </row>
    <row r="358" spans="1:24" x14ac:dyDescent="0.2">
      <c r="A358">
        <v>295</v>
      </c>
      <c r="B358" t="s">
        <v>245</v>
      </c>
      <c r="C358" t="s">
        <v>367</v>
      </c>
      <c r="D358" t="s">
        <v>113</v>
      </c>
      <c r="E358">
        <v>61.571399999999997</v>
      </c>
      <c r="F358" t="s">
        <v>11</v>
      </c>
      <c r="L358">
        <v>-2.6503265864047201</v>
      </c>
      <c r="P358">
        <v>-2.6503000000000001</v>
      </c>
      <c r="Q358" t="str">
        <f>LEFT(B358,1)&amp;"."&amp;C358&amp;IF(U358,"^","")&amp;IF(V358,"*","")</f>
        <v>J.Harbrow</v>
      </c>
      <c r="R358">
        <f t="shared" si="41"/>
        <v>1</v>
      </c>
      <c r="S358">
        <f t="shared" si="35"/>
        <v>1</v>
      </c>
      <c r="T358">
        <f t="shared" si="36"/>
        <v>-1</v>
      </c>
      <c r="U358" t="b">
        <f t="shared" si="37"/>
        <v>0</v>
      </c>
      <c r="V358" t="b">
        <f t="shared" si="38"/>
        <v>0</v>
      </c>
      <c r="W358" t="b">
        <f t="shared" si="39"/>
        <v>0</v>
      </c>
      <c r="X358" t="b">
        <f t="shared" si="40"/>
        <v>0</v>
      </c>
    </row>
    <row r="359" spans="1:24" x14ac:dyDescent="0.2">
      <c r="A359">
        <v>733</v>
      </c>
      <c r="B359" t="s">
        <v>629</v>
      </c>
      <c r="C359" t="s">
        <v>630</v>
      </c>
      <c r="D359" t="s">
        <v>24</v>
      </c>
      <c r="E359">
        <v>61.571399999999997</v>
      </c>
      <c r="F359" t="s">
        <v>11</v>
      </c>
      <c r="L359">
        <v>-2.6503265864047201</v>
      </c>
      <c r="P359">
        <v>-2.6503000000000001</v>
      </c>
      <c r="Q359" t="str">
        <f>LEFT(B359,1)&amp;"."&amp;C359&amp;IF(U359,"^","")&amp;IF(V359,"*","")</f>
        <v>Z.Cordy</v>
      </c>
      <c r="R359">
        <f t="shared" si="41"/>
        <v>1</v>
      </c>
      <c r="S359">
        <f t="shared" si="35"/>
        <v>1</v>
      </c>
      <c r="T359">
        <f t="shared" si="36"/>
        <v>-1</v>
      </c>
      <c r="U359" t="b">
        <f t="shared" si="37"/>
        <v>0</v>
      </c>
      <c r="V359" t="b">
        <f t="shared" si="38"/>
        <v>0</v>
      </c>
      <c r="W359" t="b">
        <f t="shared" si="39"/>
        <v>0</v>
      </c>
      <c r="X359" t="b">
        <f t="shared" si="40"/>
        <v>0</v>
      </c>
    </row>
    <row r="360" spans="1:24" x14ac:dyDescent="0.2">
      <c r="A360">
        <v>188</v>
      </c>
      <c r="B360" t="s">
        <v>40</v>
      </c>
      <c r="C360" t="s">
        <v>599</v>
      </c>
      <c r="D360" t="s">
        <v>82</v>
      </c>
      <c r="E360">
        <v>76</v>
      </c>
      <c r="F360" t="s">
        <v>12</v>
      </c>
      <c r="M360">
        <v>-2.6587478467354702</v>
      </c>
      <c r="P360">
        <v>-2.6587000000000001</v>
      </c>
      <c r="Q360" t="str">
        <f>LEFT(B360,1)&amp;"."&amp;C360&amp;IF(U360,"^","")&amp;IF(V360,"*","")</f>
        <v>T.Cutler</v>
      </c>
      <c r="R360">
        <f t="shared" si="41"/>
        <v>1</v>
      </c>
      <c r="S360">
        <f t="shared" si="35"/>
        <v>1</v>
      </c>
      <c r="T360">
        <f t="shared" si="36"/>
        <v>-1</v>
      </c>
      <c r="U360" t="b">
        <f t="shared" si="37"/>
        <v>0</v>
      </c>
      <c r="V360" t="b">
        <f t="shared" si="38"/>
        <v>0</v>
      </c>
      <c r="W360" t="b">
        <f t="shared" si="39"/>
        <v>0</v>
      </c>
      <c r="X360" t="b">
        <f t="shared" si="40"/>
        <v>0</v>
      </c>
    </row>
    <row r="361" spans="1:24" x14ac:dyDescent="0.2">
      <c r="A361">
        <v>339</v>
      </c>
      <c r="B361" t="s">
        <v>25</v>
      </c>
      <c r="C361" t="s">
        <v>624</v>
      </c>
      <c r="D361" t="s">
        <v>44</v>
      </c>
      <c r="E361">
        <v>76</v>
      </c>
      <c r="F361" t="s">
        <v>12</v>
      </c>
      <c r="M361">
        <v>-2.6587478467354702</v>
      </c>
      <c r="P361">
        <v>-2.6587000000000001</v>
      </c>
      <c r="Q361" t="str">
        <f>LEFT(B361,1)&amp;"."&amp;C361&amp;IF(U361,"^","")&amp;IF(V361,"*","")</f>
        <v>L.Fogarty</v>
      </c>
      <c r="R361">
        <f t="shared" si="41"/>
        <v>1</v>
      </c>
      <c r="S361">
        <f t="shared" si="35"/>
        <v>1</v>
      </c>
      <c r="T361">
        <f t="shared" si="36"/>
        <v>-1</v>
      </c>
      <c r="U361" t="b">
        <f t="shared" si="37"/>
        <v>0</v>
      </c>
      <c r="V361" t="b">
        <f t="shared" si="38"/>
        <v>0</v>
      </c>
      <c r="W361" t="b">
        <f t="shared" si="39"/>
        <v>0</v>
      </c>
      <c r="X361" t="b">
        <f t="shared" si="40"/>
        <v>0</v>
      </c>
    </row>
    <row r="362" spans="1:24" x14ac:dyDescent="0.2">
      <c r="A362">
        <v>659</v>
      </c>
      <c r="B362" t="s">
        <v>436</v>
      </c>
      <c r="C362" t="s">
        <v>437</v>
      </c>
      <c r="D362" t="s">
        <v>116</v>
      </c>
      <c r="E362">
        <v>61.25</v>
      </c>
      <c r="F362" t="s">
        <v>11</v>
      </c>
      <c r="G362" t="s">
        <v>14</v>
      </c>
      <c r="L362">
        <v>-2.6798887907898798</v>
      </c>
      <c r="O362">
        <v>-2.6638175192944602</v>
      </c>
      <c r="P362">
        <v>-2.6638000000000002</v>
      </c>
      <c r="Q362" t="str">
        <f>LEFT(B362,1)&amp;"."&amp;C362&amp;IF(U362,"^","")&amp;IF(V362,"*","")</f>
        <v>D.Howard</v>
      </c>
      <c r="R362">
        <f t="shared" si="41"/>
        <v>1</v>
      </c>
      <c r="S362">
        <f t="shared" si="35"/>
        <v>1</v>
      </c>
      <c r="T362">
        <f t="shared" si="36"/>
        <v>-1</v>
      </c>
      <c r="U362" t="b">
        <f t="shared" si="37"/>
        <v>0</v>
      </c>
      <c r="V362" t="b">
        <f t="shared" si="38"/>
        <v>0</v>
      </c>
      <c r="W362" t="b">
        <f t="shared" si="39"/>
        <v>0</v>
      </c>
      <c r="X362" t="b">
        <f t="shared" si="40"/>
        <v>0</v>
      </c>
    </row>
    <row r="363" spans="1:24" x14ac:dyDescent="0.2">
      <c r="A363">
        <v>707</v>
      </c>
      <c r="B363" t="s">
        <v>384</v>
      </c>
      <c r="C363" t="s">
        <v>429</v>
      </c>
      <c r="D363" t="s">
        <v>50</v>
      </c>
      <c r="E363">
        <v>64.25</v>
      </c>
      <c r="F363" t="s">
        <v>13</v>
      </c>
      <c r="N363">
        <v>-2.6732654801681401</v>
      </c>
      <c r="P363">
        <v>-2.6732999999999998</v>
      </c>
      <c r="Q363" t="str">
        <f>LEFT(B363,1)&amp;"."&amp;C363&amp;IF(U363,"^","")&amp;IF(V363,"*","")</f>
        <v>H.McLean</v>
      </c>
      <c r="R363">
        <f t="shared" si="41"/>
        <v>1</v>
      </c>
      <c r="S363">
        <f t="shared" si="35"/>
        <v>1</v>
      </c>
      <c r="T363">
        <f t="shared" si="36"/>
        <v>-1</v>
      </c>
      <c r="U363" t="b">
        <f t="shared" si="37"/>
        <v>0</v>
      </c>
      <c r="V363" t="b">
        <f t="shared" si="38"/>
        <v>0</v>
      </c>
      <c r="W363" t="b">
        <f t="shared" si="39"/>
        <v>0</v>
      </c>
      <c r="X363" t="b">
        <f t="shared" si="40"/>
        <v>0</v>
      </c>
    </row>
    <row r="364" spans="1:24" x14ac:dyDescent="0.2">
      <c r="A364">
        <v>564</v>
      </c>
      <c r="B364" t="s">
        <v>397</v>
      </c>
      <c r="C364" t="s">
        <v>398</v>
      </c>
      <c r="D364" t="s">
        <v>99</v>
      </c>
      <c r="E364">
        <v>75.8</v>
      </c>
      <c r="F364" t="s">
        <v>12</v>
      </c>
      <c r="M364">
        <v>-2.6786623675637</v>
      </c>
      <c r="P364">
        <v>-2.6787000000000001</v>
      </c>
      <c r="Q364" t="str">
        <f>LEFT(B364,1)&amp;"."&amp;C364&amp;IF(U364,"^","")&amp;IF(V364,"*","")</f>
        <v>X.Duursma</v>
      </c>
      <c r="R364">
        <f t="shared" si="41"/>
        <v>1</v>
      </c>
      <c r="S364">
        <f t="shared" si="35"/>
        <v>1</v>
      </c>
      <c r="T364">
        <f t="shared" si="36"/>
        <v>-1</v>
      </c>
      <c r="U364" t="b">
        <f t="shared" si="37"/>
        <v>0</v>
      </c>
      <c r="V364" t="b">
        <f t="shared" si="38"/>
        <v>0</v>
      </c>
      <c r="W364" t="b">
        <f t="shared" si="39"/>
        <v>0</v>
      </c>
      <c r="X364" t="b">
        <f t="shared" si="40"/>
        <v>0</v>
      </c>
    </row>
    <row r="365" spans="1:24" x14ac:dyDescent="0.2">
      <c r="A365">
        <v>250</v>
      </c>
      <c r="B365" t="s">
        <v>466</v>
      </c>
      <c r="C365" t="s">
        <v>467</v>
      </c>
      <c r="D365" t="s">
        <v>37</v>
      </c>
      <c r="E365">
        <v>61.25</v>
      </c>
      <c r="F365" t="s">
        <v>11</v>
      </c>
      <c r="L365">
        <v>-2.6798887907898798</v>
      </c>
      <c r="P365">
        <v>-2.6798999999999999</v>
      </c>
      <c r="Q365" t="str">
        <f>LEFT(B365,1)&amp;"."&amp;C365&amp;IF(U365,"^","")&amp;IF(V365,"*","")</f>
        <v>E.Hughes</v>
      </c>
      <c r="R365">
        <f t="shared" si="41"/>
        <v>1</v>
      </c>
      <c r="S365">
        <f t="shared" si="35"/>
        <v>1</v>
      </c>
      <c r="T365">
        <f t="shared" si="36"/>
        <v>-1</v>
      </c>
      <c r="U365" t="b">
        <f t="shared" si="37"/>
        <v>0</v>
      </c>
      <c r="V365" t="b">
        <f t="shared" si="38"/>
        <v>0</v>
      </c>
      <c r="W365" t="b">
        <f t="shared" si="39"/>
        <v>0</v>
      </c>
      <c r="X365" t="b">
        <f t="shared" si="40"/>
        <v>0</v>
      </c>
    </row>
    <row r="366" spans="1:24" x14ac:dyDescent="0.2">
      <c r="A366">
        <v>485</v>
      </c>
      <c r="B366" t="s">
        <v>456</v>
      </c>
      <c r="C366" t="s">
        <v>244</v>
      </c>
      <c r="D366" t="s">
        <v>21</v>
      </c>
      <c r="E366">
        <v>61.25</v>
      </c>
      <c r="F366" t="s">
        <v>11</v>
      </c>
      <c r="L366">
        <v>-2.6798887907898798</v>
      </c>
      <c r="P366">
        <v>-2.6798999999999999</v>
      </c>
      <c r="Q366" t="str">
        <f>LEFT(B366,1)&amp;"."&amp;C366&amp;IF(U366,"^","")&amp;IF(V366,"*","")</f>
        <v>O.McDonald</v>
      </c>
      <c r="R366">
        <f t="shared" si="41"/>
        <v>1</v>
      </c>
      <c r="S366">
        <f t="shared" si="35"/>
        <v>1</v>
      </c>
      <c r="T366">
        <f t="shared" si="36"/>
        <v>-1</v>
      </c>
      <c r="U366" t="b">
        <f t="shared" si="37"/>
        <v>0</v>
      </c>
      <c r="V366" t="b">
        <f t="shared" si="38"/>
        <v>0</v>
      </c>
      <c r="W366" t="b">
        <f t="shared" si="39"/>
        <v>0</v>
      </c>
      <c r="X366" t="b">
        <f t="shared" si="40"/>
        <v>0</v>
      </c>
    </row>
    <row r="367" spans="1:24" x14ac:dyDescent="0.2">
      <c r="A367">
        <v>216</v>
      </c>
      <c r="B367" t="s">
        <v>430</v>
      </c>
      <c r="C367" t="s">
        <v>431</v>
      </c>
      <c r="D367" t="s">
        <v>82</v>
      </c>
      <c r="E367">
        <v>61</v>
      </c>
      <c r="F367" t="s">
        <v>11</v>
      </c>
      <c r="L367">
        <v>-2.7028836604111901</v>
      </c>
      <c r="P367">
        <v>-2.7029000000000001</v>
      </c>
      <c r="Q367" t="str">
        <f>LEFT(B367,1)&amp;"."&amp;C367&amp;IF(U367,"^","")&amp;IF(V367,"*","")</f>
        <v>M.Redman</v>
      </c>
      <c r="R367">
        <f t="shared" si="41"/>
        <v>1</v>
      </c>
      <c r="S367">
        <f t="shared" si="35"/>
        <v>1</v>
      </c>
      <c r="T367">
        <f t="shared" si="36"/>
        <v>-1</v>
      </c>
      <c r="U367" t="b">
        <f t="shared" si="37"/>
        <v>0</v>
      </c>
      <c r="V367" t="b">
        <f t="shared" si="38"/>
        <v>0</v>
      </c>
      <c r="W367" t="b">
        <f t="shared" si="39"/>
        <v>0</v>
      </c>
      <c r="X367" t="b">
        <f t="shared" si="40"/>
        <v>0</v>
      </c>
    </row>
    <row r="368" spans="1:24" x14ac:dyDescent="0.2">
      <c r="A368">
        <v>538</v>
      </c>
      <c r="B368" t="s">
        <v>852</v>
      </c>
      <c r="C368" t="s">
        <v>178</v>
      </c>
      <c r="D368" t="s">
        <v>94</v>
      </c>
      <c r="E368">
        <v>60.75</v>
      </c>
      <c r="F368" t="s">
        <v>14</v>
      </c>
      <c r="O368">
        <v>-2.7128365392065499</v>
      </c>
      <c r="P368">
        <v>-2.7128000000000001</v>
      </c>
      <c r="Q368" t="str">
        <f>LEFT(B368,1)&amp;"."&amp;C368&amp;IF(U368,"^","")&amp;IF(V368,"*","")</f>
        <v>C.Taylor</v>
      </c>
      <c r="R368">
        <f t="shared" si="41"/>
        <v>1</v>
      </c>
      <c r="S368">
        <f t="shared" si="35"/>
        <v>1</v>
      </c>
      <c r="T368">
        <f t="shared" si="36"/>
        <v>-1</v>
      </c>
      <c r="U368" t="b">
        <f t="shared" si="37"/>
        <v>0</v>
      </c>
      <c r="V368" t="b">
        <f t="shared" si="38"/>
        <v>0</v>
      </c>
      <c r="W368" t="b">
        <f t="shared" si="39"/>
        <v>0</v>
      </c>
      <c r="X368" t="b">
        <f t="shared" si="40"/>
        <v>0</v>
      </c>
    </row>
    <row r="369" spans="1:24" x14ac:dyDescent="0.2">
      <c r="A369">
        <v>520</v>
      </c>
      <c r="B369" t="s">
        <v>451</v>
      </c>
      <c r="C369" t="s">
        <v>452</v>
      </c>
      <c r="D369" t="s">
        <v>94</v>
      </c>
      <c r="E369">
        <v>75</v>
      </c>
      <c r="F369" t="s">
        <v>12</v>
      </c>
      <c r="M369">
        <v>-2.7583204508766301</v>
      </c>
      <c r="P369">
        <v>-2.7583000000000002</v>
      </c>
      <c r="Q369" t="str">
        <f>LEFT(B369,1)&amp;"."&amp;C369&amp;IF(U369,"^","")&amp;IF(V369,"*","")</f>
        <v>A.Hall</v>
      </c>
      <c r="R369">
        <f t="shared" si="41"/>
        <v>1</v>
      </c>
      <c r="S369">
        <f t="shared" si="35"/>
        <v>1</v>
      </c>
      <c r="T369">
        <f t="shared" si="36"/>
        <v>-1</v>
      </c>
      <c r="U369" t="b">
        <f t="shared" si="37"/>
        <v>0</v>
      </c>
      <c r="V369" t="b">
        <f t="shared" si="38"/>
        <v>0</v>
      </c>
      <c r="W369" t="b">
        <f t="shared" si="39"/>
        <v>0</v>
      </c>
      <c r="X369" t="b">
        <f t="shared" si="40"/>
        <v>0</v>
      </c>
    </row>
    <row r="370" spans="1:24" x14ac:dyDescent="0.2">
      <c r="A370">
        <v>778</v>
      </c>
      <c r="B370" t="s">
        <v>245</v>
      </c>
      <c r="C370" t="s">
        <v>779</v>
      </c>
      <c r="D370" t="s">
        <v>58</v>
      </c>
      <c r="E370">
        <v>60.25</v>
      </c>
      <c r="F370" t="s">
        <v>11</v>
      </c>
      <c r="G370" t="s">
        <v>14</v>
      </c>
      <c r="L370">
        <v>-2.77186826927514</v>
      </c>
      <c r="O370">
        <v>-2.7618555591186502</v>
      </c>
      <c r="P370">
        <v>-2.7618999999999998</v>
      </c>
      <c r="Q370" t="str">
        <f>LEFT(B370,1)&amp;"."&amp;C370&amp;IF(U370,"^","")&amp;IF(V370,"*","")</f>
        <v>J.Brander</v>
      </c>
      <c r="R370">
        <f t="shared" si="41"/>
        <v>1</v>
      </c>
      <c r="S370">
        <f t="shared" si="35"/>
        <v>1</v>
      </c>
      <c r="T370">
        <f t="shared" si="36"/>
        <v>-1</v>
      </c>
      <c r="U370" t="b">
        <f t="shared" si="37"/>
        <v>0</v>
      </c>
      <c r="V370" t="b">
        <f t="shared" si="38"/>
        <v>0</v>
      </c>
      <c r="W370" t="b">
        <f t="shared" si="39"/>
        <v>0</v>
      </c>
      <c r="X370" t="b">
        <f t="shared" si="40"/>
        <v>0</v>
      </c>
    </row>
    <row r="371" spans="1:24" x14ac:dyDescent="0.2">
      <c r="A371">
        <v>766</v>
      </c>
      <c r="B371" t="s">
        <v>881</v>
      </c>
      <c r="C371" t="s">
        <v>882</v>
      </c>
      <c r="D371" t="s">
        <v>24</v>
      </c>
      <c r="E371">
        <v>60.142899999999997</v>
      </c>
      <c r="F371" t="s">
        <v>14</v>
      </c>
      <c r="G371" t="s">
        <v>12</v>
      </c>
      <c r="M371">
        <v>-4.2376805878621804</v>
      </c>
      <c r="O371">
        <v>-2.7723554331838201</v>
      </c>
      <c r="P371">
        <v>-2.7724000000000002</v>
      </c>
      <c r="Q371" t="str">
        <f>LEFT(B371,1)&amp;"."&amp;C371&amp;IF(U371,"^","")&amp;IF(V371,"*","")</f>
        <v>L.Vandermeer</v>
      </c>
      <c r="R371">
        <f t="shared" si="41"/>
        <v>1</v>
      </c>
      <c r="S371">
        <f t="shared" si="35"/>
        <v>1</v>
      </c>
      <c r="T371">
        <f t="shared" si="36"/>
        <v>-1</v>
      </c>
      <c r="U371" t="b">
        <f t="shared" si="37"/>
        <v>0</v>
      </c>
      <c r="V371" t="b">
        <f t="shared" si="38"/>
        <v>0</v>
      </c>
      <c r="W371" t="b">
        <f t="shared" si="39"/>
        <v>0</v>
      </c>
      <c r="X371" t="b">
        <f t="shared" si="40"/>
        <v>0</v>
      </c>
    </row>
    <row r="372" spans="1:24" x14ac:dyDescent="0.2">
      <c r="A372">
        <v>294</v>
      </c>
      <c r="B372" t="s">
        <v>365</v>
      </c>
      <c r="C372" t="s">
        <v>366</v>
      </c>
      <c r="D372" t="s">
        <v>113</v>
      </c>
      <c r="E372">
        <v>60.142899999999997</v>
      </c>
      <c r="F372" t="s">
        <v>11</v>
      </c>
      <c r="L372">
        <v>-2.78171927142091</v>
      </c>
      <c r="P372">
        <v>-2.7816999999999998</v>
      </c>
      <c r="Q372" t="str">
        <f>LEFT(B372,1)&amp;"."&amp;C372&amp;IF(U372,"^","")&amp;IF(V372,"*","")</f>
        <v>P.Hanley</v>
      </c>
      <c r="R372">
        <f t="shared" si="41"/>
        <v>1</v>
      </c>
      <c r="S372">
        <f t="shared" si="35"/>
        <v>1</v>
      </c>
      <c r="T372">
        <f t="shared" si="36"/>
        <v>-1</v>
      </c>
      <c r="U372" t="b">
        <f t="shared" si="37"/>
        <v>0</v>
      </c>
      <c r="V372" t="b">
        <f t="shared" si="38"/>
        <v>0</v>
      </c>
      <c r="W372" t="b">
        <f t="shared" si="39"/>
        <v>0</v>
      </c>
      <c r="X372" t="b">
        <f t="shared" si="40"/>
        <v>0</v>
      </c>
    </row>
    <row r="373" spans="1:24" x14ac:dyDescent="0.2">
      <c r="A373">
        <v>204</v>
      </c>
      <c r="B373" t="s">
        <v>209</v>
      </c>
      <c r="C373" t="s">
        <v>465</v>
      </c>
      <c r="D373" t="s">
        <v>82</v>
      </c>
      <c r="E373">
        <v>60</v>
      </c>
      <c r="F373" t="s">
        <v>14</v>
      </c>
      <c r="O373">
        <v>-2.7863650690747002</v>
      </c>
      <c r="P373">
        <v>-2.7864</v>
      </c>
      <c r="Q373" t="str">
        <f>LEFT(B373,1)&amp;"."&amp;C373&amp;IF(U373,"^","")&amp;IF(V373,"*","")</f>
        <v>J.Laverde</v>
      </c>
      <c r="R373">
        <f t="shared" si="41"/>
        <v>1</v>
      </c>
      <c r="S373">
        <f t="shared" si="35"/>
        <v>1</v>
      </c>
      <c r="T373">
        <f t="shared" si="36"/>
        <v>-1</v>
      </c>
      <c r="U373" t="b">
        <f t="shared" si="37"/>
        <v>0</v>
      </c>
      <c r="V373" t="b">
        <f t="shared" si="38"/>
        <v>0</v>
      </c>
      <c r="W373" t="b">
        <f t="shared" si="39"/>
        <v>0</v>
      </c>
      <c r="X373" t="b">
        <f t="shared" si="40"/>
        <v>0</v>
      </c>
    </row>
    <row r="374" spans="1:24" x14ac:dyDescent="0.2">
      <c r="A374">
        <v>164</v>
      </c>
      <c r="B374" t="s">
        <v>717</v>
      </c>
      <c r="C374" t="s">
        <v>718</v>
      </c>
      <c r="D374" t="s">
        <v>18</v>
      </c>
      <c r="E374">
        <v>59.833300000000001</v>
      </c>
      <c r="F374" t="s">
        <v>11</v>
      </c>
      <c r="L374">
        <v>-2.81019611795994</v>
      </c>
      <c r="P374">
        <v>-2.8102</v>
      </c>
      <c r="Q374" t="str">
        <f>LEFT(B374,1)&amp;"."&amp;C374&amp;IF(U374,"^","")&amp;IF(V374,"*","")</f>
        <v>J.Noble</v>
      </c>
      <c r="R374">
        <f t="shared" si="41"/>
        <v>1</v>
      </c>
      <c r="S374">
        <f t="shared" si="35"/>
        <v>1</v>
      </c>
      <c r="T374">
        <f t="shared" si="36"/>
        <v>-1</v>
      </c>
      <c r="U374" t="b">
        <f t="shared" si="37"/>
        <v>0</v>
      </c>
      <c r="V374" t="b">
        <f t="shared" si="38"/>
        <v>0</v>
      </c>
      <c r="W374" t="b">
        <f t="shared" si="39"/>
        <v>0</v>
      </c>
      <c r="X374" t="b">
        <f t="shared" si="40"/>
        <v>0</v>
      </c>
    </row>
    <row r="375" spans="1:24" x14ac:dyDescent="0.2">
      <c r="A375">
        <v>9</v>
      </c>
      <c r="B375" t="s">
        <v>111</v>
      </c>
      <c r="C375" t="s">
        <v>624</v>
      </c>
      <c r="D375" t="s">
        <v>63</v>
      </c>
      <c r="E375">
        <v>59.666699999999999</v>
      </c>
      <c r="F375" t="s">
        <v>14</v>
      </c>
      <c r="O375">
        <v>-2.8190411477480999</v>
      </c>
      <c r="P375">
        <v>-2.819</v>
      </c>
      <c r="Q375" t="str">
        <f>LEFT(B375,1)&amp;"."&amp;C375&amp;IF(U375,"^","")&amp;IF(V375,"*","")</f>
        <v>D.Fogarty</v>
      </c>
      <c r="R375">
        <f t="shared" si="41"/>
        <v>1</v>
      </c>
      <c r="S375">
        <f t="shared" si="35"/>
        <v>1</v>
      </c>
      <c r="T375">
        <f t="shared" si="36"/>
        <v>-1</v>
      </c>
      <c r="U375" t="b">
        <f t="shared" si="37"/>
        <v>0</v>
      </c>
      <c r="V375" t="b">
        <f t="shared" si="38"/>
        <v>0</v>
      </c>
      <c r="W375" t="b">
        <f t="shared" si="39"/>
        <v>0</v>
      </c>
      <c r="X375" t="b">
        <f t="shared" si="40"/>
        <v>0</v>
      </c>
    </row>
    <row r="376" spans="1:24" x14ac:dyDescent="0.2">
      <c r="A376">
        <v>769</v>
      </c>
      <c r="B376" t="s">
        <v>694</v>
      </c>
      <c r="C376" t="s">
        <v>695</v>
      </c>
      <c r="D376" t="s">
        <v>24</v>
      </c>
      <c r="E376">
        <v>59.666699999999999</v>
      </c>
      <c r="F376" t="s">
        <v>14</v>
      </c>
      <c r="O376">
        <v>-2.8190411477480999</v>
      </c>
      <c r="P376">
        <v>-2.819</v>
      </c>
      <c r="Q376" t="str">
        <f>LEFT(B376,1)&amp;"."&amp;C376&amp;IF(U376,"^","")&amp;IF(V376,"*","")</f>
        <v>R.West</v>
      </c>
      <c r="R376">
        <f t="shared" si="41"/>
        <v>1</v>
      </c>
      <c r="S376">
        <f t="shared" si="35"/>
        <v>1</v>
      </c>
      <c r="T376">
        <f t="shared" si="36"/>
        <v>-1</v>
      </c>
      <c r="U376" t="b">
        <f t="shared" si="37"/>
        <v>0</v>
      </c>
      <c r="V376" t="b">
        <f t="shared" si="38"/>
        <v>0</v>
      </c>
      <c r="W376" t="b">
        <f t="shared" si="39"/>
        <v>0</v>
      </c>
      <c r="X376" t="b">
        <f t="shared" si="40"/>
        <v>0</v>
      </c>
    </row>
    <row r="377" spans="1:24" x14ac:dyDescent="0.2">
      <c r="A377">
        <v>229</v>
      </c>
      <c r="B377" t="s">
        <v>218</v>
      </c>
      <c r="C377" t="s">
        <v>648</v>
      </c>
      <c r="D377" t="s">
        <v>37</v>
      </c>
      <c r="E377">
        <v>59.6</v>
      </c>
      <c r="F377" t="s">
        <v>14</v>
      </c>
      <c r="O377">
        <v>-2.8255802850043699</v>
      </c>
      <c r="P377">
        <v>-2.8256000000000001</v>
      </c>
      <c r="Q377" t="str">
        <f>LEFT(B377,1)&amp;"."&amp;C377&amp;IF(U377,"^","")&amp;IF(V377,"*","")</f>
        <v>B.Banfield</v>
      </c>
      <c r="R377">
        <f t="shared" si="41"/>
        <v>1</v>
      </c>
      <c r="S377">
        <f t="shared" si="35"/>
        <v>1</v>
      </c>
      <c r="T377">
        <f t="shared" si="36"/>
        <v>-1</v>
      </c>
      <c r="U377" t="b">
        <f t="shared" si="37"/>
        <v>0</v>
      </c>
      <c r="V377" t="b">
        <f t="shared" si="38"/>
        <v>0</v>
      </c>
      <c r="W377" t="b">
        <f t="shared" si="39"/>
        <v>0</v>
      </c>
      <c r="X377" t="b">
        <f t="shared" si="40"/>
        <v>0</v>
      </c>
    </row>
    <row r="378" spans="1:24" x14ac:dyDescent="0.2">
      <c r="A378">
        <v>160</v>
      </c>
      <c r="B378" t="s">
        <v>386</v>
      </c>
      <c r="C378" t="s">
        <v>387</v>
      </c>
      <c r="D378" t="s">
        <v>18</v>
      </c>
      <c r="E378">
        <v>74.125</v>
      </c>
      <c r="F378" t="s">
        <v>12</v>
      </c>
      <c r="M378">
        <v>-2.84544647950014</v>
      </c>
      <c r="P378">
        <v>-2.8454000000000002</v>
      </c>
      <c r="Q378" t="str">
        <f>LEFT(B378,1)&amp;"."&amp;C378&amp;IF(U378,"^","")&amp;IF(V378,"*","")</f>
        <v>C.Mayne</v>
      </c>
      <c r="R378">
        <f t="shared" si="41"/>
        <v>1</v>
      </c>
      <c r="S378">
        <f t="shared" si="35"/>
        <v>1</v>
      </c>
      <c r="T378">
        <f t="shared" si="36"/>
        <v>-1</v>
      </c>
      <c r="U378" t="b">
        <f t="shared" si="37"/>
        <v>0</v>
      </c>
      <c r="V378" t="b">
        <f t="shared" si="38"/>
        <v>0</v>
      </c>
      <c r="W378" t="b">
        <f t="shared" si="39"/>
        <v>0</v>
      </c>
      <c r="X378" t="b">
        <f t="shared" si="40"/>
        <v>0</v>
      </c>
    </row>
    <row r="379" spans="1:24" x14ac:dyDescent="0.2">
      <c r="A379">
        <v>748</v>
      </c>
      <c r="B379" t="s">
        <v>660</v>
      </c>
      <c r="C379" t="s">
        <v>661</v>
      </c>
      <c r="D379" t="s">
        <v>24</v>
      </c>
      <c r="E379">
        <v>74</v>
      </c>
      <c r="F379" t="s">
        <v>12</v>
      </c>
      <c r="M379">
        <v>-2.8578930550177799</v>
      </c>
      <c r="P379">
        <v>-2.8578999999999999</v>
      </c>
      <c r="Q379" t="str">
        <f>LEFT(B379,1)&amp;"."&amp;C379&amp;IF(U379,"^","")&amp;IF(V379,"*","")</f>
        <v>L.Jong</v>
      </c>
      <c r="R379">
        <f t="shared" si="41"/>
        <v>1</v>
      </c>
      <c r="S379">
        <f t="shared" si="35"/>
        <v>1</v>
      </c>
      <c r="T379">
        <f t="shared" si="36"/>
        <v>-1</v>
      </c>
      <c r="U379" t="b">
        <f t="shared" si="37"/>
        <v>0</v>
      </c>
      <c r="V379" t="b">
        <f t="shared" si="38"/>
        <v>0</v>
      </c>
      <c r="W379" t="b">
        <f t="shared" si="39"/>
        <v>0</v>
      </c>
      <c r="X379" t="b">
        <f t="shared" si="40"/>
        <v>0</v>
      </c>
    </row>
    <row r="380" spans="1:24" x14ac:dyDescent="0.2">
      <c r="A380">
        <v>285</v>
      </c>
      <c r="B380" t="s">
        <v>70</v>
      </c>
      <c r="C380" t="s">
        <v>453</v>
      </c>
      <c r="D380" t="s">
        <v>113</v>
      </c>
      <c r="E380">
        <v>59.25</v>
      </c>
      <c r="F380" t="s">
        <v>14</v>
      </c>
      <c r="O380">
        <v>-2.8598935989428398</v>
      </c>
      <c r="P380">
        <v>-2.8599000000000001</v>
      </c>
      <c r="Q380" t="str">
        <f>LEFT(B380,1)&amp;"."&amp;C380&amp;IF(U380,"^","")&amp;IF(V380,"*","")</f>
        <v>S.Day</v>
      </c>
      <c r="R380">
        <f t="shared" si="41"/>
        <v>1</v>
      </c>
      <c r="S380">
        <f t="shared" si="35"/>
        <v>1</v>
      </c>
      <c r="T380">
        <f t="shared" si="36"/>
        <v>-1</v>
      </c>
      <c r="U380" t="b">
        <f t="shared" si="37"/>
        <v>0</v>
      </c>
      <c r="V380" t="b">
        <f t="shared" si="38"/>
        <v>0</v>
      </c>
      <c r="W380" t="b">
        <f t="shared" si="39"/>
        <v>0</v>
      </c>
      <c r="X380" t="b">
        <f t="shared" si="40"/>
        <v>0</v>
      </c>
    </row>
    <row r="381" spans="1:24" x14ac:dyDescent="0.2">
      <c r="A381">
        <v>658</v>
      </c>
      <c r="B381" t="s">
        <v>155</v>
      </c>
      <c r="C381" t="s">
        <v>576</v>
      </c>
      <c r="D381" t="s">
        <v>116</v>
      </c>
      <c r="E381">
        <v>59</v>
      </c>
      <c r="F381" t="s">
        <v>14</v>
      </c>
      <c r="O381">
        <v>-2.8844031088988902</v>
      </c>
      <c r="P381">
        <v>-2.8843999999999999</v>
      </c>
      <c r="Q381" t="str">
        <f>LEFT(B381,1)&amp;"."&amp;C381&amp;IF(U381,"^","")&amp;IF(V381,"*","")</f>
        <v>N.Hind</v>
      </c>
      <c r="R381">
        <f t="shared" si="41"/>
        <v>1</v>
      </c>
      <c r="S381">
        <f t="shared" si="35"/>
        <v>1</v>
      </c>
      <c r="T381">
        <f t="shared" si="36"/>
        <v>-1</v>
      </c>
      <c r="U381" t="b">
        <f t="shared" si="37"/>
        <v>0</v>
      </c>
      <c r="V381" t="b">
        <f t="shared" si="38"/>
        <v>0</v>
      </c>
      <c r="W381" t="b">
        <f t="shared" si="39"/>
        <v>0</v>
      </c>
      <c r="X381" t="b">
        <f t="shared" si="40"/>
        <v>0</v>
      </c>
    </row>
    <row r="382" spans="1:24" x14ac:dyDescent="0.2">
      <c r="A382">
        <v>91</v>
      </c>
      <c r="B382" t="s">
        <v>521</v>
      </c>
      <c r="C382" t="s">
        <v>522</v>
      </c>
      <c r="D382" t="s">
        <v>34</v>
      </c>
      <c r="E382">
        <v>58.571399999999997</v>
      </c>
      <c r="F382" t="s">
        <v>14</v>
      </c>
      <c r="O382">
        <v>-2.9264222127675401</v>
      </c>
      <c r="P382">
        <v>-2.9264000000000001</v>
      </c>
      <c r="Q382" t="str">
        <f>LEFT(B382,1)&amp;"."&amp;C382&amp;IF(U382,"^","")&amp;IF(V382,"*","")</f>
        <v>E.Betts</v>
      </c>
      <c r="R382">
        <f t="shared" si="41"/>
        <v>1</v>
      </c>
      <c r="S382">
        <f t="shared" si="35"/>
        <v>1</v>
      </c>
      <c r="T382">
        <f t="shared" si="36"/>
        <v>-1</v>
      </c>
      <c r="U382" t="b">
        <f t="shared" si="37"/>
        <v>0</v>
      </c>
      <c r="V382" t="b">
        <f t="shared" si="38"/>
        <v>0</v>
      </c>
      <c r="W382" t="b">
        <f t="shared" si="39"/>
        <v>0</v>
      </c>
      <c r="X382" t="b">
        <f t="shared" si="40"/>
        <v>0</v>
      </c>
    </row>
    <row r="383" spans="1:24" x14ac:dyDescent="0.2">
      <c r="A383">
        <v>663</v>
      </c>
      <c r="B383" t="s">
        <v>19</v>
      </c>
      <c r="C383" t="s">
        <v>701</v>
      </c>
      <c r="D383" t="s">
        <v>116</v>
      </c>
      <c r="E383">
        <v>58.375</v>
      </c>
      <c r="F383" t="s">
        <v>14</v>
      </c>
      <c r="O383">
        <v>-2.9456768837890102</v>
      </c>
      <c r="P383">
        <v>-2.9457</v>
      </c>
      <c r="Q383" t="str">
        <f>LEFT(B383,1)&amp;"."&amp;C383&amp;IF(U383,"^","")&amp;IF(V383,"*","")</f>
        <v>M.King</v>
      </c>
      <c r="R383">
        <f t="shared" si="41"/>
        <v>1</v>
      </c>
      <c r="S383">
        <f t="shared" si="35"/>
        <v>1</v>
      </c>
      <c r="T383">
        <f t="shared" si="36"/>
        <v>-1</v>
      </c>
      <c r="U383" t="b">
        <f t="shared" si="37"/>
        <v>0</v>
      </c>
      <c r="V383" t="b">
        <f t="shared" si="38"/>
        <v>0</v>
      </c>
      <c r="W383" t="b">
        <f t="shared" si="39"/>
        <v>0</v>
      </c>
      <c r="X383" t="b">
        <f t="shared" si="40"/>
        <v>0</v>
      </c>
    </row>
    <row r="384" spans="1:24" x14ac:dyDescent="0.2">
      <c r="A384">
        <v>381</v>
      </c>
      <c r="B384" t="s">
        <v>494</v>
      </c>
      <c r="C384" t="s">
        <v>495</v>
      </c>
      <c r="D384" t="s">
        <v>27</v>
      </c>
      <c r="E384">
        <v>58.25</v>
      </c>
      <c r="F384" t="s">
        <v>14</v>
      </c>
      <c r="O384">
        <v>-2.9579316387670298</v>
      </c>
      <c r="P384">
        <v>-2.9579</v>
      </c>
      <c r="Q384" t="str">
        <f>LEFT(B384,1)&amp;"."&amp;C384&amp;IF(U384,"^","")&amp;IF(V384,"*","")</f>
        <v>B.Daniels</v>
      </c>
      <c r="R384">
        <f t="shared" si="41"/>
        <v>1</v>
      </c>
      <c r="S384">
        <f t="shared" si="35"/>
        <v>1</v>
      </c>
      <c r="T384">
        <f t="shared" si="36"/>
        <v>-1</v>
      </c>
      <c r="U384" t="b">
        <f t="shared" si="37"/>
        <v>0</v>
      </c>
      <c r="V384" t="b">
        <f t="shared" si="38"/>
        <v>0</v>
      </c>
      <c r="W384" t="b">
        <f t="shared" si="39"/>
        <v>0</v>
      </c>
      <c r="X384" t="b">
        <f t="shared" si="40"/>
        <v>0</v>
      </c>
    </row>
    <row r="385" spans="1:24" x14ac:dyDescent="0.2">
      <c r="A385">
        <v>113</v>
      </c>
      <c r="B385" t="s">
        <v>140</v>
      </c>
      <c r="C385" t="s">
        <v>194</v>
      </c>
      <c r="D385" t="s">
        <v>34</v>
      </c>
      <c r="E385">
        <v>58.25</v>
      </c>
      <c r="F385" t="s">
        <v>14</v>
      </c>
      <c r="O385">
        <v>-2.9579316387670298</v>
      </c>
      <c r="P385">
        <v>-2.9579</v>
      </c>
      <c r="Q385" t="str">
        <f>LEFT(B385,1)&amp;"."&amp;C385&amp;IF(U385,"^","")&amp;IF(V385,"*","")</f>
        <v>M.McGovern</v>
      </c>
      <c r="R385">
        <f t="shared" si="41"/>
        <v>1</v>
      </c>
      <c r="S385">
        <f t="shared" si="35"/>
        <v>1</v>
      </c>
      <c r="T385">
        <f t="shared" si="36"/>
        <v>-1</v>
      </c>
      <c r="U385" t="b">
        <f t="shared" si="37"/>
        <v>0</v>
      </c>
      <c r="V385" t="b">
        <f t="shared" si="38"/>
        <v>0</v>
      </c>
      <c r="W385" t="b">
        <f t="shared" si="39"/>
        <v>0</v>
      </c>
      <c r="X385" t="b">
        <f t="shared" si="40"/>
        <v>0</v>
      </c>
    </row>
    <row r="386" spans="1:24" x14ac:dyDescent="0.2">
      <c r="A386">
        <v>666</v>
      </c>
      <c r="B386" t="s">
        <v>22</v>
      </c>
      <c r="C386" t="s">
        <v>481</v>
      </c>
      <c r="D386" t="s">
        <v>116</v>
      </c>
      <c r="E386">
        <v>58.142899999999997</v>
      </c>
      <c r="F386" t="s">
        <v>14</v>
      </c>
      <c r="O386">
        <v>-2.9684315128322001</v>
      </c>
      <c r="P386">
        <v>-2.9683999999999999</v>
      </c>
      <c r="Q386" t="str">
        <f>LEFT(B386,1)&amp;"."&amp;C386&amp;IF(U386,"^","")&amp;IF(V386,"*","")</f>
        <v>J.Lonie</v>
      </c>
      <c r="R386">
        <f t="shared" si="41"/>
        <v>1</v>
      </c>
      <c r="S386">
        <f t="shared" si="35"/>
        <v>1</v>
      </c>
      <c r="T386">
        <f t="shared" si="36"/>
        <v>-1</v>
      </c>
      <c r="U386" t="b">
        <f t="shared" si="37"/>
        <v>0</v>
      </c>
      <c r="V386" t="b">
        <f t="shared" si="38"/>
        <v>0</v>
      </c>
      <c r="W386" t="b">
        <f t="shared" si="39"/>
        <v>0</v>
      </c>
      <c r="X386" t="b">
        <f t="shared" si="40"/>
        <v>0</v>
      </c>
    </row>
    <row r="387" spans="1:24" x14ac:dyDescent="0.2">
      <c r="A387">
        <v>236</v>
      </c>
      <c r="B387" t="s">
        <v>123</v>
      </c>
      <c r="C387" t="s">
        <v>607</v>
      </c>
      <c r="D387" t="s">
        <v>37</v>
      </c>
      <c r="E387">
        <v>58</v>
      </c>
      <c r="F387" t="s">
        <v>14</v>
      </c>
      <c r="O387">
        <v>-2.9824411487230802</v>
      </c>
      <c r="P387">
        <v>-2.9824000000000002</v>
      </c>
      <c r="Q387" t="str">
        <f>LEFT(B387,1)&amp;"."&amp;C387&amp;IF(U387,"^","")&amp;IF(V387,"*","")</f>
        <v>T.Colyer</v>
      </c>
      <c r="R387">
        <f t="shared" si="41"/>
        <v>1</v>
      </c>
      <c r="S387">
        <f t="shared" ref="S387:S450" si="42">RANK(P387,P387:P1212)</f>
        <v>1</v>
      </c>
      <c r="T387">
        <f t="shared" ref="T387:T450" si="43">J387-S387</f>
        <v>-1</v>
      </c>
      <c r="U387" t="b">
        <f t="shared" ref="U387:U450" si="44">_xlfn.MAXIFS(T:T,H:H,H387)=T387</f>
        <v>0</v>
      </c>
      <c r="V387" t="b">
        <f t="shared" ref="V387:V450" si="45">_xlfn.MINIFS(T:T,H:H,H387)=T387</f>
        <v>0</v>
      </c>
      <c r="W387" t="b">
        <f t="shared" ref="W387:W450" si="46">MAX(T:T)=T387</f>
        <v>0</v>
      </c>
      <c r="X387" t="b">
        <f t="shared" ref="X387:X450" si="47">K387&lt;&gt;H387</f>
        <v>0</v>
      </c>
    </row>
    <row r="388" spans="1:24" x14ac:dyDescent="0.2">
      <c r="A388">
        <v>180</v>
      </c>
      <c r="B388" t="s">
        <v>517</v>
      </c>
      <c r="C388" t="s">
        <v>518</v>
      </c>
      <c r="D388" t="s">
        <v>18</v>
      </c>
      <c r="E388">
        <v>72.666700000000006</v>
      </c>
      <c r="F388" t="s">
        <v>12</v>
      </c>
      <c r="M388">
        <v>-2.9906532081191801</v>
      </c>
      <c r="P388">
        <v>-2.9906999999999999</v>
      </c>
      <c r="Q388" t="str">
        <f>LEFT(B388,1)&amp;"."&amp;C388&amp;IF(U388,"^","")&amp;IF(V388,"*","")</f>
        <v>R.Wills</v>
      </c>
      <c r="R388">
        <f t="shared" ref="R388:R451" si="48">RANK(P388,P388:P395)</f>
        <v>1</v>
      </c>
      <c r="S388">
        <f t="shared" si="42"/>
        <v>1</v>
      </c>
      <c r="T388">
        <f t="shared" si="43"/>
        <v>-1</v>
      </c>
      <c r="U388" t="b">
        <f t="shared" si="44"/>
        <v>0</v>
      </c>
      <c r="V388" t="b">
        <f t="shared" si="45"/>
        <v>0</v>
      </c>
      <c r="W388" t="b">
        <f t="shared" si="46"/>
        <v>0</v>
      </c>
      <c r="X388" t="b">
        <f t="shared" si="47"/>
        <v>0</v>
      </c>
    </row>
    <row r="389" spans="1:24" x14ac:dyDescent="0.2">
      <c r="A389">
        <v>421</v>
      </c>
      <c r="B389" t="s">
        <v>68</v>
      </c>
      <c r="C389" t="s">
        <v>592</v>
      </c>
      <c r="D389" t="s">
        <v>42</v>
      </c>
      <c r="E389">
        <v>57.75</v>
      </c>
      <c r="F389" t="s">
        <v>11</v>
      </c>
      <c r="L389">
        <v>-3.0018169654882798</v>
      </c>
      <c r="P389">
        <v>-3.0017999999999998</v>
      </c>
      <c r="Q389" t="str">
        <f>LEFT(B389,1)&amp;"."&amp;C389&amp;IF(U389,"^","")&amp;IF(V389,"*","")</f>
        <v>J.Frawley</v>
      </c>
      <c r="R389">
        <f t="shared" si="48"/>
        <v>1</v>
      </c>
      <c r="S389">
        <f t="shared" si="42"/>
        <v>1</v>
      </c>
      <c r="T389">
        <f t="shared" si="43"/>
        <v>-1</v>
      </c>
      <c r="U389" t="b">
        <f t="shared" si="44"/>
        <v>0</v>
      </c>
      <c r="V389" t="b">
        <f t="shared" si="45"/>
        <v>0</v>
      </c>
      <c r="W389" t="b">
        <f t="shared" si="46"/>
        <v>0</v>
      </c>
      <c r="X389" t="b">
        <f t="shared" si="47"/>
        <v>0</v>
      </c>
    </row>
    <row r="390" spans="1:24" x14ac:dyDescent="0.2">
      <c r="A390">
        <v>196</v>
      </c>
      <c r="B390" t="s">
        <v>274</v>
      </c>
      <c r="C390" t="s">
        <v>715</v>
      </c>
      <c r="D390" t="s">
        <v>82</v>
      </c>
      <c r="E390">
        <v>57.6</v>
      </c>
      <c r="F390" t="s">
        <v>14</v>
      </c>
      <c r="G390" t="s">
        <v>12</v>
      </c>
      <c r="M390">
        <v>-4.4908837629327296</v>
      </c>
      <c r="O390">
        <v>-3.0216563646527499</v>
      </c>
      <c r="P390">
        <v>-3.0217000000000001</v>
      </c>
      <c r="Q390" t="str">
        <f>LEFT(B390,1)&amp;"."&amp;C390&amp;IF(U390,"^","")&amp;IF(V390,"*","")</f>
        <v>B.Ham</v>
      </c>
      <c r="R390">
        <f t="shared" si="48"/>
        <v>1</v>
      </c>
      <c r="S390">
        <f t="shared" si="42"/>
        <v>1</v>
      </c>
      <c r="T390">
        <f t="shared" si="43"/>
        <v>-1</v>
      </c>
      <c r="U390" t="b">
        <f t="shared" si="44"/>
        <v>0</v>
      </c>
      <c r="V390" t="b">
        <f t="shared" si="45"/>
        <v>0</v>
      </c>
      <c r="W390" t="b">
        <f t="shared" si="46"/>
        <v>0</v>
      </c>
      <c r="X390" t="b">
        <f t="shared" si="47"/>
        <v>0</v>
      </c>
    </row>
    <row r="391" spans="1:24" x14ac:dyDescent="0.2">
      <c r="A391">
        <v>535</v>
      </c>
      <c r="B391" t="s">
        <v>218</v>
      </c>
      <c r="C391" t="s">
        <v>103</v>
      </c>
      <c r="D391" t="s">
        <v>94</v>
      </c>
      <c r="E391">
        <v>57.5</v>
      </c>
      <c r="F391" t="s">
        <v>12</v>
      </c>
      <c r="G391" t="s">
        <v>14</v>
      </c>
      <c r="M391">
        <v>-4.5008410233468403</v>
      </c>
      <c r="O391">
        <v>-3.0314601686351699</v>
      </c>
      <c r="P391">
        <v>-3.0314999999999999</v>
      </c>
      <c r="Q391" t="str">
        <f>LEFT(B391,1)&amp;"."&amp;C391&amp;IF(U391,"^","")&amp;IF(V391,"*","")</f>
        <v>B.Scott</v>
      </c>
      <c r="R391">
        <f t="shared" si="48"/>
        <v>1</v>
      </c>
      <c r="S391">
        <f t="shared" si="42"/>
        <v>1</v>
      </c>
      <c r="T391">
        <f t="shared" si="43"/>
        <v>-1</v>
      </c>
      <c r="U391" t="b">
        <f t="shared" si="44"/>
        <v>0</v>
      </c>
      <c r="V391" t="b">
        <f t="shared" si="45"/>
        <v>0</v>
      </c>
      <c r="W391" t="b">
        <f t="shared" si="46"/>
        <v>0</v>
      </c>
      <c r="X391" t="b">
        <f t="shared" si="47"/>
        <v>0</v>
      </c>
    </row>
    <row r="392" spans="1:24" x14ac:dyDescent="0.2">
      <c r="A392">
        <v>240</v>
      </c>
      <c r="B392" t="s">
        <v>393</v>
      </c>
      <c r="C392" t="s">
        <v>111</v>
      </c>
      <c r="D392" t="s">
        <v>37</v>
      </c>
      <c r="E392">
        <v>57.833300000000001</v>
      </c>
      <c r="F392" t="s">
        <v>13</v>
      </c>
      <c r="N392">
        <v>-3.0480602073221101</v>
      </c>
      <c r="P392">
        <v>-3.0480999999999998</v>
      </c>
      <c r="Q392" t="str">
        <f>LEFT(B392,1)&amp;"."&amp;C392&amp;IF(U392,"^","")&amp;IF(V392,"*","")</f>
        <v>S.Darcy</v>
      </c>
      <c r="R392">
        <f t="shared" si="48"/>
        <v>1</v>
      </c>
      <c r="S392">
        <f t="shared" si="42"/>
        <v>1</v>
      </c>
      <c r="T392">
        <f t="shared" si="43"/>
        <v>-1</v>
      </c>
      <c r="U392" t="b">
        <f t="shared" si="44"/>
        <v>0</v>
      </c>
      <c r="V392" t="b">
        <f t="shared" si="45"/>
        <v>0</v>
      </c>
      <c r="W392" t="b">
        <f t="shared" si="46"/>
        <v>0</v>
      </c>
      <c r="X392" t="b">
        <f t="shared" si="47"/>
        <v>0</v>
      </c>
    </row>
    <row r="393" spans="1:24" x14ac:dyDescent="0.2">
      <c r="A393">
        <v>654</v>
      </c>
      <c r="B393" t="s">
        <v>587</v>
      </c>
      <c r="C393" t="s">
        <v>588</v>
      </c>
      <c r="D393" t="s">
        <v>116</v>
      </c>
      <c r="E393">
        <v>57.166699999999999</v>
      </c>
      <c r="F393" t="s">
        <v>11</v>
      </c>
      <c r="L393">
        <v>-3.0554685952887302</v>
      </c>
      <c r="P393">
        <v>-3.0554999999999999</v>
      </c>
      <c r="Q393" t="str">
        <f>LEFT(B393,1)&amp;"."&amp;C393&amp;IF(U393,"^","")&amp;IF(V393,"*","")</f>
        <v>J.Geary</v>
      </c>
      <c r="R393">
        <f t="shared" si="48"/>
        <v>1</v>
      </c>
      <c r="S393">
        <f t="shared" si="42"/>
        <v>1</v>
      </c>
      <c r="T393">
        <f t="shared" si="43"/>
        <v>-1</v>
      </c>
      <c r="U393" t="b">
        <f t="shared" si="44"/>
        <v>0</v>
      </c>
      <c r="V393" t="b">
        <f t="shared" si="45"/>
        <v>0</v>
      </c>
      <c r="W393" t="b">
        <f t="shared" si="46"/>
        <v>0</v>
      </c>
      <c r="X393" t="b">
        <f t="shared" si="47"/>
        <v>0</v>
      </c>
    </row>
    <row r="394" spans="1:24" x14ac:dyDescent="0.2">
      <c r="A394">
        <v>554</v>
      </c>
      <c r="B394" t="s">
        <v>439</v>
      </c>
      <c r="C394" t="s">
        <v>440</v>
      </c>
      <c r="D394" t="s">
        <v>99</v>
      </c>
      <c r="E394">
        <v>57</v>
      </c>
      <c r="F394" t="s">
        <v>11</v>
      </c>
      <c r="L394">
        <v>-3.0708015743522199</v>
      </c>
      <c r="P394">
        <v>-3.0708000000000002</v>
      </c>
      <c r="Q394" t="str">
        <f>LEFT(B394,1)&amp;"."&amp;C394&amp;IF(U394,"^","")&amp;IF(V394,"*","")</f>
        <v>R.Bonner</v>
      </c>
      <c r="R394">
        <f t="shared" si="48"/>
        <v>1</v>
      </c>
      <c r="S394">
        <f t="shared" si="42"/>
        <v>1</v>
      </c>
      <c r="T394">
        <f t="shared" si="43"/>
        <v>-1</v>
      </c>
      <c r="U394" t="b">
        <f t="shared" si="44"/>
        <v>0</v>
      </c>
      <c r="V394" t="b">
        <f t="shared" si="45"/>
        <v>0</v>
      </c>
      <c r="W394" t="b">
        <f t="shared" si="46"/>
        <v>0</v>
      </c>
      <c r="X394" t="b">
        <f t="shared" si="47"/>
        <v>0</v>
      </c>
    </row>
    <row r="395" spans="1:24" x14ac:dyDescent="0.2">
      <c r="A395">
        <v>48</v>
      </c>
      <c r="B395" t="s">
        <v>524</v>
      </c>
      <c r="C395" t="s">
        <v>525</v>
      </c>
      <c r="D395" t="s">
        <v>31</v>
      </c>
      <c r="E395">
        <v>57</v>
      </c>
      <c r="F395" t="s">
        <v>11</v>
      </c>
      <c r="L395">
        <v>-3.0708015743522199</v>
      </c>
      <c r="P395">
        <v>-3.0708000000000002</v>
      </c>
      <c r="Q395" t="str">
        <f>LEFT(B395,1)&amp;"."&amp;C395&amp;IF(U395,"^","")&amp;IF(V395,"*","")</f>
        <v>N.Answerth</v>
      </c>
      <c r="R395">
        <f t="shared" si="48"/>
        <v>1</v>
      </c>
      <c r="S395">
        <f t="shared" si="42"/>
        <v>1</v>
      </c>
      <c r="T395">
        <f t="shared" si="43"/>
        <v>-1</v>
      </c>
      <c r="U395" t="b">
        <f t="shared" si="44"/>
        <v>0</v>
      </c>
      <c r="V395" t="b">
        <f t="shared" si="45"/>
        <v>0</v>
      </c>
      <c r="W395" t="b">
        <f t="shared" si="46"/>
        <v>0</v>
      </c>
      <c r="X395" t="b">
        <f t="shared" si="47"/>
        <v>0</v>
      </c>
    </row>
    <row r="396" spans="1:24" x14ac:dyDescent="0.2">
      <c r="A396">
        <v>687</v>
      </c>
      <c r="B396" t="s">
        <v>670</v>
      </c>
      <c r="C396" t="s">
        <v>671</v>
      </c>
      <c r="D396" t="s">
        <v>50</v>
      </c>
      <c r="E396">
        <v>57</v>
      </c>
      <c r="F396" t="s">
        <v>11</v>
      </c>
      <c r="L396">
        <v>-3.0708015743522199</v>
      </c>
      <c r="P396">
        <v>-3.0708000000000002</v>
      </c>
      <c r="Q396" t="str">
        <f>LEFT(B396,1)&amp;"."&amp;C396&amp;IF(U396,"^","")&amp;IF(V396,"*","")</f>
        <v>K.Brand</v>
      </c>
      <c r="R396">
        <f t="shared" si="48"/>
        <v>1</v>
      </c>
      <c r="S396">
        <f t="shared" si="42"/>
        <v>1</v>
      </c>
      <c r="T396">
        <f t="shared" si="43"/>
        <v>-1</v>
      </c>
      <c r="U396" t="b">
        <f t="shared" si="44"/>
        <v>0</v>
      </c>
      <c r="V396" t="b">
        <f t="shared" si="45"/>
        <v>0</v>
      </c>
      <c r="W396" t="b">
        <f t="shared" si="46"/>
        <v>0</v>
      </c>
      <c r="X396" t="b">
        <f t="shared" si="47"/>
        <v>0</v>
      </c>
    </row>
    <row r="397" spans="1:24" x14ac:dyDescent="0.2">
      <c r="A397">
        <v>179</v>
      </c>
      <c r="B397" t="s">
        <v>123</v>
      </c>
      <c r="C397" t="s">
        <v>562</v>
      </c>
      <c r="D397" t="s">
        <v>18</v>
      </c>
      <c r="E397">
        <v>57</v>
      </c>
      <c r="F397" t="s">
        <v>14</v>
      </c>
      <c r="O397">
        <v>-3.0804791885472702</v>
      </c>
      <c r="P397">
        <v>-3.0804999999999998</v>
      </c>
      <c r="Q397" t="str">
        <f>LEFT(B397,1)&amp;"."&amp;C397&amp;IF(U397,"^","")&amp;IF(V397,"*","")</f>
        <v>T.Varcoe</v>
      </c>
      <c r="R397">
        <f t="shared" si="48"/>
        <v>1</v>
      </c>
      <c r="S397">
        <f t="shared" si="42"/>
        <v>1</v>
      </c>
      <c r="T397">
        <f t="shared" si="43"/>
        <v>-1</v>
      </c>
      <c r="U397" t="b">
        <f t="shared" si="44"/>
        <v>0</v>
      </c>
      <c r="V397" t="b">
        <f t="shared" si="45"/>
        <v>0</v>
      </c>
      <c r="W397" t="b">
        <f t="shared" si="46"/>
        <v>0</v>
      </c>
      <c r="X397" t="b">
        <f t="shared" si="47"/>
        <v>0</v>
      </c>
    </row>
    <row r="398" spans="1:24" x14ac:dyDescent="0.2">
      <c r="A398">
        <v>718</v>
      </c>
      <c r="B398" t="s">
        <v>152</v>
      </c>
      <c r="C398" t="s">
        <v>677</v>
      </c>
      <c r="D398" t="s">
        <v>50</v>
      </c>
      <c r="E398">
        <v>57</v>
      </c>
      <c r="F398" t="s">
        <v>14</v>
      </c>
      <c r="O398">
        <v>-3.0804791885472702</v>
      </c>
      <c r="P398">
        <v>-3.0804999999999998</v>
      </c>
      <c r="Q398" t="str">
        <f>LEFT(B398,1)&amp;"."&amp;C398&amp;IF(U398,"^","")&amp;IF(V398,"*","")</f>
        <v>B.Ronke</v>
      </c>
      <c r="R398">
        <f t="shared" si="48"/>
        <v>1</v>
      </c>
      <c r="S398">
        <f t="shared" si="42"/>
        <v>1</v>
      </c>
      <c r="T398">
        <f t="shared" si="43"/>
        <v>-1</v>
      </c>
      <c r="U398" t="b">
        <f t="shared" si="44"/>
        <v>0</v>
      </c>
      <c r="V398" t="b">
        <f t="shared" si="45"/>
        <v>0</v>
      </c>
      <c r="W398" t="b">
        <f t="shared" si="46"/>
        <v>0</v>
      </c>
      <c r="X398" t="b">
        <f t="shared" si="47"/>
        <v>0</v>
      </c>
    </row>
    <row r="399" spans="1:24" x14ac:dyDescent="0.2">
      <c r="A399">
        <v>166</v>
      </c>
      <c r="B399" t="s">
        <v>40</v>
      </c>
      <c r="C399" t="s">
        <v>331</v>
      </c>
      <c r="D399" t="s">
        <v>18</v>
      </c>
      <c r="E399">
        <v>71.75</v>
      </c>
      <c r="F399" t="s">
        <v>12</v>
      </c>
      <c r="M399">
        <v>-3.0819314143353802</v>
      </c>
      <c r="P399">
        <v>-3.0819000000000001</v>
      </c>
      <c r="Q399" t="str">
        <f>LEFT(B399,1)&amp;"."&amp;C399&amp;IF(U399,"^","")&amp;IF(V399,"*","")</f>
        <v>T.Phillips</v>
      </c>
      <c r="R399">
        <f t="shared" si="48"/>
        <v>1</v>
      </c>
      <c r="S399">
        <f t="shared" si="42"/>
        <v>1</v>
      </c>
      <c r="T399">
        <f t="shared" si="43"/>
        <v>-1</v>
      </c>
      <c r="U399" t="b">
        <f t="shared" si="44"/>
        <v>0</v>
      </c>
      <c r="V399" t="b">
        <f t="shared" si="45"/>
        <v>0</v>
      </c>
      <c r="W399" t="b">
        <f t="shared" si="46"/>
        <v>0</v>
      </c>
      <c r="X399" t="b">
        <f t="shared" si="47"/>
        <v>0</v>
      </c>
    </row>
    <row r="400" spans="1:24" x14ac:dyDescent="0.2">
      <c r="A400">
        <v>667</v>
      </c>
      <c r="B400" t="s">
        <v>176</v>
      </c>
      <c r="C400" t="s">
        <v>713</v>
      </c>
      <c r="D400" t="s">
        <v>116</v>
      </c>
      <c r="E400">
        <v>56.75</v>
      </c>
      <c r="F400" t="s">
        <v>11</v>
      </c>
      <c r="L400">
        <v>-3.0937964439735399</v>
      </c>
      <c r="P400">
        <v>-3.0937999999999999</v>
      </c>
      <c r="Q400" t="str">
        <f>LEFT(B400,1)&amp;"."&amp;C400&amp;IF(U400,"^","")&amp;IF(V400,"*","")</f>
        <v>J.Marsh</v>
      </c>
      <c r="R400">
        <f t="shared" si="48"/>
        <v>1</v>
      </c>
      <c r="S400">
        <f t="shared" si="42"/>
        <v>1</v>
      </c>
      <c r="T400">
        <f t="shared" si="43"/>
        <v>-1</v>
      </c>
      <c r="U400" t="b">
        <f t="shared" si="44"/>
        <v>0</v>
      </c>
      <c r="V400" t="b">
        <f t="shared" si="45"/>
        <v>0</v>
      </c>
      <c r="W400" t="b">
        <f t="shared" si="46"/>
        <v>0</v>
      </c>
      <c r="X400" t="b">
        <f t="shared" si="47"/>
        <v>0</v>
      </c>
    </row>
    <row r="401" spans="1:24" x14ac:dyDescent="0.2">
      <c r="A401">
        <v>29</v>
      </c>
      <c r="B401" t="s">
        <v>586</v>
      </c>
      <c r="C401" t="s">
        <v>294</v>
      </c>
      <c r="D401" t="s">
        <v>63</v>
      </c>
      <c r="E401">
        <v>56.833300000000001</v>
      </c>
      <c r="F401" t="s">
        <v>14</v>
      </c>
      <c r="O401">
        <v>-3.0968221297859602</v>
      </c>
      <c r="P401">
        <v>-3.0968</v>
      </c>
      <c r="Q401" t="str">
        <f>LEFT(B401,1)&amp;"."&amp;C401&amp;IF(U401,"^","")&amp;IF(V401,"*","")</f>
        <v>L.Murphy</v>
      </c>
      <c r="R401">
        <f t="shared" si="48"/>
        <v>1</v>
      </c>
      <c r="S401">
        <f t="shared" si="42"/>
        <v>1</v>
      </c>
      <c r="T401">
        <f t="shared" si="43"/>
        <v>-1</v>
      </c>
      <c r="U401" t="b">
        <f t="shared" si="44"/>
        <v>0</v>
      </c>
      <c r="V401" t="b">
        <f t="shared" si="45"/>
        <v>0</v>
      </c>
      <c r="W401" t="b">
        <f t="shared" si="46"/>
        <v>0</v>
      </c>
      <c r="X401" t="b">
        <f t="shared" si="47"/>
        <v>0</v>
      </c>
    </row>
    <row r="402" spans="1:24" x14ac:dyDescent="0.2">
      <c r="A402">
        <v>550</v>
      </c>
      <c r="B402" t="s">
        <v>369</v>
      </c>
      <c r="C402" t="s">
        <v>370</v>
      </c>
      <c r="D402" t="s">
        <v>99</v>
      </c>
      <c r="E402">
        <v>71.5</v>
      </c>
      <c r="F402" t="s">
        <v>12</v>
      </c>
      <c r="M402">
        <v>-3.1068245653706699</v>
      </c>
      <c r="P402">
        <v>-3.1067999999999998</v>
      </c>
      <c r="Q402" t="str">
        <f>LEFT(B402,1)&amp;"."&amp;C402&amp;IF(U402,"^","")&amp;IF(V402,"*","")</f>
        <v>K.Amon</v>
      </c>
      <c r="R402">
        <f t="shared" si="48"/>
        <v>1</v>
      </c>
      <c r="S402">
        <f t="shared" si="42"/>
        <v>1</v>
      </c>
      <c r="T402">
        <f t="shared" si="43"/>
        <v>-1</v>
      </c>
      <c r="U402" t="b">
        <f t="shared" si="44"/>
        <v>0</v>
      </c>
      <c r="V402" t="b">
        <f t="shared" si="45"/>
        <v>0</v>
      </c>
      <c r="W402" t="b">
        <f t="shared" si="46"/>
        <v>0</v>
      </c>
      <c r="X402" t="b">
        <f t="shared" si="47"/>
        <v>0</v>
      </c>
    </row>
    <row r="403" spans="1:24" x14ac:dyDescent="0.2">
      <c r="A403">
        <v>477</v>
      </c>
      <c r="B403" t="s">
        <v>402</v>
      </c>
      <c r="C403" t="s">
        <v>324</v>
      </c>
      <c r="D403" t="s">
        <v>21</v>
      </c>
      <c r="E403">
        <v>56.5</v>
      </c>
      <c r="F403" t="s">
        <v>11</v>
      </c>
      <c r="G403" t="s">
        <v>12</v>
      </c>
      <c r="L403">
        <v>-3.1167913135948502</v>
      </c>
      <c r="M403">
        <v>-4.6004136274879999</v>
      </c>
      <c r="P403">
        <v>-3.1168</v>
      </c>
      <c r="Q403" t="str">
        <f>LEFT(B403,1)&amp;"."&amp;C403&amp;IF(U403,"^","")&amp;IF(V403,"*","")</f>
        <v>N.Jones</v>
      </c>
      <c r="R403">
        <f t="shared" si="48"/>
        <v>1</v>
      </c>
      <c r="S403">
        <f t="shared" si="42"/>
        <v>1</v>
      </c>
      <c r="T403">
        <f t="shared" si="43"/>
        <v>-1</v>
      </c>
      <c r="U403" t="b">
        <f t="shared" si="44"/>
        <v>0</v>
      </c>
      <c r="V403" t="b">
        <f t="shared" si="45"/>
        <v>0</v>
      </c>
      <c r="W403" t="b">
        <f t="shared" si="46"/>
        <v>0</v>
      </c>
      <c r="X403" t="b">
        <f t="shared" si="47"/>
        <v>0</v>
      </c>
    </row>
    <row r="404" spans="1:24" x14ac:dyDescent="0.2">
      <c r="A404">
        <v>598</v>
      </c>
      <c r="B404" t="s">
        <v>524</v>
      </c>
      <c r="C404" t="s">
        <v>664</v>
      </c>
      <c r="D404" t="s">
        <v>53</v>
      </c>
      <c r="E404">
        <v>56.25</v>
      </c>
      <c r="F404" t="s">
        <v>13</v>
      </c>
      <c r="G404" t="s">
        <v>14</v>
      </c>
      <c r="N404">
        <v>-3.1405395957153401</v>
      </c>
      <c r="O404">
        <v>-3.1540077184154098</v>
      </c>
      <c r="P404">
        <v>-3.1404999999999998</v>
      </c>
      <c r="Q404" t="str">
        <f>LEFT(B404,1)&amp;"."&amp;C404&amp;IF(U404,"^","")&amp;IF(V404,"*","")</f>
        <v>N.Balta</v>
      </c>
      <c r="R404">
        <f t="shared" si="48"/>
        <v>1</v>
      </c>
      <c r="S404">
        <f t="shared" si="42"/>
        <v>1</v>
      </c>
      <c r="T404">
        <f t="shared" si="43"/>
        <v>-1</v>
      </c>
      <c r="U404" t="b">
        <f t="shared" si="44"/>
        <v>0</v>
      </c>
      <c r="V404" t="b">
        <f t="shared" si="45"/>
        <v>0</v>
      </c>
      <c r="W404" t="b">
        <f t="shared" si="46"/>
        <v>0</v>
      </c>
      <c r="X404" t="b">
        <f t="shared" si="47"/>
        <v>0</v>
      </c>
    </row>
    <row r="405" spans="1:24" x14ac:dyDescent="0.2">
      <c r="A405">
        <v>209</v>
      </c>
      <c r="B405" t="s">
        <v>201</v>
      </c>
      <c r="C405" t="s">
        <v>468</v>
      </c>
      <c r="D405" t="s">
        <v>82</v>
      </c>
      <c r="E405">
        <v>56.333300000000001</v>
      </c>
      <c r="F405" t="s">
        <v>14</v>
      </c>
      <c r="O405">
        <v>-3.1458411496980601</v>
      </c>
      <c r="P405">
        <v>-3.1457999999999999</v>
      </c>
      <c r="Q405" t="str">
        <f>LEFT(B405,1)&amp;"."&amp;C405&amp;IF(U405,"^","")&amp;IF(V405,"*","")</f>
        <v>S.McKernan</v>
      </c>
      <c r="R405">
        <f t="shared" si="48"/>
        <v>1</v>
      </c>
      <c r="S405">
        <f t="shared" si="42"/>
        <v>1</v>
      </c>
      <c r="T405">
        <f t="shared" si="43"/>
        <v>-1</v>
      </c>
      <c r="U405" t="b">
        <f t="shared" si="44"/>
        <v>0</v>
      </c>
      <c r="V405" t="b">
        <f t="shared" si="45"/>
        <v>0</v>
      </c>
      <c r="W405" t="b">
        <f t="shared" si="46"/>
        <v>0</v>
      </c>
      <c r="X405" t="b">
        <f t="shared" si="47"/>
        <v>0</v>
      </c>
    </row>
    <row r="406" spans="1:24" x14ac:dyDescent="0.2">
      <c r="A406">
        <v>263</v>
      </c>
      <c r="B406" t="s">
        <v>88</v>
      </c>
      <c r="C406" t="s">
        <v>752</v>
      </c>
      <c r="D406" t="s">
        <v>37</v>
      </c>
      <c r="E406">
        <v>71</v>
      </c>
      <c r="F406" t="s">
        <v>12</v>
      </c>
      <c r="M406">
        <v>-3.1566108674412501</v>
      </c>
      <c r="P406">
        <v>-3.1566000000000001</v>
      </c>
      <c r="Q406" t="str">
        <f>LEFT(B406,1)&amp;"."&amp;C406&amp;IF(U406,"^","")&amp;IF(V406,"*","")</f>
        <v>C.Serong</v>
      </c>
      <c r="R406">
        <f t="shared" si="48"/>
        <v>1</v>
      </c>
      <c r="S406">
        <f t="shared" si="42"/>
        <v>1</v>
      </c>
      <c r="T406">
        <f t="shared" si="43"/>
        <v>-1</v>
      </c>
      <c r="U406" t="b">
        <f t="shared" si="44"/>
        <v>0</v>
      </c>
      <c r="V406" t="b">
        <f t="shared" si="45"/>
        <v>0</v>
      </c>
      <c r="W406" t="b">
        <f t="shared" si="46"/>
        <v>0</v>
      </c>
      <c r="X406" t="b">
        <f t="shared" si="47"/>
        <v>0</v>
      </c>
    </row>
    <row r="407" spans="1:24" x14ac:dyDescent="0.2">
      <c r="A407">
        <v>191</v>
      </c>
      <c r="B407" t="s">
        <v>571</v>
      </c>
      <c r="C407" t="s">
        <v>572</v>
      </c>
      <c r="D407" t="s">
        <v>82</v>
      </c>
      <c r="E407">
        <v>56.2</v>
      </c>
      <c r="F407" t="s">
        <v>14</v>
      </c>
      <c r="O407">
        <v>-3.1589096204066198</v>
      </c>
      <c r="P407">
        <v>-3.1589</v>
      </c>
      <c r="Q407" t="str">
        <f>LEFT(B407,1)&amp;"."&amp;C407&amp;IF(U407,"^","")&amp;IF(V407,"*","")</f>
        <v>O.Fantasia</v>
      </c>
      <c r="R407">
        <f t="shared" si="48"/>
        <v>1</v>
      </c>
      <c r="S407">
        <f t="shared" si="42"/>
        <v>1</v>
      </c>
      <c r="T407">
        <f t="shared" si="43"/>
        <v>-1</v>
      </c>
      <c r="U407" t="b">
        <f t="shared" si="44"/>
        <v>0</v>
      </c>
      <c r="V407" t="b">
        <f t="shared" si="45"/>
        <v>0</v>
      </c>
      <c r="W407" t="b">
        <f t="shared" si="46"/>
        <v>0</v>
      </c>
      <c r="X407" t="b">
        <f t="shared" si="47"/>
        <v>0</v>
      </c>
    </row>
    <row r="408" spans="1:24" x14ac:dyDescent="0.2">
      <c r="A408">
        <v>87</v>
      </c>
      <c r="B408" t="s">
        <v>316</v>
      </c>
      <c r="C408" t="s">
        <v>765</v>
      </c>
      <c r="D408" t="s">
        <v>31</v>
      </c>
      <c r="E408">
        <v>56</v>
      </c>
      <c r="F408" t="s">
        <v>11</v>
      </c>
      <c r="G408" t="s">
        <v>12</v>
      </c>
      <c r="L408">
        <v>-3.16278105283748</v>
      </c>
      <c r="M408">
        <v>-4.6501999295585703</v>
      </c>
      <c r="P408">
        <v>-3.1627999999999998</v>
      </c>
      <c r="Q408" t="str">
        <f>LEFT(B408,1)&amp;"."&amp;C408&amp;IF(U408,"^","")&amp;IF(V408,"*","")</f>
        <v>B.Starcevich</v>
      </c>
      <c r="R408">
        <f t="shared" si="48"/>
        <v>1</v>
      </c>
      <c r="S408">
        <f t="shared" si="42"/>
        <v>1</v>
      </c>
      <c r="T408">
        <f t="shared" si="43"/>
        <v>-1</v>
      </c>
      <c r="U408" t="b">
        <f t="shared" si="44"/>
        <v>0</v>
      </c>
      <c r="V408" t="b">
        <f t="shared" si="45"/>
        <v>0</v>
      </c>
      <c r="W408" t="b">
        <f t="shared" si="46"/>
        <v>0</v>
      </c>
      <c r="X408" t="b">
        <f t="shared" si="47"/>
        <v>0</v>
      </c>
    </row>
    <row r="409" spans="1:24" x14ac:dyDescent="0.2">
      <c r="A409">
        <v>327</v>
      </c>
      <c r="B409" t="s">
        <v>318</v>
      </c>
      <c r="C409" t="s">
        <v>590</v>
      </c>
      <c r="D409" t="s">
        <v>44</v>
      </c>
      <c r="E409">
        <v>55.714300000000001</v>
      </c>
      <c r="F409" t="s">
        <v>11</v>
      </c>
      <c r="L409">
        <v>-3.1890595898407201</v>
      </c>
      <c r="P409">
        <v>-3.1890999999999998</v>
      </c>
      <c r="Q409" t="str">
        <f>LEFT(B409,1)&amp;"."&amp;C409&amp;IF(U409,"^","")&amp;IF(V409,"*","")</f>
        <v>J.Bews</v>
      </c>
      <c r="R409">
        <f t="shared" si="48"/>
        <v>1</v>
      </c>
      <c r="S409">
        <f t="shared" si="42"/>
        <v>1</v>
      </c>
      <c r="T409">
        <f t="shared" si="43"/>
        <v>-1</v>
      </c>
      <c r="U409" t="b">
        <f t="shared" si="44"/>
        <v>0</v>
      </c>
      <c r="V409" t="b">
        <f t="shared" si="45"/>
        <v>0</v>
      </c>
      <c r="W409" t="b">
        <f t="shared" si="46"/>
        <v>0</v>
      </c>
      <c r="X409" t="b">
        <f t="shared" si="47"/>
        <v>0</v>
      </c>
    </row>
    <row r="410" spans="1:24" x14ac:dyDescent="0.2">
      <c r="A410">
        <v>430</v>
      </c>
      <c r="B410" t="s">
        <v>307</v>
      </c>
      <c r="C410" t="s">
        <v>308</v>
      </c>
      <c r="D410" t="s">
        <v>42</v>
      </c>
      <c r="E410">
        <v>70.571399999999997</v>
      </c>
      <c r="F410" t="s">
        <v>12</v>
      </c>
      <c r="M410">
        <v>-3.1992876855761501</v>
      </c>
      <c r="P410">
        <v>-3.1993</v>
      </c>
      <c r="Q410" t="str">
        <f>LEFT(B410,1)&amp;"."&amp;C410&amp;IF(U410,"^","")&amp;IF(V410,"*","")</f>
        <v>R.Henderson</v>
      </c>
      <c r="R410">
        <f t="shared" si="48"/>
        <v>1</v>
      </c>
      <c r="S410">
        <f t="shared" si="42"/>
        <v>1</v>
      </c>
      <c r="T410">
        <f t="shared" si="43"/>
        <v>-1</v>
      </c>
      <c r="U410" t="b">
        <f t="shared" si="44"/>
        <v>0</v>
      </c>
      <c r="V410" t="b">
        <f t="shared" si="45"/>
        <v>0</v>
      </c>
      <c r="W410" t="b">
        <f t="shared" si="46"/>
        <v>0</v>
      </c>
      <c r="X410" t="b">
        <f t="shared" si="47"/>
        <v>0</v>
      </c>
    </row>
    <row r="411" spans="1:24" x14ac:dyDescent="0.2">
      <c r="A411">
        <v>475</v>
      </c>
      <c r="B411" t="s">
        <v>74</v>
      </c>
      <c r="C411" t="s">
        <v>282</v>
      </c>
      <c r="D411" t="s">
        <v>21</v>
      </c>
      <c r="E411">
        <v>55</v>
      </c>
      <c r="F411" t="s">
        <v>13</v>
      </c>
      <c r="N411">
        <v>-3.2135511762696001</v>
      </c>
      <c r="P411">
        <v>-3.2136</v>
      </c>
      <c r="Q411" t="str">
        <f>LEFT(B411,1)&amp;"."&amp;C411&amp;IF(U411,"^","")&amp;IF(V411,"*","")</f>
        <v>L.Jackson</v>
      </c>
      <c r="R411">
        <f t="shared" si="48"/>
        <v>1</v>
      </c>
      <c r="S411">
        <f t="shared" si="42"/>
        <v>1</v>
      </c>
      <c r="T411">
        <f t="shared" si="43"/>
        <v>-1</v>
      </c>
      <c r="U411" t="b">
        <f t="shared" si="44"/>
        <v>0</v>
      </c>
      <c r="V411" t="b">
        <f t="shared" si="45"/>
        <v>0</v>
      </c>
      <c r="W411" t="b">
        <f t="shared" si="46"/>
        <v>0</v>
      </c>
      <c r="X411" t="b">
        <f t="shared" si="47"/>
        <v>0</v>
      </c>
    </row>
    <row r="412" spans="1:24" x14ac:dyDescent="0.2">
      <c r="A412">
        <v>824</v>
      </c>
      <c r="B412" t="s">
        <v>945</v>
      </c>
      <c r="C412" t="s">
        <v>946</v>
      </c>
      <c r="D412" t="s">
        <v>42</v>
      </c>
      <c r="E412">
        <v>55</v>
      </c>
      <c r="F412" t="s">
        <v>13</v>
      </c>
      <c r="N412">
        <v>-3.2135511762696001</v>
      </c>
      <c r="P412">
        <v>-3.2136</v>
      </c>
      <c r="Q412" t="str">
        <f>LEFT(B412,1)&amp;"."&amp;C412&amp;IF(U412,"^","")&amp;IF(V412,"*","")</f>
        <v>K.Brooksby</v>
      </c>
      <c r="R412">
        <f t="shared" si="48"/>
        <v>1</v>
      </c>
      <c r="S412">
        <f t="shared" si="42"/>
        <v>1</v>
      </c>
      <c r="T412">
        <f t="shared" si="43"/>
        <v>-1</v>
      </c>
      <c r="U412" t="b">
        <f t="shared" si="44"/>
        <v>0</v>
      </c>
      <c r="V412" t="b">
        <f t="shared" si="45"/>
        <v>0</v>
      </c>
      <c r="W412" t="b">
        <f t="shared" si="46"/>
        <v>0</v>
      </c>
      <c r="X412" t="b">
        <f t="shared" si="47"/>
        <v>0</v>
      </c>
    </row>
    <row r="413" spans="1:24" x14ac:dyDescent="0.2">
      <c r="A413">
        <v>735</v>
      </c>
      <c r="B413" t="s">
        <v>218</v>
      </c>
      <c r="C413" t="s">
        <v>415</v>
      </c>
      <c r="D413" t="s">
        <v>24</v>
      </c>
      <c r="E413">
        <v>55.571399999999997</v>
      </c>
      <c r="F413" t="s">
        <v>14</v>
      </c>
      <c r="O413">
        <v>-3.2205363322401102</v>
      </c>
      <c r="P413">
        <v>-3.2204999999999999</v>
      </c>
      <c r="Q413" t="str">
        <f>LEFT(B413,1)&amp;"."&amp;C413&amp;IF(U413,"^","")&amp;IF(V413,"*","")</f>
        <v>B.Dale</v>
      </c>
      <c r="R413">
        <f t="shared" si="48"/>
        <v>1</v>
      </c>
      <c r="S413">
        <f t="shared" si="42"/>
        <v>1</v>
      </c>
      <c r="T413">
        <f t="shared" si="43"/>
        <v>-1</v>
      </c>
      <c r="U413" t="b">
        <f t="shared" si="44"/>
        <v>0</v>
      </c>
      <c r="V413" t="b">
        <f t="shared" si="45"/>
        <v>0</v>
      </c>
      <c r="W413" t="b">
        <f t="shared" si="46"/>
        <v>0</v>
      </c>
      <c r="X413" t="b">
        <f t="shared" si="47"/>
        <v>0</v>
      </c>
    </row>
    <row r="414" spans="1:24" x14ac:dyDescent="0.2">
      <c r="A414">
        <v>193</v>
      </c>
      <c r="B414" t="s">
        <v>52</v>
      </c>
      <c r="C414" t="s">
        <v>416</v>
      </c>
      <c r="D414" t="s">
        <v>82</v>
      </c>
      <c r="E414">
        <v>55</v>
      </c>
      <c r="F414" t="s">
        <v>11</v>
      </c>
      <c r="L414">
        <v>-3.2547605313227401</v>
      </c>
      <c r="P414">
        <v>-3.2547999999999999</v>
      </c>
      <c r="Q414" t="str">
        <f>LEFT(B414,1)&amp;"."&amp;C414&amp;IF(U414,"^","")&amp;IF(V414,"*","")</f>
        <v>M.Gleeson</v>
      </c>
      <c r="R414">
        <f t="shared" si="48"/>
        <v>1</v>
      </c>
      <c r="S414">
        <f t="shared" si="42"/>
        <v>1</v>
      </c>
      <c r="T414">
        <f t="shared" si="43"/>
        <v>-1</v>
      </c>
      <c r="U414" t="b">
        <f t="shared" si="44"/>
        <v>0</v>
      </c>
      <c r="V414" t="b">
        <f t="shared" si="45"/>
        <v>0</v>
      </c>
      <c r="W414" t="b">
        <f t="shared" si="46"/>
        <v>0</v>
      </c>
      <c r="X414" t="b">
        <f t="shared" si="47"/>
        <v>0</v>
      </c>
    </row>
    <row r="415" spans="1:24" x14ac:dyDescent="0.2">
      <c r="A415">
        <v>483</v>
      </c>
      <c r="B415" t="s">
        <v>622</v>
      </c>
      <c r="C415" t="s">
        <v>623</v>
      </c>
      <c r="D415" t="s">
        <v>21</v>
      </c>
      <c r="E415">
        <v>55.166699999999999</v>
      </c>
      <c r="F415" t="s">
        <v>14</v>
      </c>
      <c r="O415">
        <v>-3.2602123269569598</v>
      </c>
      <c r="P415">
        <v>-3.2602000000000002</v>
      </c>
      <c r="Q415" t="str">
        <f>LEFT(B415,1)&amp;"."&amp;C415&amp;IF(U415,"^","")&amp;IF(V415,"*","")</f>
        <v>J.Lockhart</v>
      </c>
      <c r="R415">
        <f t="shared" si="48"/>
        <v>1</v>
      </c>
      <c r="S415">
        <f t="shared" si="42"/>
        <v>1</v>
      </c>
      <c r="T415">
        <f t="shared" si="43"/>
        <v>-1</v>
      </c>
      <c r="U415" t="b">
        <f t="shared" si="44"/>
        <v>0</v>
      </c>
      <c r="V415" t="b">
        <f t="shared" si="45"/>
        <v>0</v>
      </c>
      <c r="W415" t="b">
        <f t="shared" si="46"/>
        <v>0</v>
      </c>
      <c r="X415" t="b">
        <f t="shared" si="47"/>
        <v>0</v>
      </c>
    </row>
    <row r="416" spans="1:24" x14ac:dyDescent="0.2">
      <c r="A416">
        <v>224</v>
      </c>
      <c r="B416" t="s">
        <v>129</v>
      </c>
      <c r="C416" t="s">
        <v>707</v>
      </c>
      <c r="D416" t="s">
        <v>82</v>
      </c>
      <c r="E416">
        <v>55.142899999999997</v>
      </c>
      <c r="F416" t="s">
        <v>14</v>
      </c>
      <c r="O416">
        <v>-3.2625456323047701</v>
      </c>
      <c r="P416">
        <v>-3.2625000000000002</v>
      </c>
      <c r="Q416" t="str">
        <f>LEFT(B416,1)&amp;"."&amp;C416&amp;IF(U416,"^","")&amp;IF(V416,"*","")</f>
        <v>J.Townsend</v>
      </c>
      <c r="R416">
        <f t="shared" si="48"/>
        <v>1</v>
      </c>
      <c r="S416">
        <f t="shared" si="42"/>
        <v>1</v>
      </c>
      <c r="T416">
        <f t="shared" si="43"/>
        <v>-1</v>
      </c>
      <c r="U416" t="b">
        <f t="shared" si="44"/>
        <v>0</v>
      </c>
      <c r="V416" t="b">
        <f t="shared" si="45"/>
        <v>0</v>
      </c>
      <c r="W416" t="b">
        <f t="shared" si="46"/>
        <v>0</v>
      </c>
      <c r="X416" t="b">
        <f t="shared" si="47"/>
        <v>0</v>
      </c>
    </row>
    <row r="417" spans="1:24" x14ac:dyDescent="0.2">
      <c r="A417">
        <v>730</v>
      </c>
      <c r="B417" t="s">
        <v>38</v>
      </c>
      <c r="C417" t="s">
        <v>475</v>
      </c>
      <c r="D417" t="s">
        <v>24</v>
      </c>
      <c r="E417">
        <v>55.125</v>
      </c>
      <c r="F417" t="s">
        <v>14</v>
      </c>
      <c r="O417">
        <v>-3.2643005132176302</v>
      </c>
      <c r="P417">
        <v>-3.2643</v>
      </c>
      <c r="Q417" t="str">
        <f>LEFT(B417,1)&amp;"."&amp;C417&amp;IF(U417,"^","")&amp;IF(V417,"*","")</f>
        <v>J.Bruce</v>
      </c>
      <c r="R417">
        <f t="shared" si="48"/>
        <v>1</v>
      </c>
      <c r="S417">
        <f t="shared" si="42"/>
        <v>1</v>
      </c>
      <c r="T417">
        <f t="shared" si="43"/>
        <v>-1</v>
      </c>
      <c r="U417" t="b">
        <f t="shared" si="44"/>
        <v>0</v>
      </c>
      <c r="V417" t="b">
        <f t="shared" si="45"/>
        <v>0</v>
      </c>
      <c r="W417" t="b">
        <f t="shared" si="46"/>
        <v>0</v>
      </c>
      <c r="X417" t="b">
        <f t="shared" si="47"/>
        <v>0</v>
      </c>
    </row>
    <row r="418" spans="1:24" x14ac:dyDescent="0.2">
      <c r="A418">
        <v>10</v>
      </c>
      <c r="B418" t="s">
        <v>655</v>
      </c>
      <c r="C418" t="s">
        <v>755</v>
      </c>
      <c r="D418" t="s">
        <v>63</v>
      </c>
      <c r="E418">
        <v>55</v>
      </c>
      <c r="F418" t="s">
        <v>14</v>
      </c>
      <c r="O418">
        <v>-3.2765552681956498</v>
      </c>
      <c r="P418">
        <v>-3.2766000000000002</v>
      </c>
      <c r="Q418" t="str">
        <f>LEFT(B418,1)&amp;"."&amp;C418&amp;IF(U418,"^","")&amp;IF(V418,"*","")</f>
        <v>B.Frampton</v>
      </c>
      <c r="R418">
        <f t="shared" si="48"/>
        <v>1</v>
      </c>
      <c r="S418">
        <f t="shared" si="42"/>
        <v>1</v>
      </c>
      <c r="T418">
        <f t="shared" si="43"/>
        <v>-1</v>
      </c>
      <c r="U418" t="b">
        <f t="shared" si="44"/>
        <v>0</v>
      </c>
      <c r="V418" t="b">
        <f t="shared" si="45"/>
        <v>0</v>
      </c>
      <c r="W418" t="b">
        <f t="shared" si="46"/>
        <v>0</v>
      </c>
      <c r="X418" t="b">
        <f t="shared" si="47"/>
        <v>0</v>
      </c>
    </row>
    <row r="419" spans="1:24" x14ac:dyDescent="0.2">
      <c r="A419">
        <v>400</v>
      </c>
      <c r="B419" t="s">
        <v>89</v>
      </c>
      <c r="C419" t="s">
        <v>49</v>
      </c>
      <c r="D419" t="s">
        <v>27</v>
      </c>
      <c r="E419">
        <v>54.833300000000001</v>
      </c>
      <c r="F419" t="s">
        <v>14</v>
      </c>
      <c r="O419">
        <v>-3.2928982094343402</v>
      </c>
      <c r="P419">
        <v>-3.2928999999999999</v>
      </c>
      <c r="Q419" t="str">
        <f>LEFT(B419,1)&amp;"."&amp;C419&amp;IF(U419,"^","")&amp;IF(V419,"*","")</f>
        <v>D.Lloyd</v>
      </c>
      <c r="R419">
        <f t="shared" si="48"/>
        <v>1</v>
      </c>
      <c r="S419">
        <f t="shared" si="42"/>
        <v>1</v>
      </c>
      <c r="T419">
        <f t="shared" si="43"/>
        <v>-1</v>
      </c>
      <c r="U419" t="b">
        <f t="shared" si="44"/>
        <v>0</v>
      </c>
      <c r="V419" t="b">
        <f t="shared" si="45"/>
        <v>0</v>
      </c>
      <c r="W419" t="b">
        <f t="shared" si="46"/>
        <v>0</v>
      </c>
      <c r="X419" t="b">
        <f t="shared" si="47"/>
        <v>0</v>
      </c>
    </row>
    <row r="420" spans="1:24" x14ac:dyDescent="0.2">
      <c r="A420">
        <v>15</v>
      </c>
      <c r="B420" t="s">
        <v>399</v>
      </c>
      <c r="C420" t="s">
        <v>685</v>
      </c>
      <c r="D420" t="s">
        <v>63</v>
      </c>
      <c r="E420">
        <v>54.5</v>
      </c>
      <c r="F420" t="s">
        <v>11</v>
      </c>
      <c r="L420">
        <v>-3.30075027056537</v>
      </c>
      <c r="P420">
        <v>-3.3008000000000002</v>
      </c>
      <c r="Q420" t="str">
        <f>LEFT(B420,1)&amp;"."&amp;C420&amp;IF(U420,"^","")&amp;IF(V420,"*","")</f>
        <v>K.Hartigan</v>
      </c>
      <c r="R420">
        <f t="shared" si="48"/>
        <v>1</v>
      </c>
      <c r="S420">
        <f t="shared" si="42"/>
        <v>1</v>
      </c>
      <c r="T420">
        <f t="shared" si="43"/>
        <v>-1</v>
      </c>
      <c r="U420" t="b">
        <f t="shared" si="44"/>
        <v>0</v>
      </c>
      <c r="V420" t="b">
        <f t="shared" si="45"/>
        <v>0</v>
      </c>
      <c r="W420" t="b">
        <f t="shared" si="46"/>
        <v>0</v>
      </c>
      <c r="X420" t="b">
        <f t="shared" si="47"/>
        <v>0</v>
      </c>
    </row>
    <row r="421" spans="1:24" x14ac:dyDescent="0.2">
      <c r="A421">
        <v>19</v>
      </c>
      <c r="B421" t="s">
        <v>48</v>
      </c>
      <c r="C421" t="s">
        <v>39</v>
      </c>
      <c r="D421" t="s">
        <v>63</v>
      </c>
      <c r="E421">
        <v>54.428600000000003</v>
      </c>
      <c r="F421" t="s">
        <v>11</v>
      </c>
      <c r="L421">
        <v>-3.3073176053292102</v>
      </c>
      <c r="P421">
        <v>-3.3073000000000001</v>
      </c>
      <c r="Q421" t="str">
        <f>LEFT(B421,1)&amp;"."&amp;C421&amp;IF(U421,"^","")&amp;IF(V421,"*","")</f>
        <v>J.Kelly</v>
      </c>
      <c r="R421">
        <f t="shared" si="48"/>
        <v>1</v>
      </c>
      <c r="S421">
        <f t="shared" si="42"/>
        <v>1</v>
      </c>
      <c r="T421">
        <f t="shared" si="43"/>
        <v>-1</v>
      </c>
      <c r="U421" t="b">
        <f t="shared" si="44"/>
        <v>0</v>
      </c>
      <c r="V421" t="b">
        <f t="shared" si="45"/>
        <v>0</v>
      </c>
      <c r="W421" t="b">
        <f t="shared" si="46"/>
        <v>0</v>
      </c>
      <c r="X421" t="b">
        <f t="shared" si="47"/>
        <v>0</v>
      </c>
    </row>
    <row r="422" spans="1:24" x14ac:dyDescent="0.2">
      <c r="A422">
        <v>509</v>
      </c>
      <c r="B422" t="s">
        <v>152</v>
      </c>
      <c r="C422" t="s">
        <v>350</v>
      </c>
      <c r="D422" t="s">
        <v>94</v>
      </c>
      <c r="E422">
        <v>54.5</v>
      </c>
      <c r="F422" t="s">
        <v>14</v>
      </c>
      <c r="O422">
        <v>-3.3255742881077501</v>
      </c>
      <c r="P422">
        <v>-3.3256000000000001</v>
      </c>
      <c r="Q422" t="str">
        <f>LEFT(B422,1)&amp;"."&amp;C422&amp;IF(U422,"^","")&amp;IF(V422,"*","")</f>
        <v>B.Brown</v>
      </c>
      <c r="R422">
        <f t="shared" si="48"/>
        <v>1</v>
      </c>
      <c r="S422">
        <f t="shared" si="42"/>
        <v>1</v>
      </c>
      <c r="T422">
        <f t="shared" si="43"/>
        <v>-1</v>
      </c>
      <c r="U422" t="b">
        <f t="shared" si="44"/>
        <v>0</v>
      </c>
      <c r="V422" t="b">
        <f t="shared" si="45"/>
        <v>0</v>
      </c>
      <c r="W422" t="b">
        <f t="shared" si="46"/>
        <v>0</v>
      </c>
      <c r="X422" t="b">
        <f t="shared" si="47"/>
        <v>0</v>
      </c>
    </row>
    <row r="423" spans="1:24" x14ac:dyDescent="0.2">
      <c r="A423">
        <v>227</v>
      </c>
      <c r="B423" t="s">
        <v>356</v>
      </c>
      <c r="C423" t="s">
        <v>419</v>
      </c>
      <c r="D423" t="s">
        <v>37</v>
      </c>
      <c r="E423">
        <v>54.333300000000001</v>
      </c>
      <c r="F423" t="s">
        <v>14</v>
      </c>
      <c r="G423" t="s">
        <v>12</v>
      </c>
      <c r="K423">
        <v>9867</v>
      </c>
      <c r="M423">
        <v>-4.8161575888806398</v>
      </c>
      <c r="O423">
        <v>-3.3419172293464401</v>
      </c>
      <c r="P423">
        <v>-3.3418999999999999</v>
      </c>
      <c r="Q423" t="str">
        <f>LEFT(B423,1)&amp;"."&amp;C423&amp;IF(U423,"^","")&amp;IF(V423,"*","")</f>
        <v>B.Acres</v>
      </c>
      <c r="R423">
        <f t="shared" si="48"/>
        <v>1</v>
      </c>
      <c r="S423">
        <f t="shared" si="42"/>
        <v>1</v>
      </c>
      <c r="T423">
        <f t="shared" si="43"/>
        <v>-1</v>
      </c>
      <c r="U423" t="b">
        <f t="shared" si="44"/>
        <v>0</v>
      </c>
      <c r="V423" t="b">
        <f t="shared" si="45"/>
        <v>0</v>
      </c>
      <c r="W423" t="b">
        <f t="shared" si="46"/>
        <v>0</v>
      </c>
      <c r="X423" t="b">
        <f t="shared" si="47"/>
        <v>1</v>
      </c>
    </row>
    <row r="424" spans="1:24" x14ac:dyDescent="0.2">
      <c r="A424">
        <v>382</v>
      </c>
      <c r="B424" t="s">
        <v>353</v>
      </c>
      <c r="C424" t="s">
        <v>354</v>
      </c>
      <c r="D424" t="s">
        <v>27</v>
      </c>
      <c r="E424">
        <v>53.75</v>
      </c>
      <c r="F424" t="s">
        <v>11</v>
      </c>
      <c r="L424">
        <v>-3.36973487942931</v>
      </c>
      <c r="P424">
        <v>-3.3696999999999999</v>
      </c>
      <c r="Q424" t="str">
        <f>LEFT(B424,1)&amp;"."&amp;C424&amp;IF(U424,"^","")&amp;IF(V424,"*","")</f>
        <v>P.Davis</v>
      </c>
      <c r="R424">
        <f t="shared" si="48"/>
        <v>1</v>
      </c>
      <c r="S424">
        <f t="shared" si="42"/>
        <v>1</v>
      </c>
      <c r="T424">
        <f t="shared" si="43"/>
        <v>-1</v>
      </c>
      <c r="U424" t="b">
        <f t="shared" si="44"/>
        <v>0</v>
      </c>
      <c r="V424" t="b">
        <f t="shared" si="45"/>
        <v>0</v>
      </c>
      <c r="W424" t="b">
        <f t="shared" si="46"/>
        <v>0</v>
      </c>
      <c r="X424" t="b">
        <f t="shared" si="47"/>
        <v>0</v>
      </c>
    </row>
    <row r="425" spans="1:24" x14ac:dyDescent="0.2">
      <c r="A425">
        <v>539</v>
      </c>
      <c r="B425" t="s">
        <v>510</v>
      </c>
      <c r="C425" t="s">
        <v>511</v>
      </c>
      <c r="D425" t="s">
        <v>94</v>
      </c>
      <c r="E425">
        <v>54</v>
      </c>
      <c r="F425" t="s">
        <v>14</v>
      </c>
      <c r="O425">
        <v>-3.3745933080198398</v>
      </c>
      <c r="P425">
        <v>-3.3746</v>
      </c>
      <c r="Q425" t="str">
        <f>LEFT(B425,1)&amp;"."&amp;C425&amp;IF(U425,"^","")&amp;IF(V425,"*","")</f>
        <v>T.Thomas</v>
      </c>
      <c r="R425">
        <f t="shared" si="48"/>
        <v>1</v>
      </c>
      <c r="S425">
        <f t="shared" si="42"/>
        <v>1</v>
      </c>
      <c r="T425">
        <f t="shared" si="43"/>
        <v>-1</v>
      </c>
      <c r="U425" t="b">
        <f t="shared" si="44"/>
        <v>0</v>
      </c>
      <c r="V425" t="b">
        <f t="shared" si="45"/>
        <v>0</v>
      </c>
      <c r="W425" t="b">
        <f t="shared" si="46"/>
        <v>0</v>
      </c>
      <c r="X425" t="b">
        <f t="shared" si="47"/>
        <v>0</v>
      </c>
    </row>
    <row r="426" spans="1:24" x14ac:dyDescent="0.2">
      <c r="A426">
        <v>685</v>
      </c>
      <c r="B426" t="s">
        <v>68</v>
      </c>
      <c r="C426" t="s">
        <v>782</v>
      </c>
      <c r="D426" t="s">
        <v>50</v>
      </c>
      <c r="E426">
        <v>54</v>
      </c>
      <c r="F426" t="s">
        <v>14</v>
      </c>
      <c r="G426" t="s">
        <v>12</v>
      </c>
      <c r="M426">
        <v>-4.8493451378408796</v>
      </c>
      <c r="O426">
        <v>-3.3745933080198398</v>
      </c>
      <c r="P426">
        <v>-3.3746</v>
      </c>
      <c r="Q426" t="str">
        <f>LEFT(B426,1)&amp;"."&amp;C426&amp;IF(U426,"^","")&amp;IF(V426,"*","")</f>
        <v>J.Bell</v>
      </c>
      <c r="R426">
        <f t="shared" si="48"/>
        <v>1</v>
      </c>
      <c r="S426">
        <f t="shared" si="42"/>
        <v>1</v>
      </c>
      <c r="T426">
        <f t="shared" si="43"/>
        <v>-1</v>
      </c>
      <c r="U426" t="b">
        <f t="shared" si="44"/>
        <v>0</v>
      </c>
      <c r="V426" t="b">
        <f t="shared" si="45"/>
        <v>0</v>
      </c>
      <c r="W426" t="b">
        <f t="shared" si="46"/>
        <v>0</v>
      </c>
      <c r="X426" t="b">
        <f t="shared" si="47"/>
        <v>0</v>
      </c>
    </row>
    <row r="427" spans="1:24" x14ac:dyDescent="0.2">
      <c r="A427">
        <v>496</v>
      </c>
      <c r="B427" t="s">
        <v>223</v>
      </c>
      <c r="C427" t="s">
        <v>120</v>
      </c>
      <c r="D427" t="s">
        <v>21</v>
      </c>
      <c r="E427">
        <v>53.666699999999999</v>
      </c>
      <c r="F427" t="s">
        <v>11</v>
      </c>
      <c r="L427">
        <v>-3.3773967699871301</v>
      </c>
      <c r="P427">
        <v>-3.3774000000000002</v>
      </c>
      <c r="Q427" t="str">
        <f>LEFT(B427,1)&amp;"."&amp;C427&amp;IF(U427,"^","")&amp;IF(V427,"*","")</f>
        <v>J.Smith</v>
      </c>
      <c r="R427">
        <f t="shared" si="48"/>
        <v>1</v>
      </c>
      <c r="S427">
        <f t="shared" si="42"/>
        <v>1</v>
      </c>
      <c r="T427">
        <f t="shared" si="43"/>
        <v>-1</v>
      </c>
      <c r="U427" t="b">
        <f t="shared" si="44"/>
        <v>0</v>
      </c>
      <c r="V427" t="b">
        <f t="shared" si="45"/>
        <v>0</v>
      </c>
      <c r="W427" t="b">
        <f t="shared" si="46"/>
        <v>0</v>
      </c>
      <c r="X427" t="b">
        <f t="shared" si="47"/>
        <v>0</v>
      </c>
    </row>
    <row r="428" spans="1:24" x14ac:dyDescent="0.2">
      <c r="A428">
        <v>627</v>
      </c>
      <c r="B428" t="s">
        <v>860</v>
      </c>
      <c r="C428" t="s">
        <v>861</v>
      </c>
      <c r="D428" t="s">
        <v>53</v>
      </c>
      <c r="E428">
        <v>68.333299999999994</v>
      </c>
      <c r="F428" t="s">
        <v>12</v>
      </c>
      <c r="M428">
        <v>-3.4221411309044698</v>
      </c>
      <c r="P428">
        <v>-3.4220999999999999</v>
      </c>
      <c r="Q428" t="str">
        <f>LEFT(B428,1)&amp;"."&amp;C428&amp;IF(U428,"^","")&amp;IF(V428,"*","")</f>
        <v>M.Pickett</v>
      </c>
      <c r="R428">
        <f t="shared" si="48"/>
        <v>1</v>
      </c>
      <c r="S428">
        <f t="shared" si="42"/>
        <v>1</v>
      </c>
      <c r="T428">
        <f t="shared" si="43"/>
        <v>-1</v>
      </c>
      <c r="U428" t="b">
        <f t="shared" si="44"/>
        <v>0</v>
      </c>
      <c r="V428" t="b">
        <f t="shared" si="45"/>
        <v>0</v>
      </c>
      <c r="W428" t="b">
        <f t="shared" si="46"/>
        <v>0</v>
      </c>
      <c r="X428" t="b">
        <f t="shared" si="47"/>
        <v>0</v>
      </c>
    </row>
    <row r="429" spans="1:24" x14ac:dyDescent="0.2">
      <c r="A429">
        <v>505</v>
      </c>
      <c r="B429" t="s">
        <v>406</v>
      </c>
      <c r="C429" t="s">
        <v>519</v>
      </c>
      <c r="D429" t="s">
        <v>94</v>
      </c>
      <c r="E429">
        <v>53</v>
      </c>
      <c r="F429" t="s">
        <v>11</v>
      </c>
      <c r="G429" t="s">
        <v>12</v>
      </c>
      <c r="L429">
        <v>-3.4387194882932501</v>
      </c>
      <c r="M429">
        <v>-4.94891774198204</v>
      </c>
      <c r="P429">
        <v>-3.4386999999999999</v>
      </c>
      <c r="Q429" t="str">
        <f>LEFT(B429,1)&amp;"."&amp;C429&amp;IF(U429,"^","")&amp;IF(V429,"*","")</f>
        <v>P.Ahern</v>
      </c>
      <c r="R429">
        <f t="shared" si="48"/>
        <v>1</v>
      </c>
      <c r="S429">
        <f t="shared" si="42"/>
        <v>1</v>
      </c>
      <c r="T429">
        <f t="shared" si="43"/>
        <v>-1</v>
      </c>
      <c r="U429" t="b">
        <f t="shared" si="44"/>
        <v>0</v>
      </c>
      <c r="V429" t="b">
        <f t="shared" si="45"/>
        <v>0</v>
      </c>
      <c r="W429" t="b">
        <f t="shared" si="46"/>
        <v>0</v>
      </c>
      <c r="X429" t="b">
        <f t="shared" si="47"/>
        <v>0</v>
      </c>
    </row>
    <row r="430" spans="1:24" x14ac:dyDescent="0.2">
      <c r="A430">
        <v>487</v>
      </c>
      <c r="B430" t="s">
        <v>48</v>
      </c>
      <c r="C430" t="s">
        <v>474</v>
      </c>
      <c r="D430" t="s">
        <v>21</v>
      </c>
      <c r="E430">
        <v>53.285699999999999</v>
      </c>
      <c r="F430" t="s">
        <v>14</v>
      </c>
      <c r="O430">
        <v>-3.44462187986626</v>
      </c>
      <c r="P430">
        <v>-3.4445999999999999</v>
      </c>
      <c r="Q430" t="str">
        <f>LEFT(B430,1)&amp;"."&amp;C430&amp;IF(U430,"^","")&amp;IF(V430,"*","")</f>
        <v>J.Melksham</v>
      </c>
      <c r="R430">
        <f t="shared" si="48"/>
        <v>1</v>
      </c>
      <c r="S430">
        <f t="shared" si="42"/>
        <v>1</v>
      </c>
      <c r="T430">
        <f t="shared" si="43"/>
        <v>-1</v>
      </c>
      <c r="U430" t="b">
        <f t="shared" si="44"/>
        <v>0</v>
      </c>
      <c r="V430" t="b">
        <f t="shared" si="45"/>
        <v>0</v>
      </c>
      <c r="W430" t="b">
        <f t="shared" si="46"/>
        <v>0</v>
      </c>
      <c r="X430" t="b">
        <f t="shared" si="47"/>
        <v>0</v>
      </c>
    </row>
    <row r="431" spans="1:24" x14ac:dyDescent="0.2">
      <c r="A431">
        <v>705</v>
      </c>
      <c r="B431" t="s">
        <v>40</v>
      </c>
      <c r="C431" t="s">
        <v>645</v>
      </c>
      <c r="D431" t="s">
        <v>50</v>
      </c>
      <c r="E431">
        <v>53.2</v>
      </c>
      <c r="F431" t="s">
        <v>14</v>
      </c>
      <c r="O431">
        <v>-3.4530237398791899</v>
      </c>
      <c r="P431">
        <v>-3.4529999999999998</v>
      </c>
      <c r="Q431" t="str">
        <f>LEFT(B431,1)&amp;"."&amp;C431&amp;IF(U431,"^","")&amp;IF(V431,"*","")</f>
        <v>T.McCartin</v>
      </c>
      <c r="R431">
        <f t="shared" si="48"/>
        <v>1</v>
      </c>
      <c r="S431">
        <f t="shared" si="42"/>
        <v>1</v>
      </c>
      <c r="T431">
        <f t="shared" si="43"/>
        <v>-1</v>
      </c>
      <c r="U431" t="b">
        <f t="shared" si="44"/>
        <v>0</v>
      </c>
      <c r="V431" t="b">
        <f t="shared" si="45"/>
        <v>0</v>
      </c>
      <c r="W431" t="b">
        <f t="shared" si="46"/>
        <v>0</v>
      </c>
      <c r="X431" t="b">
        <f t="shared" si="47"/>
        <v>0</v>
      </c>
    </row>
    <row r="432" spans="1:24" x14ac:dyDescent="0.2">
      <c r="A432">
        <v>613</v>
      </c>
      <c r="B432" t="s">
        <v>22</v>
      </c>
      <c r="C432" t="s">
        <v>368</v>
      </c>
      <c r="D432" t="s">
        <v>53</v>
      </c>
      <c r="E432">
        <v>68</v>
      </c>
      <c r="F432" t="s">
        <v>12</v>
      </c>
      <c r="K432">
        <v>186</v>
      </c>
      <c r="M432">
        <v>-3.45532867986471</v>
      </c>
      <c r="P432">
        <v>-3.4552999999999998</v>
      </c>
      <c r="Q432" t="str">
        <f>LEFT(B432,1)&amp;"."&amp;C432&amp;IF(U432,"^","")&amp;IF(V432,"*","")</f>
        <v>J.Graham</v>
      </c>
      <c r="R432">
        <f t="shared" si="48"/>
        <v>1</v>
      </c>
      <c r="S432">
        <f t="shared" si="42"/>
        <v>1</v>
      </c>
      <c r="T432">
        <f t="shared" si="43"/>
        <v>-1</v>
      </c>
      <c r="U432" t="b">
        <f t="shared" si="44"/>
        <v>0</v>
      </c>
      <c r="V432" t="b">
        <f t="shared" si="45"/>
        <v>0</v>
      </c>
      <c r="W432" t="b">
        <f t="shared" si="46"/>
        <v>0</v>
      </c>
      <c r="X432" t="b">
        <f t="shared" si="47"/>
        <v>1</v>
      </c>
    </row>
    <row r="433" spans="1:24" x14ac:dyDescent="0.2">
      <c r="A433">
        <v>333</v>
      </c>
      <c r="B433" t="s">
        <v>349</v>
      </c>
      <c r="C433" t="s">
        <v>410</v>
      </c>
      <c r="D433" t="s">
        <v>44</v>
      </c>
      <c r="E433">
        <v>68</v>
      </c>
      <c r="F433" t="s">
        <v>12</v>
      </c>
      <c r="M433">
        <v>-3.45532867986471</v>
      </c>
      <c r="P433">
        <v>-3.4552999999999998</v>
      </c>
      <c r="Q433" t="str">
        <f>LEFT(B433,1)&amp;"."&amp;C433&amp;IF(U433,"^","")&amp;IF(V433,"*","")</f>
        <v>C.Constable</v>
      </c>
      <c r="R433">
        <f t="shared" si="48"/>
        <v>1</v>
      </c>
      <c r="S433">
        <f t="shared" si="42"/>
        <v>1</v>
      </c>
      <c r="T433">
        <f t="shared" si="43"/>
        <v>-1</v>
      </c>
      <c r="U433" t="b">
        <f t="shared" si="44"/>
        <v>0</v>
      </c>
      <c r="V433" t="b">
        <f t="shared" si="45"/>
        <v>0</v>
      </c>
      <c r="W433" t="b">
        <f t="shared" si="46"/>
        <v>0</v>
      </c>
      <c r="X433" t="b">
        <f t="shared" si="47"/>
        <v>0</v>
      </c>
    </row>
    <row r="434" spans="1:24" x14ac:dyDescent="0.2">
      <c r="A434">
        <v>376</v>
      </c>
      <c r="B434" t="s">
        <v>739</v>
      </c>
      <c r="C434" t="s">
        <v>740</v>
      </c>
      <c r="D434" t="s">
        <v>27</v>
      </c>
      <c r="E434">
        <v>67.75</v>
      </c>
      <c r="F434" t="s">
        <v>12</v>
      </c>
      <c r="M434">
        <v>-3.4802218309000001</v>
      </c>
      <c r="P434">
        <v>-3.4802</v>
      </c>
      <c r="Q434" t="str">
        <f>LEFT(B434,1)&amp;"."&amp;C434&amp;IF(U434,"^","")&amp;IF(V434,"*","")</f>
        <v>J.Caldwell</v>
      </c>
      <c r="R434">
        <f t="shared" si="48"/>
        <v>1</v>
      </c>
      <c r="S434">
        <f t="shared" si="42"/>
        <v>1</v>
      </c>
      <c r="T434">
        <f t="shared" si="43"/>
        <v>-1</v>
      </c>
      <c r="U434" t="b">
        <f t="shared" si="44"/>
        <v>0</v>
      </c>
      <c r="V434" t="b">
        <f t="shared" si="45"/>
        <v>0</v>
      </c>
      <c r="W434" t="b">
        <f t="shared" si="46"/>
        <v>0</v>
      </c>
      <c r="X434" t="b">
        <f t="shared" si="47"/>
        <v>0</v>
      </c>
    </row>
    <row r="435" spans="1:24" x14ac:dyDescent="0.2">
      <c r="A435">
        <v>500</v>
      </c>
      <c r="B435" t="s">
        <v>451</v>
      </c>
      <c r="C435" t="s">
        <v>672</v>
      </c>
      <c r="D435" t="s">
        <v>21</v>
      </c>
      <c r="E435">
        <v>52.75</v>
      </c>
      <c r="F435" t="s">
        <v>14</v>
      </c>
      <c r="G435" t="s">
        <v>12</v>
      </c>
      <c r="M435">
        <v>-4.9738108930173297</v>
      </c>
      <c r="O435">
        <v>-3.4971408578000802</v>
      </c>
      <c r="P435">
        <v>-3.4971000000000001</v>
      </c>
      <c r="Q435" t="str">
        <f>LEFT(B435,1)&amp;"."&amp;C435&amp;IF(U435,"^","")&amp;IF(V435,"*","")</f>
        <v>A.vandenBerg</v>
      </c>
      <c r="R435">
        <f t="shared" si="48"/>
        <v>1</v>
      </c>
      <c r="S435">
        <f t="shared" si="42"/>
        <v>1</v>
      </c>
      <c r="T435">
        <f t="shared" si="43"/>
        <v>-1</v>
      </c>
      <c r="U435" t="b">
        <f t="shared" si="44"/>
        <v>0</v>
      </c>
      <c r="V435" t="b">
        <f t="shared" si="45"/>
        <v>0</v>
      </c>
      <c r="W435" t="b">
        <f t="shared" si="46"/>
        <v>0</v>
      </c>
      <c r="X435" t="b">
        <f t="shared" si="47"/>
        <v>0</v>
      </c>
    </row>
    <row r="436" spans="1:24" x14ac:dyDescent="0.2">
      <c r="A436">
        <v>696</v>
      </c>
      <c r="B436" t="s">
        <v>70</v>
      </c>
      <c r="C436" t="s">
        <v>181</v>
      </c>
      <c r="D436" t="s">
        <v>50</v>
      </c>
      <c r="E436">
        <v>52.5</v>
      </c>
      <c r="F436" t="s">
        <v>14</v>
      </c>
      <c r="O436">
        <v>-3.5216503677561302</v>
      </c>
      <c r="P436">
        <v>-3.5217000000000001</v>
      </c>
      <c r="Q436" t="str">
        <f>LEFT(B436,1)&amp;"."&amp;C436&amp;IF(U436,"^","")&amp;IF(V436,"*","")</f>
        <v>S.Gray</v>
      </c>
      <c r="R436">
        <f t="shared" si="48"/>
        <v>1</v>
      </c>
      <c r="S436">
        <f t="shared" si="42"/>
        <v>1</v>
      </c>
      <c r="T436">
        <f t="shared" si="43"/>
        <v>-1</v>
      </c>
      <c r="U436" t="b">
        <f t="shared" si="44"/>
        <v>0</v>
      </c>
      <c r="V436" t="b">
        <f t="shared" si="45"/>
        <v>0</v>
      </c>
      <c r="W436" t="b">
        <f t="shared" si="46"/>
        <v>0</v>
      </c>
      <c r="X436" t="b">
        <f t="shared" si="47"/>
        <v>0</v>
      </c>
    </row>
    <row r="437" spans="1:24" x14ac:dyDescent="0.2">
      <c r="A437">
        <v>631</v>
      </c>
      <c r="B437" t="s">
        <v>89</v>
      </c>
      <c r="C437" t="s">
        <v>444</v>
      </c>
      <c r="D437" t="s">
        <v>53</v>
      </c>
      <c r="E437">
        <v>52.428600000000003</v>
      </c>
      <c r="F437" t="s">
        <v>14</v>
      </c>
      <c r="O437">
        <v>-3.5286502837995699</v>
      </c>
      <c r="P437">
        <v>-3.5287000000000002</v>
      </c>
      <c r="Q437" t="str">
        <f>LEFT(B437,1)&amp;"."&amp;C437&amp;IF(U437,"^","")&amp;IF(V437,"*","")</f>
        <v>D.Rioli</v>
      </c>
      <c r="R437">
        <f t="shared" si="48"/>
        <v>1</v>
      </c>
      <c r="S437">
        <f t="shared" si="42"/>
        <v>1</v>
      </c>
      <c r="T437">
        <f t="shared" si="43"/>
        <v>-1</v>
      </c>
      <c r="U437" t="b">
        <f t="shared" si="44"/>
        <v>0</v>
      </c>
      <c r="V437" t="b">
        <f t="shared" si="45"/>
        <v>0</v>
      </c>
      <c r="W437" t="b">
        <f t="shared" si="46"/>
        <v>0</v>
      </c>
      <c r="X437" t="b">
        <f t="shared" si="47"/>
        <v>0</v>
      </c>
    </row>
    <row r="438" spans="1:24" x14ac:dyDescent="0.2">
      <c r="A438">
        <v>445</v>
      </c>
      <c r="B438" t="s">
        <v>83</v>
      </c>
      <c r="C438" t="s">
        <v>143</v>
      </c>
      <c r="D438" t="s">
        <v>42</v>
      </c>
      <c r="E438">
        <v>52</v>
      </c>
      <c r="F438" t="s">
        <v>11</v>
      </c>
      <c r="G438" t="s">
        <v>14</v>
      </c>
      <c r="L438">
        <v>-3.5306989667785098</v>
      </c>
      <c r="O438">
        <v>-3.5706693876682198</v>
      </c>
      <c r="P438">
        <v>-3.5306999999999999</v>
      </c>
      <c r="Q438" t="str">
        <f>LEFT(B438,1)&amp;"."&amp;C438&amp;IF(U438,"^","")&amp;IF(V438,"*","")</f>
        <v>T.O'Brien</v>
      </c>
      <c r="R438">
        <f t="shared" si="48"/>
        <v>1</v>
      </c>
      <c r="S438">
        <f t="shared" si="42"/>
        <v>1</v>
      </c>
      <c r="T438">
        <f t="shared" si="43"/>
        <v>-1</v>
      </c>
      <c r="U438" t="b">
        <f t="shared" si="44"/>
        <v>0</v>
      </c>
      <c r="V438" t="b">
        <f t="shared" si="45"/>
        <v>0</v>
      </c>
      <c r="W438" t="b">
        <f t="shared" si="46"/>
        <v>0</v>
      </c>
      <c r="X438" t="b">
        <f t="shared" si="47"/>
        <v>0</v>
      </c>
    </row>
    <row r="439" spans="1:24" x14ac:dyDescent="0.2">
      <c r="A439">
        <v>380</v>
      </c>
      <c r="B439" t="s">
        <v>66</v>
      </c>
      <c r="C439" t="s">
        <v>674</v>
      </c>
      <c r="D439" t="s">
        <v>27</v>
      </c>
      <c r="E439">
        <v>52</v>
      </c>
      <c r="F439" t="s">
        <v>11</v>
      </c>
      <c r="L439">
        <v>-3.5306989667785098</v>
      </c>
      <c r="P439">
        <v>-3.5306999999999999</v>
      </c>
      <c r="Q439" t="str">
        <f>LEFT(B439,1)&amp;"."&amp;C439&amp;IF(U439,"^","")&amp;IF(V439,"*","")</f>
        <v>I.Cumming</v>
      </c>
      <c r="R439">
        <f t="shared" si="48"/>
        <v>1</v>
      </c>
      <c r="S439">
        <f t="shared" si="42"/>
        <v>1</v>
      </c>
      <c r="T439">
        <f t="shared" si="43"/>
        <v>-1</v>
      </c>
      <c r="U439" t="b">
        <f t="shared" si="44"/>
        <v>0</v>
      </c>
      <c r="V439" t="b">
        <f t="shared" si="45"/>
        <v>0</v>
      </c>
      <c r="W439" t="b">
        <f t="shared" si="46"/>
        <v>0</v>
      </c>
      <c r="X439" t="b">
        <f t="shared" si="47"/>
        <v>0</v>
      </c>
    </row>
    <row r="440" spans="1:24" x14ac:dyDescent="0.2">
      <c r="A440">
        <v>273</v>
      </c>
      <c r="B440" t="s">
        <v>384</v>
      </c>
      <c r="C440" t="s">
        <v>647</v>
      </c>
      <c r="D440" t="s">
        <v>37</v>
      </c>
      <c r="E440">
        <v>52</v>
      </c>
      <c r="F440" t="s">
        <v>11</v>
      </c>
      <c r="L440">
        <v>-3.5306989667785098</v>
      </c>
      <c r="P440">
        <v>-3.5306999999999999</v>
      </c>
      <c r="Q440" t="str">
        <f>LEFT(B440,1)&amp;"."&amp;C440&amp;IF(U440,"^","")&amp;IF(V440,"*","")</f>
        <v>H.Young</v>
      </c>
      <c r="R440">
        <f t="shared" si="48"/>
        <v>1</v>
      </c>
      <c r="S440">
        <f t="shared" si="42"/>
        <v>1</v>
      </c>
      <c r="T440">
        <f t="shared" si="43"/>
        <v>-1</v>
      </c>
      <c r="U440" t="b">
        <f t="shared" si="44"/>
        <v>0</v>
      </c>
      <c r="V440" t="b">
        <f t="shared" si="45"/>
        <v>0</v>
      </c>
      <c r="W440" t="b">
        <f t="shared" si="46"/>
        <v>0</v>
      </c>
      <c r="X440" t="b">
        <f t="shared" si="47"/>
        <v>0</v>
      </c>
    </row>
    <row r="441" spans="1:24" x14ac:dyDescent="0.2">
      <c r="A441">
        <v>686</v>
      </c>
      <c r="B441" t="s">
        <v>155</v>
      </c>
      <c r="C441" t="s">
        <v>600</v>
      </c>
      <c r="D441" t="s">
        <v>50</v>
      </c>
      <c r="E441">
        <v>52</v>
      </c>
      <c r="F441" t="s">
        <v>14</v>
      </c>
      <c r="O441">
        <v>-3.5706693876682198</v>
      </c>
      <c r="P441">
        <v>-3.5707</v>
      </c>
      <c r="Q441" t="str">
        <f>LEFT(B441,1)&amp;"."&amp;C441&amp;IF(U441,"^","")&amp;IF(V441,"*","")</f>
        <v>N.Blakey</v>
      </c>
      <c r="R441">
        <f t="shared" si="48"/>
        <v>1</v>
      </c>
      <c r="S441">
        <f t="shared" si="42"/>
        <v>1</v>
      </c>
      <c r="T441">
        <f t="shared" si="43"/>
        <v>-1</v>
      </c>
      <c r="U441" t="b">
        <f t="shared" si="44"/>
        <v>0</v>
      </c>
      <c r="V441" t="b">
        <f t="shared" si="45"/>
        <v>0</v>
      </c>
      <c r="W441" t="b">
        <f t="shared" si="46"/>
        <v>0</v>
      </c>
      <c r="X441" t="b">
        <f t="shared" si="47"/>
        <v>0</v>
      </c>
    </row>
    <row r="442" spans="1:24" x14ac:dyDescent="0.2">
      <c r="A442">
        <v>237</v>
      </c>
      <c r="B442" t="s">
        <v>446</v>
      </c>
      <c r="C442" t="s">
        <v>447</v>
      </c>
      <c r="D442" t="s">
        <v>37</v>
      </c>
      <c r="E442">
        <v>66.833299999999994</v>
      </c>
      <c r="F442" t="s">
        <v>12</v>
      </c>
      <c r="M442">
        <v>-3.5715000371161998</v>
      </c>
      <c r="P442">
        <v>-3.5714999999999999</v>
      </c>
      <c r="Q442" t="str">
        <f>LEFT(B442,1)&amp;"."&amp;C442&amp;IF(U442,"^","")&amp;IF(V442,"*","")</f>
        <v>R.Conca</v>
      </c>
      <c r="R442">
        <f t="shared" si="48"/>
        <v>1</v>
      </c>
      <c r="S442">
        <f t="shared" si="42"/>
        <v>1</v>
      </c>
      <c r="T442">
        <f t="shared" si="43"/>
        <v>-1</v>
      </c>
      <c r="U442" t="b">
        <f t="shared" si="44"/>
        <v>0</v>
      </c>
      <c r="V442" t="b">
        <f t="shared" si="45"/>
        <v>0</v>
      </c>
      <c r="W442" t="b">
        <f t="shared" si="46"/>
        <v>0</v>
      </c>
      <c r="X442" t="b">
        <f t="shared" si="47"/>
        <v>0</v>
      </c>
    </row>
    <row r="443" spans="1:24" x14ac:dyDescent="0.2">
      <c r="A443">
        <v>371</v>
      </c>
      <c r="B443" t="s">
        <v>586</v>
      </c>
      <c r="C443" t="s">
        <v>738</v>
      </c>
      <c r="D443" t="s">
        <v>27</v>
      </c>
      <c r="E443">
        <v>51.5</v>
      </c>
      <c r="F443" t="s">
        <v>11</v>
      </c>
      <c r="G443" t="s">
        <v>12</v>
      </c>
      <c r="L443">
        <v>-3.5766887060211401</v>
      </c>
      <c r="M443">
        <v>-5.09827664819377</v>
      </c>
      <c r="P443">
        <v>-3.5767000000000002</v>
      </c>
      <c r="Q443" t="str">
        <f>LEFT(B443,1)&amp;"."&amp;C443&amp;IF(U443,"^","")&amp;IF(V443,"*","")</f>
        <v>L.Ash</v>
      </c>
      <c r="R443">
        <f t="shared" si="48"/>
        <v>1</v>
      </c>
      <c r="S443">
        <f t="shared" si="42"/>
        <v>1</v>
      </c>
      <c r="T443">
        <f t="shared" si="43"/>
        <v>-1</v>
      </c>
      <c r="U443" t="b">
        <f t="shared" si="44"/>
        <v>0</v>
      </c>
      <c r="V443" t="b">
        <f t="shared" si="45"/>
        <v>0</v>
      </c>
      <c r="W443" t="b">
        <f t="shared" si="46"/>
        <v>0</v>
      </c>
      <c r="X443" t="b">
        <f t="shared" si="47"/>
        <v>0</v>
      </c>
    </row>
    <row r="444" spans="1:24" x14ac:dyDescent="0.2">
      <c r="A444">
        <v>117</v>
      </c>
      <c r="B444" t="s">
        <v>22</v>
      </c>
      <c r="C444" t="s">
        <v>417</v>
      </c>
      <c r="D444" t="s">
        <v>34</v>
      </c>
      <c r="E444">
        <v>66.75</v>
      </c>
      <c r="F444" t="s">
        <v>12</v>
      </c>
      <c r="M444">
        <v>-3.5797944350411601</v>
      </c>
      <c r="P444">
        <v>-3.5798000000000001</v>
      </c>
      <c r="Q444" t="str">
        <f>LEFT(B444,1)&amp;"."&amp;C444&amp;IF(U444,"^","")&amp;IF(V444,"*","")</f>
        <v>J.Newnes</v>
      </c>
      <c r="R444">
        <f t="shared" si="48"/>
        <v>1</v>
      </c>
      <c r="S444">
        <f t="shared" si="42"/>
        <v>1</v>
      </c>
      <c r="T444">
        <f t="shared" si="43"/>
        <v>-1</v>
      </c>
      <c r="U444" t="b">
        <f t="shared" si="44"/>
        <v>0</v>
      </c>
      <c r="V444" t="b">
        <f t="shared" si="45"/>
        <v>0</v>
      </c>
      <c r="W444" t="b">
        <f t="shared" si="46"/>
        <v>0</v>
      </c>
      <c r="X444" t="b">
        <f t="shared" si="47"/>
        <v>0</v>
      </c>
    </row>
    <row r="445" spans="1:24" x14ac:dyDescent="0.2">
      <c r="A445">
        <v>279</v>
      </c>
      <c r="B445" t="s">
        <v>211</v>
      </c>
      <c r="C445" t="s">
        <v>952</v>
      </c>
      <c r="D445" t="s">
        <v>113</v>
      </c>
      <c r="E445">
        <v>51.75</v>
      </c>
      <c r="F445" t="s">
        <v>12</v>
      </c>
      <c r="G445" t="s">
        <v>14</v>
      </c>
      <c r="M445">
        <v>-5.0733834971584804</v>
      </c>
      <c r="O445">
        <v>-3.5951788976242698</v>
      </c>
      <c r="P445">
        <v>-3.5952000000000002</v>
      </c>
      <c r="Q445" t="str">
        <f>LEFT(B445,1)&amp;"."&amp;C445&amp;IF(U445,"^","")&amp;IF(V445,"*","")</f>
        <v>C.Budarick</v>
      </c>
      <c r="R445">
        <f t="shared" si="48"/>
        <v>1</v>
      </c>
      <c r="S445">
        <f t="shared" si="42"/>
        <v>1</v>
      </c>
      <c r="T445">
        <f t="shared" si="43"/>
        <v>-1</v>
      </c>
      <c r="U445" t="b">
        <f t="shared" si="44"/>
        <v>0</v>
      </c>
      <c r="V445" t="b">
        <f t="shared" si="45"/>
        <v>0</v>
      </c>
      <c r="W445" t="b">
        <f t="shared" si="46"/>
        <v>0</v>
      </c>
      <c r="X445" t="b">
        <f t="shared" si="47"/>
        <v>0</v>
      </c>
    </row>
    <row r="446" spans="1:24" x14ac:dyDescent="0.2">
      <c r="A446">
        <v>275</v>
      </c>
      <c r="B446" t="s">
        <v>524</v>
      </c>
      <c r="C446" t="s">
        <v>319</v>
      </c>
      <c r="D446" t="s">
        <v>113</v>
      </c>
      <c r="E446">
        <v>66.5</v>
      </c>
      <c r="F446" t="s">
        <v>12</v>
      </c>
      <c r="M446">
        <v>-3.60468758607644</v>
      </c>
      <c r="P446">
        <v>-3.6046999999999998</v>
      </c>
      <c r="Q446" t="str">
        <f>LEFT(B446,1)&amp;"."&amp;C446&amp;IF(U446,"^","")&amp;IF(V446,"*","")</f>
        <v>N.Anderson</v>
      </c>
      <c r="R446">
        <f t="shared" si="48"/>
        <v>1</v>
      </c>
      <c r="S446">
        <f t="shared" si="42"/>
        <v>1</v>
      </c>
      <c r="T446">
        <f t="shared" si="43"/>
        <v>-1</v>
      </c>
      <c r="U446" t="b">
        <f t="shared" si="44"/>
        <v>0</v>
      </c>
      <c r="V446" t="b">
        <f t="shared" si="45"/>
        <v>0</v>
      </c>
      <c r="W446" t="b">
        <f t="shared" si="46"/>
        <v>0</v>
      </c>
      <c r="X446" t="b">
        <f t="shared" si="47"/>
        <v>0</v>
      </c>
    </row>
    <row r="447" spans="1:24" x14ac:dyDescent="0.2">
      <c r="A447">
        <v>823</v>
      </c>
      <c r="B447" t="s">
        <v>943</v>
      </c>
      <c r="C447" t="s">
        <v>944</v>
      </c>
      <c r="D447" t="s">
        <v>42</v>
      </c>
      <c r="E447">
        <v>51.5</v>
      </c>
      <c r="F447" t="s">
        <v>14</v>
      </c>
      <c r="O447">
        <v>-3.6196884075803202</v>
      </c>
      <c r="P447">
        <v>-3.6196999999999999</v>
      </c>
      <c r="Q447" t="str">
        <f>LEFT(B447,1)&amp;"."&amp;C447&amp;IF(U447,"^","")&amp;IF(V447,"*","")</f>
        <v>D.Minchington</v>
      </c>
      <c r="R447">
        <f t="shared" si="48"/>
        <v>1</v>
      </c>
      <c r="S447">
        <f t="shared" si="42"/>
        <v>1</v>
      </c>
      <c r="T447">
        <f t="shared" si="43"/>
        <v>-1</v>
      </c>
      <c r="U447" t="b">
        <f t="shared" si="44"/>
        <v>0</v>
      </c>
      <c r="V447" t="b">
        <f t="shared" si="45"/>
        <v>0</v>
      </c>
      <c r="W447" t="b">
        <f t="shared" si="46"/>
        <v>0</v>
      </c>
      <c r="X447" t="b">
        <f t="shared" si="47"/>
        <v>0</v>
      </c>
    </row>
    <row r="448" spans="1:24" x14ac:dyDescent="0.2">
      <c r="A448">
        <v>547</v>
      </c>
      <c r="B448" t="s">
        <v>853</v>
      </c>
      <c r="C448" t="s">
        <v>854</v>
      </c>
      <c r="D448" t="s">
        <v>94</v>
      </c>
      <c r="E448">
        <v>48</v>
      </c>
      <c r="F448" t="s">
        <v>13</v>
      </c>
      <c r="G448" t="s">
        <v>14</v>
      </c>
      <c r="N448">
        <v>-3.6224160273733998</v>
      </c>
      <c r="O448">
        <v>-3.9628215469649901</v>
      </c>
      <c r="P448">
        <v>-3.6223999999999998</v>
      </c>
      <c r="Q448" t="str">
        <f>LEFT(B448,1)&amp;"."&amp;C448&amp;IF(U448,"^","")&amp;IF(V448,"*","")</f>
        <v>T.Xerri</v>
      </c>
      <c r="R448">
        <f t="shared" si="48"/>
        <v>1</v>
      </c>
      <c r="S448">
        <f t="shared" si="42"/>
        <v>1</v>
      </c>
      <c r="T448">
        <f t="shared" si="43"/>
        <v>-1</v>
      </c>
      <c r="U448" t="b">
        <f t="shared" si="44"/>
        <v>0</v>
      </c>
      <c r="V448" t="b">
        <f t="shared" si="45"/>
        <v>0</v>
      </c>
      <c r="W448" t="b">
        <f t="shared" si="46"/>
        <v>0</v>
      </c>
      <c r="X448" t="b">
        <f t="shared" si="47"/>
        <v>0</v>
      </c>
    </row>
    <row r="449" spans="1:24" x14ac:dyDescent="0.2">
      <c r="A449">
        <v>731</v>
      </c>
      <c r="B449" t="s">
        <v>940</v>
      </c>
      <c r="C449" t="s">
        <v>691</v>
      </c>
      <c r="D449" t="s">
        <v>24</v>
      </c>
      <c r="E449">
        <v>51</v>
      </c>
      <c r="F449" t="s">
        <v>11</v>
      </c>
      <c r="G449" t="s">
        <v>12</v>
      </c>
      <c r="L449">
        <v>-3.6226784452637699</v>
      </c>
      <c r="M449">
        <v>-5.1480629502643502</v>
      </c>
      <c r="P449">
        <v>-3.6227</v>
      </c>
      <c r="Q449" t="str">
        <f>LEFT(B449,1)&amp;"."&amp;C449&amp;IF(U449,"^","")&amp;IF(V449,"*","")</f>
        <v>L.Butler</v>
      </c>
      <c r="R449">
        <f t="shared" si="48"/>
        <v>1</v>
      </c>
      <c r="S449">
        <f t="shared" si="42"/>
        <v>1</v>
      </c>
      <c r="T449">
        <f t="shared" si="43"/>
        <v>-1</v>
      </c>
      <c r="U449" t="b">
        <f t="shared" si="44"/>
        <v>0</v>
      </c>
      <c r="V449" t="b">
        <f t="shared" si="45"/>
        <v>0</v>
      </c>
      <c r="W449" t="b">
        <f t="shared" si="46"/>
        <v>0</v>
      </c>
      <c r="X449" t="b">
        <f t="shared" si="47"/>
        <v>0</v>
      </c>
    </row>
    <row r="450" spans="1:24" x14ac:dyDescent="0.2">
      <c r="A450">
        <v>135</v>
      </c>
      <c r="B450" t="s">
        <v>40</v>
      </c>
      <c r="C450" t="s">
        <v>766</v>
      </c>
      <c r="D450" t="s">
        <v>34</v>
      </c>
      <c r="E450">
        <v>50.666699999999999</v>
      </c>
      <c r="F450" t="s">
        <v>11</v>
      </c>
      <c r="L450">
        <v>-3.6533352054428998</v>
      </c>
      <c r="P450">
        <v>-3.6533000000000002</v>
      </c>
      <c r="Q450" t="str">
        <f>LEFT(B450,1)&amp;"."&amp;C450&amp;IF(U450,"^","")&amp;IF(V450,"*","")</f>
        <v>T.Williamson</v>
      </c>
      <c r="R450">
        <f t="shared" si="48"/>
        <v>1</v>
      </c>
      <c r="S450">
        <f t="shared" si="42"/>
        <v>1</v>
      </c>
      <c r="T450">
        <f t="shared" si="43"/>
        <v>-1</v>
      </c>
      <c r="U450" t="b">
        <f t="shared" si="44"/>
        <v>0</v>
      </c>
      <c r="V450" t="b">
        <f t="shared" si="45"/>
        <v>0</v>
      </c>
      <c r="W450" t="b">
        <f t="shared" si="46"/>
        <v>0</v>
      </c>
      <c r="X450" t="b">
        <f t="shared" si="47"/>
        <v>0</v>
      </c>
    </row>
    <row r="451" spans="1:24" x14ac:dyDescent="0.2">
      <c r="A451">
        <v>254</v>
      </c>
      <c r="B451" t="s">
        <v>611</v>
      </c>
      <c r="C451" t="s">
        <v>477</v>
      </c>
      <c r="D451" t="s">
        <v>37</v>
      </c>
      <c r="E451">
        <v>51</v>
      </c>
      <c r="F451" t="s">
        <v>14</v>
      </c>
      <c r="O451">
        <v>-3.6687074274924099</v>
      </c>
      <c r="P451">
        <v>-3.6686999999999999</v>
      </c>
      <c r="Q451" t="str">
        <f>LEFT(B451,1)&amp;"."&amp;C451&amp;IF(U451,"^","")&amp;IF(V451,"*","")</f>
        <v>C.McCarthy</v>
      </c>
      <c r="R451">
        <f t="shared" si="48"/>
        <v>1</v>
      </c>
      <c r="S451">
        <f t="shared" ref="S451:S514" si="49">RANK(P451,P451:P1276)</f>
        <v>1</v>
      </c>
      <c r="T451">
        <f t="shared" ref="T451:T514" si="50">J451-S451</f>
        <v>-1</v>
      </c>
      <c r="U451" t="b">
        <f t="shared" ref="U451:U514" si="51">_xlfn.MAXIFS(T:T,H:H,H451)=T451</f>
        <v>0</v>
      </c>
      <c r="V451" t="b">
        <f t="shared" ref="V451:V514" si="52">_xlfn.MINIFS(T:T,H:H,H451)=T451</f>
        <v>0</v>
      </c>
      <c r="W451" t="b">
        <f t="shared" ref="W451:W514" si="53">MAX(T:T)=T451</f>
        <v>0</v>
      </c>
      <c r="X451" t="b">
        <f t="shared" ref="X451:X514" si="54">K451&lt;&gt;H451</f>
        <v>0</v>
      </c>
    </row>
    <row r="452" spans="1:24" x14ac:dyDescent="0.2">
      <c r="A452">
        <v>7</v>
      </c>
      <c r="B452" t="s">
        <v>152</v>
      </c>
      <c r="C452" t="s">
        <v>354</v>
      </c>
      <c r="D452" t="s">
        <v>63</v>
      </c>
      <c r="E452">
        <v>51</v>
      </c>
      <c r="F452" t="s">
        <v>14</v>
      </c>
      <c r="O452">
        <v>-3.6687074274924099</v>
      </c>
      <c r="P452">
        <v>-3.6686999999999999</v>
      </c>
      <c r="Q452" t="str">
        <f>LEFT(B452,1)&amp;"."&amp;C452&amp;IF(U452,"^","")&amp;IF(V452,"*","")</f>
        <v>B.Davis</v>
      </c>
      <c r="R452">
        <f t="shared" ref="R452:R515" si="55">RANK(P452,P452:P459)</f>
        <v>1</v>
      </c>
      <c r="S452">
        <f t="shared" si="49"/>
        <v>1</v>
      </c>
      <c r="T452">
        <f t="shared" si="50"/>
        <v>-1</v>
      </c>
      <c r="U452" t="b">
        <f t="shared" si="51"/>
        <v>0</v>
      </c>
      <c r="V452" t="b">
        <f t="shared" si="52"/>
        <v>0</v>
      </c>
      <c r="W452" t="b">
        <f t="shared" si="53"/>
        <v>0</v>
      </c>
      <c r="X452" t="b">
        <f t="shared" si="54"/>
        <v>0</v>
      </c>
    </row>
    <row r="453" spans="1:24" x14ac:dyDescent="0.2">
      <c r="A453">
        <v>630</v>
      </c>
      <c r="B453" t="s">
        <v>22</v>
      </c>
      <c r="C453" t="s">
        <v>445</v>
      </c>
      <c r="D453" t="s">
        <v>53</v>
      </c>
      <c r="E453">
        <v>50.875</v>
      </c>
      <c r="F453" t="s">
        <v>14</v>
      </c>
      <c r="O453">
        <v>-3.6809621824704402</v>
      </c>
      <c r="P453">
        <v>-3.681</v>
      </c>
      <c r="Q453" t="str">
        <f>LEFT(B453,1)&amp;"."&amp;C453&amp;IF(U453,"^","")&amp;IF(V453,"*","")</f>
        <v>J.Riewoldt</v>
      </c>
      <c r="R453">
        <f t="shared" si="55"/>
        <v>1</v>
      </c>
      <c r="S453">
        <f t="shared" si="49"/>
        <v>1</v>
      </c>
      <c r="T453">
        <f t="shared" si="50"/>
        <v>-1</v>
      </c>
      <c r="U453" t="b">
        <f t="shared" si="51"/>
        <v>0</v>
      </c>
      <c r="V453" t="b">
        <f t="shared" si="52"/>
        <v>0</v>
      </c>
      <c r="W453" t="b">
        <f t="shared" si="53"/>
        <v>0</v>
      </c>
      <c r="X453" t="b">
        <f t="shared" si="54"/>
        <v>0</v>
      </c>
    </row>
    <row r="454" spans="1:24" x14ac:dyDescent="0.2">
      <c r="A454">
        <v>24</v>
      </c>
      <c r="B454" t="s">
        <v>204</v>
      </c>
      <c r="C454" t="s">
        <v>789</v>
      </c>
      <c r="D454" t="s">
        <v>63</v>
      </c>
      <c r="E454">
        <v>50.8</v>
      </c>
      <c r="F454" t="s">
        <v>14</v>
      </c>
      <c r="O454">
        <v>-3.6883150354572498</v>
      </c>
      <c r="P454">
        <v>-3.6882999999999999</v>
      </c>
      <c r="Q454" t="str">
        <f>LEFT(B454,1)&amp;"."&amp;C454&amp;IF(U454,"^","")&amp;IF(V454,"*","")</f>
        <v>S.McAdam</v>
      </c>
      <c r="R454">
        <f t="shared" si="55"/>
        <v>1</v>
      </c>
      <c r="S454">
        <f t="shared" si="49"/>
        <v>1</v>
      </c>
      <c r="T454">
        <f t="shared" si="50"/>
        <v>-1</v>
      </c>
      <c r="U454" t="b">
        <f t="shared" si="51"/>
        <v>0</v>
      </c>
      <c r="V454" t="b">
        <f t="shared" si="52"/>
        <v>0</v>
      </c>
      <c r="W454" t="b">
        <f t="shared" si="53"/>
        <v>0</v>
      </c>
      <c r="X454" t="b">
        <f t="shared" si="54"/>
        <v>0</v>
      </c>
    </row>
    <row r="455" spans="1:24" x14ac:dyDescent="0.2">
      <c r="A455">
        <v>595</v>
      </c>
      <c r="B455" t="s">
        <v>48</v>
      </c>
      <c r="C455" t="s">
        <v>858</v>
      </c>
      <c r="D455" t="s">
        <v>53</v>
      </c>
      <c r="E455">
        <v>50.75</v>
      </c>
      <c r="F455" t="s">
        <v>14</v>
      </c>
      <c r="O455">
        <v>-3.6932169374484598</v>
      </c>
      <c r="P455">
        <v>-3.6932</v>
      </c>
      <c r="Q455" t="str">
        <f>LEFT(B455,1)&amp;"."&amp;C455&amp;IF(U455,"^","")&amp;IF(V455,"*","")</f>
        <v>J.Aarts</v>
      </c>
      <c r="R455">
        <f t="shared" si="55"/>
        <v>1</v>
      </c>
      <c r="S455">
        <f t="shared" si="49"/>
        <v>1</v>
      </c>
      <c r="T455">
        <f t="shared" si="50"/>
        <v>-1</v>
      </c>
      <c r="U455" t="b">
        <f t="shared" si="51"/>
        <v>0</v>
      </c>
      <c r="V455" t="b">
        <f t="shared" si="52"/>
        <v>0</v>
      </c>
      <c r="W455" t="b">
        <f t="shared" si="53"/>
        <v>0</v>
      </c>
      <c r="X455" t="b">
        <f t="shared" si="54"/>
        <v>0</v>
      </c>
    </row>
    <row r="456" spans="1:24" x14ac:dyDescent="0.2">
      <c r="A456">
        <v>249</v>
      </c>
      <c r="B456" t="s">
        <v>548</v>
      </c>
      <c r="C456" t="s">
        <v>549</v>
      </c>
      <c r="D456" t="s">
        <v>37</v>
      </c>
      <c r="E456">
        <v>50.666699999999999</v>
      </c>
      <c r="F456" t="s">
        <v>14</v>
      </c>
      <c r="O456">
        <v>-3.7013835061658198</v>
      </c>
      <c r="P456">
        <v>-3.7014</v>
      </c>
      <c r="Q456" t="str">
        <f>LEFT(B456,1)&amp;"."&amp;C456&amp;IF(U456,"^","")&amp;IF(V456,"*","")</f>
        <v>J.Hogan</v>
      </c>
      <c r="R456">
        <f t="shared" si="55"/>
        <v>1</v>
      </c>
      <c r="S456">
        <f t="shared" si="49"/>
        <v>1</v>
      </c>
      <c r="T456">
        <f t="shared" si="50"/>
        <v>-1</v>
      </c>
      <c r="U456" t="b">
        <f t="shared" si="51"/>
        <v>0</v>
      </c>
      <c r="V456" t="b">
        <f t="shared" si="52"/>
        <v>0</v>
      </c>
      <c r="W456" t="b">
        <f t="shared" si="53"/>
        <v>0</v>
      </c>
      <c r="X456" t="b">
        <f t="shared" si="54"/>
        <v>0</v>
      </c>
    </row>
    <row r="457" spans="1:24" x14ac:dyDescent="0.2">
      <c r="A457">
        <v>474</v>
      </c>
      <c r="B457" t="s">
        <v>209</v>
      </c>
      <c r="C457" t="s">
        <v>567</v>
      </c>
      <c r="D457" t="s">
        <v>21</v>
      </c>
      <c r="E457">
        <v>50.333300000000001</v>
      </c>
      <c r="F457" t="s">
        <v>14</v>
      </c>
      <c r="O457">
        <v>-3.7340693886432001</v>
      </c>
      <c r="P457">
        <v>-3.7341000000000002</v>
      </c>
      <c r="Q457" t="str">
        <f>LEFT(B457,1)&amp;"."&amp;C457&amp;IF(U457,"^","")&amp;IF(V457,"*","")</f>
        <v>J.Hunt</v>
      </c>
      <c r="R457">
        <f t="shared" si="55"/>
        <v>1</v>
      </c>
      <c r="S457">
        <f t="shared" si="49"/>
        <v>1</v>
      </c>
      <c r="T457">
        <f t="shared" si="50"/>
        <v>-1</v>
      </c>
      <c r="U457" t="b">
        <f t="shared" si="51"/>
        <v>0</v>
      </c>
      <c r="V457" t="b">
        <f t="shared" si="52"/>
        <v>0</v>
      </c>
      <c r="W457" t="b">
        <f t="shared" si="53"/>
        <v>0</v>
      </c>
      <c r="X457" t="b">
        <f t="shared" si="54"/>
        <v>0</v>
      </c>
    </row>
    <row r="458" spans="1:24" x14ac:dyDescent="0.2">
      <c r="A458">
        <v>38</v>
      </c>
      <c r="B458" t="s">
        <v>616</v>
      </c>
      <c r="C458" t="s">
        <v>731</v>
      </c>
      <c r="D458" t="s">
        <v>63</v>
      </c>
      <c r="E458">
        <v>50.25</v>
      </c>
      <c r="F458" t="s">
        <v>14</v>
      </c>
      <c r="O458">
        <v>-3.7422359573605601</v>
      </c>
      <c r="P458">
        <v>-3.7422</v>
      </c>
      <c r="Q458" t="str">
        <f>LEFT(B458,1)&amp;"."&amp;C458&amp;IF(U458,"^","")&amp;IF(V458,"*","")</f>
        <v>T.Stengle</v>
      </c>
      <c r="R458">
        <f t="shared" si="55"/>
        <v>1</v>
      </c>
      <c r="S458">
        <f t="shared" si="49"/>
        <v>1</v>
      </c>
      <c r="T458">
        <f t="shared" si="50"/>
        <v>-1</v>
      </c>
      <c r="U458" t="b">
        <f t="shared" si="51"/>
        <v>0</v>
      </c>
      <c r="V458" t="b">
        <f t="shared" si="52"/>
        <v>0</v>
      </c>
      <c r="W458" t="b">
        <f t="shared" si="53"/>
        <v>0</v>
      </c>
      <c r="X458" t="b">
        <f t="shared" si="54"/>
        <v>0</v>
      </c>
    </row>
    <row r="459" spans="1:24" x14ac:dyDescent="0.2">
      <c r="A459">
        <v>622</v>
      </c>
      <c r="B459" t="s">
        <v>503</v>
      </c>
      <c r="C459" t="s">
        <v>504</v>
      </c>
      <c r="D459" t="s">
        <v>53</v>
      </c>
      <c r="E459">
        <v>64.599999999999994</v>
      </c>
      <c r="F459" t="s">
        <v>12</v>
      </c>
      <c r="M459">
        <v>-3.7938755339446399</v>
      </c>
      <c r="P459">
        <v>-3.7938999999999998</v>
      </c>
      <c r="Q459" t="str">
        <f>LEFT(B459,1)&amp;"."&amp;C459&amp;IF(U459,"^","")&amp;IF(V459,"*","")</f>
        <v>K.McIntosh</v>
      </c>
      <c r="R459">
        <f t="shared" si="55"/>
        <v>1</v>
      </c>
      <c r="S459">
        <f t="shared" si="49"/>
        <v>1</v>
      </c>
      <c r="T459">
        <f t="shared" si="50"/>
        <v>-1</v>
      </c>
      <c r="U459" t="b">
        <f t="shared" si="51"/>
        <v>0</v>
      </c>
      <c r="V459" t="b">
        <f t="shared" si="52"/>
        <v>0</v>
      </c>
      <c r="W459" t="b">
        <f t="shared" si="53"/>
        <v>0</v>
      </c>
      <c r="X459" t="b">
        <f t="shared" si="54"/>
        <v>0</v>
      </c>
    </row>
    <row r="460" spans="1:24" x14ac:dyDescent="0.2">
      <c r="A460">
        <v>226</v>
      </c>
      <c r="B460" t="s">
        <v>316</v>
      </c>
      <c r="C460" t="s">
        <v>742</v>
      </c>
      <c r="D460" t="s">
        <v>82</v>
      </c>
      <c r="E460">
        <v>49</v>
      </c>
      <c r="F460" t="s">
        <v>11</v>
      </c>
      <c r="L460">
        <v>-3.8066374022342799</v>
      </c>
      <c r="P460">
        <v>-3.8066</v>
      </c>
      <c r="Q460" t="str">
        <f>LEFT(B460,1)&amp;"."&amp;C460&amp;IF(U460,"^","")&amp;IF(V460,"*","")</f>
        <v>B.Zerk-Thatcher</v>
      </c>
      <c r="R460">
        <f t="shared" si="55"/>
        <v>1</v>
      </c>
      <c r="S460">
        <f t="shared" si="49"/>
        <v>1</v>
      </c>
      <c r="T460">
        <f t="shared" si="50"/>
        <v>-1</v>
      </c>
      <c r="U460" t="b">
        <f t="shared" si="51"/>
        <v>0</v>
      </c>
      <c r="V460" t="b">
        <f t="shared" si="52"/>
        <v>0</v>
      </c>
      <c r="W460" t="b">
        <f t="shared" si="53"/>
        <v>0</v>
      </c>
      <c r="X460" t="b">
        <f t="shared" si="54"/>
        <v>0</v>
      </c>
    </row>
    <row r="461" spans="1:24" x14ac:dyDescent="0.2">
      <c r="A461">
        <v>271</v>
      </c>
      <c r="B461" t="s">
        <v>823</v>
      </c>
      <c r="C461" t="s">
        <v>714</v>
      </c>
      <c r="D461" t="s">
        <v>37</v>
      </c>
      <c r="E461">
        <v>49</v>
      </c>
      <c r="F461" t="s">
        <v>11</v>
      </c>
      <c r="L461">
        <v>-3.8066374022342799</v>
      </c>
      <c r="P461">
        <v>-3.8066</v>
      </c>
      <c r="Q461" t="str">
        <f>LEFT(B461,1)&amp;"."&amp;C461&amp;IF(U461,"^","")&amp;IF(V461,"*","")</f>
        <v>T.Watson</v>
      </c>
      <c r="R461">
        <f t="shared" si="55"/>
        <v>1</v>
      </c>
      <c r="S461">
        <f t="shared" si="49"/>
        <v>1</v>
      </c>
      <c r="T461">
        <f t="shared" si="50"/>
        <v>-1</v>
      </c>
      <c r="U461" t="b">
        <f t="shared" si="51"/>
        <v>0</v>
      </c>
      <c r="V461" t="b">
        <f t="shared" si="52"/>
        <v>0</v>
      </c>
      <c r="W461" t="b">
        <f t="shared" si="53"/>
        <v>0</v>
      </c>
      <c r="X461" t="b">
        <f t="shared" si="54"/>
        <v>0</v>
      </c>
    </row>
    <row r="462" spans="1:24" x14ac:dyDescent="0.2">
      <c r="A462">
        <v>508</v>
      </c>
      <c r="B462" t="s">
        <v>727</v>
      </c>
      <c r="C462" t="s">
        <v>728</v>
      </c>
      <c r="D462" t="s">
        <v>94</v>
      </c>
      <c r="E462">
        <v>49.5</v>
      </c>
      <c r="F462" t="s">
        <v>12</v>
      </c>
      <c r="G462" t="s">
        <v>14</v>
      </c>
      <c r="M462">
        <v>-5.2974218564760802</v>
      </c>
      <c r="O462">
        <v>-3.8157644872287002</v>
      </c>
      <c r="P462">
        <v>-3.8157999999999999</v>
      </c>
      <c r="Q462" t="str">
        <f>LEFT(B462,1)&amp;"."&amp;C462&amp;IF(U462,"^","")&amp;IF(V462,"*","")</f>
        <v>A.Bonar</v>
      </c>
      <c r="R462">
        <f t="shared" si="55"/>
        <v>1</v>
      </c>
      <c r="S462">
        <f t="shared" si="49"/>
        <v>1</v>
      </c>
      <c r="T462">
        <f t="shared" si="50"/>
        <v>-1</v>
      </c>
      <c r="U462" t="b">
        <f t="shared" si="51"/>
        <v>0</v>
      </c>
      <c r="V462" t="b">
        <f t="shared" si="52"/>
        <v>0</v>
      </c>
      <c r="W462" t="b">
        <f t="shared" si="53"/>
        <v>0</v>
      </c>
      <c r="X462" t="b">
        <f t="shared" si="54"/>
        <v>0</v>
      </c>
    </row>
    <row r="463" spans="1:24" x14ac:dyDescent="0.2">
      <c r="A463">
        <v>4</v>
      </c>
      <c r="B463" t="s">
        <v>152</v>
      </c>
      <c r="C463" t="s">
        <v>761</v>
      </c>
      <c r="D463" t="s">
        <v>63</v>
      </c>
      <c r="E463">
        <v>49.5</v>
      </c>
      <c r="F463" t="s">
        <v>14</v>
      </c>
      <c r="O463">
        <v>-3.8157644872287002</v>
      </c>
      <c r="P463">
        <v>-3.8157999999999999</v>
      </c>
      <c r="Q463" t="str">
        <f>LEFT(B463,1)&amp;"."&amp;C463&amp;IF(U463,"^","")&amp;IF(V463,"*","")</f>
        <v>B.Crocker</v>
      </c>
      <c r="R463">
        <f t="shared" si="55"/>
        <v>1</v>
      </c>
      <c r="S463">
        <f t="shared" si="49"/>
        <v>1</v>
      </c>
      <c r="T463">
        <f t="shared" si="50"/>
        <v>-1</v>
      </c>
      <c r="U463" t="b">
        <f t="shared" si="51"/>
        <v>0</v>
      </c>
      <c r="V463" t="b">
        <f t="shared" si="52"/>
        <v>0</v>
      </c>
      <c r="W463" t="b">
        <f t="shared" si="53"/>
        <v>0</v>
      </c>
      <c r="X463" t="b">
        <f t="shared" si="54"/>
        <v>0</v>
      </c>
    </row>
    <row r="464" spans="1:24" x14ac:dyDescent="0.2">
      <c r="A464">
        <v>170</v>
      </c>
      <c r="B464" t="s">
        <v>138</v>
      </c>
      <c r="C464" t="s">
        <v>487</v>
      </c>
      <c r="D464" t="s">
        <v>18</v>
      </c>
      <c r="E464">
        <v>48.875</v>
      </c>
      <c r="F464" t="s">
        <v>11</v>
      </c>
      <c r="L464">
        <v>-3.8181348370449402</v>
      </c>
      <c r="P464">
        <v>-3.8180999999999998</v>
      </c>
      <c r="Q464" t="str">
        <f>LEFT(B464,1)&amp;"."&amp;C464&amp;IF(U464,"^","")&amp;IF(V464,"*","")</f>
        <v>J.Roughead</v>
      </c>
      <c r="R464">
        <f t="shared" si="55"/>
        <v>1</v>
      </c>
      <c r="S464">
        <f t="shared" si="49"/>
        <v>1</v>
      </c>
      <c r="T464">
        <f t="shared" si="50"/>
        <v>-1</v>
      </c>
      <c r="U464" t="b">
        <f t="shared" si="51"/>
        <v>0</v>
      </c>
      <c r="V464" t="b">
        <f t="shared" si="52"/>
        <v>0</v>
      </c>
      <c r="W464" t="b">
        <f t="shared" si="53"/>
        <v>0</v>
      </c>
      <c r="X464" t="b">
        <f t="shared" si="54"/>
        <v>0</v>
      </c>
    </row>
    <row r="465" spans="1:24" x14ac:dyDescent="0.2">
      <c r="A465">
        <v>14</v>
      </c>
      <c r="B465" t="s">
        <v>556</v>
      </c>
      <c r="C465" t="s">
        <v>788</v>
      </c>
      <c r="D465" t="s">
        <v>63</v>
      </c>
      <c r="E465">
        <v>48.666699999999999</v>
      </c>
      <c r="F465" t="s">
        <v>11</v>
      </c>
      <c r="L465">
        <v>-3.83729416241342</v>
      </c>
      <c r="P465">
        <v>-3.8372999999999999</v>
      </c>
      <c r="Q465" t="str">
        <f>LEFT(B465,1)&amp;"."&amp;C465&amp;IF(U465,"^","")&amp;IF(V465,"*","")</f>
        <v>W.Hamill</v>
      </c>
      <c r="R465">
        <f t="shared" si="55"/>
        <v>1</v>
      </c>
      <c r="S465">
        <f t="shared" si="49"/>
        <v>1</v>
      </c>
      <c r="T465">
        <f t="shared" si="50"/>
        <v>-1</v>
      </c>
      <c r="U465" t="b">
        <f t="shared" si="51"/>
        <v>0</v>
      </c>
      <c r="V465" t="b">
        <f t="shared" si="52"/>
        <v>0</v>
      </c>
      <c r="W465" t="b">
        <f t="shared" si="53"/>
        <v>0</v>
      </c>
      <c r="X465" t="b">
        <f t="shared" si="54"/>
        <v>0</v>
      </c>
    </row>
    <row r="466" spans="1:24" x14ac:dyDescent="0.2">
      <c r="A466">
        <v>757</v>
      </c>
      <c r="B466" t="s">
        <v>451</v>
      </c>
      <c r="C466" t="s">
        <v>460</v>
      </c>
      <c r="D466" t="s">
        <v>24</v>
      </c>
      <c r="E466">
        <v>49</v>
      </c>
      <c r="F466" t="s">
        <v>14</v>
      </c>
      <c r="O466">
        <v>-3.8647835071408001</v>
      </c>
      <c r="P466">
        <v>-3.8647999999999998</v>
      </c>
      <c r="Q466" t="str">
        <f>LEFT(B466,1)&amp;"."&amp;C466&amp;IF(U466,"^","")&amp;IF(V466,"*","")</f>
        <v>A.Naughton</v>
      </c>
      <c r="R466">
        <f t="shared" si="55"/>
        <v>1</v>
      </c>
      <c r="S466">
        <f t="shared" si="49"/>
        <v>1</v>
      </c>
      <c r="T466">
        <f t="shared" si="50"/>
        <v>-1</v>
      </c>
      <c r="U466" t="b">
        <f t="shared" si="51"/>
        <v>0</v>
      </c>
      <c r="V466" t="b">
        <f t="shared" si="52"/>
        <v>0</v>
      </c>
      <c r="W466" t="b">
        <f t="shared" si="53"/>
        <v>0</v>
      </c>
      <c r="X466" t="b">
        <f t="shared" si="54"/>
        <v>0</v>
      </c>
    </row>
    <row r="467" spans="1:24" x14ac:dyDescent="0.2">
      <c r="A467">
        <v>706</v>
      </c>
      <c r="B467" t="s">
        <v>235</v>
      </c>
      <c r="C467" t="s">
        <v>457</v>
      </c>
      <c r="D467" t="s">
        <v>50</v>
      </c>
      <c r="E467">
        <v>63.5</v>
      </c>
      <c r="F467" t="s">
        <v>12</v>
      </c>
      <c r="M467">
        <v>-3.9034053984999102</v>
      </c>
      <c r="P467">
        <v>-3.9034</v>
      </c>
      <c r="Q467" t="str">
        <f>LEFT(B467,1)&amp;"."&amp;C467&amp;IF(U467,"^","")&amp;IF(V467,"*","")</f>
        <v>J.McInerney</v>
      </c>
      <c r="R467">
        <f t="shared" si="55"/>
        <v>1</v>
      </c>
      <c r="S467">
        <f t="shared" si="49"/>
        <v>1</v>
      </c>
      <c r="T467">
        <f t="shared" si="50"/>
        <v>-1</v>
      </c>
      <c r="U467" t="b">
        <f t="shared" si="51"/>
        <v>0</v>
      </c>
      <c r="V467" t="b">
        <f t="shared" si="52"/>
        <v>0</v>
      </c>
      <c r="W467" t="b">
        <f t="shared" si="53"/>
        <v>0</v>
      </c>
      <c r="X467" t="b">
        <f t="shared" si="54"/>
        <v>0</v>
      </c>
    </row>
    <row r="468" spans="1:24" x14ac:dyDescent="0.2">
      <c r="A468">
        <v>826</v>
      </c>
      <c r="B468" t="s">
        <v>769</v>
      </c>
      <c r="C468" t="s">
        <v>324</v>
      </c>
      <c r="D468" t="s">
        <v>58</v>
      </c>
      <c r="E468">
        <v>48.5</v>
      </c>
      <c r="F468" t="s">
        <v>14</v>
      </c>
      <c r="O468">
        <v>-3.9138025270528898</v>
      </c>
      <c r="P468">
        <v>-3.9138000000000002</v>
      </c>
      <c r="Q468" t="str">
        <f>LEFT(B468,1)&amp;"."&amp;C468&amp;IF(U468,"^","")&amp;IF(V468,"*","")</f>
        <v>J.Jones</v>
      </c>
      <c r="R468">
        <f t="shared" si="55"/>
        <v>1</v>
      </c>
      <c r="S468">
        <f t="shared" si="49"/>
        <v>1</v>
      </c>
      <c r="T468">
        <f t="shared" si="50"/>
        <v>-1</v>
      </c>
      <c r="U468" t="b">
        <f t="shared" si="51"/>
        <v>0</v>
      </c>
      <c r="V468" t="b">
        <f t="shared" si="52"/>
        <v>0</v>
      </c>
      <c r="W468" t="b">
        <f t="shared" si="53"/>
        <v>0</v>
      </c>
      <c r="X468" t="b">
        <f t="shared" si="54"/>
        <v>0</v>
      </c>
    </row>
    <row r="469" spans="1:24" x14ac:dyDescent="0.2">
      <c r="A469">
        <v>480</v>
      </c>
      <c r="B469" t="s">
        <v>757</v>
      </c>
      <c r="C469" t="s">
        <v>758</v>
      </c>
      <c r="D469" t="s">
        <v>21</v>
      </c>
      <c r="E469">
        <v>48.166699999999999</v>
      </c>
      <c r="F469" t="s">
        <v>14</v>
      </c>
      <c r="O469">
        <v>-3.9464786057262899</v>
      </c>
      <c r="P469">
        <v>-3.9464999999999999</v>
      </c>
      <c r="Q469" t="str">
        <f>LEFT(B469,1)&amp;"."&amp;C469&amp;IF(U469,"^","")&amp;IF(V469,"*","")</f>
        <v>K.Kropinyeri-Pickett</v>
      </c>
      <c r="R469">
        <f t="shared" si="55"/>
        <v>1</v>
      </c>
      <c r="S469">
        <f t="shared" si="49"/>
        <v>1</v>
      </c>
      <c r="T469">
        <f t="shared" si="50"/>
        <v>-1</v>
      </c>
      <c r="U469" t="b">
        <f t="shared" si="51"/>
        <v>0</v>
      </c>
      <c r="V469" t="b">
        <f t="shared" si="52"/>
        <v>0</v>
      </c>
      <c r="W469" t="b">
        <f t="shared" si="53"/>
        <v>0</v>
      </c>
      <c r="X469" t="b">
        <f t="shared" si="54"/>
        <v>0</v>
      </c>
    </row>
    <row r="470" spans="1:24" x14ac:dyDescent="0.2">
      <c r="A470">
        <v>499</v>
      </c>
      <c r="B470" t="s">
        <v>59</v>
      </c>
      <c r="C470" t="s">
        <v>411</v>
      </c>
      <c r="D470" t="s">
        <v>21</v>
      </c>
      <c r="E470">
        <v>63</v>
      </c>
      <c r="F470" t="s">
        <v>12</v>
      </c>
      <c r="M470">
        <v>-3.95319170057049</v>
      </c>
      <c r="P470">
        <v>-3.9531999999999998</v>
      </c>
      <c r="Q470" t="str">
        <f>LEFT(B470,1)&amp;"."&amp;C470&amp;IF(U470,"^","")&amp;IF(V470,"*","")</f>
        <v>A.Tomlinson</v>
      </c>
      <c r="R470">
        <f t="shared" si="55"/>
        <v>1</v>
      </c>
      <c r="S470">
        <f t="shared" si="49"/>
        <v>1</v>
      </c>
      <c r="T470">
        <f t="shared" si="50"/>
        <v>-1</v>
      </c>
      <c r="U470" t="b">
        <f t="shared" si="51"/>
        <v>0</v>
      </c>
      <c r="V470" t="b">
        <f t="shared" si="52"/>
        <v>0</v>
      </c>
      <c r="W470" t="b">
        <f t="shared" si="53"/>
        <v>0</v>
      </c>
      <c r="X470" t="b">
        <f t="shared" si="54"/>
        <v>0</v>
      </c>
    </row>
    <row r="471" spans="1:24" x14ac:dyDescent="0.2">
      <c r="A471">
        <v>514</v>
      </c>
      <c r="B471" t="s">
        <v>74</v>
      </c>
      <c r="C471" t="s">
        <v>507</v>
      </c>
      <c r="D471" t="s">
        <v>94</v>
      </c>
      <c r="E471">
        <v>48</v>
      </c>
      <c r="F471" t="s">
        <v>14</v>
      </c>
      <c r="G471" t="s">
        <v>12</v>
      </c>
      <c r="M471">
        <v>-5.44678076268782</v>
      </c>
      <c r="O471">
        <v>-3.9628215469649901</v>
      </c>
      <c r="P471">
        <v>-3.9628000000000001</v>
      </c>
      <c r="Q471" t="str">
        <f>LEFT(B471,1)&amp;"."&amp;C471&amp;IF(U471,"^","")&amp;IF(V471,"*","")</f>
        <v>L.Davies-Uniacke</v>
      </c>
      <c r="R471">
        <f t="shared" si="55"/>
        <v>1</v>
      </c>
      <c r="S471">
        <f t="shared" si="49"/>
        <v>1</v>
      </c>
      <c r="T471">
        <f t="shared" si="50"/>
        <v>-1</v>
      </c>
      <c r="U471" t="b">
        <f t="shared" si="51"/>
        <v>0</v>
      </c>
      <c r="V471" t="b">
        <f t="shared" si="52"/>
        <v>0</v>
      </c>
      <c r="W471" t="b">
        <f t="shared" si="53"/>
        <v>0</v>
      </c>
      <c r="X471" t="b">
        <f t="shared" si="54"/>
        <v>0</v>
      </c>
    </row>
    <row r="472" spans="1:24" x14ac:dyDescent="0.2">
      <c r="A472">
        <v>383</v>
      </c>
      <c r="B472" t="s">
        <v>72</v>
      </c>
      <c r="C472" t="s">
        <v>383</v>
      </c>
      <c r="D472" t="s">
        <v>27</v>
      </c>
      <c r="E472">
        <v>62.75</v>
      </c>
      <c r="F472" t="s">
        <v>12</v>
      </c>
      <c r="M472">
        <v>-3.9780848516057801</v>
      </c>
      <c r="P472">
        <v>-3.9781</v>
      </c>
      <c r="Q472" t="str">
        <f>LEFT(B472,1)&amp;"."&amp;C472&amp;IF(U472,"^","")&amp;IF(V472,"*","")</f>
        <v>M.de Boer</v>
      </c>
      <c r="R472">
        <f t="shared" si="55"/>
        <v>1</v>
      </c>
      <c r="S472">
        <f t="shared" si="49"/>
        <v>1</v>
      </c>
      <c r="T472">
        <f t="shared" si="50"/>
        <v>-1</v>
      </c>
      <c r="U472" t="b">
        <f t="shared" si="51"/>
        <v>0</v>
      </c>
      <c r="V472" t="b">
        <f t="shared" si="52"/>
        <v>0</v>
      </c>
      <c r="W472" t="b">
        <f t="shared" si="53"/>
        <v>0</v>
      </c>
      <c r="X472" t="b">
        <f t="shared" si="54"/>
        <v>0</v>
      </c>
    </row>
    <row r="473" spans="1:24" x14ac:dyDescent="0.2">
      <c r="A473">
        <v>772</v>
      </c>
      <c r="B473" t="s">
        <v>586</v>
      </c>
      <c r="C473" t="s">
        <v>647</v>
      </c>
      <c r="D473" t="s">
        <v>24</v>
      </c>
      <c r="E473">
        <v>47</v>
      </c>
      <c r="F473" t="s">
        <v>11</v>
      </c>
      <c r="L473">
        <v>-3.9905963592048002</v>
      </c>
      <c r="P473">
        <v>-3.9906000000000001</v>
      </c>
      <c r="Q473" t="str">
        <f>LEFT(B473,1)&amp;"."&amp;C473&amp;IF(U473,"^","")&amp;IF(V473,"*","")</f>
        <v>L.Young</v>
      </c>
      <c r="R473">
        <f t="shared" si="55"/>
        <v>1</v>
      </c>
      <c r="S473">
        <f t="shared" si="49"/>
        <v>1</v>
      </c>
      <c r="T473">
        <f t="shared" si="50"/>
        <v>-1</v>
      </c>
      <c r="U473" t="b">
        <f t="shared" si="51"/>
        <v>0</v>
      </c>
      <c r="V473" t="b">
        <f t="shared" si="52"/>
        <v>0</v>
      </c>
      <c r="W473" t="b">
        <f t="shared" si="53"/>
        <v>0</v>
      </c>
      <c r="X473" t="b">
        <f t="shared" si="54"/>
        <v>0</v>
      </c>
    </row>
    <row r="474" spans="1:24" x14ac:dyDescent="0.2">
      <c r="A474">
        <v>702</v>
      </c>
      <c r="B474" t="s">
        <v>226</v>
      </c>
      <c r="C474" t="s">
        <v>870</v>
      </c>
      <c r="D474" t="s">
        <v>50</v>
      </c>
      <c r="E474">
        <v>47</v>
      </c>
      <c r="F474" t="s">
        <v>11</v>
      </c>
      <c r="L474">
        <v>-3.9905963592048002</v>
      </c>
      <c r="P474">
        <v>-3.9906000000000001</v>
      </c>
      <c r="Q474" t="str">
        <f>LEFT(B474,1)&amp;"."&amp;C474&amp;IF(U474,"^","")&amp;IF(V474,"*","")</f>
        <v>M.Ling</v>
      </c>
      <c r="R474">
        <f t="shared" si="55"/>
        <v>1</v>
      </c>
      <c r="S474">
        <f t="shared" si="49"/>
        <v>1</v>
      </c>
      <c r="T474">
        <f t="shared" si="50"/>
        <v>-1</v>
      </c>
      <c r="U474" t="b">
        <f t="shared" si="51"/>
        <v>0</v>
      </c>
      <c r="V474" t="b">
        <f t="shared" si="52"/>
        <v>0</v>
      </c>
      <c r="W474" t="b">
        <f t="shared" si="53"/>
        <v>0</v>
      </c>
      <c r="X474" t="b">
        <f t="shared" si="54"/>
        <v>0</v>
      </c>
    </row>
    <row r="475" spans="1:24" x14ac:dyDescent="0.2">
      <c r="A475">
        <v>494</v>
      </c>
      <c r="B475" t="s">
        <v>329</v>
      </c>
      <c r="C475" t="s">
        <v>922</v>
      </c>
      <c r="D475" t="s">
        <v>21</v>
      </c>
      <c r="E475">
        <v>47</v>
      </c>
      <c r="F475" t="s">
        <v>11</v>
      </c>
      <c r="G475" t="s">
        <v>12</v>
      </c>
      <c r="L475">
        <v>-3.9905963592048002</v>
      </c>
      <c r="M475">
        <v>-5.5463533668289697</v>
      </c>
      <c r="P475">
        <v>-3.9906000000000001</v>
      </c>
      <c r="Q475" t="str">
        <f>LEFT(B475,1)&amp;"."&amp;C475&amp;IF(U475,"^","")&amp;IF(V475,"*","")</f>
        <v>T.Rivers</v>
      </c>
      <c r="R475">
        <f t="shared" si="55"/>
        <v>1</v>
      </c>
      <c r="S475">
        <f t="shared" si="49"/>
        <v>1</v>
      </c>
      <c r="T475">
        <f t="shared" si="50"/>
        <v>-1</v>
      </c>
      <c r="U475" t="b">
        <f t="shared" si="51"/>
        <v>0</v>
      </c>
      <c r="V475" t="b">
        <f t="shared" si="52"/>
        <v>0</v>
      </c>
      <c r="W475" t="b">
        <f t="shared" si="53"/>
        <v>0</v>
      </c>
      <c r="X475" t="b">
        <f t="shared" si="54"/>
        <v>0</v>
      </c>
    </row>
    <row r="476" spans="1:24" x14ac:dyDescent="0.2">
      <c r="A476">
        <v>225</v>
      </c>
      <c r="B476" t="s">
        <v>213</v>
      </c>
      <c r="C476" t="s">
        <v>358</v>
      </c>
      <c r="D476" t="s">
        <v>82</v>
      </c>
      <c r="E476">
        <v>62.285699999999999</v>
      </c>
      <c r="F476" t="s">
        <v>12</v>
      </c>
      <c r="M476">
        <v>-4.0243164117085204</v>
      </c>
      <c r="P476">
        <v>-4.0243000000000002</v>
      </c>
      <c r="Q476" t="str">
        <f>LEFT(B476,1)&amp;"."&amp;C476&amp;IF(U476,"^","")&amp;IF(V476,"*","")</f>
        <v>D.Zaharakis</v>
      </c>
      <c r="R476">
        <f t="shared" si="55"/>
        <v>1</v>
      </c>
      <c r="S476">
        <f t="shared" si="49"/>
        <v>1</v>
      </c>
      <c r="T476">
        <f t="shared" si="50"/>
        <v>-1</v>
      </c>
      <c r="U476" t="b">
        <f t="shared" si="51"/>
        <v>0</v>
      </c>
      <c r="V476" t="b">
        <f t="shared" si="52"/>
        <v>0</v>
      </c>
      <c r="W476" t="b">
        <f t="shared" si="53"/>
        <v>0</v>
      </c>
      <c r="X476" t="b">
        <f t="shared" si="54"/>
        <v>0</v>
      </c>
    </row>
    <row r="477" spans="1:24" x14ac:dyDescent="0.2">
      <c r="A477">
        <v>386</v>
      </c>
      <c r="B477" t="s">
        <v>40</v>
      </c>
      <c r="C477" t="s">
        <v>754</v>
      </c>
      <c r="D477" t="s">
        <v>27</v>
      </c>
      <c r="E477">
        <v>62</v>
      </c>
      <c r="F477" t="s">
        <v>12</v>
      </c>
      <c r="M477">
        <v>-4.0527643047116397</v>
      </c>
      <c r="P477">
        <v>-4.0528000000000004</v>
      </c>
      <c r="Q477" t="str">
        <f>LEFT(B477,1)&amp;"."&amp;C477&amp;IF(U477,"^","")&amp;IF(V477,"*","")</f>
        <v>T.Green</v>
      </c>
      <c r="R477">
        <f t="shared" si="55"/>
        <v>1</v>
      </c>
      <c r="S477">
        <f t="shared" si="49"/>
        <v>1</v>
      </c>
      <c r="T477">
        <f t="shared" si="50"/>
        <v>-1</v>
      </c>
      <c r="U477" t="b">
        <f t="shared" si="51"/>
        <v>0</v>
      </c>
      <c r="V477" t="b">
        <f t="shared" si="52"/>
        <v>0</v>
      </c>
      <c r="W477" t="b">
        <f t="shared" si="53"/>
        <v>0</v>
      </c>
      <c r="X477" t="b">
        <f t="shared" si="54"/>
        <v>0</v>
      </c>
    </row>
    <row r="478" spans="1:24" x14ac:dyDescent="0.2">
      <c r="A478">
        <v>114</v>
      </c>
      <c r="B478" t="s">
        <v>345</v>
      </c>
      <c r="C478" t="s">
        <v>529</v>
      </c>
      <c r="D478" t="s">
        <v>34</v>
      </c>
      <c r="E478">
        <v>47</v>
      </c>
      <c r="F478" t="s">
        <v>14</v>
      </c>
      <c r="O478">
        <v>-4.0608595867891797</v>
      </c>
      <c r="P478">
        <v>-4.0609000000000002</v>
      </c>
      <c r="Q478" t="str">
        <f>LEFT(B478,1)&amp;"."&amp;C478&amp;IF(U478,"^","")&amp;IF(V478,"*","")</f>
        <v>H.McKay</v>
      </c>
      <c r="R478">
        <f t="shared" si="55"/>
        <v>1</v>
      </c>
      <c r="S478">
        <f t="shared" si="49"/>
        <v>1</v>
      </c>
      <c r="T478">
        <f t="shared" si="50"/>
        <v>-1</v>
      </c>
      <c r="U478" t="b">
        <f t="shared" si="51"/>
        <v>0</v>
      </c>
      <c r="V478" t="b">
        <f t="shared" si="52"/>
        <v>0</v>
      </c>
      <c r="W478" t="b">
        <f t="shared" si="53"/>
        <v>0</v>
      </c>
      <c r="X478" t="b">
        <f t="shared" si="54"/>
        <v>0</v>
      </c>
    </row>
    <row r="479" spans="1:24" x14ac:dyDescent="0.2">
      <c r="A479">
        <v>109</v>
      </c>
      <c r="B479" t="s">
        <v>111</v>
      </c>
      <c r="C479" t="s">
        <v>675</v>
      </c>
      <c r="D479" t="s">
        <v>34</v>
      </c>
      <c r="E479">
        <v>47</v>
      </c>
      <c r="F479" t="s">
        <v>14</v>
      </c>
      <c r="O479">
        <v>-4.0608595867891797</v>
      </c>
      <c r="P479">
        <v>-4.0609000000000002</v>
      </c>
      <c r="Q479" t="str">
        <f>LEFT(B479,1)&amp;"."&amp;C479&amp;IF(U479,"^","")&amp;IF(V479,"*","")</f>
        <v>D.Lang</v>
      </c>
      <c r="R479">
        <f t="shared" si="55"/>
        <v>1</v>
      </c>
      <c r="S479">
        <f t="shared" si="49"/>
        <v>1</v>
      </c>
      <c r="T479">
        <f t="shared" si="50"/>
        <v>-1</v>
      </c>
      <c r="U479" t="b">
        <f t="shared" si="51"/>
        <v>0</v>
      </c>
      <c r="V479" t="b">
        <f t="shared" si="52"/>
        <v>0</v>
      </c>
      <c r="W479" t="b">
        <f t="shared" si="53"/>
        <v>0</v>
      </c>
      <c r="X479" t="b">
        <f t="shared" si="54"/>
        <v>0</v>
      </c>
    </row>
    <row r="480" spans="1:24" x14ac:dyDescent="0.2">
      <c r="A480">
        <v>724</v>
      </c>
      <c r="B480" t="s">
        <v>938</v>
      </c>
      <c r="C480" t="s">
        <v>178</v>
      </c>
      <c r="D480" t="s">
        <v>50</v>
      </c>
      <c r="E480">
        <v>47</v>
      </c>
      <c r="F480" t="s">
        <v>12</v>
      </c>
      <c r="G480" t="s">
        <v>14</v>
      </c>
      <c r="M480">
        <v>-5.5463533668289697</v>
      </c>
      <c r="O480">
        <v>-4.0608595867891797</v>
      </c>
      <c r="P480">
        <v>-4.0609000000000002</v>
      </c>
      <c r="Q480" t="str">
        <f>LEFT(B480,1)&amp;"."&amp;C480&amp;IF(U480,"^","")&amp;IF(V480,"*","")</f>
        <v>E.Taylor</v>
      </c>
      <c r="R480">
        <f t="shared" si="55"/>
        <v>1</v>
      </c>
      <c r="S480">
        <f t="shared" si="49"/>
        <v>1</v>
      </c>
      <c r="T480">
        <f t="shared" si="50"/>
        <v>-1</v>
      </c>
      <c r="U480" t="b">
        <f t="shared" si="51"/>
        <v>0</v>
      </c>
      <c r="V480" t="b">
        <f t="shared" si="52"/>
        <v>0</v>
      </c>
      <c r="W480" t="b">
        <f t="shared" si="53"/>
        <v>0</v>
      </c>
      <c r="X480" t="b">
        <f t="shared" si="54"/>
        <v>0</v>
      </c>
    </row>
    <row r="481" spans="1:24" x14ac:dyDescent="0.2">
      <c r="A481">
        <v>447</v>
      </c>
      <c r="B481" t="s">
        <v>176</v>
      </c>
      <c r="C481" t="s">
        <v>523</v>
      </c>
      <c r="D481" t="s">
        <v>42</v>
      </c>
      <c r="E481">
        <v>40</v>
      </c>
      <c r="F481" t="s">
        <v>13</v>
      </c>
      <c r="G481" t="s">
        <v>14</v>
      </c>
      <c r="N481">
        <v>-4.0896901429205998</v>
      </c>
      <c r="O481">
        <v>-4.7471258655585098</v>
      </c>
      <c r="P481">
        <v>-4.0896999999999997</v>
      </c>
      <c r="Q481" t="str">
        <f>LEFT(B481,1)&amp;"."&amp;C481&amp;IF(U481,"^","")&amp;IF(V481,"*","")</f>
        <v>J.Patton</v>
      </c>
      <c r="R481">
        <f t="shared" si="55"/>
        <v>1</v>
      </c>
      <c r="S481">
        <f t="shared" si="49"/>
        <v>1</v>
      </c>
      <c r="T481">
        <f t="shared" si="50"/>
        <v>-1</v>
      </c>
      <c r="U481" t="b">
        <f t="shared" si="51"/>
        <v>0</v>
      </c>
      <c r="V481" t="b">
        <f t="shared" si="52"/>
        <v>0</v>
      </c>
      <c r="W481" t="b">
        <f t="shared" si="53"/>
        <v>0</v>
      </c>
      <c r="X481" t="b">
        <f t="shared" si="54"/>
        <v>0</v>
      </c>
    </row>
    <row r="482" spans="1:24" x14ac:dyDescent="0.2">
      <c r="A482">
        <v>449</v>
      </c>
      <c r="B482" t="s">
        <v>406</v>
      </c>
      <c r="C482" t="s">
        <v>496</v>
      </c>
      <c r="D482" t="s">
        <v>42</v>
      </c>
      <c r="E482">
        <v>46.5</v>
      </c>
      <c r="F482" t="s">
        <v>14</v>
      </c>
      <c r="O482">
        <v>-4.1098786067012698</v>
      </c>
      <c r="P482">
        <v>-4.1098999999999997</v>
      </c>
      <c r="Q482" t="str">
        <f>LEFT(B482,1)&amp;"."&amp;C482&amp;IF(U482,"^","")&amp;IF(V482,"*","")</f>
        <v>P.Puopolo</v>
      </c>
      <c r="R482">
        <f t="shared" si="55"/>
        <v>1</v>
      </c>
      <c r="S482">
        <f t="shared" si="49"/>
        <v>1</v>
      </c>
      <c r="T482">
        <f t="shared" si="50"/>
        <v>-1</v>
      </c>
      <c r="U482" t="b">
        <f t="shared" si="51"/>
        <v>0</v>
      </c>
      <c r="V482" t="b">
        <f t="shared" si="52"/>
        <v>0</v>
      </c>
      <c r="W482" t="b">
        <f t="shared" si="53"/>
        <v>0</v>
      </c>
      <c r="X482" t="b">
        <f t="shared" si="54"/>
        <v>0</v>
      </c>
    </row>
    <row r="483" spans="1:24" x14ac:dyDescent="0.2">
      <c r="A483">
        <v>145</v>
      </c>
      <c r="B483" t="s">
        <v>430</v>
      </c>
      <c r="C483" t="s">
        <v>584</v>
      </c>
      <c r="D483" t="s">
        <v>18</v>
      </c>
      <c r="E483">
        <v>46.5</v>
      </c>
      <c r="F483" t="s">
        <v>14</v>
      </c>
      <c r="O483">
        <v>-4.1098786067012698</v>
      </c>
      <c r="P483">
        <v>-4.1098999999999997</v>
      </c>
      <c r="Q483" t="str">
        <f>LEFT(B483,1)&amp;"."&amp;C483&amp;IF(U483,"^","")&amp;IF(V483,"*","")</f>
        <v>M.Cox</v>
      </c>
      <c r="R483">
        <f t="shared" si="55"/>
        <v>1</v>
      </c>
      <c r="S483">
        <f t="shared" si="49"/>
        <v>1</v>
      </c>
      <c r="T483">
        <f t="shared" si="50"/>
        <v>-1</v>
      </c>
      <c r="U483" t="b">
        <f t="shared" si="51"/>
        <v>0</v>
      </c>
      <c r="V483" t="b">
        <f t="shared" si="52"/>
        <v>0</v>
      </c>
      <c r="W483" t="b">
        <f t="shared" si="53"/>
        <v>0</v>
      </c>
      <c r="X483" t="b">
        <f t="shared" si="54"/>
        <v>0</v>
      </c>
    </row>
    <row r="484" spans="1:24" x14ac:dyDescent="0.2">
      <c r="A484">
        <v>253</v>
      </c>
      <c r="B484" t="s">
        <v>316</v>
      </c>
      <c r="C484" t="s">
        <v>505</v>
      </c>
      <c r="D484" t="s">
        <v>37</v>
      </c>
      <c r="E484">
        <v>46.25</v>
      </c>
      <c r="F484" t="s">
        <v>14</v>
      </c>
      <c r="O484">
        <v>-4.1343881166573198</v>
      </c>
      <c r="P484">
        <v>-4.1344000000000003</v>
      </c>
      <c r="Q484" t="str">
        <f>LEFT(B484,1)&amp;"."&amp;C484&amp;IF(U484,"^","")&amp;IF(V484,"*","")</f>
        <v>B.Matera</v>
      </c>
      <c r="R484">
        <f t="shared" si="55"/>
        <v>1</v>
      </c>
      <c r="S484">
        <f t="shared" si="49"/>
        <v>1</v>
      </c>
      <c r="T484">
        <f t="shared" si="50"/>
        <v>-1</v>
      </c>
      <c r="U484" t="b">
        <f t="shared" si="51"/>
        <v>0</v>
      </c>
      <c r="V484" t="b">
        <f t="shared" si="52"/>
        <v>0</v>
      </c>
      <c r="W484" t="b">
        <f t="shared" si="53"/>
        <v>0</v>
      </c>
      <c r="X484" t="b">
        <f t="shared" si="54"/>
        <v>0</v>
      </c>
    </row>
    <row r="485" spans="1:24" x14ac:dyDescent="0.2">
      <c r="A485">
        <v>527</v>
      </c>
      <c r="B485" t="s">
        <v>22</v>
      </c>
      <c r="C485" t="s">
        <v>924</v>
      </c>
      <c r="D485" t="s">
        <v>94</v>
      </c>
      <c r="E485">
        <v>46.2</v>
      </c>
      <c r="F485" t="s">
        <v>12</v>
      </c>
      <c r="G485" t="s">
        <v>14</v>
      </c>
      <c r="M485">
        <v>-5.6260114501418999</v>
      </c>
      <c r="O485">
        <v>-4.1392900186485297</v>
      </c>
      <c r="P485">
        <v>-4.1393000000000004</v>
      </c>
      <c r="Q485" t="str">
        <f>LEFT(B485,1)&amp;"."&amp;C485&amp;IF(U485,"^","")&amp;IF(V485,"*","")</f>
        <v>J.Mahony</v>
      </c>
      <c r="R485">
        <f t="shared" si="55"/>
        <v>1</v>
      </c>
      <c r="S485">
        <f t="shared" si="49"/>
        <v>1</v>
      </c>
      <c r="T485">
        <f t="shared" si="50"/>
        <v>-1</v>
      </c>
      <c r="U485" t="b">
        <f t="shared" si="51"/>
        <v>0</v>
      </c>
      <c r="V485" t="b">
        <f t="shared" si="52"/>
        <v>0</v>
      </c>
      <c r="W485" t="b">
        <f t="shared" si="53"/>
        <v>0</v>
      </c>
      <c r="X485" t="b">
        <f t="shared" si="54"/>
        <v>0</v>
      </c>
    </row>
    <row r="486" spans="1:24" x14ac:dyDescent="0.2">
      <c r="A486">
        <v>525</v>
      </c>
      <c r="B486" t="s">
        <v>155</v>
      </c>
      <c r="C486" t="s">
        <v>543</v>
      </c>
      <c r="D486" t="s">
        <v>94</v>
      </c>
      <c r="E486">
        <v>46</v>
      </c>
      <c r="F486" t="s">
        <v>14</v>
      </c>
      <c r="O486">
        <v>-4.1588976266133697</v>
      </c>
      <c r="P486">
        <v>-4.1589</v>
      </c>
      <c r="Q486" t="str">
        <f>LEFT(B486,1)&amp;"."&amp;C486&amp;IF(U486,"^","")&amp;IF(V486,"*","")</f>
        <v>N.Larkey</v>
      </c>
      <c r="R486">
        <f t="shared" si="55"/>
        <v>1</v>
      </c>
      <c r="S486">
        <f t="shared" si="49"/>
        <v>1</v>
      </c>
      <c r="T486">
        <f t="shared" si="50"/>
        <v>-1</v>
      </c>
      <c r="U486" t="b">
        <f t="shared" si="51"/>
        <v>0</v>
      </c>
      <c r="V486" t="b">
        <f t="shared" si="52"/>
        <v>0</v>
      </c>
      <c r="W486" t="b">
        <f t="shared" si="53"/>
        <v>0</v>
      </c>
      <c r="X486" t="b">
        <f t="shared" si="54"/>
        <v>0</v>
      </c>
    </row>
    <row r="487" spans="1:24" x14ac:dyDescent="0.2">
      <c r="A487">
        <v>774</v>
      </c>
      <c r="B487" t="s">
        <v>650</v>
      </c>
      <c r="C487" t="s">
        <v>574</v>
      </c>
      <c r="D487" t="s">
        <v>58</v>
      </c>
      <c r="E487">
        <v>60.285699999999999</v>
      </c>
      <c r="F487" t="s">
        <v>12</v>
      </c>
      <c r="M487">
        <v>-4.2234616199908297</v>
      </c>
      <c r="P487">
        <v>-4.2234999999999996</v>
      </c>
      <c r="Q487" t="str">
        <f>LEFT(B487,1)&amp;"."&amp;C487&amp;IF(U487,"^","")&amp;IF(V487,"*","")</f>
        <v>B.Ah Chee</v>
      </c>
      <c r="R487">
        <f t="shared" si="55"/>
        <v>1</v>
      </c>
      <c r="S487">
        <f t="shared" si="49"/>
        <v>1</v>
      </c>
      <c r="T487">
        <f t="shared" si="50"/>
        <v>-1</v>
      </c>
      <c r="U487" t="b">
        <f t="shared" si="51"/>
        <v>0</v>
      </c>
      <c r="V487" t="b">
        <f t="shared" si="52"/>
        <v>0</v>
      </c>
      <c r="W487" t="b">
        <f t="shared" si="53"/>
        <v>0</v>
      </c>
      <c r="X487" t="b">
        <f t="shared" si="54"/>
        <v>0</v>
      </c>
    </row>
    <row r="488" spans="1:24" x14ac:dyDescent="0.2">
      <c r="A488">
        <v>198</v>
      </c>
      <c r="B488" t="s">
        <v>41</v>
      </c>
      <c r="C488" t="s">
        <v>491</v>
      </c>
      <c r="D488" t="s">
        <v>82</v>
      </c>
      <c r="E488">
        <v>60.25</v>
      </c>
      <c r="F488" t="s">
        <v>12</v>
      </c>
      <c r="M488">
        <v>-4.2270163619586603</v>
      </c>
      <c r="P488">
        <v>-4.2270000000000003</v>
      </c>
      <c r="Q488" t="str">
        <f>LEFT(B488,1)&amp;"."&amp;C488&amp;IF(U488,"^","")&amp;IF(V488,"*","")</f>
        <v>M.Hibberd</v>
      </c>
      <c r="R488">
        <f t="shared" si="55"/>
        <v>1</v>
      </c>
      <c r="S488">
        <f t="shared" si="49"/>
        <v>1</v>
      </c>
      <c r="T488">
        <f t="shared" si="50"/>
        <v>-1</v>
      </c>
      <c r="U488" t="b">
        <f t="shared" si="51"/>
        <v>0</v>
      </c>
      <c r="V488" t="b">
        <f t="shared" si="52"/>
        <v>0</v>
      </c>
      <c r="W488" t="b">
        <f t="shared" si="53"/>
        <v>0</v>
      </c>
      <c r="X488" t="b">
        <f t="shared" si="54"/>
        <v>0</v>
      </c>
    </row>
    <row r="489" spans="1:24" x14ac:dyDescent="0.2">
      <c r="A489">
        <v>262</v>
      </c>
      <c r="B489" t="s">
        <v>586</v>
      </c>
      <c r="C489" t="s">
        <v>723</v>
      </c>
      <c r="D489" t="s">
        <v>37</v>
      </c>
      <c r="E489">
        <v>44.875</v>
      </c>
      <c r="F489" t="s">
        <v>14</v>
      </c>
      <c r="O489">
        <v>-4.2691904214155798</v>
      </c>
      <c r="P489">
        <v>-4.2691999999999997</v>
      </c>
      <c r="Q489" t="str">
        <f>LEFT(B489,1)&amp;"."&amp;C489&amp;IF(U489,"^","")&amp;IF(V489,"*","")</f>
        <v>L.Schultz</v>
      </c>
      <c r="R489">
        <f t="shared" si="55"/>
        <v>1</v>
      </c>
      <c r="S489">
        <f t="shared" si="49"/>
        <v>1</v>
      </c>
      <c r="T489">
        <f t="shared" si="50"/>
        <v>-1</v>
      </c>
      <c r="U489" t="b">
        <f t="shared" si="51"/>
        <v>0</v>
      </c>
      <c r="V489" t="b">
        <f t="shared" si="52"/>
        <v>0</v>
      </c>
      <c r="W489" t="b">
        <f t="shared" si="53"/>
        <v>0</v>
      </c>
      <c r="X489" t="b">
        <f t="shared" si="54"/>
        <v>0</v>
      </c>
    </row>
    <row r="490" spans="1:24" x14ac:dyDescent="0.2">
      <c r="A490">
        <v>84</v>
      </c>
      <c r="B490" t="s">
        <v>749</v>
      </c>
      <c r="C490" t="s">
        <v>120</v>
      </c>
      <c r="D490" t="s">
        <v>31</v>
      </c>
      <c r="E490">
        <v>36.666699999999999</v>
      </c>
      <c r="F490" t="s">
        <v>13</v>
      </c>
      <c r="N490">
        <v>-4.2843857440897901</v>
      </c>
      <c r="P490">
        <v>-4.2843999999999998</v>
      </c>
      <c r="Q490" t="str">
        <f>LEFT(B490,1)&amp;"."&amp;C490&amp;IF(U490,"^","")&amp;IF(V490,"*","")</f>
        <v>A.Smith</v>
      </c>
      <c r="R490">
        <f t="shared" si="55"/>
        <v>1</v>
      </c>
      <c r="S490">
        <f t="shared" si="49"/>
        <v>1</v>
      </c>
      <c r="T490">
        <f t="shared" si="50"/>
        <v>-1</v>
      </c>
      <c r="U490" t="b">
        <f t="shared" si="51"/>
        <v>0</v>
      </c>
      <c r="V490" t="b">
        <f t="shared" si="52"/>
        <v>0</v>
      </c>
      <c r="W490" t="b">
        <f t="shared" si="53"/>
        <v>0</v>
      </c>
      <c r="X490" t="b">
        <f t="shared" si="54"/>
        <v>0</v>
      </c>
    </row>
    <row r="491" spans="1:24" x14ac:dyDescent="0.2">
      <c r="A491">
        <v>510</v>
      </c>
      <c r="B491" t="s">
        <v>40</v>
      </c>
      <c r="C491" t="s">
        <v>735</v>
      </c>
      <c r="D491" t="s">
        <v>94</v>
      </c>
      <c r="E491">
        <v>36</v>
      </c>
      <c r="F491" t="s">
        <v>13</v>
      </c>
      <c r="G491" t="s">
        <v>14</v>
      </c>
      <c r="N491">
        <v>-4.3233272006941998</v>
      </c>
      <c r="O491">
        <v>-5.1392780248552796</v>
      </c>
      <c r="P491">
        <v>-4.3232999999999997</v>
      </c>
      <c r="Q491" t="str">
        <f>LEFT(B491,1)&amp;"."&amp;C491&amp;IF(U491,"^","")&amp;IF(V491,"*","")</f>
        <v>T.Campbell</v>
      </c>
      <c r="R491">
        <f t="shared" si="55"/>
        <v>1</v>
      </c>
      <c r="S491">
        <f t="shared" si="49"/>
        <v>1</v>
      </c>
      <c r="T491">
        <f t="shared" si="50"/>
        <v>-1</v>
      </c>
      <c r="U491" t="b">
        <f t="shared" si="51"/>
        <v>0</v>
      </c>
      <c r="V491" t="b">
        <f t="shared" si="52"/>
        <v>0</v>
      </c>
      <c r="W491" t="b">
        <f t="shared" si="53"/>
        <v>0</v>
      </c>
      <c r="X491" t="b">
        <f t="shared" si="54"/>
        <v>0</v>
      </c>
    </row>
    <row r="492" spans="1:24" x14ac:dyDescent="0.2">
      <c r="A492">
        <v>17</v>
      </c>
      <c r="B492" t="s">
        <v>641</v>
      </c>
      <c r="C492" t="s">
        <v>324</v>
      </c>
      <c r="D492" t="s">
        <v>63</v>
      </c>
      <c r="E492">
        <v>44.25</v>
      </c>
      <c r="F492" t="s">
        <v>14</v>
      </c>
      <c r="O492">
        <v>-4.3304641963056998</v>
      </c>
      <c r="P492">
        <v>-4.3304999999999998</v>
      </c>
      <c r="Q492" t="str">
        <f>LEFT(B492,1)&amp;"."&amp;C492&amp;IF(U492,"^","")&amp;IF(V492,"*","")</f>
        <v>C.Jones</v>
      </c>
      <c r="R492">
        <f t="shared" si="55"/>
        <v>1</v>
      </c>
      <c r="S492">
        <f t="shared" si="49"/>
        <v>1</v>
      </c>
      <c r="T492">
        <f t="shared" si="50"/>
        <v>-1</v>
      </c>
      <c r="U492" t="b">
        <f t="shared" si="51"/>
        <v>0</v>
      </c>
      <c r="V492" t="b">
        <f t="shared" si="52"/>
        <v>0</v>
      </c>
      <c r="W492" t="b">
        <f t="shared" si="53"/>
        <v>0</v>
      </c>
      <c r="X492" t="b">
        <f t="shared" si="54"/>
        <v>0</v>
      </c>
    </row>
    <row r="493" spans="1:24" x14ac:dyDescent="0.2">
      <c r="A493">
        <v>804</v>
      </c>
      <c r="B493" t="s">
        <v>38</v>
      </c>
      <c r="C493" t="s">
        <v>632</v>
      </c>
      <c r="D493" t="s">
        <v>58</v>
      </c>
      <c r="E493">
        <v>43</v>
      </c>
      <c r="F493" t="s">
        <v>11</v>
      </c>
      <c r="L493">
        <v>-4.35851427314583</v>
      </c>
      <c r="P493">
        <v>-4.3585000000000003</v>
      </c>
      <c r="Q493" t="str">
        <f>LEFT(B493,1)&amp;"."&amp;C493&amp;IF(U493,"^","")&amp;IF(V493,"*","")</f>
        <v>J.Rotham</v>
      </c>
      <c r="R493">
        <f t="shared" si="55"/>
        <v>1</v>
      </c>
      <c r="S493">
        <f t="shared" si="49"/>
        <v>1</v>
      </c>
      <c r="T493">
        <f t="shared" si="50"/>
        <v>-1</v>
      </c>
      <c r="U493" t="b">
        <f t="shared" si="51"/>
        <v>0</v>
      </c>
      <c r="V493" t="b">
        <f t="shared" si="52"/>
        <v>0</v>
      </c>
      <c r="W493" t="b">
        <f t="shared" si="53"/>
        <v>0</v>
      </c>
      <c r="X493" t="b">
        <f t="shared" si="54"/>
        <v>0</v>
      </c>
    </row>
    <row r="494" spans="1:24" x14ac:dyDescent="0.2">
      <c r="A494">
        <v>52</v>
      </c>
      <c r="B494" t="s">
        <v>511</v>
      </c>
      <c r="C494" t="s">
        <v>246</v>
      </c>
      <c r="D494" t="s">
        <v>31</v>
      </c>
      <c r="E494">
        <v>43.833300000000001</v>
      </c>
      <c r="F494" t="s">
        <v>14</v>
      </c>
      <c r="O494">
        <v>-4.3713166475004401</v>
      </c>
      <c r="P494">
        <v>-4.3712999999999997</v>
      </c>
      <c r="Q494" t="str">
        <f>LEFT(B494,1)&amp;"."&amp;C494&amp;IF(U494,"^","")&amp;IF(V494,"*","")</f>
        <v>T.Berry</v>
      </c>
      <c r="R494">
        <f t="shared" si="55"/>
        <v>1</v>
      </c>
      <c r="S494">
        <f t="shared" si="49"/>
        <v>1</v>
      </c>
      <c r="T494">
        <f t="shared" si="50"/>
        <v>-1</v>
      </c>
      <c r="U494" t="b">
        <f t="shared" si="51"/>
        <v>0</v>
      </c>
      <c r="V494" t="b">
        <f t="shared" si="52"/>
        <v>0</v>
      </c>
      <c r="W494" t="b">
        <f t="shared" si="53"/>
        <v>0</v>
      </c>
      <c r="X494" t="b">
        <f t="shared" si="54"/>
        <v>0</v>
      </c>
    </row>
    <row r="495" spans="1:24" x14ac:dyDescent="0.2">
      <c r="A495">
        <v>427</v>
      </c>
      <c r="B495" t="s">
        <v>47</v>
      </c>
      <c r="C495" t="s">
        <v>620</v>
      </c>
      <c r="D495" t="s">
        <v>42</v>
      </c>
      <c r="E495">
        <v>43.75</v>
      </c>
      <c r="F495" t="s">
        <v>14</v>
      </c>
      <c r="O495">
        <v>-4.3794832162177997</v>
      </c>
      <c r="P495">
        <v>-4.3795000000000002</v>
      </c>
      <c r="Q495" t="str">
        <f>LEFT(B495,1)&amp;"."&amp;C495&amp;IF(U495,"^","")&amp;IF(V495,"*","")</f>
        <v>O.Hanrahan</v>
      </c>
      <c r="R495">
        <f t="shared" si="55"/>
        <v>1</v>
      </c>
      <c r="S495">
        <f t="shared" si="49"/>
        <v>1</v>
      </c>
      <c r="T495">
        <f t="shared" si="50"/>
        <v>-1</v>
      </c>
      <c r="U495" t="b">
        <f t="shared" si="51"/>
        <v>0</v>
      </c>
      <c r="V495" t="b">
        <f t="shared" si="52"/>
        <v>0</v>
      </c>
      <c r="W495" t="b">
        <f t="shared" si="53"/>
        <v>0</v>
      </c>
      <c r="X495" t="b">
        <f t="shared" si="54"/>
        <v>0</v>
      </c>
    </row>
    <row r="496" spans="1:24" x14ac:dyDescent="0.2">
      <c r="A496">
        <v>712</v>
      </c>
      <c r="B496" t="s">
        <v>515</v>
      </c>
      <c r="C496" t="s">
        <v>516</v>
      </c>
      <c r="D496" t="s">
        <v>50</v>
      </c>
      <c r="E496">
        <v>42.666699999999999</v>
      </c>
      <c r="F496" t="s">
        <v>11</v>
      </c>
      <c r="L496">
        <v>-4.3891710333249598</v>
      </c>
      <c r="P496">
        <v>-4.3891999999999998</v>
      </c>
      <c r="Q496" t="str">
        <f>LEFT(B496,1)&amp;"."&amp;C496&amp;IF(U496,"^","")&amp;IF(V496,"*","")</f>
        <v>C.O'Riordan</v>
      </c>
      <c r="R496">
        <f t="shared" si="55"/>
        <v>1</v>
      </c>
      <c r="S496">
        <f t="shared" si="49"/>
        <v>1</v>
      </c>
      <c r="T496">
        <f t="shared" si="50"/>
        <v>-1</v>
      </c>
      <c r="U496" t="b">
        <f t="shared" si="51"/>
        <v>0</v>
      </c>
      <c r="V496" t="b">
        <f t="shared" si="52"/>
        <v>0</v>
      </c>
      <c r="W496" t="b">
        <f t="shared" si="53"/>
        <v>0</v>
      </c>
      <c r="X496" t="b">
        <f t="shared" si="54"/>
        <v>0</v>
      </c>
    </row>
    <row r="497" spans="1:24" x14ac:dyDescent="0.2">
      <c r="A497">
        <v>45</v>
      </c>
      <c r="B497" t="s">
        <v>166</v>
      </c>
      <c r="C497" t="s">
        <v>574</v>
      </c>
      <c r="D497" t="s">
        <v>31</v>
      </c>
      <c r="E497">
        <v>58.142899999999997</v>
      </c>
      <c r="F497" t="s">
        <v>12</v>
      </c>
      <c r="M497">
        <v>-4.4368257961444897</v>
      </c>
      <c r="P497">
        <v>-4.4367999999999999</v>
      </c>
      <c r="Q497" t="str">
        <f>LEFT(B497,1)&amp;"."&amp;C497&amp;IF(U497,"^","")&amp;IF(V497,"*","")</f>
        <v>C.Ah Chee</v>
      </c>
      <c r="R497">
        <f t="shared" si="55"/>
        <v>1</v>
      </c>
      <c r="S497">
        <f t="shared" si="49"/>
        <v>1</v>
      </c>
      <c r="T497">
        <f t="shared" si="50"/>
        <v>-1</v>
      </c>
      <c r="U497" t="b">
        <f t="shared" si="51"/>
        <v>0</v>
      </c>
      <c r="V497" t="b">
        <f t="shared" si="52"/>
        <v>0</v>
      </c>
      <c r="W497" t="b">
        <f t="shared" si="53"/>
        <v>0</v>
      </c>
      <c r="X497" t="b">
        <f t="shared" si="54"/>
        <v>0</v>
      </c>
    </row>
    <row r="498" spans="1:24" x14ac:dyDescent="0.2">
      <c r="A498">
        <v>723</v>
      </c>
      <c r="B498" t="s">
        <v>872</v>
      </c>
      <c r="C498" t="s">
        <v>873</v>
      </c>
      <c r="D498" t="s">
        <v>50</v>
      </c>
      <c r="E498">
        <v>42</v>
      </c>
      <c r="F498" t="s">
        <v>11</v>
      </c>
      <c r="L498">
        <v>-4.4504937516310896</v>
      </c>
      <c r="P498">
        <v>-4.4504999999999999</v>
      </c>
      <c r="Q498" t="str">
        <f>LEFT(B498,1)&amp;"."&amp;C498&amp;IF(U498,"^","")&amp;IF(V498,"*","")</f>
        <v>R.Stoddart</v>
      </c>
      <c r="R498">
        <f t="shared" si="55"/>
        <v>1</v>
      </c>
      <c r="S498">
        <f t="shared" si="49"/>
        <v>1</v>
      </c>
      <c r="T498">
        <f t="shared" si="50"/>
        <v>-1</v>
      </c>
      <c r="U498" t="b">
        <f t="shared" si="51"/>
        <v>0</v>
      </c>
      <c r="V498" t="b">
        <f t="shared" si="52"/>
        <v>0</v>
      </c>
      <c r="W498" t="b">
        <f t="shared" si="53"/>
        <v>0</v>
      </c>
      <c r="X498" t="b">
        <f t="shared" si="54"/>
        <v>0</v>
      </c>
    </row>
    <row r="499" spans="1:24" x14ac:dyDescent="0.2">
      <c r="A499">
        <v>326</v>
      </c>
      <c r="B499" t="s">
        <v>40</v>
      </c>
      <c r="C499" t="s">
        <v>381</v>
      </c>
      <c r="D499" t="s">
        <v>44</v>
      </c>
      <c r="E499">
        <v>42.75</v>
      </c>
      <c r="F499" t="s">
        <v>14</v>
      </c>
      <c r="O499">
        <v>-4.4775212560419897</v>
      </c>
      <c r="P499">
        <v>-4.4775</v>
      </c>
      <c r="Q499" t="str">
        <f>LEFT(B499,1)&amp;"."&amp;C499&amp;IF(U499,"^","")&amp;IF(V499,"*","")</f>
        <v>T.Atkins</v>
      </c>
      <c r="R499">
        <f t="shared" si="55"/>
        <v>1</v>
      </c>
      <c r="S499">
        <f t="shared" si="49"/>
        <v>1</v>
      </c>
      <c r="T499">
        <f t="shared" si="50"/>
        <v>-1</v>
      </c>
      <c r="U499" t="b">
        <f t="shared" si="51"/>
        <v>0</v>
      </c>
      <c r="V499" t="b">
        <f t="shared" si="52"/>
        <v>0</v>
      </c>
      <c r="W499" t="b">
        <f t="shared" si="53"/>
        <v>0</v>
      </c>
      <c r="X499" t="b">
        <f t="shared" si="54"/>
        <v>0</v>
      </c>
    </row>
    <row r="500" spans="1:24" x14ac:dyDescent="0.2">
      <c r="A500">
        <v>108</v>
      </c>
      <c r="B500" t="s">
        <v>226</v>
      </c>
      <c r="C500" t="s">
        <v>306</v>
      </c>
      <c r="D500" t="s">
        <v>34</v>
      </c>
      <c r="E500">
        <v>33</v>
      </c>
      <c r="F500" t="s">
        <v>13</v>
      </c>
      <c r="N500">
        <v>-4.4985549940244001</v>
      </c>
      <c r="P500">
        <v>-4.4985999999999997</v>
      </c>
      <c r="Q500" t="str">
        <f>LEFT(B500,1)&amp;"."&amp;C500&amp;IF(U500,"^","")&amp;IF(V500,"*","")</f>
        <v>M.Kreuzer</v>
      </c>
      <c r="R500">
        <f t="shared" si="55"/>
        <v>1</v>
      </c>
      <c r="S500">
        <f t="shared" si="49"/>
        <v>1</v>
      </c>
      <c r="T500">
        <f t="shared" si="50"/>
        <v>-1</v>
      </c>
      <c r="U500" t="b">
        <f t="shared" si="51"/>
        <v>0</v>
      </c>
      <c r="V500" t="b">
        <f t="shared" si="52"/>
        <v>0</v>
      </c>
      <c r="W500" t="b">
        <f t="shared" si="53"/>
        <v>0</v>
      </c>
      <c r="X500" t="b">
        <f t="shared" si="54"/>
        <v>0</v>
      </c>
    </row>
    <row r="501" spans="1:24" x14ac:dyDescent="0.2">
      <c r="A501">
        <v>788</v>
      </c>
      <c r="B501" t="s">
        <v>40</v>
      </c>
      <c r="C501" t="s">
        <v>361</v>
      </c>
      <c r="D501" t="s">
        <v>58</v>
      </c>
      <c r="E501">
        <v>33</v>
      </c>
      <c r="F501" t="s">
        <v>13</v>
      </c>
      <c r="N501">
        <v>-4.4985549940244001</v>
      </c>
      <c r="P501">
        <v>-4.4985999999999997</v>
      </c>
      <c r="Q501" t="str">
        <f>LEFT(B501,1)&amp;"."&amp;C501&amp;IF(U501,"^","")&amp;IF(V501,"*","")</f>
        <v>T.Hickey</v>
      </c>
      <c r="R501">
        <f t="shared" si="55"/>
        <v>1</v>
      </c>
      <c r="S501">
        <f t="shared" si="49"/>
        <v>1</v>
      </c>
      <c r="T501">
        <f t="shared" si="50"/>
        <v>-1</v>
      </c>
      <c r="U501" t="b">
        <f t="shared" si="51"/>
        <v>0</v>
      </c>
      <c r="V501" t="b">
        <f t="shared" si="52"/>
        <v>0</v>
      </c>
      <c r="W501" t="b">
        <f t="shared" si="53"/>
        <v>0</v>
      </c>
      <c r="X501" t="b">
        <f t="shared" si="54"/>
        <v>0</v>
      </c>
    </row>
    <row r="502" spans="1:24" x14ac:dyDescent="0.2">
      <c r="A502">
        <v>546</v>
      </c>
      <c r="B502" t="s">
        <v>430</v>
      </c>
      <c r="C502" t="s">
        <v>479</v>
      </c>
      <c r="D502" t="s">
        <v>94</v>
      </c>
      <c r="E502">
        <v>42</v>
      </c>
      <c r="F502" t="s">
        <v>14</v>
      </c>
      <c r="O502">
        <v>-4.5510497859101298</v>
      </c>
      <c r="P502">
        <v>-4.5510000000000002</v>
      </c>
      <c r="Q502" t="str">
        <f>LEFT(B502,1)&amp;"."&amp;C502&amp;IF(U502,"^","")&amp;IF(V502,"*","")</f>
        <v>M.Wood</v>
      </c>
      <c r="R502">
        <f t="shared" si="55"/>
        <v>1</v>
      </c>
      <c r="S502">
        <f t="shared" si="49"/>
        <v>1</v>
      </c>
      <c r="T502">
        <f t="shared" si="50"/>
        <v>-1</v>
      </c>
      <c r="U502" t="b">
        <f t="shared" si="51"/>
        <v>0</v>
      </c>
      <c r="V502" t="b">
        <f t="shared" si="52"/>
        <v>0</v>
      </c>
      <c r="W502" t="b">
        <f t="shared" si="53"/>
        <v>0</v>
      </c>
      <c r="X502" t="b">
        <f t="shared" si="54"/>
        <v>0</v>
      </c>
    </row>
    <row r="503" spans="1:24" x14ac:dyDescent="0.2">
      <c r="A503">
        <v>801</v>
      </c>
      <c r="B503" t="s">
        <v>22</v>
      </c>
      <c r="C503" t="s">
        <v>627</v>
      </c>
      <c r="D503" t="s">
        <v>58</v>
      </c>
      <c r="E503">
        <v>41.666699999999999</v>
      </c>
      <c r="F503" t="s">
        <v>14</v>
      </c>
      <c r="O503">
        <v>-4.5837258645835304</v>
      </c>
      <c r="P503">
        <v>-4.5837000000000003</v>
      </c>
      <c r="Q503" t="str">
        <f>LEFT(B503,1)&amp;"."&amp;C503&amp;IF(U503,"^","")&amp;IF(V503,"*","")</f>
        <v>J.Petruccelle</v>
      </c>
      <c r="R503">
        <f t="shared" si="55"/>
        <v>1</v>
      </c>
      <c r="S503">
        <f t="shared" si="49"/>
        <v>1</v>
      </c>
      <c r="T503">
        <f t="shared" si="50"/>
        <v>-1</v>
      </c>
      <c r="U503" t="b">
        <f t="shared" si="51"/>
        <v>0</v>
      </c>
      <c r="V503" t="b">
        <f t="shared" si="52"/>
        <v>0</v>
      </c>
      <c r="W503" t="b">
        <f t="shared" si="53"/>
        <v>0</v>
      </c>
      <c r="X503" t="b">
        <f t="shared" si="54"/>
        <v>0</v>
      </c>
    </row>
    <row r="504" spans="1:24" x14ac:dyDescent="0.2">
      <c r="A504">
        <v>817</v>
      </c>
      <c r="B504" t="s">
        <v>886</v>
      </c>
      <c r="C504" t="s">
        <v>887</v>
      </c>
      <c r="D504" t="s">
        <v>21</v>
      </c>
      <c r="E504">
        <v>56.25</v>
      </c>
      <c r="F504" t="s">
        <v>12</v>
      </c>
      <c r="M504">
        <v>-4.6253067785232904</v>
      </c>
      <c r="P504">
        <v>-4.6253000000000002</v>
      </c>
      <c r="Q504" t="str">
        <f>LEFT(B504,1)&amp;"."&amp;C504&amp;IF(U504,"^","")&amp;IF(V504,"*","")</f>
        <v>H.Bennell</v>
      </c>
      <c r="R504">
        <f t="shared" si="55"/>
        <v>1</v>
      </c>
      <c r="S504">
        <f t="shared" si="49"/>
        <v>1</v>
      </c>
      <c r="T504">
        <f t="shared" si="50"/>
        <v>-1</v>
      </c>
      <c r="U504" t="b">
        <f t="shared" si="51"/>
        <v>0</v>
      </c>
      <c r="V504" t="b">
        <f t="shared" si="52"/>
        <v>0</v>
      </c>
      <c r="W504" t="b">
        <f t="shared" si="53"/>
        <v>0</v>
      </c>
      <c r="X504" t="b">
        <f t="shared" si="54"/>
        <v>0</v>
      </c>
    </row>
    <row r="505" spans="1:24" x14ac:dyDescent="0.2">
      <c r="A505">
        <v>672</v>
      </c>
      <c r="B505" t="s">
        <v>226</v>
      </c>
      <c r="C505" t="s">
        <v>87</v>
      </c>
      <c r="D505" t="s">
        <v>116</v>
      </c>
      <c r="E505">
        <v>41</v>
      </c>
      <c r="F505" t="s">
        <v>14</v>
      </c>
      <c r="O505">
        <v>-4.6490878257343198</v>
      </c>
      <c r="P505">
        <v>-4.6490999999999998</v>
      </c>
      <c r="Q505" t="str">
        <f>LEFT(B505,1)&amp;"."&amp;C505&amp;IF(U505,"^","")&amp;IF(V505,"*","")</f>
        <v>M.Parker</v>
      </c>
      <c r="R505">
        <f t="shared" si="55"/>
        <v>1</v>
      </c>
      <c r="S505">
        <f t="shared" si="49"/>
        <v>1</v>
      </c>
      <c r="T505">
        <f t="shared" si="50"/>
        <v>-1</v>
      </c>
      <c r="U505" t="b">
        <f t="shared" si="51"/>
        <v>0</v>
      </c>
      <c r="V505" t="b">
        <f t="shared" si="52"/>
        <v>0</v>
      </c>
      <c r="W505" t="b">
        <f t="shared" si="53"/>
        <v>0</v>
      </c>
      <c r="X505" t="b">
        <f t="shared" si="54"/>
        <v>0</v>
      </c>
    </row>
    <row r="506" spans="1:24" x14ac:dyDescent="0.2">
      <c r="A506">
        <v>176</v>
      </c>
      <c r="B506" t="s">
        <v>38</v>
      </c>
      <c r="C506" t="s">
        <v>511</v>
      </c>
      <c r="D506" t="s">
        <v>18</v>
      </c>
      <c r="E506">
        <v>40</v>
      </c>
      <c r="F506" t="s">
        <v>14</v>
      </c>
      <c r="O506">
        <v>-4.7471258655585098</v>
      </c>
      <c r="P506">
        <v>-4.7470999999999997</v>
      </c>
      <c r="Q506" t="str">
        <f>LEFT(B506,1)&amp;"."&amp;C506&amp;IF(U506,"^","")&amp;IF(V506,"*","")</f>
        <v>J.Thomas</v>
      </c>
      <c r="R506">
        <f t="shared" si="55"/>
        <v>1</v>
      </c>
      <c r="S506">
        <f t="shared" si="49"/>
        <v>1</v>
      </c>
      <c r="T506">
        <f t="shared" si="50"/>
        <v>-1</v>
      </c>
      <c r="U506" t="b">
        <f t="shared" si="51"/>
        <v>0</v>
      </c>
      <c r="V506" t="b">
        <f t="shared" si="52"/>
        <v>0</v>
      </c>
      <c r="W506" t="b">
        <f t="shared" si="53"/>
        <v>0</v>
      </c>
      <c r="X506" t="b">
        <f t="shared" si="54"/>
        <v>0</v>
      </c>
    </row>
    <row r="507" spans="1:24" x14ac:dyDescent="0.2">
      <c r="A507">
        <v>399</v>
      </c>
      <c r="B507" t="s">
        <v>64</v>
      </c>
      <c r="C507" t="s">
        <v>322</v>
      </c>
      <c r="D507" t="s">
        <v>27</v>
      </c>
      <c r="E507">
        <v>39.75</v>
      </c>
      <c r="F507" t="s">
        <v>14</v>
      </c>
      <c r="O507">
        <v>-4.7716353755145597</v>
      </c>
      <c r="P507">
        <v>-4.7716000000000003</v>
      </c>
      <c r="Q507" t="str">
        <f>LEFT(B507,1)&amp;"."&amp;C507&amp;IF(U507,"^","")&amp;IF(V507,"*","")</f>
        <v>Z.Langdon</v>
      </c>
      <c r="R507">
        <f t="shared" si="55"/>
        <v>1</v>
      </c>
      <c r="S507">
        <f t="shared" si="49"/>
        <v>1</v>
      </c>
      <c r="T507">
        <f t="shared" si="50"/>
        <v>-1</v>
      </c>
      <c r="U507" t="b">
        <f t="shared" si="51"/>
        <v>0</v>
      </c>
      <c r="V507" t="b">
        <f t="shared" si="52"/>
        <v>0</v>
      </c>
      <c r="W507" t="b">
        <f t="shared" si="53"/>
        <v>0</v>
      </c>
      <c r="X507" t="b">
        <f t="shared" si="54"/>
        <v>0</v>
      </c>
    </row>
    <row r="508" spans="1:24" x14ac:dyDescent="0.2">
      <c r="A508">
        <v>158</v>
      </c>
      <c r="B508" t="s">
        <v>22</v>
      </c>
      <c r="C508" t="s">
        <v>690</v>
      </c>
      <c r="D508" t="s">
        <v>18</v>
      </c>
      <c r="E508">
        <v>38.5</v>
      </c>
      <c r="F508" t="s">
        <v>11</v>
      </c>
      <c r="L508">
        <v>-4.77242192632949</v>
      </c>
      <c r="P508">
        <v>-4.7724000000000002</v>
      </c>
      <c r="Q508" t="str">
        <f>LEFT(B508,1)&amp;"."&amp;C508&amp;IF(U508,"^","")&amp;IF(V508,"*","")</f>
        <v>J.Madgen</v>
      </c>
      <c r="R508">
        <f t="shared" si="55"/>
        <v>1</v>
      </c>
      <c r="S508">
        <f t="shared" si="49"/>
        <v>1</v>
      </c>
      <c r="T508">
        <f t="shared" si="50"/>
        <v>-1</v>
      </c>
      <c r="U508" t="b">
        <f t="shared" si="51"/>
        <v>0</v>
      </c>
      <c r="V508" t="b">
        <f t="shared" si="52"/>
        <v>0</v>
      </c>
      <c r="W508" t="b">
        <f t="shared" si="53"/>
        <v>0</v>
      </c>
      <c r="X508" t="b">
        <f t="shared" si="54"/>
        <v>0</v>
      </c>
    </row>
    <row r="509" spans="1:24" x14ac:dyDescent="0.2">
      <c r="A509">
        <v>186</v>
      </c>
      <c r="B509" t="s">
        <v>790</v>
      </c>
      <c r="C509" t="s">
        <v>910</v>
      </c>
      <c r="D509" t="s">
        <v>82</v>
      </c>
      <c r="E509">
        <v>39.5</v>
      </c>
      <c r="F509" t="s">
        <v>12</v>
      </c>
      <c r="G509" t="s">
        <v>14</v>
      </c>
      <c r="M509">
        <v>-6.2931478978876401</v>
      </c>
      <c r="O509">
        <v>-4.7961448854706097</v>
      </c>
      <c r="P509">
        <v>-4.7961</v>
      </c>
      <c r="Q509" t="str">
        <f>LEFT(B509,1)&amp;"."&amp;C509&amp;IF(U509,"^","")&amp;IF(V509,"*","")</f>
        <v>N.Cahill</v>
      </c>
      <c r="R509">
        <f t="shared" si="55"/>
        <v>1</v>
      </c>
      <c r="S509">
        <f t="shared" si="49"/>
        <v>1</v>
      </c>
      <c r="T509">
        <f t="shared" si="50"/>
        <v>-1</v>
      </c>
      <c r="U509" t="b">
        <f t="shared" si="51"/>
        <v>0</v>
      </c>
      <c r="V509" t="b">
        <f t="shared" si="52"/>
        <v>0</v>
      </c>
      <c r="W509" t="b">
        <f t="shared" si="53"/>
        <v>0</v>
      </c>
      <c r="X509" t="b">
        <f t="shared" si="54"/>
        <v>0</v>
      </c>
    </row>
    <row r="510" spans="1:24" x14ac:dyDescent="0.2">
      <c r="A510">
        <v>25</v>
      </c>
      <c r="B510" t="s">
        <v>743</v>
      </c>
      <c r="C510" t="s">
        <v>744</v>
      </c>
      <c r="D510" t="s">
        <v>63</v>
      </c>
      <c r="E510">
        <v>37.857100000000003</v>
      </c>
      <c r="F510" t="s">
        <v>11</v>
      </c>
      <c r="L510">
        <v>-4.8315555330476601</v>
      </c>
      <c r="P510">
        <v>-4.8315999999999999</v>
      </c>
      <c r="Q510" t="str">
        <f>LEFT(B510,1)&amp;"."&amp;C510&amp;IF(U510,"^","")&amp;IF(V510,"*","")</f>
        <v>F.Mcasey</v>
      </c>
      <c r="R510">
        <f t="shared" si="55"/>
        <v>1</v>
      </c>
      <c r="S510">
        <f t="shared" si="49"/>
        <v>1</v>
      </c>
      <c r="T510">
        <f t="shared" si="50"/>
        <v>-1</v>
      </c>
      <c r="U510" t="b">
        <f t="shared" si="51"/>
        <v>0</v>
      </c>
      <c r="V510" t="b">
        <f t="shared" si="52"/>
        <v>0</v>
      </c>
      <c r="W510" t="b">
        <f t="shared" si="53"/>
        <v>0</v>
      </c>
      <c r="X510" t="b">
        <f t="shared" si="54"/>
        <v>0</v>
      </c>
    </row>
    <row r="511" spans="1:24" x14ac:dyDescent="0.2">
      <c r="A511">
        <v>760</v>
      </c>
      <c r="B511" t="s">
        <v>38</v>
      </c>
      <c r="C511" t="s">
        <v>578</v>
      </c>
      <c r="D511" t="s">
        <v>24</v>
      </c>
      <c r="E511">
        <v>39</v>
      </c>
      <c r="F511" t="s">
        <v>14</v>
      </c>
      <c r="O511">
        <v>-4.8451639053826998</v>
      </c>
      <c r="P511">
        <v>-4.8452000000000002</v>
      </c>
      <c r="Q511" t="str">
        <f>LEFT(B511,1)&amp;"."&amp;C511&amp;IF(U511,"^","")&amp;IF(V511,"*","")</f>
        <v>J.Schache</v>
      </c>
      <c r="R511">
        <f t="shared" si="55"/>
        <v>1</v>
      </c>
      <c r="S511">
        <f t="shared" si="49"/>
        <v>1</v>
      </c>
      <c r="T511">
        <f t="shared" si="50"/>
        <v>-1</v>
      </c>
      <c r="U511" t="b">
        <f t="shared" si="51"/>
        <v>0</v>
      </c>
      <c r="V511" t="b">
        <f t="shared" si="52"/>
        <v>0</v>
      </c>
      <c r="W511" t="b">
        <f t="shared" si="53"/>
        <v>0</v>
      </c>
      <c r="X511" t="b">
        <f t="shared" si="54"/>
        <v>0</v>
      </c>
    </row>
    <row r="512" spans="1:24" x14ac:dyDescent="0.2">
      <c r="A512">
        <v>462</v>
      </c>
      <c r="B512" t="s">
        <v>76</v>
      </c>
      <c r="C512" t="s">
        <v>848</v>
      </c>
      <c r="D512" t="s">
        <v>21</v>
      </c>
      <c r="E512">
        <v>39</v>
      </c>
      <c r="F512" t="s">
        <v>14</v>
      </c>
      <c r="O512">
        <v>-4.8451639053826998</v>
      </c>
      <c r="P512">
        <v>-4.8452000000000002</v>
      </c>
      <c r="Q512" t="str">
        <f>LEFT(B512,1)&amp;"."&amp;C512&amp;IF(U512,"^","")&amp;IF(V512,"*","")</f>
        <v>T.Bedford</v>
      </c>
      <c r="R512">
        <f t="shared" si="55"/>
        <v>1</v>
      </c>
      <c r="S512">
        <f t="shared" si="49"/>
        <v>1</v>
      </c>
      <c r="T512">
        <f t="shared" si="50"/>
        <v>-1</v>
      </c>
      <c r="U512" t="b">
        <f t="shared" si="51"/>
        <v>0</v>
      </c>
      <c r="V512" t="b">
        <f t="shared" si="52"/>
        <v>0</v>
      </c>
      <c r="W512" t="b">
        <f t="shared" si="53"/>
        <v>0</v>
      </c>
      <c r="X512" t="b">
        <f t="shared" si="54"/>
        <v>0</v>
      </c>
    </row>
    <row r="513" spans="1:24" x14ac:dyDescent="0.2">
      <c r="A513">
        <v>435</v>
      </c>
      <c r="B513" t="s">
        <v>614</v>
      </c>
      <c r="C513" t="s">
        <v>324</v>
      </c>
      <c r="D513" t="s">
        <v>42</v>
      </c>
      <c r="E513">
        <v>54</v>
      </c>
      <c r="F513" t="s">
        <v>12</v>
      </c>
      <c r="M513">
        <v>-4.8493451378408796</v>
      </c>
      <c r="P513">
        <v>-4.8493000000000004</v>
      </c>
      <c r="Q513" t="str">
        <f>LEFT(B513,1)&amp;"."&amp;C513&amp;IF(U513,"^","")&amp;IF(V513,"*","")</f>
        <v>H.Jones</v>
      </c>
      <c r="R513">
        <f t="shared" si="55"/>
        <v>1</v>
      </c>
      <c r="S513">
        <f t="shared" si="49"/>
        <v>1</v>
      </c>
      <c r="T513">
        <f t="shared" si="50"/>
        <v>-1</v>
      </c>
      <c r="U513" t="b">
        <f t="shared" si="51"/>
        <v>0</v>
      </c>
      <c r="V513" t="b">
        <f t="shared" si="52"/>
        <v>0</v>
      </c>
      <c r="W513" t="b">
        <f t="shared" si="53"/>
        <v>0</v>
      </c>
      <c r="X513" t="b">
        <f t="shared" si="54"/>
        <v>0</v>
      </c>
    </row>
    <row r="514" spans="1:24" x14ac:dyDescent="0.2">
      <c r="A514">
        <v>768</v>
      </c>
      <c r="B514" t="s">
        <v>767</v>
      </c>
      <c r="C514" t="s">
        <v>768</v>
      </c>
      <c r="D514" t="s">
        <v>24</v>
      </c>
      <c r="E514">
        <v>38.5</v>
      </c>
      <c r="F514" t="s">
        <v>14</v>
      </c>
      <c r="O514">
        <v>-4.8941829252947997</v>
      </c>
      <c r="P514">
        <v>-4.8941999999999997</v>
      </c>
      <c r="Q514" t="str">
        <f>LEFT(B514,1)&amp;"."&amp;C514&amp;IF(U514,"^","")&amp;IF(V514,"*","")</f>
        <v>C.Weightman</v>
      </c>
      <c r="R514">
        <f t="shared" si="55"/>
        <v>1</v>
      </c>
      <c r="S514">
        <f t="shared" si="49"/>
        <v>1</v>
      </c>
      <c r="T514">
        <f t="shared" si="50"/>
        <v>-1</v>
      </c>
      <c r="U514" t="b">
        <f t="shared" si="51"/>
        <v>0</v>
      </c>
      <c r="V514" t="b">
        <f t="shared" si="52"/>
        <v>0</v>
      </c>
      <c r="W514" t="b">
        <f t="shared" si="53"/>
        <v>0</v>
      </c>
      <c r="X514" t="b">
        <f t="shared" si="54"/>
        <v>0</v>
      </c>
    </row>
    <row r="515" spans="1:24" x14ac:dyDescent="0.2">
      <c r="A515">
        <v>195</v>
      </c>
      <c r="B515" t="s">
        <v>72</v>
      </c>
      <c r="C515" t="s">
        <v>589</v>
      </c>
      <c r="D515" t="s">
        <v>82</v>
      </c>
      <c r="E515">
        <v>53</v>
      </c>
      <c r="F515" t="s">
        <v>12</v>
      </c>
      <c r="M515">
        <v>-4.94891774198204</v>
      </c>
      <c r="P515">
        <v>-4.9489000000000001</v>
      </c>
      <c r="Q515" t="str">
        <f>LEFT(B515,1)&amp;"."&amp;C515&amp;IF(U515,"^","")&amp;IF(V515,"*","")</f>
        <v>M.Guelfi</v>
      </c>
      <c r="R515">
        <f t="shared" si="55"/>
        <v>1</v>
      </c>
      <c r="S515">
        <f t="shared" ref="S515:S578" si="56">RANK(P515,P515:P1340)</f>
        <v>1</v>
      </c>
      <c r="T515">
        <f t="shared" ref="T515:T578" si="57">J515-S515</f>
        <v>-1</v>
      </c>
      <c r="U515" t="b">
        <f t="shared" ref="U515:U578" si="58">_xlfn.MAXIFS(T:T,H:H,H515)=T515</f>
        <v>0</v>
      </c>
      <c r="V515" t="b">
        <f t="shared" ref="V515:V578" si="59">_xlfn.MINIFS(T:T,H:H,H515)=T515</f>
        <v>0</v>
      </c>
      <c r="W515" t="b">
        <f t="shared" ref="W515:W578" si="60">MAX(T:T)=T515</f>
        <v>0</v>
      </c>
      <c r="X515" t="b">
        <f t="shared" ref="X515:X578" si="61">K515&lt;&gt;H515</f>
        <v>0</v>
      </c>
    </row>
    <row r="516" spans="1:24" x14ac:dyDescent="0.2">
      <c r="A516">
        <v>457</v>
      </c>
      <c r="B516" t="s">
        <v>152</v>
      </c>
      <c r="C516" t="s">
        <v>689</v>
      </c>
      <c r="D516" t="s">
        <v>42</v>
      </c>
      <c r="E516">
        <v>36.25</v>
      </c>
      <c r="F516" t="s">
        <v>11</v>
      </c>
      <c r="L516">
        <v>-4.9793757529213201</v>
      </c>
      <c r="P516">
        <v>-4.9794</v>
      </c>
      <c r="Q516" t="str">
        <f>LEFT(B516,1)&amp;"."&amp;C516&amp;IF(U516,"^","")&amp;IF(V516,"*","")</f>
        <v>B.Stratton</v>
      </c>
      <c r="R516">
        <f t="shared" ref="R516:R579" si="62">RANK(P516,P516:P523)</f>
        <v>1</v>
      </c>
      <c r="S516">
        <f t="shared" si="56"/>
        <v>1</v>
      </c>
      <c r="T516">
        <f t="shared" si="57"/>
        <v>-1</v>
      </c>
      <c r="U516" t="b">
        <f t="shared" si="58"/>
        <v>0</v>
      </c>
      <c r="V516" t="b">
        <f t="shared" si="59"/>
        <v>0</v>
      </c>
      <c r="W516" t="b">
        <f t="shared" si="60"/>
        <v>0</v>
      </c>
      <c r="X516" t="b">
        <f t="shared" si="61"/>
        <v>0</v>
      </c>
    </row>
    <row r="517" spans="1:24" x14ac:dyDescent="0.2">
      <c r="A517">
        <v>476</v>
      </c>
      <c r="B517" t="s">
        <v>678</v>
      </c>
      <c r="C517" t="s">
        <v>426</v>
      </c>
      <c r="D517" t="s">
        <v>21</v>
      </c>
      <c r="E517">
        <v>35.799999999999997</v>
      </c>
      <c r="F517" t="s">
        <v>11</v>
      </c>
      <c r="L517">
        <v>-5.0207665182396797</v>
      </c>
      <c r="P517">
        <v>-5.0208000000000004</v>
      </c>
      <c r="Q517" t="str">
        <f>LEFT(B517,1)&amp;"."&amp;C517&amp;IF(U517,"^","")&amp;IF(V517,"*","")</f>
        <v>N.Jetta</v>
      </c>
      <c r="R517">
        <f t="shared" si="62"/>
        <v>1</v>
      </c>
      <c r="S517">
        <f t="shared" si="56"/>
        <v>1</v>
      </c>
      <c r="T517">
        <f t="shared" si="57"/>
        <v>-1</v>
      </c>
      <c r="U517" t="b">
        <f t="shared" si="58"/>
        <v>0</v>
      </c>
      <c r="V517" t="b">
        <f t="shared" si="59"/>
        <v>0</v>
      </c>
      <c r="W517" t="b">
        <f t="shared" si="60"/>
        <v>0</v>
      </c>
      <c r="X517" t="b">
        <f t="shared" si="61"/>
        <v>0</v>
      </c>
    </row>
    <row r="518" spans="1:24" x14ac:dyDescent="0.2">
      <c r="A518">
        <v>143</v>
      </c>
      <c r="B518" t="s">
        <v>810</v>
      </c>
      <c r="C518" t="s">
        <v>350</v>
      </c>
      <c r="D518" t="s">
        <v>18</v>
      </c>
      <c r="E518">
        <v>52.2</v>
      </c>
      <c r="F518" t="s">
        <v>12</v>
      </c>
      <c r="M518">
        <v>-5.0285758252949604</v>
      </c>
      <c r="P518">
        <v>-5.0286</v>
      </c>
      <c r="Q518" t="str">
        <f>LEFT(B518,1)&amp;"."&amp;C518&amp;IF(U518,"^","")&amp;IF(V518,"*","")</f>
        <v>T.Brown</v>
      </c>
      <c r="R518">
        <f t="shared" si="62"/>
        <v>1</v>
      </c>
      <c r="S518">
        <f t="shared" si="56"/>
        <v>1</v>
      </c>
      <c r="T518">
        <f t="shared" si="57"/>
        <v>-1</v>
      </c>
      <c r="U518" t="b">
        <f t="shared" si="58"/>
        <v>0</v>
      </c>
      <c r="V518" t="b">
        <f t="shared" si="59"/>
        <v>0</v>
      </c>
      <c r="W518" t="b">
        <f t="shared" si="60"/>
        <v>0</v>
      </c>
      <c r="X518" t="b">
        <f t="shared" si="61"/>
        <v>0</v>
      </c>
    </row>
    <row r="519" spans="1:24" x14ac:dyDescent="0.2">
      <c r="A519">
        <v>310</v>
      </c>
      <c r="B519" t="s">
        <v>593</v>
      </c>
      <c r="C519" t="s">
        <v>594</v>
      </c>
      <c r="D519" t="s">
        <v>113</v>
      </c>
      <c r="E519">
        <v>52</v>
      </c>
      <c r="F519" t="s">
        <v>12</v>
      </c>
      <c r="M519">
        <v>-5.0484903461231996</v>
      </c>
      <c r="P519">
        <v>-5.0484999999999998</v>
      </c>
      <c r="Q519" t="str">
        <f>LEFT(B519,1)&amp;"."&amp;C519&amp;IF(U519,"^","")&amp;IF(V519,"*","")</f>
        <v>W.Powell</v>
      </c>
      <c r="R519">
        <f t="shared" si="62"/>
        <v>1</v>
      </c>
      <c r="S519">
        <f t="shared" si="56"/>
        <v>1</v>
      </c>
      <c r="T519">
        <f t="shared" si="57"/>
        <v>-1</v>
      </c>
      <c r="U519" t="b">
        <f t="shared" si="58"/>
        <v>0</v>
      </c>
      <c r="V519" t="b">
        <f t="shared" si="59"/>
        <v>0</v>
      </c>
      <c r="W519" t="b">
        <f t="shared" si="60"/>
        <v>0</v>
      </c>
      <c r="X519" t="b">
        <f t="shared" si="61"/>
        <v>0</v>
      </c>
    </row>
    <row r="520" spans="1:24" x14ac:dyDescent="0.2">
      <c r="A520">
        <v>753</v>
      </c>
      <c r="B520" t="s">
        <v>70</v>
      </c>
      <c r="C520" t="s">
        <v>49</v>
      </c>
      <c r="D520" t="s">
        <v>24</v>
      </c>
      <c r="E520">
        <v>36.5</v>
      </c>
      <c r="F520" t="s">
        <v>14</v>
      </c>
      <c r="O520">
        <v>-5.0902590049431797</v>
      </c>
      <c r="P520">
        <v>-5.0903</v>
      </c>
      <c r="Q520" t="str">
        <f>LEFT(B520,1)&amp;"."&amp;C520&amp;IF(U520,"^","")&amp;IF(V520,"*","")</f>
        <v>S.Lloyd</v>
      </c>
      <c r="R520">
        <f t="shared" si="62"/>
        <v>1</v>
      </c>
      <c r="S520">
        <f t="shared" si="56"/>
        <v>1</v>
      </c>
      <c r="T520">
        <f t="shared" si="57"/>
        <v>-1</v>
      </c>
      <c r="U520" t="b">
        <f t="shared" si="58"/>
        <v>0</v>
      </c>
      <c r="V520" t="b">
        <f t="shared" si="59"/>
        <v>0</v>
      </c>
      <c r="W520" t="b">
        <f t="shared" si="60"/>
        <v>0</v>
      </c>
      <c r="X520" t="b">
        <f t="shared" si="61"/>
        <v>0</v>
      </c>
    </row>
    <row r="521" spans="1:24" x14ac:dyDescent="0.2">
      <c r="A521">
        <v>742</v>
      </c>
      <c r="B521" t="s">
        <v>75</v>
      </c>
      <c r="C521" t="s">
        <v>776</v>
      </c>
      <c r="D521" t="s">
        <v>24</v>
      </c>
      <c r="E521">
        <v>36.5</v>
      </c>
      <c r="F521" t="s">
        <v>14</v>
      </c>
      <c r="O521">
        <v>-5.0902590049431797</v>
      </c>
      <c r="P521">
        <v>-5.0903</v>
      </c>
      <c r="Q521" t="str">
        <f>LEFT(B521,1)&amp;"."&amp;C521&amp;IF(U521,"^","")&amp;IF(V521,"*","")</f>
        <v>R.Gardner</v>
      </c>
      <c r="R521">
        <f t="shared" si="62"/>
        <v>1</v>
      </c>
      <c r="S521">
        <f t="shared" si="56"/>
        <v>1</v>
      </c>
      <c r="T521">
        <f t="shared" si="57"/>
        <v>-1</v>
      </c>
      <c r="U521" t="b">
        <f t="shared" si="58"/>
        <v>0</v>
      </c>
      <c r="V521" t="b">
        <f t="shared" si="59"/>
        <v>0</v>
      </c>
      <c r="W521" t="b">
        <f t="shared" si="60"/>
        <v>0</v>
      </c>
      <c r="X521" t="b">
        <f t="shared" si="61"/>
        <v>0</v>
      </c>
    </row>
    <row r="522" spans="1:24" x14ac:dyDescent="0.2">
      <c r="A522">
        <v>531</v>
      </c>
      <c r="B522" t="s">
        <v>40</v>
      </c>
      <c r="C522" t="s">
        <v>294</v>
      </c>
      <c r="D522" t="s">
        <v>94</v>
      </c>
      <c r="E522">
        <v>35</v>
      </c>
      <c r="F522" t="s">
        <v>11</v>
      </c>
      <c r="L522">
        <v>-5.0943501010278904</v>
      </c>
      <c r="P522">
        <v>-5.0944000000000003</v>
      </c>
      <c r="Q522" t="str">
        <f>LEFT(B522,1)&amp;"."&amp;C522&amp;IF(U522,"^","")&amp;IF(V522,"*","")</f>
        <v>T.Murphy</v>
      </c>
      <c r="R522">
        <f t="shared" si="62"/>
        <v>1</v>
      </c>
      <c r="S522">
        <f t="shared" si="56"/>
        <v>1</v>
      </c>
      <c r="T522">
        <f t="shared" si="57"/>
        <v>-1</v>
      </c>
      <c r="U522" t="b">
        <f t="shared" si="58"/>
        <v>0</v>
      </c>
      <c r="V522" t="b">
        <f t="shared" si="59"/>
        <v>0</v>
      </c>
      <c r="W522" t="b">
        <f t="shared" si="60"/>
        <v>0</v>
      </c>
      <c r="X522" t="b">
        <f t="shared" si="61"/>
        <v>0</v>
      </c>
    </row>
    <row r="523" spans="1:24" x14ac:dyDescent="0.2">
      <c r="A523">
        <v>521</v>
      </c>
      <c r="B523" t="s">
        <v>778</v>
      </c>
      <c r="C523" t="s">
        <v>384</v>
      </c>
      <c r="D523" t="s">
        <v>94</v>
      </c>
      <c r="E523">
        <v>51.285699999999999</v>
      </c>
      <c r="F523" t="s">
        <v>12</v>
      </c>
      <c r="M523">
        <v>-5.1196150572612202</v>
      </c>
      <c r="P523">
        <v>-5.1196000000000002</v>
      </c>
      <c r="Q523" t="str">
        <f>LEFT(B523,1)&amp;"."&amp;C523&amp;IF(U523,"^","")&amp;IF(V523,"*","")</f>
        <v>K.Hayden</v>
      </c>
      <c r="R523">
        <f t="shared" si="62"/>
        <v>1</v>
      </c>
      <c r="S523">
        <f t="shared" si="56"/>
        <v>1</v>
      </c>
      <c r="T523">
        <f t="shared" si="57"/>
        <v>-1</v>
      </c>
      <c r="U523" t="b">
        <f t="shared" si="58"/>
        <v>0</v>
      </c>
      <c r="V523" t="b">
        <f t="shared" si="59"/>
        <v>0</v>
      </c>
      <c r="W523" t="b">
        <f t="shared" si="60"/>
        <v>0</v>
      </c>
      <c r="X523" t="b">
        <f t="shared" si="61"/>
        <v>0</v>
      </c>
    </row>
    <row r="524" spans="1:24" x14ac:dyDescent="0.2">
      <c r="A524">
        <v>155</v>
      </c>
      <c r="B524" t="s">
        <v>220</v>
      </c>
      <c r="C524" t="s">
        <v>39</v>
      </c>
      <c r="D524" t="s">
        <v>18</v>
      </c>
      <c r="E524">
        <v>36</v>
      </c>
      <c r="F524" t="s">
        <v>14</v>
      </c>
      <c r="O524">
        <v>-5.1392780248552796</v>
      </c>
      <c r="P524">
        <v>-5.1393000000000004</v>
      </c>
      <c r="Q524" t="str">
        <f>LEFT(B524,1)&amp;"."&amp;C524&amp;IF(U524,"^","")&amp;IF(V524,"*","")</f>
        <v>W.Kelly</v>
      </c>
      <c r="R524">
        <f t="shared" si="62"/>
        <v>1</v>
      </c>
      <c r="S524">
        <f t="shared" si="56"/>
        <v>1</v>
      </c>
      <c r="T524">
        <f t="shared" si="57"/>
        <v>-1</v>
      </c>
      <c r="U524" t="b">
        <f t="shared" si="58"/>
        <v>0</v>
      </c>
      <c r="V524" t="b">
        <f t="shared" si="59"/>
        <v>0</v>
      </c>
      <c r="W524" t="b">
        <f t="shared" si="60"/>
        <v>0</v>
      </c>
      <c r="X524" t="b">
        <f t="shared" si="61"/>
        <v>0</v>
      </c>
    </row>
    <row r="525" spans="1:24" x14ac:dyDescent="0.2">
      <c r="A525">
        <v>130</v>
      </c>
      <c r="B525" t="s">
        <v>22</v>
      </c>
      <c r="C525" t="s">
        <v>554</v>
      </c>
      <c r="D525" t="s">
        <v>34</v>
      </c>
      <c r="E525">
        <v>35.333300000000001</v>
      </c>
      <c r="F525" t="s">
        <v>14</v>
      </c>
      <c r="O525">
        <v>-5.2046399860060601</v>
      </c>
      <c r="P525">
        <v>-5.2046000000000001</v>
      </c>
      <c r="Q525" t="str">
        <f>LEFT(B525,1)&amp;"."&amp;C525&amp;IF(U525,"^","")&amp;IF(V525,"*","")</f>
        <v>J.Silvagni</v>
      </c>
      <c r="R525">
        <f t="shared" si="62"/>
        <v>1</v>
      </c>
      <c r="S525">
        <f t="shared" si="56"/>
        <v>1</v>
      </c>
      <c r="T525">
        <f t="shared" si="57"/>
        <v>-1</v>
      </c>
      <c r="U525" t="b">
        <f t="shared" si="58"/>
        <v>0</v>
      </c>
      <c r="V525" t="b">
        <f t="shared" si="59"/>
        <v>0</v>
      </c>
      <c r="W525" t="b">
        <f t="shared" si="60"/>
        <v>0</v>
      </c>
      <c r="X525" t="b">
        <f t="shared" si="61"/>
        <v>0</v>
      </c>
    </row>
    <row r="526" spans="1:24" x14ac:dyDescent="0.2">
      <c r="A526">
        <v>725</v>
      </c>
      <c r="B526" t="s">
        <v>425</v>
      </c>
      <c r="C526" t="s">
        <v>178</v>
      </c>
      <c r="D526" t="s">
        <v>50</v>
      </c>
      <c r="E526">
        <v>50.2</v>
      </c>
      <c r="F526" t="s">
        <v>12</v>
      </c>
      <c r="M526">
        <v>-5.2277210335772697</v>
      </c>
      <c r="P526">
        <v>-5.2276999999999996</v>
      </c>
      <c r="Q526" t="str">
        <f>LEFT(B526,1)&amp;"."&amp;C526&amp;IF(U526,"^","")&amp;IF(V526,"*","")</f>
        <v>L.Taylor</v>
      </c>
      <c r="R526">
        <f t="shared" si="62"/>
        <v>1</v>
      </c>
      <c r="S526">
        <f t="shared" si="56"/>
        <v>1</v>
      </c>
      <c r="T526">
        <f t="shared" si="57"/>
        <v>-1</v>
      </c>
      <c r="U526" t="b">
        <f t="shared" si="58"/>
        <v>0</v>
      </c>
      <c r="V526" t="b">
        <f t="shared" si="59"/>
        <v>0</v>
      </c>
      <c r="W526" t="b">
        <f t="shared" si="60"/>
        <v>0</v>
      </c>
      <c r="X526" t="b">
        <f t="shared" si="61"/>
        <v>0</v>
      </c>
    </row>
    <row r="527" spans="1:24" x14ac:dyDescent="0.2">
      <c r="A527">
        <v>1</v>
      </c>
      <c r="B527" t="s">
        <v>61</v>
      </c>
      <c r="C527" t="s">
        <v>381</v>
      </c>
      <c r="D527" t="s">
        <v>63</v>
      </c>
      <c r="E527">
        <v>49.333300000000001</v>
      </c>
      <c r="F527" t="s">
        <v>12</v>
      </c>
      <c r="M527">
        <v>-5.31402060958641</v>
      </c>
      <c r="P527">
        <v>-5.3140000000000001</v>
      </c>
      <c r="Q527" t="str">
        <f>LEFT(B527,1)&amp;"."&amp;C527&amp;IF(U527,"^","")&amp;IF(V527,"*","")</f>
        <v>R.Atkins</v>
      </c>
      <c r="R527">
        <f t="shared" si="62"/>
        <v>1</v>
      </c>
      <c r="S527">
        <f t="shared" si="56"/>
        <v>1</v>
      </c>
      <c r="T527">
        <f t="shared" si="57"/>
        <v>-1</v>
      </c>
      <c r="U527" t="b">
        <f t="shared" si="58"/>
        <v>0</v>
      </c>
      <c r="V527" t="b">
        <f t="shared" si="59"/>
        <v>0</v>
      </c>
      <c r="W527" t="b">
        <f t="shared" si="60"/>
        <v>0</v>
      </c>
      <c r="X527" t="b">
        <f t="shared" si="61"/>
        <v>0</v>
      </c>
    </row>
    <row r="528" spans="1:24" x14ac:dyDescent="0.2">
      <c r="A528">
        <v>330</v>
      </c>
      <c r="B528" t="s">
        <v>138</v>
      </c>
      <c r="C528" t="s">
        <v>203</v>
      </c>
      <c r="D528" t="s">
        <v>44</v>
      </c>
      <c r="E528">
        <v>49</v>
      </c>
      <c r="F528" t="s">
        <v>12</v>
      </c>
      <c r="M528">
        <v>-5.3472081585466604</v>
      </c>
      <c r="P528">
        <v>-5.3472</v>
      </c>
      <c r="Q528" t="str">
        <f>LEFT(B528,1)&amp;"."&amp;C528&amp;IF(U528,"^","")&amp;IF(V528,"*","")</f>
        <v>J.Clark</v>
      </c>
      <c r="R528">
        <f t="shared" si="62"/>
        <v>1</v>
      </c>
      <c r="S528">
        <f t="shared" si="56"/>
        <v>1</v>
      </c>
      <c r="T528">
        <f t="shared" si="57"/>
        <v>-1</v>
      </c>
      <c r="U528" t="b">
        <f t="shared" si="58"/>
        <v>0</v>
      </c>
      <c r="V528" t="b">
        <f t="shared" si="59"/>
        <v>0</v>
      </c>
      <c r="W528" t="b">
        <f t="shared" si="60"/>
        <v>0</v>
      </c>
      <c r="X528" t="b">
        <f t="shared" si="61"/>
        <v>0</v>
      </c>
    </row>
    <row r="529" spans="1:24" x14ac:dyDescent="0.2">
      <c r="A529">
        <v>806</v>
      </c>
      <c r="B529" t="s">
        <v>220</v>
      </c>
      <c r="C529" t="s">
        <v>681</v>
      </c>
      <c r="D529" t="s">
        <v>58</v>
      </c>
      <c r="E529">
        <v>32</v>
      </c>
      <c r="F529" t="s">
        <v>11</v>
      </c>
      <c r="L529">
        <v>-5.3702885364836597</v>
      </c>
      <c r="P529">
        <v>-5.3703000000000003</v>
      </c>
      <c r="Q529" t="str">
        <f>LEFT(B529,1)&amp;"."&amp;C529&amp;IF(U529,"^","")&amp;IF(V529,"*","")</f>
        <v>W.Schofield</v>
      </c>
      <c r="R529">
        <f t="shared" si="62"/>
        <v>1</v>
      </c>
      <c r="S529">
        <f t="shared" si="56"/>
        <v>1</v>
      </c>
      <c r="T529">
        <f t="shared" si="57"/>
        <v>-1</v>
      </c>
      <c r="U529" t="b">
        <f t="shared" si="58"/>
        <v>0</v>
      </c>
      <c r="V529" t="b">
        <f t="shared" si="59"/>
        <v>0</v>
      </c>
      <c r="W529" t="b">
        <f t="shared" si="60"/>
        <v>0</v>
      </c>
      <c r="X529" t="b">
        <f t="shared" si="61"/>
        <v>0</v>
      </c>
    </row>
    <row r="530" spans="1:24" x14ac:dyDescent="0.2">
      <c r="A530">
        <v>780</v>
      </c>
      <c r="B530" t="s">
        <v>245</v>
      </c>
      <c r="C530" t="s">
        <v>148</v>
      </c>
      <c r="D530" t="s">
        <v>58</v>
      </c>
      <c r="E530">
        <v>33</v>
      </c>
      <c r="F530" t="s">
        <v>14</v>
      </c>
      <c r="O530">
        <v>-5.4333921443278497</v>
      </c>
      <c r="P530">
        <v>-5.4333999999999998</v>
      </c>
      <c r="Q530" t="str">
        <f>LEFT(B530,1)&amp;"."&amp;C530&amp;IF(U530,"^","")&amp;IF(V530,"*","")</f>
        <v>J.Cameron</v>
      </c>
      <c r="R530">
        <f t="shared" si="62"/>
        <v>1</v>
      </c>
      <c r="S530">
        <f t="shared" si="56"/>
        <v>1</v>
      </c>
      <c r="T530">
        <f t="shared" si="57"/>
        <v>-1</v>
      </c>
      <c r="U530" t="b">
        <f t="shared" si="58"/>
        <v>0</v>
      </c>
      <c r="V530" t="b">
        <f t="shared" si="59"/>
        <v>0</v>
      </c>
      <c r="W530" t="b">
        <f t="shared" si="60"/>
        <v>0</v>
      </c>
      <c r="X530" t="b">
        <f t="shared" si="61"/>
        <v>0</v>
      </c>
    </row>
    <row r="531" spans="1:24" x14ac:dyDescent="0.2">
      <c r="A531">
        <v>292</v>
      </c>
      <c r="B531" t="s">
        <v>88</v>
      </c>
      <c r="C531" t="s">
        <v>368</v>
      </c>
      <c r="D531" t="s">
        <v>113</v>
      </c>
      <c r="E531">
        <v>31</v>
      </c>
      <c r="F531" t="s">
        <v>11</v>
      </c>
      <c r="L531">
        <v>-5.4622680149689202</v>
      </c>
      <c r="P531">
        <v>-5.4622999999999999</v>
      </c>
      <c r="Q531" t="str">
        <f>LEFT(B531,1)&amp;"."&amp;C531&amp;IF(U531,"^","")&amp;IF(V531,"*","")</f>
        <v>C.Graham</v>
      </c>
      <c r="R531">
        <f t="shared" si="62"/>
        <v>1</v>
      </c>
      <c r="S531">
        <f t="shared" si="56"/>
        <v>1</v>
      </c>
      <c r="T531">
        <f t="shared" si="57"/>
        <v>-1</v>
      </c>
      <c r="U531" t="b">
        <f t="shared" si="58"/>
        <v>0</v>
      </c>
      <c r="V531" t="b">
        <f t="shared" si="59"/>
        <v>0</v>
      </c>
      <c r="W531" t="b">
        <f t="shared" si="60"/>
        <v>0</v>
      </c>
      <c r="X531" t="b">
        <f t="shared" si="61"/>
        <v>0</v>
      </c>
    </row>
    <row r="532" spans="1:24" x14ac:dyDescent="0.2">
      <c r="A532">
        <v>140</v>
      </c>
      <c r="B532" t="s">
        <v>808</v>
      </c>
      <c r="C532" t="s">
        <v>809</v>
      </c>
      <c r="D532" t="s">
        <v>18</v>
      </c>
      <c r="E532">
        <v>32.666699999999999</v>
      </c>
      <c r="F532" t="s">
        <v>14</v>
      </c>
      <c r="O532">
        <v>-5.4660682230012503</v>
      </c>
      <c r="P532">
        <v>-5.4661</v>
      </c>
      <c r="Q532" t="str">
        <f>LEFT(B532,1)&amp;"."&amp;C532&amp;IF(U532,"^","")&amp;IF(V532,"*","")</f>
        <v>A.Bosenavulagi</v>
      </c>
      <c r="R532">
        <f t="shared" si="62"/>
        <v>1</v>
      </c>
      <c r="S532">
        <f t="shared" si="56"/>
        <v>1</v>
      </c>
      <c r="T532">
        <f t="shared" si="57"/>
        <v>-1</v>
      </c>
      <c r="U532" t="b">
        <f t="shared" si="58"/>
        <v>0</v>
      </c>
      <c r="V532" t="b">
        <f t="shared" si="59"/>
        <v>0</v>
      </c>
      <c r="W532" t="b">
        <f t="shared" si="60"/>
        <v>0</v>
      </c>
      <c r="X532" t="b">
        <f t="shared" si="61"/>
        <v>0</v>
      </c>
    </row>
    <row r="533" spans="1:24" x14ac:dyDescent="0.2">
      <c r="A533">
        <v>722</v>
      </c>
      <c r="B533" t="s">
        <v>169</v>
      </c>
      <c r="C533" t="s">
        <v>741</v>
      </c>
      <c r="D533" t="s">
        <v>50</v>
      </c>
      <c r="E533">
        <v>47.333300000000001</v>
      </c>
      <c r="F533" t="s">
        <v>12</v>
      </c>
      <c r="M533">
        <v>-5.5131658178687202</v>
      </c>
      <c r="P533">
        <v>-5.5132000000000003</v>
      </c>
      <c r="Q533" t="str">
        <f>LEFT(B533,1)&amp;"."&amp;C533&amp;IF(U533,"^","")&amp;IF(V533,"*","")</f>
        <v>D.Stephens</v>
      </c>
      <c r="R533">
        <f t="shared" si="62"/>
        <v>1</v>
      </c>
      <c r="S533">
        <f t="shared" si="56"/>
        <v>1</v>
      </c>
      <c r="T533">
        <f t="shared" si="57"/>
        <v>-1</v>
      </c>
      <c r="U533" t="b">
        <f t="shared" si="58"/>
        <v>0</v>
      </c>
      <c r="V533" t="b">
        <f t="shared" si="59"/>
        <v>0</v>
      </c>
      <c r="W533" t="b">
        <f t="shared" si="60"/>
        <v>0</v>
      </c>
      <c r="X533" t="b">
        <f t="shared" si="61"/>
        <v>0</v>
      </c>
    </row>
    <row r="534" spans="1:24" x14ac:dyDescent="0.2">
      <c r="A534">
        <v>589</v>
      </c>
      <c r="B534" t="s">
        <v>148</v>
      </c>
      <c r="C534" t="s">
        <v>704</v>
      </c>
      <c r="D534" t="s">
        <v>99</v>
      </c>
      <c r="E534">
        <v>32</v>
      </c>
      <c r="F534" t="s">
        <v>14</v>
      </c>
      <c r="O534">
        <v>-5.5314301841520397</v>
      </c>
      <c r="P534">
        <v>-5.5313999999999997</v>
      </c>
      <c r="Q534" t="str">
        <f>LEFT(B534,1)&amp;"."&amp;C534&amp;IF(U534,"^","")&amp;IF(V534,"*","")</f>
        <v>C.Sutcliffe</v>
      </c>
      <c r="R534">
        <f t="shared" si="62"/>
        <v>1</v>
      </c>
      <c r="S534">
        <f t="shared" si="56"/>
        <v>1</v>
      </c>
      <c r="T534">
        <f t="shared" si="57"/>
        <v>-1</v>
      </c>
      <c r="U534" t="b">
        <f t="shared" si="58"/>
        <v>0</v>
      </c>
      <c r="V534" t="b">
        <f t="shared" si="59"/>
        <v>0</v>
      </c>
      <c r="W534" t="b">
        <f t="shared" si="60"/>
        <v>0</v>
      </c>
      <c r="X534" t="b">
        <f t="shared" si="61"/>
        <v>0</v>
      </c>
    </row>
    <row r="535" spans="1:24" x14ac:dyDescent="0.2">
      <c r="A535">
        <v>732</v>
      </c>
      <c r="B535" t="s">
        <v>152</v>
      </c>
      <c r="C535" t="s">
        <v>876</v>
      </c>
      <c r="D535" t="s">
        <v>24</v>
      </c>
      <c r="E535">
        <v>32</v>
      </c>
      <c r="F535" t="s">
        <v>14</v>
      </c>
      <c r="O535">
        <v>-5.5314301841520397</v>
      </c>
      <c r="P535">
        <v>-5.5313999999999997</v>
      </c>
      <c r="Q535" t="str">
        <f>LEFT(B535,1)&amp;"."&amp;C535&amp;IF(U535,"^","")&amp;IF(V535,"*","")</f>
        <v>B.Cavarra</v>
      </c>
      <c r="R535">
        <f t="shared" si="62"/>
        <v>1</v>
      </c>
      <c r="S535">
        <f t="shared" si="56"/>
        <v>1</v>
      </c>
      <c r="T535">
        <f t="shared" si="57"/>
        <v>-1</v>
      </c>
      <c r="U535" t="b">
        <f t="shared" si="58"/>
        <v>0</v>
      </c>
      <c r="V535" t="b">
        <f t="shared" si="59"/>
        <v>0</v>
      </c>
      <c r="W535" t="b">
        <f t="shared" si="60"/>
        <v>0</v>
      </c>
      <c r="X535" t="b">
        <f t="shared" si="61"/>
        <v>0</v>
      </c>
    </row>
    <row r="536" spans="1:24" x14ac:dyDescent="0.2">
      <c r="A536">
        <v>81</v>
      </c>
      <c r="B536" t="s">
        <v>901</v>
      </c>
      <c r="C536" t="s">
        <v>902</v>
      </c>
      <c r="D536" t="s">
        <v>31</v>
      </c>
      <c r="E536">
        <v>47</v>
      </c>
      <c r="F536" t="s">
        <v>12</v>
      </c>
      <c r="M536">
        <v>-5.5463533668289697</v>
      </c>
      <c r="P536">
        <v>-5.5464000000000002</v>
      </c>
      <c r="Q536" t="str">
        <f>LEFT(B536,1)&amp;"."&amp;C536&amp;IF(U536,"^","")&amp;IF(V536,"*","")</f>
        <v>D.Robertson</v>
      </c>
      <c r="R536">
        <f t="shared" si="62"/>
        <v>1</v>
      </c>
      <c r="S536">
        <f t="shared" si="56"/>
        <v>1</v>
      </c>
      <c r="T536">
        <f t="shared" si="57"/>
        <v>-1</v>
      </c>
      <c r="U536" t="b">
        <f t="shared" si="58"/>
        <v>0</v>
      </c>
      <c r="V536" t="b">
        <f t="shared" si="59"/>
        <v>0</v>
      </c>
      <c r="W536" t="b">
        <f t="shared" si="60"/>
        <v>0</v>
      </c>
      <c r="X536" t="b">
        <f t="shared" si="61"/>
        <v>0</v>
      </c>
    </row>
    <row r="537" spans="1:24" x14ac:dyDescent="0.2">
      <c r="A537">
        <v>708</v>
      </c>
      <c r="B537" t="s">
        <v>425</v>
      </c>
      <c r="C537" t="s">
        <v>621</v>
      </c>
      <c r="D537" t="s">
        <v>50</v>
      </c>
      <c r="E537">
        <v>30</v>
      </c>
      <c r="F537" t="s">
        <v>11</v>
      </c>
      <c r="L537">
        <v>-5.5542474934541701</v>
      </c>
      <c r="P537">
        <v>-5.5541999999999998</v>
      </c>
      <c r="Q537" t="str">
        <f>LEFT(B537,1)&amp;"."&amp;C537&amp;IF(U537,"^","")&amp;IF(V537,"*","")</f>
        <v>L.Melican</v>
      </c>
      <c r="R537">
        <f t="shared" si="62"/>
        <v>1</v>
      </c>
      <c r="S537">
        <f t="shared" si="56"/>
        <v>1</v>
      </c>
      <c r="T537">
        <f t="shared" si="57"/>
        <v>-1</v>
      </c>
      <c r="U537" t="b">
        <f t="shared" si="58"/>
        <v>0</v>
      </c>
      <c r="V537" t="b">
        <f t="shared" si="59"/>
        <v>0</v>
      </c>
      <c r="W537" t="b">
        <f t="shared" si="60"/>
        <v>0</v>
      </c>
      <c r="X537" t="b">
        <f t="shared" si="61"/>
        <v>0</v>
      </c>
    </row>
    <row r="538" spans="1:24" x14ac:dyDescent="0.2">
      <c r="A538">
        <v>453</v>
      </c>
      <c r="B538" t="s">
        <v>40</v>
      </c>
      <c r="C538" t="s">
        <v>478</v>
      </c>
      <c r="D538" t="s">
        <v>42</v>
      </c>
      <c r="E538">
        <v>46.75</v>
      </c>
      <c r="F538" t="s">
        <v>12</v>
      </c>
      <c r="M538">
        <v>-5.5712465178642603</v>
      </c>
      <c r="P538">
        <v>-5.5712000000000002</v>
      </c>
      <c r="Q538" t="str">
        <f>LEFT(B538,1)&amp;"."&amp;C538&amp;IF(U538,"^","")&amp;IF(V538,"*","")</f>
        <v>T.Scully</v>
      </c>
      <c r="R538">
        <f t="shared" si="62"/>
        <v>1</v>
      </c>
      <c r="S538">
        <f t="shared" si="56"/>
        <v>1</v>
      </c>
      <c r="T538">
        <f t="shared" si="57"/>
        <v>-1</v>
      </c>
      <c r="U538" t="b">
        <f t="shared" si="58"/>
        <v>0</v>
      </c>
      <c r="V538" t="b">
        <f t="shared" si="59"/>
        <v>0</v>
      </c>
      <c r="W538" t="b">
        <f t="shared" si="60"/>
        <v>0</v>
      </c>
      <c r="X538" t="b">
        <f t="shared" si="61"/>
        <v>0</v>
      </c>
    </row>
    <row r="539" spans="1:24" x14ac:dyDescent="0.2">
      <c r="A539">
        <v>239</v>
      </c>
      <c r="B539" t="s">
        <v>41</v>
      </c>
      <c r="C539" t="s">
        <v>637</v>
      </c>
      <c r="D539" t="s">
        <v>37</v>
      </c>
      <c r="E539">
        <v>31</v>
      </c>
      <c r="F539" t="s">
        <v>14</v>
      </c>
      <c r="O539">
        <v>-5.6294682239762297</v>
      </c>
      <c r="P539">
        <v>-5.6295000000000002</v>
      </c>
      <c r="Q539" t="str">
        <f>LEFT(B539,1)&amp;"."&amp;C539&amp;IF(U539,"^","")&amp;IF(V539,"*","")</f>
        <v>M.Crowden</v>
      </c>
      <c r="R539">
        <f t="shared" si="62"/>
        <v>1</v>
      </c>
      <c r="S539">
        <f t="shared" si="56"/>
        <v>1</v>
      </c>
      <c r="T539">
        <f t="shared" si="57"/>
        <v>-1</v>
      </c>
      <c r="U539" t="b">
        <f t="shared" si="58"/>
        <v>0</v>
      </c>
      <c r="V539" t="b">
        <f t="shared" si="59"/>
        <v>0</v>
      </c>
      <c r="W539" t="b">
        <f t="shared" si="60"/>
        <v>0</v>
      </c>
      <c r="X539" t="b">
        <f t="shared" si="61"/>
        <v>0</v>
      </c>
    </row>
    <row r="540" spans="1:24" x14ac:dyDescent="0.2">
      <c r="A540">
        <v>743</v>
      </c>
      <c r="B540" t="s">
        <v>655</v>
      </c>
      <c r="C540" t="s">
        <v>656</v>
      </c>
      <c r="D540" t="s">
        <v>24</v>
      </c>
      <c r="E540">
        <v>31</v>
      </c>
      <c r="F540" t="s">
        <v>14</v>
      </c>
      <c r="O540">
        <v>-5.6294682239762297</v>
      </c>
      <c r="P540">
        <v>-5.6295000000000002</v>
      </c>
      <c r="Q540" t="str">
        <f>LEFT(B540,1)&amp;"."&amp;C540&amp;IF(U540,"^","")&amp;IF(V540,"*","")</f>
        <v>B.Gowers</v>
      </c>
      <c r="R540">
        <f t="shared" si="62"/>
        <v>1</v>
      </c>
      <c r="S540">
        <f t="shared" si="56"/>
        <v>1</v>
      </c>
      <c r="T540">
        <f t="shared" si="57"/>
        <v>-1</v>
      </c>
      <c r="U540" t="b">
        <f t="shared" si="58"/>
        <v>0</v>
      </c>
      <c r="V540" t="b">
        <f t="shared" si="59"/>
        <v>0</v>
      </c>
      <c r="W540" t="b">
        <f t="shared" si="60"/>
        <v>0</v>
      </c>
      <c r="X540" t="b">
        <f t="shared" si="61"/>
        <v>0</v>
      </c>
    </row>
    <row r="541" spans="1:24" x14ac:dyDescent="0.2">
      <c r="A541">
        <v>243</v>
      </c>
      <c r="B541" t="s">
        <v>912</v>
      </c>
      <c r="C541" t="s">
        <v>856</v>
      </c>
      <c r="D541" t="s">
        <v>37</v>
      </c>
      <c r="E541">
        <v>30.5</v>
      </c>
      <c r="F541" t="s">
        <v>14</v>
      </c>
      <c r="O541">
        <v>-5.6784872438883296</v>
      </c>
      <c r="P541">
        <v>-5.6784999999999997</v>
      </c>
      <c r="Q541" t="str">
        <f>LEFT(B541,1)&amp;"."&amp;C541&amp;IF(U541,"^","")&amp;IF(V541,"*","")</f>
        <v>M.Frederick</v>
      </c>
      <c r="R541">
        <f t="shared" si="62"/>
        <v>1</v>
      </c>
      <c r="S541">
        <f t="shared" si="56"/>
        <v>1</v>
      </c>
      <c r="T541">
        <f t="shared" si="57"/>
        <v>-1</v>
      </c>
      <c r="U541" t="b">
        <f t="shared" si="58"/>
        <v>0</v>
      </c>
      <c r="V541" t="b">
        <f t="shared" si="59"/>
        <v>0</v>
      </c>
      <c r="W541" t="b">
        <f t="shared" si="60"/>
        <v>0</v>
      </c>
      <c r="X541" t="b">
        <f t="shared" si="61"/>
        <v>0</v>
      </c>
    </row>
    <row r="542" spans="1:24" x14ac:dyDescent="0.2">
      <c r="A542">
        <v>123</v>
      </c>
      <c r="B542" t="s">
        <v>70</v>
      </c>
      <c r="C542" t="s">
        <v>890</v>
      </c>
      <c r="D542" t="s">
        <v>34</v>
      </c>
      <c r="E542">
        <v>45.5</v>
      </c>
      <c r="F542" t="s">
        <v>12</v>
      </c>
      <c r="M542">
        <v>-5.6957122730406997</v>
      </c>
      <c r="P542">
        <v>-5.6957000000000004</v>
      </c>
      <c r="Q542" t="str">
        <f>LEFT(B542,1)&amp;"."&amp;C542&amp;IF(U542,"^","")&amp;IF(V542,"*","")</f>
        <v>S.Philp</v>
      </c>
      <c r="R542">
        <f t="shared" si="62"/>
        <v>1</v>
      </c>
      <c r="S542">
        <f t="shared" si="56"/>
        <v>1</v>
      </c>
      <c r="T542">
        <f t="shared" si="57"/>
        <v>-1</v>
      </c>
      <c r="U542" t="b">
        <f t="shared" si="58"/>
        <v>0</v>
      </c>
      <c r="V542" t="b">
        <f t="shared" si="59"/>
        <v>0</v>
      </c>
      <c r="W542" t="b">
        <f t="shared" si="60"/>
        <v>0</v>
      </c>
      <c r="X542" t="b">
        <f t="shared" si="61"/>
        <v>0</v>
      </c>
    </row>
    <row r="543" spans="1:24" x14ac:dyDescent="0.2">
      <c r="A543">
        <v>44</v>
      </c>
      <c r="B543" t="s">
        <v>28</v>
      </c>
      <c r="C543" t="s">
        <v>179</v>
      </c>
      <c r="D543" t="s">
        <v>31</v>
      </c>
      <c r="E543">
        <v>28</v>
      </c>
      <c r="F543" t="s">
        <v>11</v>
      </c>
      <c r="L543">
        <v>-5.7382064504246904</v>
      </c>
      <c r="P543">
        <v>-5.7382</v>
      </c>
      <c r="Q543" t="str">
        <f>LEFT(B543,1)&amp;"."&amp;C543&amp;IF(U543,"^","")&amp;IF(V543,"*","")</f>
        <v>M.Adams</v>
      </c>
      <c r="R543">
        <f t="shared" si="62"/>
        <v>1</v>
      </c>
      <c r="S543">
        <f t="shared" si="56"/>
        <v>1</v>
      </c>
      <c r="T543">
        <f t="shared" si="57"/>
        <v>-1</v>
      </c>
      <c r="U543" t="b">
        <f t="shared" si="58"/>
        <v>0</v>
      </c>
      <c r="V543" t="b">
        <f t="shared" si="59"/>
        <v>0</v>
      </c>
      <c r="W543" t="b">
        <f t="shared" si="60"/>
        <v>0</v>
      </c>
      <c r="X543" t="b">
        <f t="shared" si="61"/>
        <v>0</v>
      </c>
    </row>
    <row r="544" spans="1:24" x14ac:dyDescent="0.2">
      <c r="A544">
        <v>16</v>
      </c>
      <c r="B544" t="s">
        <v>428</v>
      </c>
      <c r="C544" t="s">
        <v>375</v>
      </c>
      <c r="D544" t="s">
        <v>63</v>
      </c>
      <c r="E544">
        <v>29.5</v>
      </c>
      <c r="F544" t="s">
        <v>14</v>
      </c>
      <c r="O544">
        <v>-5.7765252837125196</v>
      </c>
      <c r="P544">
        <v>-5.7765000000000004</v>
      </c>
      <c r="Q544" t="str">
        <f>LEFT(B544,1)&amp;"."&amp;C544&amp;IF(U544,"^","")&amp;IF(V544,"*","")</f>
        <v>E.Himmelberg</v>
      </c>
      <c r="R544">
        <f t="shared" si="62"/>
        <v>1</v>
      </c>
      <c r="S544">
        <f t="shared" si="56"/>
        <v>1</v>
      </c>
      <c r="T544">
        <f t="shared" si="57"/>
        <v>-1</v>
      </c>
      <c r="U544" t="b">
        <f t="shared" si="58"/>
        <v>0</v>
      </c>
      <c r="V544" t="b">
        <f t="shared" si="59"/>
        <v>0</v>
      </c>
      <c r="W544" t="b">
        <f t="shared" si="60"/>
        <v>0</v>
      </c>
      <c r="X544" t="b">
        <f t="shared" si="61"/>
        <v>0</v>
      </c>
    </row>
    <row r="545" spans="1:24" x14ac:dyDescent="0.2">
      <c r="A545">
        <v>442</v>
      </c>
      <c r="B545" t="s">
        <v>38</v>
      </c>
      <c r="C545" t="s">
        <v>921</v>
      </c>
      <c r="D545" t="s">
        <v>42</v>
      </c>
      <c r="E545">
        <v>29.333300000000001</v>
      </c>
      <c r="F545" t="s">
        <v>14</v>
      </c>
      <c r="O545">
        <v>-5.79286822495121</v>
      </c>
      <c r="P545">
        <v>-5.7929000000000004</v>
      </c>
      <c r="Q545" t="str">
        <f>LEFT(B545,1)&amp;"."&amp;C545&amp;IF(U545,"^","")&amp;IF(V545,"*","")</f>
        <v>J.Morris</v>
      </c>
      <c r="R545">
        <f t="shared" si="62"/>
        <v>1</v>
      </c>
      <c r="S545">
        <f t="shared" si="56"/>
        <v>1</v>
      </c>
      <c r="T545">
        <f t="shared" si="57"/>
        <v>-1</v>
      </c>
      <c r="U545" t="b">
        <f t="shared" si="58"/>
        <v>0</v>
      </c>
      <c r="V545" t="b">
        <f t="shared" si="59"/>
        <v>0</v>
      </c>
      <c r="W545" t="b">
        <f t="shared" si="60"/>
        <v>0</v>
      </c>
      <c r="X545" t="b">
        <f t="shared" si="61"/>
        <v>0</v>
      </c>
    </row>
    <row r="546" spans="1:24" x14ac:dyDescent="0.2">
      <c r="A546">
        <v>632</v>
      </c>
      <c r="B546" t="s">
        <v>22</v>
      </c>
      <c r="C546" t="s">
        <v>115</v>
      </c>
      <c r="D546" t="s">
        <v>53</v>
      </c>
      <c r="E546">
        <v>44.5</v>
      </c>
      <c r="F546" t="s">
        <v>12</v>
      </c>
      <c r="M546">
        <v>-5.7952848771818601</v>
      </c>
      <c r="P546">
        <v>-5.7953000000000001</v>
      </c>
      <c r="Q546" t="str">
        <f>LEFT(B546,1)&amp;"."&amp;C546&amp;IF(U546,"^","")&amp;IF(V546,"*","")</f>
        <v>J.Ross</v>
      </c>
      <c r="R546">
        <f t="shared" si="62"/>
        <v>1</v>
      </c>
      <c r="S546">
        <f t="shared" si="56"/>
        <v>1</v>
      </c>
      <c r="T546">
        <f t="shared" si="57"/>
        <v>-1</v>
      </c>
      <c r="U546" t="b">
        <f t="shared" si="58"/>
        <v>0</v>
      </c>
      <c r="V546" t="b">
        <f t="shared" si="59"/>
        <v>0</v>
      </c>
      <c r="W546" t="b">
        <f t="shared" si="60"/>
        <v>0</v>
      </c>
      <c r="X546" t="b">
        <f t="shared" si="61"/>
        <v>0</v>
      </c>
    </row>
    <row r="547" spans="1:24" x14ac:dyDescent="0.2">
      <c r="A547">
        <v>775</v>
      </c>
      <c r="B547" t="s">
        <v>274</v>
      </c>
      <c r="C547" t="s">
        <v>542</v>
      </c>
      <c r="D547" t="s">
        <v>58</v>
      </c>
      <c r="E547">
        <v>44.333300000000001</v>
      </c>
      <c r="F547" t="s">
        <v>12</v>
      </c>
      <c r="M547">
        <v>-5.8118836302921899</v>
      </c>
      <c r="P547">
        <v>-5.8118999999999996</v>
      </c>
      <c r="Q547" t="str">
        <f>LEFT(B547,1)&amp;"."&amp;C547&amp;IF(U547,"^","")&amp;IF(V547,"*","")</f>
        <v>B.Ainsworth</v>
      </c>
      <c r="R547">
        <f t="shared" si="62"/>
        <v>1</v>
      </c>
      <c r="S547">
        <f t="shared" si="56"/>
        <v>1</v>
      </c>
      <c r="T547">
        <f t="shared" si="57"/>
        <v>-1</v>
      </c>
      <c r="U547" t="b">
        <f t="shared" si="58"/>
        <v>0</v>
      </c>
      <c r="V547" t="b">
        <f t="shared" si="59"/>
        <v>0</v>
      </c>
      <c r="W547" t="b">
        <f t="shared" si="60"/>
        <v>0</v>
      </c>
      <c r="X547" t="b">
        <f t="shared" si="61"/>
        <v>0</v>
      </c>
    </row>
    <row r="548" spans="1:24" x14ac:dyDescent="0.2">
      <c r="A548">
        <v>100</v>
      </c>
      <c r="B548" t="s">
        <v>252</v>
      </c>
      <c r="C548" t="s">
        <v>601</v>
      </c>
      <c r="D548" t="s">
        <v>34</v>
      </c>
      <c r="E548">
        <v>27</v>
      </c>
      <c r="F548" t="s">
        <v>14</v>
      </c>
      <c r="G548" t="s">
        <v>12</v>
      </c>
      <c r="M548">
        <v>-7.5378054496520797</v>
      </c>
      <c r="O548">
        <v>-6.0216203832729898</v>
      </c>
      <c r="P548">
        <v>-6.0216000000000003</v>
      </c>
      <c r="Q548" t="str">
        <f>LEFT(B548,1)&amp;"."&amp;C548&amp;IF(U548,"^","")&amp;IF(V548,"*","")</f>
        <v>P.Dow</v>
      </c>
      <c r="R548">
        <f t="shared" si="62"/>
        <v>1</v>
      </c>
      <c r="S548">
        <f t="shared" si="56"/>
        <v>1</v>
      </c>
      <c r="T548">
        <f t="shared" si="57"/>
        <v>-1</v>
      </c>
      <c r="U548" t="b">
        <f t="shared" si="58"/>
        <v>0</v>
      </c>
      <c r="V548" t="b">
        <f t="shared" si="59"/>
        <v>0</v>
      </c>
      <c r="W548" t="b">
        <f t="shared" si="60"/>
        <v>0</v>
      </c>
      <c r="X548" t="b">
        <f t="shared" si="61"/>
        <v>0</v>
      </c>
    </row>
    <row r="549" spans="1:24" x14ac:dyDescent="0.2">
      <c r="A549">
        <v>624</v>
      </c>
      <c r="B549" t="s">
        <v>32</v>
      </c>
      <c r="C549" t="s">
        <v>688</v>
      </c>
      <c r="D549" t="s">
        <v>53</v>
      </c>
      <c r="E549">
        <v>42</v>
      </c>
      <c r="F549" t="s">
        <v>12</v>
      </c>
      <c r="M549">
        <v>-6.0442163875347497</v>
      </c>
      <c r="P549">
        <v>-6.0442</v>
      </c>
      <c r="Q549" t="str">
        <f>LEFT(B549,1)&amp;"."&amp;C549&amp;IF(U549,"^","")&amp;IF(V549,"*","")</f>
        <v>P.Naish</v>
      </c>
      <c r="R549">
        <f t="shared" si="62"/>
        <v>1</v>
      </c>
      <c r="S549">
        <f t="shared" si="56"/>
        <v>1</v>
      </c>
      <c r="T549">
        <f t="shared" si="57"/>
        <v>-1</v>
      </c>
      <c r="U549" t="b">
        <f t="shared" si="58"/>
        <v>0</v>
      </c>
      <c r="V549" t="b">
        <f t="shared" si="59"/>
        <v>0</v>
      </c>
      <c r="W549" t="b">
        <f t="shared" si="60"/>
        <v>0</v>
      </c>
      <c r="X549" t="b">
        <f t="shared" si="61"/>
        <v>0</v>
      </c>
    </row>
    <row r="550" spans="1:24" x14ac:dyDescent="0.2">
      <c r="A550">
        <v>758</v>
      </c>
      <c r="B550" t="s">
        <v>166</v>
      </c>
      <c r="C550" t="s">
        <v>879</v>
      </c>
      <c r="D550" t="s">
        <v>24</v>
      </c>
      <c r="E550">
        <v>39</v>
      </c>
      <c r="F550" t="s">
        <v>12</v>
      </c>
      <c r="M550">
        <v>-6.3429341999582096</v>
      </c>
      <c r="P550">
        <v>-6.3429000000000002</v>
      </c>
      <c r="Q550" t="str">
        <f>LEFT(B550,1)&amp;"."&amp;C550&amp;IF(U550,"^","")&amp;IF(V550,"*","")</f>
        <v>C.Porter</v>
      </c>
      <c r="R550">
        <f t="shared" si="62"/>
        <v>1</v>
      </c>
      <c r="S550">
        <f t="shared" si="56"/>
        <v>1</v>
      </c>
      <c r="T550">
        <f t="shared" si="57"/>
        <v>-1</v>
      </c>
      <c r="U550" t="b">
        <f t="shared" si="58"/>
        <v>0</v>
      </c>
      <c r="V550" t="b">
        <f t="shared" si="59"/>
        <v>0</v>
      </c>
      <c r="W550" t="b">
        <f t="shared" si="60"/>
        <v>0</v>
      </c>
      <c r="X550" t="b">
        <f t="shared" si="61"/>
        <v>0</v>
      </c>
    </row>
    <row r="551" spans="1:24" x14ac:dyDescent="0.2">
      <c r="A551">
        <v>342</v>
      </c>
      <c r="B551" t="s">
        <v>80</v>
      </c>
      <c r="C551" t="s">
        <v>374</v>
      </c>
      <c r="D551" t="s">
        <v>44</v>
      </c>
      <c r="E551">
        <v>21</v>
      </c>
      <c r="F551" t="s">
        <v>11</v>
      </c>
      <c r="L551">
        <v>-6.3820627998214903</v>
      </c>
      <c r="P551">
        <v>-6.3821000000000003</v>
      </c>
      <c r="Q551" t="str">
        <f>LEFT(B551,1)&amp;"."&amp;C551&amp;IF(U551,"^","")&amp;IF(V551,"*","")</f>
        <v>Z.Guthrie</v>
      </c>
      <c r="R551">
        <f t="shared" si="62"/>
        <v>1</v>
      </c>
      <c r="S551">
        <f t="shared" si="56"/>
        <v>1</v>
      </c>
      <c r="T551">
        <f t="shared" si="57"/>
        <v>-1</v>
      </c>
      <c r="U551" t="b">
        <f t="shared" si="58"/>
        <v>0</v>
      </c>
      <c r="V551" t="b">
        <f t="shared" si="59"/>
        <v>0</v>
      </c>
      <c r="W551" t="b">
        <f t="shared" si="60"/>
        <v>0</v>
      </c>
      <c r="X551" t="b">
        <f t="shared" si="61"/>
        <v>0</v>
      </c>
    </row>
    <row r="552" spans="1:24" x14ac:dyDescent="0.2">
      <c r="A552">
        <v>493</v>
      </c>
      <c r="B552" t="s">
        <v>537</v>
      </c>
      <c r="C552" t="s">
        <v>538</v>
      </c>
      <c r="D552" t="s">
        <v>21</v>
      </c>
      <c r="E552">
        <v>0</v>
      </c>
      <c r="F552" t="s">
        <v>13</v>
      </c>
      <c r="G552" t="s">
        <v>14</v>
      </c>
      <c r="N552">
        <v>-6.4260607206566203</v>
      </c>
      <c r="O552">
        <v>-8.6686474585261397</v>
      </c>
      <c r="P552">
        <v>-6.4260999999999999</v>
      </c>
      <c r="Q552" t="str">
        <f>LEFT(B552,1)&amp;"."&amp;C552&amp;IF(U552,"^","")&amp;IF(V552,"*","")</f>
        <v>B.Preuss</v>
      </c>
      <c r="R552">
        <f t="shared" si="62"/>
        <v>1</v>
      </c>
      <c r="S552">
        <f t="shared" si="56"/>
        <v>1</v>
      </c>
      <c r="T552">
        <f t="shared" si="57"/>
        <v>-1</v>
      </c>
      <c r="U552" t="b">
        <f t="shared" si="58"/>
        <v>0</v>
      </c>
      <c r="V552" t="b">
        <f t="shared" si="59"/>
        <v>0</v>
      </c>
      <c r="W552" t="b">
        <f t="shared" si="60"/>
        <v>0</v>
      </c>
      <c r="X552" t="b">
        <f t="shared" si="61"/>
        <v>0</v>
      </c>
    </row>
    <row r="553" spans="1:24" x14ac:dyDescent="0.2">
      <c r="A553">
        <v>811</v>
      </c>
      <c r="B553" t="s">
        <v>402</v>
      </c>
      <c r="C553" t="s">
        <v>613</v>
      </c>
      <c r="D553" t="s">
        <v>58</v>
      </c>
      <c r="E553">
        <v>0</v>
      </c>
      <c r="F553" t="s">
        <v>13</v>
      </c>
      <c r="N553">
        <v>-6.4260607206566203</v>
      </c>
      <c r="P553">
        <v>-6.4260999999999999</v>
      </c>
      <c r="Q553" t="str">
        <f>LEFT(B553,1)&amp;"."&amp;C553&amp;IF(U553,"^","")&amp;IF(V553,"*","")</f>
        <v>N.Vardy</v>
      </c>
      <c r="R553">
        <f t="shared" si="62"/>
        <v>1</v>
      </c>
      <c r="S553">
        <f t="shared" si="56"/>
        <v>1</v>
      </c>
      <c r="T553">
        <f t="shared" si="57"/>
        <v>-1</v>
      </c>
      <c r="U553" t="b">
        <f t="shared" si="58"/>
        <v>0</v>
      </c>
      <c r="V553" t="b">
        <f t="shared" si="59"/>
        <v>0</v>
      </c>
      <c r="W553" t="b">
        <f t="shared" si="60"/>
        <v>0</v>
      </c>
      <c r="X553" t="b">
        <f t="shared" si="61"/>
        <v>0</v>
      </c>
    </row>
    <row r="554" spans="1:24" x14ac:dyDescent="0.2">
      <c r="A554">
        <v>318</v>
      </c>
      <c r="B554" t="s">
        <v>64</v>
      </c>
      <c r="C554" t="s">
        <v>120</v>
      </c>
      <c r="D554" t="s">
        <v>113</v>
      </c>
      <c r="E554">
        <v>0</v>
      </c>
      <c r="F554" t="s">
        <v>13</v>
      </c>
      <c r="N554">
        <v>-6.4260607206566203</v>
      </c>
      <c r="P554">
        <v>-6.4260999999999999</v>
      </c>
      <c r="Q554" t="str">
        <f>LEFT(B554,1)&amp;"."&amp;C554&amp;IF(U554,"^","")&amp;IF(V554,"*","")</f>
        <v>Z.Smith</v>
      </c>
      <c r="R554">
        <f t="shared" si="62"/>
        <v>1</v>
      </c>
      <c r="S554">
        <f t="shared" si="56"/>
        <v>1</v>
      </c>
      <c r="T554">
        <f t="shared" si="57"/>
        <v>-1</v>
      </c>
      <c r="U554" t="b">
        <f t="shared" si="58"/>
        <v>0</v>
      </c>
      <c r="V554" t="b">
        <f t="shared" si="59"/>
        <v>0</v>
      </c>
      <c r="W554" t="b">
        <f t="shared" si="60"/>
        <v>0</v>
      </c>
      <c r="X554" t="b">
        <f t="shared" si="61"/>
        <v>0</v>
      </c>
    </row>
    <row r="555" spans="1:24" x14ac:dyDescent="0.2">
      <c r="A555">
        <v>638</v>
      </c>
      <c r="B555" t="s">
        <v>75</v>
      </c>
      <c r="C555" t="s">
        <v>669</v>
      </c>
      <c r="D555" t="s">
        <v>116</v>
      </c>
      <c r="E555">
        <v>0</v>
      </c>
      <c r="F555" t="s">
        <v>13</v>
      </c>
      <c r="N555">
        <v>-6.4260607206566203</v>
      </c>
      <c r="P555">
        <v>-6.4260999999999999</v>
      </c>
      <c r="Q555" t="str">
        <f>LEFT(B555,1)&amp;"."&amp;C555&amp;IF(U555,"^","")&amp;IF(V555,"*","")</f>
        <v>R.Abbott</v>
      </c>
      <c r="R555">
        <f t="shared" si="62"/>
        <v>1</v>
      </c>
      <c r="S555">
        <f t="shared" si="56"/>
        <v>1</v>
      </c>
      <c r="T555">
        <f t="shared" si="57"/>
        <v>-1</v>
      </c>
      <c r="U555" t="b">
        <f t="shared" si="58"/>
        <v>0</v>
      </c>
      <c r="V555" t="b">
        <f t="shared" si="59"/>
        <v>0</v>
      </c>
      <c r="W555" t="b">
        <f t="shared" si="60"/>
        <v>0</v>
      </c>
      <c r="X555" t="b">
        <f t="shared" si="61"/>
        <v>0</v>
      </c>
    </row>
    <row r="556" spans="1:24" x14ac:dyDescent="0.2">
      <c r="A556">
        <v>604</v>
      </c>
      <c r="B556" t="s">
        <v>166</v>
      </c>
      <c r="C556" t="s">
        <v>737</v>
      </c>
      <c r="D556" t="s">
        <v>53</v>
      </c>
      <c r="E556">
        <v>0</v>
      </c>
      <c r="F556" t="s">
        <v>13</v>
      </c>
      <c r="G556" t="s">
        <v>14</v>
      </c>
      <c r="N556">
        <v>-6.4260607206566203</v>
      </c>
      <c r="O556">
        <v>-8.6686474585261397</v>
      </c>
      <c r="P556">
        <v>-6.4260999999999999</v>
      </c>
      <c r="Q556" t="str">
        <f>LEFT(B556,1)&amp;"."&amp;C556&amp;IF(U556,"^","")&amp;IF(V556,"*","")</f>
        <v>C.Coleman-Jones</v>
      </c>
      <c r="R556">
        <f t="shared" si="62"/>
        <v>1</v>
      </c>
      <c r="S556">
        <f t="shared" si="56"/>
        <v>1</v>
      </c>
      <c r="T556">
        <f t="shared" si="57"/>
        <v>-1</v>
      </c>
      <c r="U556" t="b">
        <f t="shared" si="58"/>
        <v>0</v>
      </c>
      <c r="V556" t="b">
        <f t="shared" si="59"/>
        <v>0</v>
      </c>
      <c r="W556" t="b">
        <f t="shared" si="60"/>
        <v>0</v>
      </c>
      <c r="X556" t="b">
        <f t="shared" si="61"/>
        <v>0</v>
      </c>
    </row>
    <row r="557" spans="1:24" x14ac:dyDescent="0.2">
      <c r="A557">
        <v>39</v>
      </c>
      <c r="B557" t="s">
        <v>794</v>
      </c>
      <c r="C557" t="s">
        <v>795</v>
      </c>
      <c r="D557" t="s">
        <v>63</v>
      </c>
      <c r="E557">
        <v>0</v>
      </c>
      <c r="F557" t="s">
        <v>13</v>
      </c>
      <c r="G557" t="s">
        <v>14</v>
      </c>
      <c r="N557">
        <v>-6.4260607206566203</v>
      </c>
      <c r="O557">
        <v>-8.6686474585261397</v>
      </c>
      <c r="P557">
        <v>-6.4260999999999999</v>
      </c>
      <c r="Q557" t="str">
        <f>LEFT(B557,1)&amp;"."&amp;C557&amp;IF(U557,"^","")&amp;IF(V557,"*","")</f>
        <v>K.Strachan</v>
      </c>
      <c r="R557">
        <f t="shared" si="62"/>
        <v>1</v>
      </c>
      <c r="S557">
        <f t="shared" si="56"/>
        <v>1</v>
      </c>
      <c r="T557">
        <f t="shared" si="57"/>
        <v>-1</v>
      </c>
      <c r="U557" t="b">
        <f t="shared" si="58"/>
        <v>0</v>
      </c>
      <c r="V557" t="b">
        <f t="shared" si="59"/>
        <v>0</v>
      </c>
      <c r="W557" t="b">
        <f t="shared" si="60"/>
        <v>0</v>
      </c>
      <c r="X557" t="b">
        <f t="shared" si="61"/>
        <v>0</v>
      </c>
    </row>
    <row r="558" spans="1:24" x14ac:dyDescent="0.2">
      <c r="A558">
        <v>98</v>
      </c>
      <c r="B558" t="s">
        <v>40</v>
      </c>
      <c r="C558" t="s">
        <v>784</v>
      </c>
      <c r="D558" t="s">
        <v>34</v>
      </c>
      <c r="E558">
        <v>0</v>
      </c>
      <c r="F558" t="s">
        <v>13</v>
      </c>
      <c r="N558">
        <v>-6.4260607206566203</v>
      </c>
      <c r="P558">
        <v>-6.4260999999999999</v>
      </c>
      <c r="Q558" t="str">
        <f>LEFT(B558,1)&amp;"."&amp;C558&amp;IF(U558,"^","")&amp;IF(V558,"*","")</f>
        <v>T.De Koning</v>
      </c>
      <c r="R558">
        <f t="shared" si="62"/>
        <v>1</v>
      </c>
      <c r="S558">
        <f t="shared" si="56"/>
        <v>1</v>
      </c>
      <c r="T558">
        <f t="shared" si="57"/>
        <v>-1</v>
      </c>
      <c r="U558" t="b">
        <f t="shared" si="58"/>
        <v>0</v>
      </c>
      <c r="V558" t="b">
        <f t="shared" si="59"/>
        <v>0</v>
      </c>
      <c r="W558" t="b">
        <f t="shared" si="60"/>
        <v>0</v>
      </c>
      <c r="X558" t="b">
        <f t="shared" si="61"/>
        <v>0</v>
      </c>
    </row>
    <row r="559" spans="1:24" x14ac:dyDescent="0.2">
      <c r="A559">
        <v>157</v>
      </c>
      <c r="B559" t="s">
        <v>19</v>
      </c>
      <c r="C559" t="s">
        <v>183</v>
      </c>
      <c r="D559" t="s">
        <v>18</v>
      </c>
      <c r="E559">
        <v>0</v>
      </c>
      <c r="F559" t="s">
        <v>13</v>
      </c>
      <c r="N559">
        <v>-6.4260607206566203</v>
      </c>
      <c r="P559">
        <v>-6.4260999999999999</v>
      </c>
      <c r="Q559" t="str">
        <f>LEFT(B559,1)&amp;"."&amp;C559&amp;IF(U559,"^","")&amp;IF(V559,"*","")</f>
        <v>M.Lynch</v>
      </c>
      <c r="R559">
        <f t="shared" si="62"/>
        <v>1</v>
      </c>
      <c r="S559">
        <f t="shared" si="56"/>
        <v>1</v>
      </c>
      <c r="T559">
        <f t="shared" si="57"/>
        <v>-1</v>
      </c>
      <c r="U559" t="b">
        <f t="shared" si="58"/>
        <v>0</v>
      </c>
      <c r="V559" t="b">
        <f t="shared" si="59"/>
        <v>0</v>
      </c>
      <c r="W559" t="b">
        <f t="shared" si="60"/>
        <v>0</v>
      </c>
      <c r="X559" t="b">
        <f t="shared" si="61"/>
        <v>0</v>
      </c>
    </row>
    <row r="560" spans="1:24" x14ac:dyDescent="0.2">
      <c r="A560">
        <v>190</v>
      </c>
      <c r="B560" t="s">
        <v>70</v>
      </c>
      <c r="C560" t="s">
        <v>814</v>
      </c>
      <c r="D560" t="s">
        <v>82</v>
      </c>
      <c r="E560">
        <v>0</v>
      </c>
      <c r="F560" t="s">
        <v>13</v>
      </c>
      <c r="N560">
        <v>-6.4260607206566203</v>
      </c>
      <c r="P560">
        <v>-6.4260999999999999</v>
      </c>
      <c r="Q560" t="str">
        <f>LEFT(B560,1)&amp;"."&amp;C560&amp;IF(U560,"^","")&amp;IF(V560,"*","")</f>
        <v>S.Draper</v>
      </c>
      <c r="R560">
        <f t="shared" si="62"/>
        <v>1</v>
      </c>
      <c r="S560">
        <f t="shared" si="56"/>
        <v>1</v>
      </c>
      <c r="T560">
        <f t="shared" si="57"/>
        <v>-1</v>
      </c>
      <c r="U560" t="b">
        <f t="shared" si="58"/>
        <v>0</v>
      </c>
      <c r="V560" t="b">
        <f t="shared" si="59"/>
        <v>0</v>
      </c>
      <c r="W560" t="b">
        <f t="shared" si="60"/>
        <v>0</v>
      </c>
      <c r="X560" t="b">
        <f t="shared" si="61"/>
        <v>0</v>
      </c>
    </row>
    <row r="561" spans="1:24" x14ac:dyDescent="0.2">
      <c r="A561">
        <v>255</v>
      </c>
      <c r="B561" t="s">
        <v>49</v>
      </c>
      <c r="C561" t="s">
        <v>818</v>
      </c>
      <c r="D561" t="s">
        <v>37</v>
      </c>
      <c r="E561">
        <v>0</v>
      </c>
      <c r="F561" t="s">
        <v>13</v>
      </c>
      <c r="N561">
        <v>-6.4260607206566203</v>
      </c>
      <c r="P561">
        <v>-6.4260999999999999</v>
      </c>
      <c r="Q561" t="str">
        <f>LEFT(B561,1)&amp;"."&amp;C561&amp;IF(U561,"^","")&amp;IF(V561,"*","")</f>
        <v>L.Meek</v>
      </c>
      <c r="R561">
        <f t="shared" si="62"/>
        <v>1</v>
      </c>
      <c r="S561">
        <f t="shared" si="56"/>
        <v>1</v>
      </c>
      <c r="T561">
        <f t="shared" si="57"/>
        <v>-1</v>
      </c>
      <c r="U561" t="b">
        <f t="shared" si="58"/>
        <v>0</v>
      </c>
      <c r="V561" t="b">
        <f t="shared" si="59"/>
        <v>0</v>
      </c>
      <c r="W561" t="b">
        <f t="shared" si="60"/>
        <v>0</v>
      </c>
      <c r="X561" t="b">
        <f t="shared" si="61"/>
        <v>0</v>
      </c>
    </row>
    <row r="562" spans="1:24" x14ac:dyDescent="0.2">
      <c r="A562">
        <v>385</v>
      </c>
      <c r="B562" t="s">
        <v>226</v>
      </c>
      <c r="C562" t="s">
        <v>705</v>
      </c>
      <c r="D562" t="s">
        <v>27</v>
      </c>
      <c r="E562">
        <v>0</v>
      </c>
      <c r="F562" t="s">
        <v>13</v>
      </c>
      <c r="N562">
        <v>-6.4260607206566203</v>
      </c>
      <c r="P562">
        <v>-6.4260999999999999</v>
      </c>
      <c r="Q562" t="str">
        <f>LEFT(B562,1)&amp;"."&amp;C562&amp;IF(U562,"^","")&amp;IF(V562,"*","")</f>
        <v>M.Flynn</v>
      </c>
      <c r="R562">
        <f t="shared" si="62"/>
        <v>1</v>
      </c>
      <c r="S562">
        <f t="shared" si="56"/>
        <v>1</v>
      </c>
      <c r="T562">
        <f t="shared" si="57"/>
        <v>-1</v>
      </c>
      <c r="U562" t="b">
        <f t="shared" si="58"/>
        <v>0</v>
      </c>
      <c r="V562" t="b">
        <f t="shared" si="59"/>
        <v>0</v>
      </c>
      <c r="W562" t="b">
        <f t="shared" si="60"/>
        <v>0</v>
      </c>
      <c r="X562" t="b">
        <f t="shared" si="61"/>
        <v>0</v>
      </c>
    </row>
    <row r="563" spans="1:24" x14ac:dyDescent="0.2">
      <c r="A563">
        <v>450</v>
      </c>
      <c r="B563" t="s">
        <v>790</v>
      </c>
      <c r="C563" t="s">
        <v>846</v>
      </c>
      <c r="D563" t="s">
        <v>42</v>
      </c>
      <c r="E563">
        <v>0</v>
      </c>
      <c r="F563" t="s">
        <v>13</v>
      </c>
      <c r="N563">
        <v>-6.4260607206566203</v>
      </c>
      <c r="P563">
        <v>-6.4260999999999999</v>
      </c>
      <c r="Q563" t="str">
        <f>LEFT(B563,1)&amp;"."&amp;C563&amp;IF(U563,"^","")&amp;IF(V563,"*","")</f>
        <v>N.Reeves</v>
      </c>
      <c r="R563">
        <f t="shared" si="62"/>
        <v>1</v>
      </c>
      <c r="S563">
        <f t="shared" si="56"/>
        <v>1</v>
      </c>
      <c r="T563">
        <f t="shared" si="57"/>
        <v>-1</v>
      </c>
      <c r="U563" t="b">
        <f t="shared" si="58"/>
        <v>0</v>
      </c>
      <c r="V563" t="b">
        <f t="shared" si="59"/>
        <v>0</v>
      </c>
      <c r="W563" t="b">
        <f t="shared" si="60"/>
        <v>0</v>
      </c>
      <c r="X563" t="b">
        <f t="shared" si="61"/>
        <v>0</v>
      </c>
    </row>
    <row r="564" spans="1:24" x14ac:dyDescent="0.2">
      <c r="A564">
        <v>463</v>
      </c>
      <c r="B564" t="s">
        <v>560</v>
      </c>
      <c r="C564" t="s">
        <v>849</v>
      </c>
      <c r="D564" t="s">
        <v>21</v>
      </c>
      <c r="E564">
        <v>0</v>
      </c>
      <c r="F564" t="s">
        <v>13</v>
      </c>
      <c r="N564">
        <v>-6.4260607206566203</v>
      </c>
      <c r="P564">
        <v>-6.4260999999999999</v>
      </c>
      <c r="Q564" t="str">
        <f>LEFT(B564,1)&amp;"."&amp;C564&amp;IF(U564,"^","")&amp;IF(V564,"*","")</f>
        <v>A.Bradtke</v>
      </c>
      <c r="R564">
        <f t="shared" si="62"/>
        <v>1</v>
      </c>
      <c r="S564">
        <f t="shared" si="56"/>
        <v>1</v>
      </c>
      <c r="T564">
        <f t="shared" si="57"/>
        <v>-1</v>
      </c>
      <c r="U564" t="b">
        <f t="shared" si="58"/>
        <v>0</v>
      </c>
      <c r="V564" t="b">
        <f t="shared" si="59"/>
        <v>0</v>
      </c>
      <c r="W564" t="b">
        <f t="shared" si="60"/>
        <v>0</v>
      </c>
      <c r="X564" t="b">
        <f t="shared" si="61"/>
        <v>0</v>
      </c>
    </row>
    <row r="565" spans="1:24" x14ac:dyDescent="0.2">
      <c r="A565">
        <v>573</v>
      </c>
      <c r="B565" t="s">
        <v>70</v>
      </c>
      <c r="C565" t="s">
        <v>570</v>
      </c>
      <c r="D565" t="s">
        <v>99</v>
      </c>
      <c r="E565">
        <v>0</v>
      </c>
      <c r="F565" t="s">
        <v>13</v>
      </c>
      <c r="N565">
        <v>-6.4260607206566203</v>
      </c>
      <c r="P565">
        <v>-6.4260999999999999</v>
      </c>
      <c r="Q565" t="str">
        <f>LEFT(B565,1)&amp;"."&amp;C565&amp;IF(U565,"^","")&amp;IF(V565,"*","")</f>
        <v>S.Hayes</v>
      </c>
      <c r="R565">
        <f t="shared" si="62"/>
        <v>1</v>
      </c>
      <c r="S565">
        <f t="shared" si="56"/>
        <v>1</v>
      </c>
      <c r="T565">
        <f t="shared" si="57"/>
        <v>-1</v>
      </c>
      <c r="U565" t="b">
        <f t="shared" si="58"/>
        <v>0</v>
      </c>
      <c r="V565" t="b">
        <f t="shared" si="59"/>
        <v>0</v>
      </c>
      <c r="W565" t="b">
        <f t="shared" si="60"/>
        <v>0</v>
      </c>
      <c r="X565" t="b">
        <f t="shared" si="61"/>
        <v>0</v>
      </c>
    </row>
    <row r="566" spans="1:24" x14ac:dyDescent="0.2">
      <c r="A566">
        <v>639</v>
      </c>
      <c r="B566" t="s">
        <v>70</v>
      </c>
      <c r="C566" t="s">
        <v>863</v>
      </c>
      <c r="D566" t="s">
        <v>116</v>
      </c>
      <c r="E566">
        <v>0</v>
      </c>
      <c r="F566" t="s">
        <v>13</v>
      </c>
      <c r="N566">
        <v>-6.4260607206566203</v>
      </c>
      <c r="P566">
        <v>-6.4260999999999999</v>
      </c>
      <c r="Q566" t="str">
        <f>LEFT(B566,1)&amp;"."&amp;C566&amp;IF(U566,"^","")&amp;IF(V566,"*","")</f>
        <v>S.Alabakis</v>
      </c>
      <c r="R566">
        <f t="shared" si="62"/>
        <v>1</v>
      </c>
      <c r="S566">
        <f t="shared" si="56"/>
        <v>1</v>
      </c>
      <c r="T566">
        <f t="shared" si="57"/>
        <v>-1</v>
      </c>
      <c r="U566" t="b">
        <f t="shared" si="58"/>
        <v>0</v>
      </c>
      <c r="V566" t="b">
        <f t="shared" si="59"/>
        <v>0</v>
      </c>
      <c r="W566" t="b">
        <f t="shared" si="60"/>
        <v>0</v>
      </c>
      <c r="X566" t="b">
        <f t="shared" si="61"/>
        <v>0</v>
      </c>
    </row>
    <row r="567" spans="1:24" x14ac:dyDescent="0.2">
      <c r="A567">
        <v>684</v>
      </c>
      <c r="B567" t="s">
        <v>223</v>
      </c>
      <c r="C567" t="s">
        <v>867</v>
      </c>
      <c r="D567" t="s">
        <v>50</v>
      </c>
      <c r="E567">
        <v>0</v>
      </c>
      <c r="F567" t="s">
        <v>13</v>
      </c>
      <c r="N567">
        <v>-6.4260607206566203</v>
      </c>
      <c r="P567">
        <v>-6.4260999999999999</v>
      </c>
      <c r="Q567" t="str">
        <f>LEFT(B567,1)&amp;"."&amp;C567&amp;IF(U567,"^","")&amp;IF(V567,"*","")</f>
        <v>J.Amartey</v>
      </c>
      <c r="R567">
        <f t="shared" si="62"/>
        <v>1</v>
      </c>
      <c r="S567">
        <f t="shared" si="56"/>
        <v>1</v>
      </c>
      <c r="T567">
        <f t="shared" si="57"/>
        <v>-1</v>
      </c>
      <c r="U567" t="b">
        <f t="shared" si="58"/>
        <v>0</v>
      </c>
      <c r="V567" t="b">
        <f t="shared" si="59"/>
        <v>0</v>
      </c>
      <c r="W567" t="b">
        <f t="shared" si="60"/>
        <v>0</v>
      </c>
      <c r="X567" t="b">
        <f t="shared" si="61"/>
        <v>0</v>
      </c>
    </row>
    <row r="568" spans="1:24" x14ac:dyDescent="0.2">
      <c r="A568">
        <v>701</v>
      </c>
      <c r="B568" t="s">
        <v>78</v>
      </c>
      <c r="C568" t="s">
        <v>869</v>
      </c>
      <c r="D568" t="s">
        <v>50</v>
      </c>
      <c r="E568">
        <v>0</v>
      </c>
      <c r="F568" t="s">
        <v>13</v>
      </c>
      <c r="N568">
        <v>-6.4260607206566203</v>
      </c>
      <c r="P568">
        <v>-6.4260999999999999</v>
      </c>
      <c r="Q568" t="str">
        <f>LEFT(B568,1)&amp;"."&amp;C568&amp;IF(U568,"^","")&amp;IF(V568,"*","")</f>
        <v>M.Knoll</v>
      </c>
      <c r="R568">
        <f t="shared" si="62"/>
        <v>1</v>
      </c>
      <c r="S568">
        <f t="shared" si="56"/>
        <v>1</v>
      </c>
      <c r="T568">
        <f t="shared" si="57"/>
        <v>-1</v>
      </c>
      <c r="U568" t="b">
        <f t="shared" si="58"/>
        <v>0</v>
      </c>
      <c r="V568" t="b">
        <f t="shared" si="59"/>
        <v>0</v>
      </c>
      <c r="W568" t="b">
        <f t="shared" si="60"/>
        <v>0</v>
      </c>
      <c r="X568" t="b">
        <f t="shared" si="61"/>
        <v>0</v>
      </c>
    </row>
    <row r="569" spans="1:24" x14ac:dyDescent="0.2">
      <c r="A569">
        <v>764</v>
      </c>
      <c r="B569" t="s">
        <v>786</v>
      </c>
      <c r="C569" t="s">
        <v>880</v>
      </c>
      <c r="D569" t="s">
        <v>24</v>
      </c>
      <c r="E569">
        <v>0</v>
      </c>
      <c r="F569" t="s">
        <v>13</v>
      </c>
      <c r="N569">
        <v>-6.4260607206566203</v>
      </c>
      <c r="P569">
        <v>-6.4260999999999999</v>
      </c>
      <c r="Q569" t="str">
        <f>LEFT(B569,1)&amp;"."&amp;C569&amp;IF(U569,"^","")&amp;IF(V569,"*","")</f>
        <v>J.Sweet</v>
      </c>
      <c r="R569">
        <f t="shared" si="62"/>
        <v>1</v>
      </c>
      <c r="S569">
        <f t="shared" si="56"/>
        <v>1</v>
      </c>
      <c r="T569">
        <f t="shared" si="57"/>
        <v>-1</v>
      </c>
      <c r="U569" t="b">
        <f t="shared" si="58"/>
        <v>0</v>
      </c>
      <c r="V569" t="b">
        <f t="shared" si="59"/>
        <v>0</v>
      </c>
      <c r="W569" t="b">
        <f t="shared" si="60"/>
        <v>0</v>
      </c>
      <c r="X569" t="b">
        <f t="shared" si="61"/>
        <v>0</v>
      </c>
    </row>
    <row r="570" spans="1:24" x14ac:dyDescent="0.2">
      <c r="A570">
        <v>815</v>
      </c>
      <c r="B570" t="s">
        <v>885</v>
      </c>
      <c r="C570" t="s">
        <v>65</v>
      </c>
      <c r="D570" t="s">
        <v>58</v>
      </c>
      <c r="E570">
        <v>0</v>
      </c>
      <c r="F570" t="s">
        <v>11</v>
      </c>
      <c r="G570" t="s">
        <v>13</v>
      </c>
      <c r="L570">
        <v>-8.3136318480118998</v>
      </c>
      <c r="N570">
        <v>-6.4260607206566203</v>
      </c>
      <c r="P570">
        <v>-6.4260999999999999</v>
      </c>
      <c r="Q570" t="str">
        <f>LEFT(B570,1)&amp;"."&amp;C570&amp;IF(U570,"^","")&amp;IF(V570,"*","")</f>
        <v>B.Williams</v>
      </c>
      <c r="R570">
        <f t="shared" si="62"/>
        <v>1</v>
      </c>
      <c r="S570">
        <f t="shared" si="56"/>
        <v>1</v>
      </c>
      <c r="T570">
        <f t="shared" si="57"/>
        <v>-1</v>
      </c>
      <c r="U570" t="b">
        <f t="shared" si="58"/>
        <v>0</v>
      </c>
      <c r="V570" t="b">
        <f t="shared" si="59"/>
        <v>0</v>
      </c>
      <c r="W570" t="b">
        <f t="shared" si="60"/>
        <v>0</v>
      </c>
      <c r="X570" t="b">
        <f t="shared" si="61"/>
        <v>0</v>
      </c>
    </row>
    <row r="571" spans="1:24" x14ac:dyDescent="0.2">
      <c r="A571">
        <v>642</v>
      </c>
      <c r="B571" t="s">
        <v>22</v>
      </c>
      <c r="C571" t="s">
        <v>782</v>
      </c>
      <c r="D571" t="s">
        <v>116</v>
      </c>
      <c r="E571">
        <v>0</v>
      </c>
      <c r="F571" t="s">
        <v>13</v>
      </c>
      <c r="N571">
        <v>-6.4260607206566203</v>
      </c>
      <c r="P571">
        <v>-6.4260999999999999</v>
      </c>
      <c r="Q571" t="str">
        <f>LEFT(B571,1)&amp;"."&amp;C571&amp;IF(U571,"^","")&amp;IF(V571,"*","")</f>
        <v>J.Bell</v>
      </c>
      <c r="R571">
        <f t="shared" si="62"/>
        <v>1</v>
      </c>
      <c r="S571">
        <f t="shared" si="56"/>
        <v>1</v>
      </c>
      <c r="T571">
        <f t="shared" si="57"/>
        <v>-1</v>
      </c>
      <c r="U571" t="b">
        <f t="shared" si="58"/>
        <v>0</v>
      </c>
      <c r="V571" t="b">
        <f t="shared" si="59"/>
        <v>0</v>
      </c>
      <c r="W571" t="b">
        <f t="shared" si="60"/>
        <v>0</v>
      </c>
      <c r="X571" t="b">
        <f t="shared" si="61"/>
        <v>0</v>
      </c>
    </row>
    <row r="572" spans="1:24" x14ac:dyDescent="0.2">
      <c r="A572">
        <v>185</v>
      </c>
      <c r="B572" t="s">
        <v>155</v>
      </c>
      <c r="C572" t="s">
        <v>909</v>
      </c>
      <c r="D572" t="s">
        <v>82</v>
      </c>
      <c r="E572">
        <v>0</v>
      </c>
      <c r="F572" t="s">
        <v>13</v>
      </c>
      <c r="N572">
        <v>-6.4260607206566203</v>
      </c>
      <c r="P572">
        <v>-6.4260999999999999</v>
      </c>
      <c r="Q572" t="str">
        <f>LEFT(B572,1)&amp;"."&amp;C572&amp;IF(U572,"^","")&amp;IF(V572,"*","")</f>
        <v>N.Bryan</v>
      </c>
      <c r="R572">
        <f t="shared" si="62"/>
        <v>1</v>
      </c>
      <c r="S572">
        <f t="shared" si="56"/>
        <v>1</v>
      </c>
      <c r="T572">
        <f t="shared" si="57"/>
        <v>-1</v>
      </c>
      <c r="U572" t="b">
        <f t="shared" si="58"/>
        <v>0</v>
      </c>
      <c r="V572" t="b">
        <f t="shared" si="59"/>
        <v>0</v>
      </c>
      <c r="W572" t="b">
        <f t="shared" si="60"/>
        <v>0</v>
      </c>
      <c r="X572" t="b">
        <f t="shared" si="61"/>
        <v>0</v>
      </c>
    </row>
    <row r="573" spans="1:24" x14ac:dyDescent="0.2">
      <c r="A573">
        <v>511</v>
      </c>
      <c r="B573" t="s">
        <v>349</v>
      </c>
      <c r="C573" t="s">
        <v>923</v>
      </c>
      <c r="D573" t="s">
        <v>94</v>
      </c>
      <c r="E573">
        <v>0</v>
      </c>
      <c r="F573" t="s">
        <v>13</v>
      </c>
      <c r="G573" t="s">
        <v>14</v>
      </c>
      <c r="N573">
        <v>-6.4260607206566203</v>
      </c>
      <c r="O573">
        <v>-8.6686474585261397</v>
      </c>
      <c r="P573">
        <v>-6.4260999999999999</v>
      </c>
      <c r="Q573" t="str">
        <f>LEFT(B573,1)&amp;"."&amp;C573&amp;IF(U573,"^","")&amp;IF(V573,"*","")</f>
        <v>C.Comben</v>
      </c>
      <c r="R573">
        <f t="shared" si="62"/>
        <v>1</v>
      </c>
      <c r="S573">
        <f t="shared" si="56"/>
        <v>1</v>
      </c>
      <c r="T573">
        <f t="shared" si="57"/>
        <v>-1</v>
      </c>
      <c r="U573" t="b">
        <f t="shared" si="58"/>
        <v>0</v>
      </c>
      <c r="V573" t="b">
        <f t="shared" si="59"/>
        <v>0</v>
      </c>
      <c r="W573" t="b">
        <f t="shared" si="60"/>
        <v>0</v>
      </c>
      <c r="X573" t="b">
        <f t="shared" si="61"/>
        <v>0</v>
      </c>
    </row>
    <row r="574" spans="1:24" x14ac:dyDescent="0.2">
      <c r="A574">
        <v>626</v>
      </c>
      <c r="B574" t="s">
        <v>930</v>
      </c>
      <c r="C574" t="s">
        <v>931</v>
      </c>
      <c r="D574" t="s">
        <v>53</v>
      </c>
      <c r="E574">
        <v>0</v>
      </c>
      <c r="F574" t="s">
        <v>11</v>
      </c>
      <c r="G574" t="s">
        <v>13</v>
      </c>
      <c r="L574">
        <v>-8.3136318480118998</v>
      </c>
      <c r="N574">
        <v>-6.4260607206566203</v>
      </c>
      <c r="P574">
        <v>-6.4260999999999999</v>
      </c>
      <c r="Q574" t="str">
        <f>LEFT(B574,1)&amp;"."&amp;C574&amp;IF(U574,"^","")&amp;IF(V574,"*","")</f>
        <v>B.Nyuon</v>
      </c>
      <c r="R574">
        <f t="shared" si="62"/>
        <v>1</v>
      </c>
      <c r="S574">
        <f t="shared" si="56"/>
        <v>1</v>
      </c>
      <c r="T574">
        <f t="shared" si="57"/>
        <v>-1</v>
      </c>
      <c r="U574" t="b">
        <f t="shared" si="58"/>
        <v>0</v>
      </c>
      <c r="V574" t="b">
        <f t="shared" si="59"/>
        <v>0</v>
      </c>
      <c r="W574" t="b">
        <f t="shared" si="60"/>
        <v>0</v>
      </c>
      <c r="X574" t="b">
        <f t="shared" si="61"/>
        <v>0</v>
      </c>
    </row>
    <row r="575" spans="1:24" x14ac:dyDescent="0.2">
      <c r="A575">
        <v>791</v>
      </c>
      <c r="B575" t="s">
        <v>166</v>
      </c>
      <c r="C575" t="s">
        <v>942</v>
      </c>
      <c r="D575" t="s">
        <v>58</v>
      </c>
      <c r="E575">
        <v>0</v>
      </c>
      <c r="F575" t="s">
        <v>13</v>
      </c>
      <c r="N575">
        <v>-6.4260607206566203</v>
      </c>
      <c r="P575">
        <v>-6.4260999999999999</v>
      </c>
      <c r="Q575" t="str">
        <f>LEFT(B575,1)&amp;"."&amp;C575&amp;IF(U575,"^","")&amp;IF(V575,"*","")</f>
        <v>C.Jamieson</v>
      </c>
      <c r="R575">
        <f t="shared" si="62"/>
        <v>1</v>
      </c>
      <c r="S575">
        <f t="shared" si="56"/>
        <v>1</v>
      </c>
      <c r="T575">
        <f t="shared" si="57"/>
        <v>-1</v>
      </c>
      <c r="U575" t="b">
        <f t="shared" si="58"/>
        <v>0</v>
      </c>
      <c r="V575" t="b">
        <f t="shared" si="59"/>
        <v>0</v>
      </c>
      <c r="W575" t="b">
        <f t="shared" si="60"/>
        <v>0</v>
      </c>
      <c r="X575" t="b">
        <f t="shared" si="61"/>
        <v>0</v>
      </c>
    </row>
    <row r="576" spans="1:24" x14ac:dyDescent="0.2">
      <c r="A576">
        <v>282</v>
      </c>
      <c r="B576" t="s">
        <v>226</v>
      </c>
      <c r="C576" t="s">
        <v>960</v>
      </c>
      <c r="D576" t="s">
        <v>113</v>
      </c>
      <c r="E576">
        <v>0</v>
      </c>
      <c r="F576" t="s">
        <v>13</v>
      </c>
      <c r="N576">
        <v>-6.4260607206566203</v>
      </c>
      <c r="P576">
        <v>-6.4260999999999999</v>
      </c>
      <c r="Q576" t="str">
        <f>LEFT(B576,1)&amp;"."&amp;C576&amp;IF(U576,"^","")&amp;IF(V576,"*","")</f>
        <v>M.Conroy</v>
      </c>
      <c r="R576">
        <f t="shared" si="62"/>
        <v>1</v>
      </c>
      <c r="S576">
        <f t="shared" si="56"/>
        <v>1</v>
      </c>
      <c r="T576">
        <f t="shared" si="57"/>
        <v>-1</v>
      </c>
      <c r="U576" t="b">
        <f t="shared" si="58"/>
        <v>0</v>
      </c>
      <c r="V576" t="b">
        <f t="shared" si="59"/>
        <v>0</v>
      </c>
      <c r="W576" t="b">
        <f t="shared" si="60"/>
        <v>0</v>
      </c>
      <c r="X576" t="b">
        <f t="shared" si="61"/>
        <v>0</v>
      </c>
    </row>
    <row r="577" spans="1:24" x14ac:dyDescent="0.2">
      <c r="A577">
        <v>821</v>
      </c>
      <c r="B577" t="s">
        <v>612</v>
      </c>
      <c r="C577" t="s">
        <v>972</v>
      </c>
      <c r="D577" t="s">
        <v>82</v>
      </c>
      <c r="E577">
        <v>0</v>
      </c>
      <c r="F577" t="s">
        <v>13</v>
      </c>
      <c r="N577">
        <v>-6.4260607206566203</v>
      </c>
      <c r="P577">
        <v>-6.4260999999999999</v>
      </c>
      <c r="Q577" t="str">
        <f>LEFT(B577,1)&amp;"."&amp;C577&amp;IF(U577,"^","")&amp;IF(V577,"*","")</f>
        <v>H.Crauford</v>
      </c>
      <c r="R577">
        <f t="shared" si="62"/>
        <v>1</v>
      </c>
      <c r="S577">
        <f t="shared" si="56"/>
        <v>1</v>
      </c>
      <c r="T577">
        <f t="shared" si="57"/>
        <v>-1</v>
      </c>
      <c r="U577" t="b">
        <f t="shared" si="58"/>
        <v>0</v>
      </c>
      <c r="V577" t="b">
        <f t="shared" si="59"/>
        <v>0</v>
      </c>
      <c r="W577" t="b">
        <f t="shared" si="60"/>
        <v>0</v>
      </c>
      <c r="X577" t="b">
        <f t="shared" si="61"/>
        <v>0</v>
      </c>
    </row>
    <row r="578" spans="1:24" x14ac:dyDescent="0.2">
      <c r="A578">
        <v>437</v>
      </c>
      <c r="B578" t="s">
        <v>140</v>
      </c>
      <c r="C578" t="s">
        <v>425</v>
      </c>
      <c r="D578" t="s">
        <v>42</v>
      </c>
      <c r="E578">
        <v>22.75</v>
      </c>
      <c r="F578" t="s">
        <v>14</v>
      </c>
      <c r="O578">
        <v>-6.4382820525257998</v>
      </c>
      <c r="P578">
        <v>-6.4382999999999999</v>
      </c>
      <c r="Q578" t="str">
        <f>LEFT(B578,1)&amp;"."&amp;C578&amp;IF(U578,"^","")&amp;IF(V578,"*","")</f>
        <v>M.Lewis</v>
      </c>
      <c r="R578">
        <f t="shared" si="62"/>
        <v>1</v>
      </c>
      <c r="S578">
        <f t="shared" si="56"/>
        <v>1</v>
      </c>
      <c r="T578">
        <f t="shared" si="57"/>
        <v>-1</v>
      </c>
      <c r="U578" t="b">
        <f t="shared" si="58"/>
        <v>0</v>
      </c>
      <c r="V578" t="b">
        <f t="shared" si="59"/>
        <v>0</v>
      </c>
      <c r="W578" t="b">
        <f t="shared" si="60"/>
        <v>0</v>
      </c>
      <c r="X578" t="b">
        <f t="shared" si="61"/>
        <v>0</v>
      </c>
    </row>
    <row r="579" spans="1:24" x14ac:dyDescent="0.2">
      <c r="A579">
        <v>26</v>
      </c>
      <c r="B579" t="s">
        <v>790</v>
      </c>
      <c r="C579" t="s">
        <v>791</v>
      </c>
      <c r="D579" t="s">
        <v>63</v>
      </c>
      <c r="E579">
        <v>37.833300000000001</v>
      </c>
      <c r="F579" t="s">
        <v>12</v>
      </c>
      <c r="M579">
        <v>-6.4591055572096998</v>
      </c>
      <c r="P579">
        <v>-6.4591000000000003</v>
      </c>
      <c r="Q579" t="str">
        <f>LEFT(B579,1)&amp;"."&amp;C579&amp;IF(U579,"^","")&amp;IF(V579,"*","")</f>
        <v>N.McHenry</v>
      </c>
      <c r="R579">
        <f t="shared" si="62"/>
        <v>1</v>
      </c>
      <c r="S579">
        <f t="shared" ref="S579:S642" si="63">RANK(P579,P579:P1404)</f>
        <v>1</v>
      </c>
      <c r="T579">
        <f t="shared" ref="T579:T642" si="64">J579-S579</f>
        <v>-1</v>
      </c>
      <c r="U579" t="b">
        <f t="shared" ref="U579:U642" si="65">_xlfn.MAXIFS(T:T,H:H,H579)=T579</f>
        <v>0</v>
      </c>
      <c r="V579" t="b">
        <f t="shared" ref="V579:V642" si="66">_xlfn.MINIFS(T:T,H:H,H579)=T579</f>
        <v>0</v>
      </c>
      <c r="W579" t="b">
        <f t="shared" ref="W579:W642" si="67">MAX(T:T)=T579</f>
        <v>0</v>
      </c>
      <c r="X579" t="b">
        <f t="shared" ref="X579:X642" si="68">K579&lt;&gt;H579</f>
        <v>0</v>
      </c>
    </row>
    <row r="580" spans="1:24" x14ac:dyDescent="0.2">
      <c r="A580">
        <v>465</v>
      </c>
      <c r="B580" t="s">
        <v>140</v>
      </c>
      <c r="C580" t="s">
        <v>350</v>
      </c>
      <c r="D580" t="s">
        <v>21</v>
      </c>
      <c r="E580">
        <v>21</v>
      </c>
      <c r="F580" t="s">
        <v>14</v>
      </c>
      <c r="O580">
        <v>-6.6098486222181396</v>
      </c>
      <c r="P580">
        <v>-6.6097999999999999</v>
      </c>
      <c r="Q580" t="str">
        <f>LEFT(B580,1)&amp;"."&amp;C580&amp;IF(U580,"^","")&amp;IF(V580,"*","")</f>
        <v>M.Brown</v>
      </c>
      <c r="R580">
        <f t="shared" ref="R580:R643" si="69">RANK(P580,P580:P587)</f>
        <v>1</v>
      </c>
      <c r="S580">
        <f t="shared" si="63"/>
        <v>1</v>
      </c>
      <c r="T580">
        <f t="shared" si="64"/>
        <v>-1</v>
      </c>
      <c r="U580" t="b">
        <f t="shared" si="65"/>
        <v>0</v>
      </c>
      <c r="V580" t="b">
        <f t="shared" si="66"/>
        <v>0</v>
      </c>
      <c r="W580" t="b">
        <f t="shared" si="67"/>
        <v>0</v>
      </c>
      <c r="X580" t="b">
        <f t="shared" si="68"/>
        <v>0</v>
      </c>
    </row>
    <row r="581" spans="1:24" x14ac:dyDescent="0.2">
      <c r="A581">
        <v>819</v>
      </c>
      <c r="B581" t="s">
        <v>166</v>
      </c>
      <c r="C581" t="s">
        <v>388</v>
      </c>
      <c r="D581" t="s">
        <v>34</v>
      </c>
      <c r="E581">
        <v>19</v>
      </c>
      <c r="F581" t="s">
        <v>14</v>
      </c>
      <c r="O581">
        <v>-6.8059247018665197</v>
      </c>
      <c r="P581">
        <v>-6.8059000000000003</v>
      </c>
      <c r="Q581" t="str">
        <f>LEFT(B581,1)&amp;"."&amp;C581&amp;IF(U581,"^","")&amp;IF(V581,"*","")</f>
        <v>C.Moore</v>
      </c>
      <c r="R581">
        <f t="shared" si="69"/>
        <v>1</v>
      </c>
      <c r="S581">
        <f t="shared" si="63"/>
        <v>1</v>
      </c>
      <c r="T581">
        <f t="shared" si="64"/>
        <v>-1</v>
      </c>
      <c r="U581" t="b">
        <f t="shared" si="65"/>
        <v>0</v>
      </c>
      <c r="V581" t="b">
        <f t="shared" si="66"/>
        <v>0</v>
      </c>
      <c r="W581" t="b">
        <f t="shared" si="67"/>
        <v>0</v>
      </c>
      <c r="X581" t="b">
        <f t="shared" si="68"/>
        <v>0</v>
      </c>
    </row>
    <row r="582" spans="1:24" x14ac:dyDescent="0.2">
      <c r="A582">
        <v>727</v>
      </c>
      <c r="B582" t="s">
        <v>173</v>
      </c>
      <c r="C582" t="s">
        <v>939</v>
      </c>
      <c r="D582" t="s">
        <v>50</v>
      </c>
      <c r="E582">
        <v>33.5</v>
      </c>
      <c r="F582" t="s">
        <v>12</v>
      </c>
      <c r="M582">
        <v>-6.8905835227345698</v>
      </c>
      <c r="P582">
        <v>-6.8906000000000001</v>
      </c>
      <c r="Q582" t="str">
        <f>LEFT(B582,1)&amp;"."&amp;C582&amp;IF(U582,"^","")&amp;IF(V582,"*","")</f>
        <v>C.Warner</v>
      </c>
      <c r="R582">
        <f t="shared" si="69"/>
        <v>1</v>
      </c>
      <c r="S582">
        <f t="shared" si="63"/>
        <v>1</v>
      </c>
      <c r="T582">
        <f t="shared" si="64"/>
        <v>-1</v>
      </c>
      <c r="U582" t="b">
        <f t="shared" si="65"/>
        <v>0</v>
      </c>
      <c r="V582" t="b">
        <f t="shared" si="66"/>
        <v>0</v>
      </c>
      <c r="W582" t="b">
        <f t="shared" si="67"/>
        <v>0</v>
      </c>
      <c r="X582" t="b">
        <f t="shared" si="68"/>
        <v>0</v>
      </c>
    </row>
    <row r="583" spans="1:24" x14ac:dyDescent="0.2">
      <c r="A583">
        <v>398</v>
      </c>
      <c r="B583" t="s">
        <v>59</v>
      </c>
      <c r="C583" t="s">
        <v>118</v>
      </c>
      <c r="D583" t="s">
        <v>27</v>
      </c>
      <c r="E583">
        <v>6</v>
      </c>
      <c r="F583" t="s">
        <v>11</v>
      </c>
      <c r="L583">
        <v>-7.7617549771003498</v>
      </c>
      <c r="P583">
        <v>-7.7618</v>
      </c>
      <c r="Q583" t="str">
        <f>LEFT(B583,1)&amp;"."&amp;C583&amp;IF(U583,"^","")&amp;IF(V583,"*","")</f>
        <v>A.Kennedy</v>
      </c>
      <c r="R583">
        <f t="shared" si="69"/>
        <v>1</v>
      </c>
      <c r="S583">
        <f t="shared" si="63"/>
        <v>1</v>
      </c>
      <c r="T583">
        <f t="shared" si="64"/>
        <v>-1</v>
      </c>
      <c r="U583" t="b">
        <f t="shared" si="65"/>
        <v>0</v>
      </c>
      <c r="V583" t="b">
        <f t="shared" si="66"/>
        <v>0</v>
      </c>
      <c r="W583" t="b">
        <f t="shared" si="67"/>
        <v>0</v>
      </c>
      <c r="X583" t="b">
        <f t="shared" si="68"/>
        <v>0</v>
      </c>
    </row>
    <row r="584" spans="1:24" x14ac:dyDescent="0.2">
      <c r="A584">
        <v>497</v>
      </c>
      <c r="B584" t="s">
        <v>349</v>
      </c>
      <c r="C584" t="s">
        <v>692</v>
      </c>
      <c r="D584" t="s">
        <v>21</v>
      </c>
      <c r="E584">
        <v>9</v>
      </c>
      <c r="F584" t="s">
        <v>14</v>
      </c>
      <c r="O584">
        <v>-7.7863051001084296</v>
      </c>
      <c r="P584">
        <v>-7.7862999999999998</v>
      </c>
      <c r="Q584" t="str">
        <f>LEFT(B584,1)&amp;"."&amp;C584&amp;IF(U584,"^","")&amp;IF(V584,"*","")</f>
        <v>C.Spargo</v>
      </c>
      <c r="R584">
        <f t="shared" si="69"/>
        <v>1</v>
      </c>
      <c r="S584">
        <f t="shared" si="63"/>
        <v>1</v>
      </c>
      <c r="T584">
        <f t="shared" si="64"/>
        <v>-1</v>
      </c>
      <c r="U584" t="b">
        <f t="shared" si="65"/>
        <v>0</v>
      </c>
      <c r="V584" t="b">
        <f t="shared" si="66"/>
        <v>0</v>
      </c>
      <c r="W584" t="b">
        <f t="shared" si="67"/>
        <v>0</v>
      </c>
      <c r="X584" t="b">
        <f t="shared" si="68"/>
        <v>0</v>
      </c>
    </row>
    <row r="585" spans="1:24" x14ac:dyDescent="0.2">
      <c r="A585">
        <v>646</v>
      </c>
      <c r="B585" t="s">
        <v>75</v>
      </c>
      <c r="C585" t="s">
        <v>934</v>
      </c>
      <c r="D585" t="s">
        <v>116</v>
      </c>
      <c r="E585">
        <v>22</v>
      </c>
      <c r="F585" t="s">
        <v>12</v>
      </c>
      <c r="M585">
        <v>-8.0356684703578498</v>
      </c>
      <c r="P585">
        <v>-8.0357000000000003</v>
      </c>
      <c r="Q585" t="str">
        <f>LEFT(B585,1)&amp;"."&amp;C585&amp;IF(U585,"^","")&amp;IF(V585,"*","")</f>
        <v>R.Byrnes</v>
      </c>
      <c r="R585">
        <f t="shared" si="69"/>
        <v>1</v>
      </c>
      <c r="S585">
        <f t="shared" si="63"/>
        <v>1</v>
      </c>
      <c r="T585">
        <f t="shared" si="64"/>
        <v>-1</v>
      </c>
      <c r="U585" t="b">
        <f t="shared" si="65"/>
        <v>0</v>
      </c>
      <c r="V585" t="b">
        <f t="shared" si="66"/>
        <v>0</v>
      </c>
      <c r="W585" t="b">
        <f t="shared" si="67"/>
        <v>0</v>
      </c>
      <c r="X585" t="b">
        <f t="shared" si="68"/>
        <v>0</v>
      </c>
    </row>
    <row r="586" spans="1:24" x14ac:dyDescent="0.2">
      <c r="A586">
        <v>390</v>
      </c>
      <c r="B586" t="s">
        <v>628</v>
      </c>
      <c r="C586" t="s">
        <v>234</v>
      </c>
      <c r="D586" t="s">
        <v>27</v>
      </c>
      <c r="E586">
        <v>5</v>
      </c>
      <c r="F586" t="s">
        <v>14</v>
      </c>
      <c r="O586">
        <v>-8.1784572594051905</v>
      </c>
      <c r="P586">
        <v>-8.1784999999999997</v>
      </c>
      <c r="Q586" t="str">
        <f>LEFT(B586,1)&amp;"."&amp;C586&amp;IF(U586,"^","")&amp;IF(V586,"*","")</f>
        <v>I.Hill</v>
      </c>
      <c r="R586">
        <f t="shared" si="69"/>
        <v>1</v>
      </c>
      <c r="S586">
        <f t="shared" si="63"/>
        <v>1</v>
      </c>
      <c r="T586">
        <f t="shared" si="64"/>
        <v>-1</v>
      </c>
      <c r="U586" t="b">
        <f t="shared" si="65"/>
        <v>0</v>
      </c>
      <c r="V586" t="b">
        <f t="shared" si="66"/>
        <v>0</v>
      </c>
      <c r="W586" t="b">
        <f t="shared" si="67"/>
        <v>0</v>
      </c>
      <c r="X586" t="b">
        <f t="shared" si="68"/>
        <v>0</v>
      </c>
    </row>
    <row r="587" spans="1:24" x14ac:dyDescent="0.2">
      <c r="A587">
        <v>678</v>
      </c>
      <c r="B587" t="s">
        <v>204</v>
      </c>
      <c r="C587" t="s">
        <v>326</v>
      </c>
      <c r="D587" t="s">
        <v>116</v>
      </c>
      <c r="E587">
        <v>0</v>
      </c>
      <c r="F587" t="s">
        <v>11</v>
      </c>
      <c r="L587">
        <v>-8.3136318480118998</v>
      </c>
      <c r="P587">
        <v>-8.3135999999999992</v>
      </c>
      <c r="Q587" t="str">
        <f>LEFT(B587,1)&amp;"."&amp;C587&amp;IF(U587,"^","")&amp;IF(V587,"*","")</f>
        <v>S.Savage</v>
      </c>
      <c r="R587">
        <f t="shared" si="69"/>
        <v>1</v>
      </c>
      <c r="S587">
        <f t="shared" si="63"/>
        <v>1</v>
      </c>
      <c r="T587">
        <f t="shared" si="64"/>
        <v>-1</v>
      </c>
      <c r="U587" t="b">
        <f t="shared" si="65"/>
        <v>0</v>
      </c>
      <c r="V587" t="b">
        <f t="shared" si="66"/>
        <v>0</v>
      </c>
      <c r="W587" t="b">
        <f t="shared" si="67"/>
        <v>0</v>
      </c>
      <c r="X587" t="b">
        <f t="shared" si="68"/>
        <v>0</v>
      </c>
    </row>
    <row r="588" spans="1:24" x14ac:dyDescent="0.2">
      <c r="A588">
        <v>739</v>
      </c>
      <c r="B588" t="s">
        <v>178</v>
      </c>
      <c r="C588" t="s">
        <v>376</v>
      </c>
      <c r="D588" t="s">
        <v>24</v>
      </c>
      <c r="E588">
        <v>0</v>
      </c>
      <c r="F588" t="s">
        <v>11</v>
      </c>
      <c r="L588">
        <v>-8.3136318480118998</v>
      </c>
      <c r="P588">
        <v>-8.3135999999999992</v>
      </c>
      <c r="Q588" t="str">
        <f>LEFT(B588,1)&amp;"."&amp;C588&amp;IF(U588,"^","")&amp;IF(V588,"*","")</f>
        <v>T.Duryea</v>
      </c>
      <c r="R588">
        <f t="shared" si="69"/>
        <v>1</v>
      </c>
      <c r="S588">
        <f t="shared" si="63"/>
        <v>1</v>
      </c>
      <c r="T588">
        <f t="shared" si="64"/>
        <v>-1</v>
      </c>
      <c r="U588" t="b">
        <f t="shared" si="65"/>
        <v>0</v>
      </c>
      <c r="V588" t="b">
        <f t="shared" si="66"/>
        <v>0</v>
      </c>
      <c r="W588" t="b">
        <f t="shared" si="67"/>
        <v>0</v>
      </c>
      <c r="X588" t="b">
        <f t="shared" si="68"/>
        <v>0</v>
      </c>
    </row>
    <row r="589" spans="1:24" x14ac:dyDescent="0.2">
      <c r="A589">
        <v>156</v>
      </c>
      <c r="B589" t="s">
        <v>40</v>
      </c>
      <c r="C589" t="s">
        <v>322</v>
      </c>
      <c r="D589" t="s">
        <v>18</v>
      </c>
      <c r="E589">
        <v>0</v>
      </c>
      <c r="F589" t="s">
        <v>11</v>
      </c>
      <c r="L589">
        <v>-8.3136318480118998</v>
      </c>
      <c r="P589">
        <v>-8.3135999999999992</v>
      </c>
      <c r="Q589" t="str">
        <f>LEFT(B589,1)&amp;"."&amp;C589&amp;IF(U589,"^","")&amp;IF(V589,"*","")</f>
        <v>T.Langdon</v>
      </c>
      <c r="R589">
        <f t="shared" si="69"/>
        <v>1</v>
      </c>
      <c r="S589">
        <f t="shared" si="63"/>
        <v>1</v>
      </c>
      <c r="T589">
        <f t="shared" si="64"/>
        <v>-1</v>
      </c>
      <c r="U589" t="b">
        <f t="shared" si="65"/>
        <v>0</v>
      </c>
      <c r="V589" t="b">
        <f t="shared" si="66"/>
        <v>0</v>
      </c>
      <c r="W589" t="b">
        <f t="shared" si="67"/>
        <v>0</v>
      </c>
      <c r="X589" t="b">
        <f t="shared" si="68"/>
        <v>0</v>
      </c>
    </row>
    <row r="590" spans="1:24" x14ac:dyDescent="0.2">
      <c r="A590">
        <v>432</v>
      </c>
      <c r="B590" t="s">
        <v>394</v>
      </c>
      <c r="C590" t="s">
        <v>395</v>
      </c>
      <c r="D590" t="s">
        <v>42</v>
      </c>
      <c r="E590">
        <v>0</v>
      </c>
      <c r="F590" t="s">
        <v>11</v>
      </c>
      <c r="L590">
        <v>-8.3136318480118998</v>
      </c>
      <c r="P590">
        <v>-8.3135999999999992</v>
      </c>
      <c r="Q590" t="str">
        <f>LEFT(B590,1)&amp;"."&amp;C590&amp;IF(U590,"^","")&amp;IF(V590,"*","")</f>
        <v>J.Impey</v>
      </c>
      <c r="R590">
        <f t="shared" si="69"/>
        <v>1</v>
      </c>
      <c r="S590">
        <f t="shared" si="63"/>
        <v>1</v>
      </c>
      <c r="T590">
        <f t="shared" si="64"/>
        <v>-1</v>
      </c>
      <c r="U590" t="b">
        <f t="shared" si="65"/>
        <v>0</v>
      </c>
      <c r="V590" t="b">
        <f t="shared" si="66"/>
        <v>0</v>
      </c>
      <c r="W590" t="b">
        <f t="shared" si="67"/>
        <v>0</v>
      </c>
      <c r="X590" t="b">
        <f t="shared" si="68"/>
        <v>0</v>
      </c>
    </row>
    <row r="591" spans="1:24" x14ac:dyDescent="0.2">
      <c r="A591">
        <v>431</v>
      </c>
      <c r="B591" t="s">
        <v>89</v>
      </c>
      <c r="C591" t="s">
        <v>192</v>
      </c>
      <c r="D591" t="s">
        <v>42</v>
      </c>
      <c r="E591">
        <v>0</v>
      </c>
      <c r="F591" t="s">
        <v>11</v>
      </c>
      <c r="G591" t="s">
        <v>12</v>
      </c>
      <c r="L591">
        <v>-8.3136318480118998</v>
      </c>
      <c r="M591">
        <v>-10.226265761463299</v>
      </c>
      <c r="P591">
        <v>-8.3135999999999992</v>
      </c>
      <c r="Q591" t="str">
        <f>LEFT(B591,1)&amp;"."&amp;C591&amp;IF(U591,"^","")&amp;IF(V591,"*","")</f>
        <v>D.Howe</v>
      </c>
      <c r="R591">
        <f t="shared" si="69"/>
        <v>1</v>
      </c>
      <c r="S591">
        <f t="shared" si="63"/>
        <v>1</v>
      </c>
      <c r="T591">
        <f t="shared" si="64"/>
        <v>-1</v>
      </c>
      <c r="U591" t="b">
        <f t="shared" si="65"/>
        <v>0</v>
      </c>
      <c r="V591" t="b">
        <f t="shared" si="66"/>
        <v>0</v>
      </c>
      <c r="W591" t="b">
        <f t="shared" si="67"/>
        <v>0</v>
      </c>
      <c r="X591" t="b">
        <f t="shared" si="68"/>
        <v>0</v>
      </c>
    </row>
    <row r="592" spans="1:24" x14ac:dyDescent="0.2">
      <c r="A592">
        <v>473</v>
      </c>
      <c r="B592" t="s">
        <v>423</v>
      </c>
      <c r="C592" t="s">
        <v>424</v>
      </c>
      <c r="D592" t="s">
        <v>21</v>
      </c>
      <c r="E592">
        <v>0</v>
      </c>
      <c r="F592" t="s">
        <v>11</v>
      </c>
      <c r="L592">
        <v>-8.3136318480118998</v>
      </c>
      <c r="P592">
        <v>-8.3135999999999992</v>
      </c>
      <c r="Q592" t="str">
        <f>LEFT(B592,1)&amp;"."&amp;C592&amp;IF(U592,"^","")&amp;IF(V592,"*","")</f>
        <v>M.Hore</v>
      </c>
      <c r="R592">
        <f t="shared" si="69"/>
        <v>1</v>
      </c>
      <c r="S592">
        <f t="shared" si="63"/>
        <v>1</v>
      </c>
      <c r="T592">
        <f t="shared" si="64"/>
        <v>-1</v>
      </c>
      <c r="U592" t="b">
        <f t="shared" si="65"/>
        <v>0</v>
      </c>
      <c r="V592" t="b">
        <f t="shared" si="66"/>
        <v>0</v>
      </c>
      <c r="W592" t="b">
        <f t="shared" si="67"/>
        <v>0</v>
      </c>
      <c r="X592" t="b">
        <f t="shared" si="68"/>
        <v>0</v>
      </c>
    </row>
    <row r="593" spans="1:24" x14ac:dyDescent="0.2">
      <c r="A593">
        <v>404</v>
      </c>
      <c r="B593" t="s">
        <v>438</v>
      </c>
      <c r="C593" t="s">
        <v>360</v>
      </c>
      <c r="D593" t="s">
        <v>27</v>
      </c>
      <c r="E593">
        <v>0</v>
      </c>
      <c r="F593" t="s">
        <v>11</v>
      </c>
      <c r="L593">
        <v>-8.3136318480118998</v>
      </c>
      <c r="P593">
        <v>-8.3135999999999992</v>
      </c>
      <c r="Q593" t="str">
        <f>LEFT(B593,1)&amp;"."&amp;C593&amp;IF(U593,"^","")&amp;IF(V593,"*","")</f>
        <v>S.Reid</v>
      </c>
      <c r="R593">
        <f t="shared" si="69"/>
        <v>1</v>
      </c>
      <c r="S593">
        <f t="shared" si="63"/>
        <v>1</v>
      </c>
      <c r="T593">
        <f t="shared" si="64"/>
        <v>-1</v>
      </c>
      <c r="U593" t="b">
        <f t="shared" si="65"/>
        <v>0</v>
      </c>
      <c r="V593" t="b">
        <f t="shared" si="66"/>
        <v>0</v>
      </c>
      <c r="W593" t="b">
        <f t="shared" si="67"/>
        <v>0</v>
      </c>
      <c r="X593" t="b">
        <f t="shared" si="68"/>
        <v>0</v>
      </c>
    </row>
    <row r="594" spans="1:24" x14ac:dyDescent="0.2">
      <c r="A594">
        <v>150</v>
      </c>
      <c r="B594" t="s">
        <v>391</v>
      </c>
      <c r="C594" t="s">
        <v>146</v>
      </c>
      <c r="D594" t="s">
        <v>18</v>
      </c>
      <c r="E594">
        <v>0</v>
      </c>
      <c r="F594" t="s">
        <v>11</v>
      </c>
      <c r="L594">
        <v>-8.3136318480118998</v>
      </c>
      <c r="P594">
        <v>-8.3135999999999992</v>
      </c>
      <c r="Q594" t="str">
        <f>LEFT(B594,1)&amp;"."&amp;C594&amp;IF(U594,"^","")&amp;IF(V594,"*","")</f>
        <v>L.Greenwood</v>
      </c>
      <c r="R594">
        <f t="shared" si="69"/>
        <v>1</v>
      </c>
      <c r="S594">
        <f t="shared" si="63"/>
        <v>1</v>
      </c>
      <c r="T594">
        <f t="shared" si="64"/>
        <v>-1</v>
      </c>
      <c r="U594" t="b">
        <f t="shared" si="65"/>
        <v>0</v>
      </c>
      <c r="V594" t="b">
        <f t="shared" si="66"/>
        <v>0</v>
      </c>
      <c r="W594" t="b">
        <f t="shared" si="67"/>
        <v>0</v>
      </c>
      <c r="X594" t="b">
        <f t="shared" si="68"/>
        <v>0</v>
      </c>
    </row>
    <row r="595" spans="1:24" x14ac:dyDescent="0.2">
      <c r="A595">
        <v>765</v>
      </c>
      <c r="B595" t="s">
        <v>282</v>
      </c>
      <c r="C595" t="s">
        <v>482</v>
      </c>
      <c r="D595" t="s">
        <v>24</v>
      </c>
      <c r="E595">
        <v>0</v>
      </c>
      <c r="F595" t="s">
        <v>11</v>
      </c>
      <c r="L595">
        <v>-8.3136318480118998</v>
      </c>
      <c r="P595">
        <v>-8.3135999999999992</v>
      </c>
      <c r="Q595" t="str">
        <f>LEFT(B595,1)&amp;"."&amp;C595&amp;IF(U595,"^","")&amp;IF(V595,"*","")</f>
        <v>J.Trengove</v>
      </c>
      <c r="R595">
        <f t="shared" si="69"/>
        <v>1</v>
      </c>
      <c r="S595">
        <f t="shared" si="63"/>
        <v>1</v>
      </c>
      <c r="T595">
        <f t="shared" si="64"/>
        <v>-1</v>
      </c>
      <c r="U595" t="b">
        <f t="shared" si="65"/>
        <v>0</v>
      </c>
      <c r="V595" t="b">
        <f t="shared" si="66"/>
        <v>0</v>
      </c>
      <c r="W595" t="b">
        <f t="shared" si="67"/>
        <v>0</v>
      </c>
      <c r="X595" t="b">
        <f t="shared" si="68"/>
        <v>0</v>
      </c>
    </row>
    <row r="596" spans="1:24" x14ac:dyDescent="0.2">
      <c r="A596">
        <v>111</v>
      </c>
      <c r="B596" t="s">
        <v>88</v>
      </c>
      <c r="C596" t="s">
        <v>492</v>
      </c>
      <c r="D596" t="s">
        <v>34</v>
      </c>
      <c r="E596">
        <v>0</v>
      </c>
      <c r="F596" t="s">
        <v>11</v>
      </c>
      <c r="L596">
        <v>-8.3136318480118998</v>
      </c>
      <c r="P596">
        <v>-8.3135999999999992</v>
      </c>
      <c r="Q596" t="str">
        <f>LEFT(B596,1)&amp;"."&amp;C596&amp;IF(U596,"^","")&amp;IF(V596,"*","")</f>
        <v>C.Marchbank</v>
      </c>
      <c r="R596">
        <f t="shared" si="69"/>
        <v>1</v>
      </c>
      <c r="S596">
        <f t="shared" si="63"/>
        <v>1</v>
      </c>
      <c r="T596">
        <f t="shared" si="64"/>
        <v>-1</v>
      </c>
      <c r="U596" t="b">
        <f t="shared" si="65"/>
        <v>0</v>
      </c>
      <c r="V596" t="b">
        <f t="shared" si="66"/>
        <v>0</v>
      </c>
      <c r="W596" t="b">
        <f t="shared" si="67"/>
        <v>0</v>
      </c>
      <c r="X596" t="b">
        <f t="shared" si="68"/>
        <v>0</v>
      </c>
    </row>
    <row r="597" spans="1:24" x14ac:dyDescent="0.2">
      <c r="A597">
        <v>681</v>
      </c>
      <c r="B597" t="s">
        <v>498</v>
      </c>
      <c r="C597" t="s">
        <v>499</v>
      </c>
      <c r="D597" t="s">
        <v>116</v>
      </c>
      <c r="E597">
        <v>0</v>
      </c>
      <c r="F597" t="s">
        <v>11</v>
      </c>
      <c r="L597">
        <v>-8.3136318480118998</v>
      </c>
      <c r="P597">
        <v>-8.3135999999999992</v>
      </c>
      <c r="Q597" t="str">
        <f>LEFT(B597,1)&amp;"."&amp;C597&amp;IF(U597,"^","")&amp;IF(V597,"*","")</f>
        <v>J.Webster</v>
      </c>
      <c r="R597">
        <f t="shared" si="69"/>
        <v>1</v>
      </c>
      <c r="S597">
        <f t="shared" si="63"/>
        <v>1</v>
      </c>
      <c r="T597">
        <f t="shared" si="64"/>
        <v>-1</v>
      </c>
      <c r="U597" t="b">
        <f t="shared" si="65"/>
        <v>0</v>
      </c>
      <c r="V597" t="b">
        <f t="shared" si="66"/>
        <v>0</v>
      </c>
      <c r="W597" t="b">
        <f t="shared" si="67"/>
        <v>0</v>
      </c>
      <c r="X597" t="b">
        <f t="shared" si="68"/>
        <v>0</v>
      </c>
    </row>
    <row r="598" spans="1:24" x14ac:dyDescent="0.2">
      <c r="A598">
        <v>246</v>
      </c>
      <c r="B598" t="s">
        <v>223</v>
      </c>
      <c r="C598" t="s">
        <v>506</v>
      </c>
      <c r="D598" t="s">
        <v>37</v>
      </c>
      <c r="E598">
        <v>0</v>
      </c>
      <c r="F598" t="s">
        <v>11</v>
      </c>
      <c r="L598">
        <v>-8.3136318480118998</v>
      </c>
      <c r="P598">
        <v>-8.3135999999999992</v>
      </c>
      <c r="Q598" t="str">
        <f>LEFT(B598,1)&amp;"."&amp;C598&amp;IF(U598,"^","")&amp;IF(V598,"*","")</f>
        <v>J.Hamling</v>
      </c>
      <c r="R598">
        <f t="shared" si="69"/>
        <v>1</v>
      </c>
      <c r="S598">
        <f t="shared" si="63"/>
        <v>1</v>
      </c>
      <c r="T598">
        <f t="shared" si="64"/>
        <v>-1</v>
      </c>
      <c r="U598" t="b">
        <f t="shared" si="65"/>
        <v>0</v>
      </c>
      <c r="V598" t="b">
        <f t="shared" si="66"/>
        <v>0</v>
      </c>
      <c r="W598" t="b">
        <f t="shared" si="67"/>
        <v>0</v>
      </c>
      <c r="X598" t="b">
        <f t="shared" si="68"/>
        <v>0</v>
      </c>
    </row>
    <row r="599" spans="1:24" x14ac:dyDescent="0.2">
      <c r="A599">
        <v>515</v>
      </c>
      <c r="B599" t="s">
        <v>512</v>
      </c>
      <c r="C599" t="s">
        <v>513</v>
      </c>
      <c r="D599" t="s">
        <v>94</v>
      </c>
      <c r="E599">
        <v>0</v>
      </c>
      <c r="F599" t="s">
        <v>11</v>
      </c>
      <c r="L599">
        <v>-8.3136318480118998</v>
      </c>
      <c r="P599">
        <v>-8.3135999999999992</v>
      </c>
      <c r="Q599" t="str">
        <f>LEFT(B599,1)&amp;"."&amp;C599&amp;IF(U599,"^","")&amp;IF(V599,"*","")</f>
        <v>M.Daw</v>
      </c>
      <c r="R599">
        <f t="shared" si="69"/>
        <v>1</v>
      </c>
      <c r="S599">
        <f t="shared" si="63"/>
        <v>1</v>
      </c>
      <c r="T599">
        <f t="shared" si="64"/>
        <v>-1</v>
      </c>
      <c r="U599" t="b">
        <f t="shared" si="65"/>
        <v>0</v>
      </c>
      <c r="V599" t="b">
        <f t="shared" si="66"/>
        <v>0</v>
      </c>
      <c r="W599" t="b">
        <f t="shared" si="67"/>
        <v>0</v>
      </c>
      <c r="X599" t="b">
        <f t="shared" si="68"/>
        <v>0</v>
      </c>
    </row>
    <row r="600" spans="1:24" x14ac:dyDescent="0.2">
      <c r="A600">
        <v>503</v>
      </c>
      <c r="B600" t="s">
        <v>38</v>
      </c>
      <c r="C600" t="s">
        <v>532</v>
      </c>
      <c r="D600" t="s">
        <v>21</v>
      </c>
      <c r="E600">
        <v>0</v>
      </c>
      <c r="F600" t="s">
        <v>11</v>
      </c>
      <c r="L600">
        <v>-8.3136318480118998</v>
      </c>
      <c r="P600">
        <v>-8.3135999999999992</v>
      </c>
      <c r="Q600" t="str">
        <f>LEFT(B600,1)&amp;"."&amp;C600&amp;IF(U600,"^","")&amp;IF(V600,"*","")</f>
        <v>J.Wagner</v>
      </c>
      <c r="R600">
        <f t="shared" si="69"/>
        <v>1</v>
      </c>
      <c r="S600">
        <f t="shared" si="63"/>
        <v>1</v>
      </c>
      <c r="T600">
        <f t="shared" si="64"/>
        <v>-1</v>
      </c>
      <c r="U600" t="b">
        <f t="shared" si="65"/>
        <v>0</v>
      </c>
      <c r="V600" t="b">
        <f t="shared" si="66"/>
        <v>0</v>
      </c>
      <c r="W600" t="b">
        <f t="shared" si="67"/>
        <v>0</v>
      </c>
      <c r="X600" t="b">
        <f t="shared" si="68"/>
        <v>0</v>
      </c>
    </row>
    <row r="601" spans="1:24" x14ac:dyDescent="0.2">
      <c r="A601">
        <v>726</v>
      </c>
      <c r="B601" t="s">
        <v>282</v>
      </c>
      <c r="C601" t="s">
        <v>541</v>
      </c>
      <c r="D601" t="s">
        <v>50</v>
      </c>
      <c r="E601">
        <v>0</v>
      </c>
      <c r="F601" t="s">
        <v>11</v>
      </c>
      <c r="L601">
        <v>-8.3136318480118998</v>
      </c>
      <c r="P601">
        <v>-8.3135999999999992</v>
      </c>
      <c r="Q601" t="str">
        <f>LEFT(B601,1)&amp;"."&amp;C601&amp;IF(U601,"^","")&amp;IF(V601,"*","")</f>
        <v>J.Thurlow</v>
      </c>
      <c r="R601">
        <f t="shared" si="69"/>
        <v>1</v>
      </c>
      <c r="S601">
        <f t="shared" si="63"/>
        <v>1</v>
      </c>
      <c r="T601">
        <f t="shared" si="64"/>
        <v>-1</v>
      </c>
      <c r="U601" t="b">
        <f t="shared" si="65"/>
        <v>0</v>
      </c>
      <c r="V601" t="b">
        <f t="shared" si="66"/>
        <v>0</v>
      </c>
      <c r="W601" t="b">
        <f t="shared" si="67"/>
        <v>0</v>
      </c>
      <c r="X601" t="b">
        <f t="shared" si="68"/>
        <v>0</v>
      </c>
    </row>
    <row r="602" spans="1:24" x14ac:dyDescent="0.2">
      <c r="A602">
        <v>640</v>
      </c>
      <c r="B602" t="s">
        <v>559</v>
      </c>
      <c r="C602" t="s">
        <v>560</v>
      </c>
      <c r="D602" t="s">
        <v>116</v>
      </c>
      <c r="E602">
        <v>0</v>
      </c>
      <c r="F602" t="s">
        <v>11</v>
      </c>
      <c r="L602">
        <v>-8.3136318480118998</v>
      </c>
      <c r="P602">
        <v>-8.3135999999999992</v>
      </c>
      <c r="Q602" t="str">
        <f>LEFT(B602,1)&amp;"."&amp;C602&amp;IF(U602,"^","")&amp;IF(V602,"*","")</f>
        <v>L.Austin</v>
      </c>
      <c r="R602">
        <f t="shared" si="69"/>
        <v>1</v>
      </c>
      <c r="S602">
        <f t="shared" si="63"/>
        <v>1</v>
      </c>
      <c r="T602">
        <f t="shared" si="64"/>
        <v>-1</v>
      </c>
      <c r="U602" t="b">
        <f t="shared" si="65"/>
        <v>0</v>
      </c>
      <c r="V602" t="b">
        <f t="shared" si="66"/>
        <v>0</v>
      </c>
      <c r="W602" t="b">
        <f t="shared" si="67"/>
        <v>0</v>
      </c>
      <c r="X602" t="b">
        <f t="shared" si="68"/>
        <v>0</v>
      </c>
    </row>
    <row r="603" spans="1:24" x14ac:dyDescent="0.2">
      <c r="A603">
        <v>308</v>
      </c>
      <c r="B603" t="s">
        <v>138</v>
      </c>
      <c r="C603" t="s">
        <v>561</v>
      </c>
      <c r="D603" t="s">
        <v>113</v>
      </c>
      <c r="E603">
        <v>0</v>
      </c>
      <c r="F603" t="s">
        <v>11</v>
      </c>
      <c r="L603">
        <v>-8.3136318480118998</v>
      </c>
      <c r="P603">
        <v>-8.3135999999999992</v>
      </c>
      <c r="Q603" t="str">
        <f>LEFT(B603,1)&amp;"."&amp;C603&amp;IF(U603,"^","")&amp;IF(V603,"*","")</f>
        <v>J.Murdoch</v>
      </c>
      <c r="R603">
        <f t="shared" si="69"/>
        <v>1</v>
      </c>
      <c r="S603">
        <f t="shared" si="63"/>
        <v>1</v>
      </c>
      <c r="T603">
        <f t="shared" si="64"/>
        <v>-1</v>
      </c>
      <c r="U603" t="b">
        <f t="shared" si="65"/>
        <v>0</v>
      </c>
      <c r="V603" t="b">
        <f t="shared" si="66"/>
        <v>0</v>
      </c>
      <c r="W603" t="b">
        <f t="shared" si="67"/>
        <v>0</v>
      </c>
      <c r="X603" t="b">
        <f t="shared" si="68"/>
        <v>0</v>
      </c>
    </row>
    <row r="604" spans="1:24" x14ac:dyDescent="0.2">
      <c r="A604">
        <v>284</v>
      </c>
      <c r="B604" t="s">
        <v>129</v>
      </c>
      <c r="C604" t="s">
        <v>139</v>
      </c>
      <c r="D604" t="s">
        <v>113</v>
      </c>
      <c r="E604">
        <v>0</v>
      </c>
      <c r="F604" t="s">
        <v>11</v>
      </c>
      <c r="L604">
        <v>-8.3136318480118998</v>
      </c>
      <c r="P604">
        <v>-8.3135999999999992</v>
      </c>
      <c r="Q604" t="str">
        <f>LEFT(B604,1)&amp;"."&amp;C604&amp;IF(U604,"^","")&amp;IF(V604,"*","")</f>
        <v>J.Dawson</v>
      </c>
      <c r="R604">
        <f t="shared" si="69"/>
        <v>1</v>
      </c>
      <c r="S604">
        <f t="shared" si="63"/>
        <v>1</v>
      </c>
      <c r="T604">
        <f t="shared" si="64"/>
        <v>-1</v>
      </c>
      <c r="U604" t="b">
        <f t="shared" si="65"/>
        <v>0</v>
      </c>
      <c r="V604" t="b">
        <f t="shared" si="66"/>
        <v>0</v>
      </c>
      <c r="W604" t="b">
        <f t="shared" si="67"/>
        <v>0</v>
      </c>
      <c r="X604" t="b">
        <f t="shared" si="68"/>
        <v>0</v>
      </c>
    </row>
    <row r="605" spans="1:24" x14ac:dyDescent="0.2">
      <c r="A605">
        <v>590</v>
      </c>
      <c r="B605" t="s">
        <v>22</v>
      </c>
      <c r="C605" t="s">
        <v>580</v>
      </c>
      <c r="D605" t="s">
        <v>99</v>
      </c>
      <c r="E605">
        <v>0</v>
      </c>
      <c r="F605" t="s">
        <v>11</v>
      </c>
      <c r="L605">
        <v>-8.3136318480118998</v>
      </c>
      <c r="P605">
        <v>-8.3135999999999992</v>
      </c>
      <c r="Q605" t="str">
        <f>LEFT(B605,1)&amp;"."&amp;C605&amp;IF(U605,"^","")&amp;IF(V605,"*","")</f>
        <v>J.Watts</v>
      </c>
      <c r="R605">
        <f t="shared" si="69"/>
        <v>1</v>
      </c>
      <c r="S605">
        <f t="shared" si="63"/>
        <v>1</v>
      </c>
      <c r="T605">
        <f t="shared" si="64"/>
        <v>-1</v>
      </c>
      <c r="U605" t="b">
        <f t="shared" si="65"/>
        <v>0</v>
      </c>
      <c r="V605" t="b">
        <f t="shared" si="66"/>
        <v>0</v>
      </c>
      <c r="W605" t="b">
        <f t="shared" si="67"/>
        <v>0</v>
      </c>
      <c r="X605" t="b">
        <f t="shared" si="68"/>
        <v>0</v>
      </c>
    </row>
    <row r="606" spans="1:24" x14ac:dyDescent="0.2">
      <c r="A606">
        <v>259</v>
      </c>
      <c r="B606" t="s">
        <v>268</v>
      </c>
      <c r="C606" t="s">
        <v>365</v>
      </c>
      <c r="D606" t="s">
        <v>37</v>
      </c>
      <c r="E606">
        <v>0</v>
      </c>
      <c r="F606" t="s">
        <v>11</v>
      </c>
      <c r="L606">
        <v>-8.3136318480118998</v>
      </c>
      <c r="P606">
        <v>-8.3135999999999992</v>
      </c>
      <c r="Q606" t="str">
        <f>LEFT(B606,1)&amp;"."&amp;C606&amp;IF(U606,"^","")&amp;IF(V606,"*","")</f>
        <v>A.Pearce</v>
      </c>
      <c r="R606">
        <f t="shared" si="69"/>
        <v>1</v>
      </c>
      <c r="S606">
        <f t="shared" si="63"/>
        <v>1</v>
      </c>
      <c r="T606">
        <f t="shared" si="64"/>
        <v>-1</v>
      </c>
      <c r="U606" t="b">
        <f t="shared" si="65"/>
        <v>0</v>
      </c>
      <c r="V606" t="b">
        <f t="shared" si="66"/>
        <v>0</v>
      </c>
      <c r="W606" t="b">
        <f t="shared" si="67"/>
        <v>0</v>
      </c>
      <c r="X606" t="b">
        <f t="shared" si="68"/>
        <v>0</v>
      </c>
    </row>
    <row r="607" spans="1:24" x14ac:dyDescent="0.2">
      <c r="A607">
        <v>298</v>
      </c>
      <c r="B607" t="s">
        <v>22</v>
      </c>
      <c r="C607" t="s">
        <v>608</v>
      </c>
      <c r="D607" t="s">
        <v>113</v>
      </c>
      <c r="E607">
        <v>0</v>
      </c>
      <c r="F607" t="s">
        <v>11</v>
      </c>
      <c r="L607">
        <v>-8.3136318480118998</v>
      </c>
      <c r="P607">
        <v>-8.3135999999999992</v>
      </c>
      <c r="Q607" t="str">
        <f>LEFT(B607,1)&amp;"."&amp;C607&amp;IF(U607,"^","")&amp;IF(V607,"*","")</f>
        <v>J.Hombsch</v>
      </c>
      <c r="R607">
        <f t="shared" si="69"/>
        <v>1</v>
      </c>
      <c r="S607">
        <f t="shared" si="63"/>
        <v>1</v>
      </c>
      <c r="T607">
        <f t="shared" si="64"/>
        <v>-1</v>
      </c>
      <c r="U607" t="b">
        <f t="shared" si="65"/>
        <v>0</v>
      </c>
      <c r="V607" t="b">
        <f t="shared" si="66"/>
        <v>0</v>
      </c>
      <c r="W607" t="b">
        <f t="shared" si="67"/>
        <v>0</v>
      </c>
      <c r="X607" t="b">
        <f t="shared" si="68"/>
        <v>0</v>
      </c>
    </row>
    <row r="608" spans="1:24" x14ac:dyDescent="0.2">
      <c r="A608">
        <v>644</v>
      </c>
      <c r="B608" t="s">
        <v>402</v>
      </c>
      <c r="C608" t="s">
        <v>350</v>
      </c>
      <c r="D608" t="s">
        <v>116</v>
      </c>
      <c r="E608">
        <v>0</v>
      </c>
      <c r="F608" t="s">
        <v>11</v>
      </c>
      <c r="L608">
        <v>-8.3136318480118998</v>
      </c>
      <c r="P608">
        <v>-8.3135999999999992</v>
      </c>
      <c r="Q608" t="str">
        <f>LEFT(B608,1)&amp;"."&amp;C608&amp;IF(U608,"^","")&amp;IF(V608,"*","")</f>
        <v>N.Brown</v>
      </c>
      <c r="R608">
        <f t="shared" si="69"/>
        <v>1</v>
      </c>
      <c r="S608">
        <f t="shared" si="63"/>
        <v>1</v>
      </c>
      <c r="T608">
        <f t="shared" si="64"/>
        <v>-1</v>
      </c>
      <c r="U608" t="b">
        <f t="shared" si="65"/>
        <v>0</v>
      </c>
      <c r="V608" t="b">
        <f t="shared" si="66"/>
        <v>0</v>
      </c>
      <c r="W608" t="b">
        <f t="shared" si="67"/>
        <v>0</v>
      </c>
      <c r="X608" t="b">
        <f t="shared" si="68"/>
        <v>0</v>
      </c>
    </row>
    <row r="609" spans="1:24" x14ac:dyDescent="0.2">
      <c r="A609">
        <v>492</v>
      </c>
      <c r="B609" t="s">
        <v>614</v>
      </c>
      <c r="C609" t="s">
        <v>615</v>
      </c>
      <c r="D609" t="s">
        <v>21</v>
      </c>
      <c r="E609">
        <v>0</v>
      </c>
      <c r="F609" t="s">
        <v>11</v>
      </c>
      <c r="G609" t="s">
        <v>14</v>
      </c>
      <c r="L609">
        <v>-8.3136318480118998</v>
      </c>
      <c r="O609">
        <v>-8.6686474585261397</v>
      </c>
      <c r="P609">
        <v>-8.3135999999999992</v>
      </c>
      <c r="Q609" t="str">
        <f>LEFT(B609,1)&amp;"."&amp;C609&amp;IF(U609,"^","")&amp;IF(V609,"*","")</f>
        <v>H.Petty</v>
      </c>
      <c r="R609">
        <f t="shared" si="69"/>
        <v>1</v>
      </c>
      <c r="S609">
        <f t="shared" si="63"/>
        <v>1</v>
      </c>
      <c r="T609">
        <f t="shared" si="64"/>
        <v>-1</v>
      </c>
      <c r="U609" t="b">
        <f t="shared" si="65"/>
        <v>0</v>
      </c>
      <c r="V609" t="b">
        <f t="shared" si="66"/>
        <v>0</v>
      </c>
      <c r="W609" t="b">
        <f t="shared" si="67"/>
        <v>0</v>
      </c>
      <c r="X609" t="b">
        <f t="shared" si="68"/>
        <v>0</v>
      </c>
    </row>
    <row r="610" spans="1:24" x14ac:dyDescent="0.2">
      <c r="A610">
        <v>517</v>
      </c>
      <c r="B610" t="s">
        <v>70</v>
      </c>
      <c r="C610" t="s">
        <v>618</v>
      </c>
      <c r="D610" t="s">
        <v>94</v>
      </c>
      <c r="E610">
        <v>0</v>
      </c>
      <c r="F610" t="s">
        <v>11</v>
      </c>
      <c r="L610">
        <v>-8.3136318480118998</v>
      </c>
      <c r="P610">
        <v>-8.3135999999999992</v>
      </c>
      <c r="Q610" t="str">
        <f>LEFT(B610,1)&amp;"."&amp;C610&amp;IF(U610,"^","")&amp;IF(V610,"*","")</f>
        <v>S.Durdin</v>
      </c>
      <c r="R610">
        <f t="shared" si="69"/>
        <v>1</v>
      </c>
      <c r="S610">
        <f t="shared" si="63"/>
        <v>1</v>
      </c>
      <c r="T610">
        <f t="shared" si="64"/>
        <v>-1</v>
      </c>
      <c r="U610" t="b">
        <f t="shared" si="65"/>
        <v>0</v>
      </c>
      <c r="V610" t="b">
        <f t="shared" si="66"/>
        <v>0</v>
      </c>
      <c r="W610" t="b">
        <f t="shared" si="67"/>
        <v>0</v>
      </c>
      <c r="X610" t="b">
        <f t="shared" si="68"/>
        <v>0</v>
      </c>
    </row>
    <row r="611" spans="1:24" x14ac:dyDescent="0.2">
      <c r="A611">
        <v>375</v>
      </c>
      <c r="B611" t="s">
        <v>72</v>
      </c>
      <c r="C611" t="s">
        <v>619</v>
      </c>
      <c r="D611" t="s">
        <v>27</v>
      </c>
      <c r="E611">
        <v>0</v>
      </c>
      <c r="F611" t="s">
        <v>11</v>
      </c>
      <c r="G611" t="s">
        <v>14</v>
      </c>
      <c r="L611">
        <v>-8.3136318480118998</v>
      </c>
      <c r="O611">
        <v>-8.6686474585261397</v>
      </c>
      <c r="P611">
        <v>-8.3135999999999992</v>
      </c>
      <c r="Q611" t="str">
        <f>LEFT(B611,1)&amp;"."&amp;C611&amp;IF(U611,"^","")&amp;IF(V611,"*","")</f>
        <v>M.Buntine</v>
      </c>
      <c r="R611">
        <f t="shared" si="69"/>
        <v>1</v>
      </c>
      <c r="S611">
        <f t="shared" si="63"/>
        <v>1</v>
      </c>
      <c r="T611">
        <f t="shared" si="64"/>
        <v>-1</v>
      </c>
      <c r="U611" t="b">
        <f t="shared" si="65"/>
        <v>0</v>
      </c>
      <c r="V611" t="b">
        <f t="shared" si="66"/>
        <v>0</v>
      </c>
      <c r="W611" t="b">
        <f t="shared" si="67"/>
        <v>0</v>
      </c>
      <c r="X611" t="b">
        <f t="shared" si="68"/>
        <v>0</v>
      </c>
    </row>
    <row r="612" spans="1:24" x14ac:dyDescent="0.2">
      <c r="A612">
        <v>670</v>
      </c>
      <c r="B612" t="s">
        <v>89</v>
      </c>
      <c r="C612" t="s">
        <v>595</v>
      </c>
      <c r="D612" t="s">
        <v>116</v>
      </c>
      <c r="E612">
        <v>0</v>
      </c>
      <c r="F612" t="s">
        <v>11</v>
      </c>
      <c r="L612">
        <v>-8.3136318480118998</v>
      </c>
      <c r="P612">
        <v>-8.3135999999999992</v>
      </c>
      <c r="Q612" t="str">
        <f>LEFT(B612,1)&amp;"."&amp;C612&amp;IF(U612,"^","")&amp;IF(V612,"*","")</f>
        <v>D.McKenzie</v>
      </c>
      <c r="R612">
        <f t="shared" si="69"/>
        <v>1</v>
      </c>
      <c r="S612">
        <f t="shared" si="63"/>
        <v>1</v>
      </c>
      <c r="T612">
        <f t="shared" si="64"/>
        <v>-1</v>
      </c>
      <c r="U612" t="b">
        <f t="shared" si="65"/>
        <v>0</v>
      </c>
      <c r="V612" t="b">
        <f t="shared" si="66"/>
        <v>0</v>
      </c>
      <c r="W612" t="b">
        <f t="shared" si="67"/>
        <v>0</v>
      </c>
      <c r="X612" t="b">
        <f t="shared" si="68"/>
        <v>0</v>
      </c>
    </row>
    <row r="613" spans="1:24" x14ac:dyDescent="0.2">
      <c r="A613">
        <v>287</v>
      </c>
      <c r="B613" t="s">
        <v>579</v>
      </c>
      <c r="C613" t="s">
        <v>317</v>
      </c>
      <c r="D613" t="s">
        <v>113</v>
      </c>
      <c r="E613">
        <v>0</v>
      </c>
      <c r="F613" t="s">
        <v>11</v>
      </c>
      <c r="L613">
        <v>-8.3136318480118998</v>
      </c>
      <c r="P613">
        <v>-8.3135999999999992</v>
      </c>
      <c r="Q613" t="str">
        <f>LEFT(B613,1)&amp;"."&amp;C613&amp;IF(U613,"^","")&amp;IF(V613,"*","")</f>
        <v>C.Ellis</v>
      </c>
      <c r="R613">
        <f t="shared" si="69"/>
        <v>1</v>
      </c>
      <c r="S613">
        <f t="shared" si="63"/>
        <v>1</v>
      </c>
      <c r="T613">
        <f t="shared" si="64"/>
        <v>-1</v>
      </c>
      <c r="U613" t="b">
        <f t="shared" si="65"/>
        <v>0</v>
      </c>
      <c r="V613" t="b">
        <f t="shared" si="66"/>
        <v>0</v>
      </c>
      <c r="W613" t="b">
        <f t="shared" si="67"/>
        <v>0</v>
      </c>
      <c r="X613" t="b">
        <f t="shared" si="68"/>
        <v>0</v>
      </c>
    </row>
    <row r="614" spans="1:24" x14ac:dyDescent="0.2">
      <c r="A614">
        <v>182</v>
      </c>
      <c r="B614" t="s">
        <v>32</v>
      </c>
      <c r="C614" t="s">
        <v>631</v>
      </c>
      <c r="D614" t="s">
        <v>82</v>
      </c>
      <c r="E614">
        <v>0</v>
      </c>
      <c r="F614" t="s">
        <v>11</v>
      </c>
      <c r="L614">
        <v>-8.3136318480118998</v>
      </c>
      <c r="P614">
        <v>-8.3135999999999992</v>
      </c>
      <c r="Q614" t="str">
        <f>LEFT(B614,1)&amp;"."&amp;C614&amp;IF(U614,"^","")&amp;IF(V614,"*","")</f>
        <v>P.Ambrose</v>
      </c>
      <c r="R614">
        <f t="shared" si="69"/>
        <v>1</v>
      </c>
      <c r="S614">
        <f t="shared" si="63"/>
        <v>1</v>
      </c>
      <c r="T614">
        <f t="shared" si="64"/>
        <v>-1</v>
      </c>
      <c r="U614" t="b">
        <f t="shared" si="65"/>
        <v>0</v>
      </c>
      <c r="V614" t="b">
        <f t="shared" si="66"/>
        <v>0</v>
      </c>
      <c r="W614" t="b">
        <f t="shared" si="67"/>
        <v>0</v>
      </c>
      <c r="X614" t="b">
        <f t="shared" si="68"/>
        <v>0</v>
      </c>
    </row>
    <row r="615" spans="1:24" x14ac:dyDescent="0.2">
      <c r="A615">
        <v>429</v>
      </c>
      <c r="B615" t="s">
        <v>78</v>
      </c>
      <c r="C615" t="s">
        <v>639</v>
      </c>
      <c r="D615" t="s">
        <v>42</v>
      </c>
      <c r="E615">
        <v>0</v>
      </c>
      <c r="F615" t="s">
        <v>11</v>
      </c>
      <c r="L615">
        <v>-8.3136318480118998</v>
      </c>
      <c r="P615">
        <v>-8.3135999999999992</v>
      </c>
      <c r="Q615" t="str">
        <f>LEFT(B615,1)&amp;"."&amp;C615&amp;IF(U615,"^","")&amp;IF(V615,"*","")</f>
        <v>M.Hartley</v>
      </c>
      <c r="R615">
        <f t="shared" si="69"/>
        <v>1</v>
      </c>
      <c r="S615">
        <f t="shared" si="63"/>
        <v>1</v>
      </c>
      <c r="T615">
        <f t="shared" si="64"/>
        <v>-1</v>
      </c>
      <c r="U615" t="b">
        <f t="shared" si="65"/>
        <v>0</v>
      </c>
      <c r="V615" t="b">
        <f t="shared" si="66"/>
        <v>0</v>
      </c>
      <c r="W615" t="b">
        <f t="shared" si="67"/>
        <v>0</v>
      </c>
      <c r="X615" t="b">
        <f t="shared" si="68"/>
        <v>0</v>
      </c>
    </row>
    <row r="616" spans="1:24" x14ac:dyDescent="0.2">
      <c r="A616">
        <v>773</v>
      </c>
      <c r="B616" t="s">
        <v>425</v>
      </c>
      <c r="C616" t="s">
        <v>647</v>
      </c>
      <c r="D616" t="s">
        <v>24</v>
      </c>
      <c r="E616">
        <v>0</v>
      </c>
      <c r="F616" t="s">
        <v>11</v>
      </c>
      <c r="L616">
        <v>-8.3136318480118998</v>
      </c>
      <c r="P616">
        <v>-8.3135999999999992</v>
      </c>
      <c r="Q616" t="str">
        <f>LEFT(B616,1)&amp;"."&amp;C616&amp;IF(U616,"^","")&amp;IF(V616,"*","")</f>
        <v>L.Young</v>
      </c>
      <c r="R616">
        <f t="shared" si="69"/>
        <v>1</v>
      </c>
      <c r="S616">
        <f t="shared" si="63"/>
        <v>1</v>
      </c>
      <c r="T616">
        <f t="shared" si="64"/>
        <v>-1</v>
      </c>
      <c r="U616" t="b">
        <f t="shared" si="65"/>
        <v>0</v>
      </c>
      <c r="V616" t="b">
        <f t="shared" si="66"/>
        <v>0</v>
      </c>
      <c r="W616" t="b">
        <f t="shared" si="67"/>
        <v>0</v>
      </c>
      <c r="X616" t="b">
        <f t="shared" si="68"/>
        <v>0</v>
      </c>
    </row>
    <row r="617" spans="1:24" x14ac:dyDescent="0.2">
      <c r="A617">
        <v>280</v>
      </c>
      <c r="B617" t="s">
        <v>651</v>
      </c>
      <c r="C617" t="s">
        <v>652</v>
      </c>
      <c r="D617" t="s">
        <v>113</v>
      </c>
      <c r="E617">
        <v>0</v>
      </c>
      <c r="F617" t="s">
        <v>11</v>
      </c>
      <c r="L617">
        <v>-8.3136318480118998</v>
      </c>
      <c r="P617">
        <v>-8.3135999999999992</v>
      </c>
      <c r="Q617" t="str">
        <f>LEFT(B617,1)&amp;"."&amp;C617&amp;IF(U617,"^","")&amp;IF(V617,"*","")</f>
        <v>C.Burgess</v>
      </c>
      <c r="R617">
        <f t="shared" si="69"/>
        <v>1</v>
      </c>
      <c r="S617">
        <f t="shared" si="63"/>
        <v>1</v>
      </c>
      <c r="T617">
        <f t="shared" si="64"/>
        <v>-1</v>
      </c>
      <c r="U617" t="b">
        <f t="shared" si="65"/>
        <v>0</v>
      </c>
      <c r="V617" t="b">
        <f t="shared" si="66"/>
        <v>0</v>
      </c>
      <c r="W617" t="b">
        <f t="shared" si="67"/>
        <v>0</v>
      </c>
      <c r="X617" t="b">
        <f t="shared" si="68"/>
        <v>0</v>
      </c>
    </row>
    <row r="618" spans="1:24" x14ac:dyDescent="0.2">
      <c r="A618">
        <v>542</v>
      </c>
      <c r="B618" t="s">
        <v>254</v>
      </c>
      <c r="C618" t="s">
        <v>673</v>
      </c>
      <c r="D618" t="s">
        <v>94</v>
      </c>
      <c r="E618">
        <v>0</v>
      </c>
      <c r="F618" t="s">
        <v>11</v>
      </c>
      <c r="L618">
        <v>-8.3136318480118998</v>
      </c>
      <c r="P618">
        <v>-8.3135999999999992</v>
      </c>
      <c r="Q618" t="str">
        <f>LEFT(B618,1)&amp;"."&amp;C618&amp;IF(U618,"^","")&amp;IF(V618,"*","")</f>
        <v>E.Vickers-Willis</v>
      </c>
      <c r="R618">
        <f t="shared" si="69"/>
        <v>1</v>
      </c>
      <c r="S618">
        <f t="shared" si="63"/>
        <v>1</v>
      </c>
      <c r="T618">
        <f t="shared" si="64"/>
        <v>-1</v>
      </c>
      <c r="U618" t="b">
        <f t="shared" si="65"/>
        <v>0</v>
      </c>
      <c r="V618" t="b">
        <f t="shared" si="66"/>
        <v>0</v>
      </c>
      <c r="W618" t="b">
        <f t="shared" si="67"/>
        <v>0</v>
      </c>
      <c r="X618" t="b">
        <f t="shared" si="68"/>
        <v>0</v>
      </c>
    </row>
    <row r="619" spans="1:24" x14ac:dyDescent="0.2">
      <c r="A619">
        <v>612</v>
      </c>
      <c r="B619" t="s">
        <v>75</v>
      </c>
      <c r="C619" t="s">
        <v>676</v>
      </c>
      <c r="D619" t="s">
        <v>53</v>
      </c>
      <c r="E619">
        <v>0</v>
      </c>
      <c r="F619" t="s">
        <v>11</v>
      </c>
      <c r="L619">
        <v>-8.3136318480118998</v>
      </c>
      <c r="P619">
        <v>-8.3135999999999992</v>
      </c>
      <c r="Q619" t="str">
        <f>LEFT(B619,1)&amp;"."&amp;C619&amp;IF(U619,"^","")&amp;IF(V619,"*","")</f>
        <v>R.Garthwaite</v>
      </c>
      <c r="R619">
        <f t="shared" si="69"/>
        <v>1</v>
      </c>
      <c r="S619">
        <f t="shared" si="63"/>
        <v>1</v>
      </c>
      <c r="T619">
        <f t="shared" si="64"/>
        <v>-1</v>
      </c>
      <c r="U619" t="b">
        <f t="shared" si="65"/>
        <v>0</v>
      </c>
      <c r="V619" t="b">
        <f t="shared" si="66"/>
        <v>0</v>
      </c>
      <c r="W619" t="b">
        <f t="shared" si="67"/>
        <v>0</v>
      </c>
      <c r="X619" t="b">
        <f t="shared" si="68"/>
        <v>0</v>
      </c>
    </row>
    <row r="620" spans="1:24" x14ac:dyDescent="0.2">
      <c r="A620">
        <v>132</v>
      </c>
      <c r="B620" t="s">
        <v>287</v>
      </c>
      <c r="C620" t="s">
        <v>682</v>
      </c>
      <c r="D620" t="s">
        <v>34</v>
      </c>
      <c r="E620">
        <v>0</v>
      </c>
      <c r="F620" t="s">
        <v>11</v>
      </c>
      <c r="L620">
        <v>-8.3136318480118998</v>
      </c>
      <c r="P620">
        <v>-8.3135999999999992</v>
      </c>
      <c r="Q620" t="str">
        <f>LEFT(B620,1)&amp;"."&amp;C620&amp;IF(U620,"^","")&amp;IF(V620,"*","")</f>
        <v>L.Stocker</v>
      </c>
      <c r="R620">
        <f t="shared" si="69"/>
        <v>1</v>
      </c>
      <c r="S620">
        <f t="shared" si="63"/>
        <v>1</v>
      </c>
      <c r="T620">
        <f t="shared" si="64"/>
        <v>-1</v>
      </c>
      <c r="U620" t="b">
        <f t="shared" si="65"/>
        <v>0</v>
      </c>
      <c r="V620" t="b">
        <f t="shared" si="66"/>
        <v>0</v>
      </c>
      <c r="W620" t="b">
        <f t="shared" si="67"/>
        <v>0</v>
      </c>
      <c r="X620" t="b">
        <f t="shared" si="68"/>
        <v>0</v>
      </c>
    </row>
    <row r="621" spans="1:24" x14ac:dyDescent="0.2">
      <c r="A621">
        <v>423</v>
      </c>
      <c r="B621" t="s">
        <v>280</v>
      </c>
      <c r="C621" t="s">
        <v>684</v>
      </c>
      <c r="D621" t="s">
        <v>42</v>
      </c>
      <c r="E621">
        <v>0</v>
      </c>
      <c r="F621" t="s">
        <v>11</v>
      </c>
      <c r="L621">
        <v>-8.3136318480118998</v>
      </c>
      <c r="P621">
        <v>-8.3135999999999992</v>
      </c>
      <c r="Q621" t="str">
        <f>LEFT(B621,1)&amp;"."&amp;C621&amp;IF(U621,"^","")&amp;IF(V621,"*","")</f>
        <v>C.Glass</v>
      </c>
      <c r="R621">
        <f t="shared" si="69"/>
        <v>1</v>
      </c>
      <c r="S621">
        <f t="shared" si="63"/>
        <v>1</v>
      </c>
      <c r="T621">
        <f t="shared" si="64"/>
        <v>-1</v>
      </c>
      <c r="U621" t="b">
        <f t="shared" si="65"/>
        <v>0</v>
      </c>
      <c r="V621" t="b">
        <f t="shared" si="66"/>
        <v>0</v>
      </c>
      <c r="W621" t="b">
        <f t="shared" si="67"/>
        <v>0</v>
      </c>
      <c r="X621" t="b">
        <f t="shared" si="68"/>
        <v>0</v>
      </c>
    </row>
    <row r="622" spans="1:24" x14ac:dyDescent="0.2">
      <c r="A622">
        <v>410</v>
      </c>
      <c r="B622" t="s">
        <v>48</v>
      </c>
      <c r="C622" t="s">
        <v>696</v>
      </c>
      <c r="D622" t="s">
        <v>27</v>
      </c>
      <c r="E622">
        <v>0</v>
      </c>
      <c r="F622" t="s">
        <v>11</v>
      </c>
      <c r="L622">
        <v>-8.3136318480118998</v>
      </c>
      <c r="P622">
        <v>-8.3135999999999992</v>
      </c>
      <c r="Q622" t="str">
        <f>LEFT(B622,1)&amp;"."&amp;C622&amp;IF(U622,"^","")&amp;IF(V622,"*","")</f>
        <v>J.Stein</v>
      </c>
      <c r="R622">
        <f t="shared" si="69"/>
        <v>1</v>
      </c>
      <c r="S622">
        <f t="shared" si="63"/>
        <v>1</v>
      </c>
      <c r="T622">
        <f t="shared" si="64"/>
        <v>-1</v>
      </c>
      <c r="U622" t="b">
        <f t="shared" si="65"/>
        <v>0</v>
      </c>
      <c r="V622" t="b">
        <f t="shared" si="66"/>
        <v>0</v>
      </c>
      <c r="W622" t="b">
        <f t="shared" si="67"/>
        <v>0</v>
      </c>
      <c r="X622" t="b">
        <f t="shared" si="68"/>
        <v>0</v>
      </c>
    </row>
    <row r="623" spans="1:24" x14ac:dyDescent="0.2">
      <c r="A623">
        <v>820</v>
      </c>
      <c r="B623" t="s">
        <v>697</v>
      </c>
      <c r="C623" t="s">
        <v>698</v>
      </c>
      <c r="D623" t="s">
        <v>18</v>
      </c>
      <c r="E623">
        <v>0</v>
      </c>
      <c r="F623" t="s">
        <v>11</v>
      </c>
      <c r="L623">
        <v>-8.3136318480118998</v>
      </c>
      <c r="P623">
        <v>-8.3135999999999992</v>
      </c>
      <c r="Q623" t="str">
        <f>LEFT(B623,1)&amp;"."&amp;C623&amp;IF(U623,"^","")&amp;IF(V623,"*","")</f>
        <v>L.Dunn</v>
      </c>
      <c r="R623">
        <f t="shared" si="69"/>
        <v>1</v>
      </c>
      <c r="S623">
        <f t="shared" si="63"/>
        <v>1</v>
      </c>
      <c r="T623">
        <f t="shared" si="64"/>
        <v>-1</v>
      </c>
      <c r="U623" t="b">
        <f t="shared" si="65"/>
        <v>0</v>
      </c>
      <c r="V623" t="b">
        <f t="shared" si="66"/>
        <v>0</v>
      </c>
      <c r="W623" t="b">
        <f t="shared" si="67"/>
        <v>0</v>
      </c>
      <c r="X623" t="b">
        <f t="shared" si="68"/>
        <v>0</v>
      </c>
    </row>
    <row r="624" spans="1:24" x14ac:dyDescent="0.2">
      <c r="A624">
        <v>137</v>
      </c>
      <c r="B624" t="s">
        <v>705</v>
      </c>
      <c r="C624" t="s">
        <v>706</v>
      </c>
      <c r="D624" t="s">
        <v>18</v>
      </c>
      <c r="E624">
        <v>0</v>
      </c>
      <c r="F624" t="s">
        <v>11</v>
      </c>
      <c r="L624">
        <v>-8.3136318480118998</v>
      </c>
      <c r="P624">
        <v>-8.3135999999999992</v>
      </c>
      <c r="Q624" t="str">
        <f>LEFT(B624,1)&amp;"."&amp;C624&amp;IF(U624,"^","")&amp;IF(V624,"*","")</f>
        <v>F.Appleby</v>
      </c>
      <c r="R624">
        <f t="shared" si="69"/>
        <v>1</v>
      </c>
      <c r="S624">
        <f t="shared" si="63"/>
        <v>1</v>
      </c>
      <c r="T624">
        <f t="shared" si="64"/>
        <v>-1</v>
      </c>
      <c r="U624" t="b">
        <f t="shared" si="65"/>
        <v>0</v>
      </c>
      <c r="V624" t="b">
        <f t="shared" si="66"/>
        <v>0</v>
      </c>
      <c r="W624" t="b">
        <f t="shared" si="67"/>
        <v>0</v>
      </c>
      <c r="X624" t="b">
        <f t="shared" si="68"/>
        <v>0</v>
      </c>
    </row>
    <row r="625" spans="1:24" x14ac:dyDescent="0.2">
      <c r="A625">
        <v>299</v>
      </c>
      <c r="B625" t="s">
        <v>240</v>
      </c>
      <c r="C625" t="s">
        <v>710</v>
      </c>
      <c r="D625" t="s">
        <v>113</v>
      </c>
      <c r="E625">
        <v>0</v>
      </c>
      <c r="F625" t="s">
        <v>11</v>
      </c>
      <c r="G625" t="s">
        <v>12</v>
      </c>
      <c r="L625">
        <v>-8.3136318480118998</v>
      </c>
      <c r="M625">
        <v>-10.226265761463299</v>
      </c>
      <c r="P625">
        <v>-8.3135999999999992</v>
      </c>
      <c r="Q625" t="str">
        <f>LEFT(B625,1)&amp;"."&amp;C625&amp;IF(U625,"^","")&amp;IF(V625,"*","")</f>
        <v>G.Horlin-Smith</v>
      </c>
      <c r="R625">
        <f t="shared" si="69"/>
        <v>1</v>
      </c>
      <c r="S625">
        <f t="shared" si="63"/>
        <v>1</v>
      </c>
      <c r="T625">
        <f t="shared" si="64"/>
        <v>-1</v>
      </c>
      <c r="U625" t="b">
        <f t="shared" si="65"/>
        <v>0</v>
      </c>
      <c r="V625" t="b">
        <f t="shared" si="66"/>
        <v>0</v>
      </c>
      <c r="W625" t="b">
        <f t="shared" si="67"/>
        <v>0</v>
      </c>
      <c r="X625" t="b">
        <f t="shared" si="68"/>
        <v>0</v>
      </c>
    </row>
    <row r="626" spans="1:24" x14ac:dyDescent="0.2">
      <c r="A626">
        <v>754</v>
      </c>
      <c r="B626" t="s">
        <v>164</v>
      </c>
      <c r="C626" t="s">
        <v>183</v>
      </c>
      <c r="D626" t="s">
        <v>24</v>
      </c>
      <c r="E626">
        <v>0</v>
      </c>
      <c r="F626" t="s">
        <v>11</v>
      </c>
      <c r="L626">
        <v>-8.3136318480118998</v>
      </c>
      <c r="P626">
        <v>-8.3135999999999992</v>
      </c>
      <c r="Q626" t="str">
        <f>LEFT(B626,1)&amp;"."&amp;C626&amp;IF(U626,"^","")&amp;IF(V626,"*","")</f>
        <v>B.Lynch</v>
      </c>
      <c r="R626">
        <f t="shared" si="69"/>
        <v>1</v>
      </c>
      <c r="S626">
        <f t="shared" si="63"/>
        <v>1</v>
      </c>
      <c r="T626">
        <f t="shared" si="64"/>
        <v>-1</v>
      </c>
      <c r="U626" t="b">
        <f t="shared" si="65"/>
        <v>0</v>
      </c>
      <c r="V626" t="b">
        <f t="shared" si="66"/>
        <v>0</v>
      </c>
      <c r="W626" t="b">
        <f t="shared" si="67"/>
        <v>0</v>
      </c>
      <c r="X626" t="b">
        <f t="shared" si="68"/>
        <v>0</v>
      </c>
    </row>
    <row r="627" spans="1:24" x14ac:dyDescent="0.2">
      <c r="A627">
        <v>434</v>
      </c>
      <c r="B627" t="s">
        <v>711</v>
      </c>
      <c r="C627" t="s">
        <v>712</v>
      </c>
      <c r="D627" t="s">
        <v>42</v>
      </c>
      <c r="E627">
        <v>0</v>
      </c>
      <c r="F627" t="s">
        <v>11</v>
      </c>
      <c r="L627">
        <v>-8.3136318480118998</v>
      </c>
      <c r="P627">
        <v>-8.3135999999999992</v>
      </c>
      <c r="Q627" t="str">
        <f>LEFT(B627,1)&amp;"."&amp;C627&amp;IF(U627,"^","")&amp;IF(V627,"*","")</f>
        <v>C.Jiath</v>
      </c>
      <c r="R627">
        <f t="shared" si="69"/>
        <v>1</v>
      </c>
      <c r="S627">
        <f t="shared" si="63"/>
        <v>1</v>
      </c>
      <c r="T627">
        <f t="shared" si="64"/>
        <v>-1</v>
      </c>
      <c r="U627" t="b">
        <f t="shared" si="65"/>
        <v>0</v>
      </c>
      <c r="V627" t="b">
        <f t="shared" si="66"/>
        <v>0</v>
      </c>
      <c r="W627" t="b">
        <f t="shared" si="67"/>
        <v>0</v>
      </c>
      <c r="X627" t="b">
        <f t="shared" si="68"/>
        <v>0</v>
      </c>
    </row>
    <row r="628" spans="1:24" x14ac:dyDescent="0.2">
      <c r="A628">
        <v>568</v>
      </c>
      <c r="B628" t="s">
        <v>223</v>
      </c>
      <c r="C628" t="s">
        <v>520</v>
      </c>
      <c r="D628" t="s">
        <v>99</v>
      </c>
      <c r="E628">
        <v>0</v>
      </c>
      <c r="F628" t="s">
        <v>11</v>
      </c>
      <c r="L628">
        <v>-8.3136318480118998</v>
      </c>
      <c r="P628">
        <v>-8.3135999999999992</v>
      </c>
      <c r="Q628" t="str">
        <f>LEFT(B628,1)&amp;"."&amp;C628&amp;IF(U628,"^","")&amp;IF(V628,"*","")</f>
        <v>J.Garner</v>
      </c>
      <c r="R628">
        <f t="shared" si="69"/>
        <v>1</v>
      </c>
      <c r="S628">
        <f t="shared" si="63"/>
        <v>1</v>
      </c>
      <c r="T628">
        <f t="shared" si="64"/>
        <v>-1</v>
      </c>
      <c r="U628" t="b">
        <f t="shared" si="65"/>
        <v>0</v>
      </c>
      <c r="V628" t="b">
        <f t="shared" si="66"/>
        <v>0</v>
      </c>
      <c r="W628" t="b">
        <f t="shared" si="67"/>
        <v>0</v>
      </c>
      <c r="X628" t="b">
        <f t="shared" si="68"/>
        <v>0</v>
      </c>
    </row>
    <row r="629" spans="1:24" x14ac:dyDescent="0.2">
      <c r="A629">
        <v>814</v>
      </c>
      <c r="B629" t="s">
        <v>486</v>
      </c>
      <c r="C629" t="s">
        <v>714</v>
      </c>
      <c r="D629" t="s">
        <v>58</v>
      </c>
      <c r="E629">
        <v>0</v>
      </c>
      <c r="F629" t="s">
        <v>11</v>
      </c>
      <c r="L629">
        <v>-8.3136318480118998</v>
      </c>
      <c r="P629">
        <v>-8.3135999999999992</v>
      </c>
      <c r="Q629" t="str">
        <f>LEFT(B629,1)&amp;"."&amp;C629&amp;IF(U629,"^","")&amp;IF(V629,"*","")</f>
        <v>F.Watson</v>
      </c>
      <c r="R629">
        <f t="shared" si="69"/>
        <v>1</v>
      </c>
      <c r="S629">
        <f t="shared" si="63"/>
        <v>1</v>
      </c>
      <c r="T629">
        <f t="shared" si="64"/>
        <v>-1</v>
      </c>
      <c r="U629" t="b">
        <f t="shared" si="65"/>
        <v>0</v>
      </c>
      <c r="V629" t="b">
        <f t="shared" si="66"/>
        <v>0</v>
      </c>
      <c r="W629" t="b">
        <f t="shared" si="67"/>
        <v>0</v>
      </c>
      <c r="X629" t="b">
        <f t="shared" si="68"/>
        <v>0</v>
      </c>
    </row>
    <row r="630" spans="1:24" x14ac:dyDescent="0.2">
      <c r="A630">
        <v>320</v>
      </c>
      <c r="B630" t="s">
        <v>61</v>
      </c>
      <c r="C630" t="s">
        <v>720</v>
      </c>
      <c r="D630" t="s">
        <v>113</v>
      </c>
      <c r="E630">
        <v>0</v>
      </c>
      <c r="F630" t="s">
        <v>11</v>
      </c>
      <c r="L630">
        <v>-8.3136318480118998</v>
      </c>
      <c r="P630">
        <v>-8.3135999999999992</v>
      </c>
      <c r="Q630" t="str">
        <f>LEFT(B630,1)&amp;"."&amp;C630&amp;IF(U630,"^","")&amp;IF(V630,"*","")</f>
        <v>R.Thompson</v>
      </c>
      <c r="R630">
        <f t="shared" si="69"/>
        <v>1</v>
      </c>
      <c r="S630">
        <f t="shared" si="63"/>
        <v>1</v>
      </c>
      <c r="T630">
        <f t="shared" si="64"/>
        <v>-1</v>
      </c>
      <c r="U630" t="b">
        <f t="shared" si="65"/>
        <v>0</v>
      </c>
      <c r="V630" t="b">
        <f t="shared" si="66"/>
        <v>0</v>
      </c>
      <c r="W630" t="b">
        <f t="shared" si="67"/>
        <v>0</v>
      </c>
      <c r="X630" t="b">
        <f t="shared" si="68"/>
        <v>0</v>
      </c>
    </row>
    <row r="631" spans="1:24" x14ac:dyDescent="0.2">
      <c r="A631">
        <v>661</v>
      </c>
      <c r="B631" t="s">
        <v>722</v>
      </c>
      <c r="C631" t="s">
        <v>550</v>
      </c>
      <c r="D631" t="s">
        <v>116</v>
      </c>
      <c r="E631">
        <v>0</v>
      </c>
      <c r="F631" t="s">
        <v>11</v>
      </c>
      <c r="L631">
        <v>-8.3136318480118998</v>
      </c>
      <c r="P631">
        <v>-8.3135999999999992</v>
      </c>
      <c r="Q631" t="str">
        <f>LEFT(B631,1)&amp;"."&amp;C631&amp;IF(U631,"^","")&amp;IF(V631,"*","")</f>
        <v>D.Joyce</v>
      </c>
      <c r="R631">
        <f t="shared" si="69"/>
        <v>1</v>
      </c>
      <c r="S631">
        <f t="shared" si="63"/>
        <v>1</v>
      </c>
      <c r="T631">
        <f t="shared" si="64"/>
        <v>-1</v>
      </c>
      <c r="U631" t="b">
        <f t="shared" si="65"/>
        <v>0</v>
      </c>
      <c r="V631" t="b">
        <f t="shared" si="66"/>
        <v>0</v>
      </c>
      <c r="W631" t="b">
        <f t="shared" si="67"/>
        <v>0</v>
      </c>
      <c r="X631" t="b">
        <f t="shared" si="68"/>
        <v>0</v>
      </c>
    </row>
    <row r="632" spans="1:24" x14ac:dyDescent="0.2">
      <c r="A632">
        <v>58</v>
      </c>
      <c r="B632" t="s">
        <v>72</v>
      </c>
      <c r="C632" t="s">
        <v>760</v>
      </c>
      <c r="D632" t="s">
        <v>31</v>
      </c>
      <c r="E632">
        <v>0</v>
      </c>
      <c r="F632" t="s">
        <v>11</v>
      </c>
      <c r="L632">
        <v>-8.3136318480118998</v>
      </c>
      <c r="P632">
        <v>-8.3135999999999992</v>
      </c>
      <c r="Q632" t="str">
        <f>LEFT(B632,1)&amp;"."&amp;C632&amp;IF(U632,"^","")&amp;IF(V632,"*","")</f>
        <v>M.Eagles</v>
      </c>
      <c r="R632">
        <f t="shared" si="69"/>
        <v>1</v>
      </c>
      <c r="S632">
        <f t="shared" si="63"/>
        <v>1</v>
      </c>
      <c r="T632">
        <f t="shared" si="64"/>
        <v>-1</v>
      </c>
      <c r="U632" t="b">
        <f t="shared" si="65"/>
        <v>0</v>
      </c>
      <c r="V632" t="b">
        <f t="shared" si="66"/>
        <v>0</v>
      </c>
      <c r="W632" t="b">
        <f t="shared" si="67"/>
        <v>0</v>
      </c>
      <c r="X632" t="b">
        <f t="shared" si="68"/>
        <v>0</v>
      </c>
    </row>
    <row r="633" spans="1:24" x14ac:dyDescent="0.2">
      <c r="A633">
        <v>394</v>
      </c>
      <c r="B633" t="s">
        <v>211</v>
      </c>
      <c r="C633" t="s">
        <v>770</v>
      </c>
      <c r="D633" t="s">
        <v>27</v>
      </c>
      <c r="E633">
        <v>0</v>
      </c>
      <c r="F633" t="s">
        <v>11</v>
      </c>
      <c r="L633">
        <v>-8.3136318480118998</v>
      </c>
      <c r="P633">
        <v>-8.3135999999999992</v>
      </c>
      <c r="Q633" t="str">
        <f>LEFT(B633,1)&amp;"."&amp;C633&amp;IF(U633,"^","")&amp;IF(V633,"*","")</f>
        <v>C.Idun</v>
      </c>
      <c r="R633">
        <f t="shared" si="69"/>
        <v>1</v>
      </c>
      <c r="S633">
        <f t="shared" si="63"/>
        <v>1</v>
      </c>
      <c r="T633">
        <f t="shared" si="64"/>
        <v>-1</v>
      </c>
      <c r="U633" t="b">
        <f t="shared" si="65"/>
        <v>0</v>
      </c>
      <c r="V633" t="b">
        <f t="shared" si="66"/>
        <v>0</v>
      </c>
      <c r="W633" t="b">
        <f t="shared" si="67"/>
        <v>0</v>
      </c>
      <c r="X633" t="b">
        <f t="shared" si="68"/>
        <v>0</v>
      </c>
    </row>
    <row r="634" spans="1:24" x14ac:dyDescent="0.2">
      <c r="A634">
        <v>234</v>
      </c>
      <c r="B634" t="s">
        <v>230</v>
      </c>
      <c r="C634" t="s">
        <v>773</v>
      </c>
      <c r="D634" t="s">
        <v>37</v>
      </c>
      <c r="E634">
        <v>0</v>
      </c>
      <c r="F634" t="s">
        <v>11</v>
      </c>
      <c r="L634">
        <v>-8.3136318480118998</v>
      </c>
      <c r="P634">
        <v>-8.3135999999999992</v>
      </c>
      <c r="Q634" t="str">
        <f>LEFT(B634,1)&amp;"."&amp;C634&amp;IF(U634,"^","")&amp;IF(V634,"*","")</f>
        <v>J.Carter</v>
      </c>
      <c r="R634">
        <f t="shared" si="69"/>
        <v>1</v>
      </c>
      <c r="S634">
        <f t="shared" si="63"/>
        <v>1</v>
      </c>
      <c r="T634">
        <f t="shared" si="64"/>
        <v>-1</v>
      </c>
      <c r="U634" t="b">
        <f t="shared" si="65"/>
        <v>0</v>
      </c>
      <c r="V634" t="b">
        <f t="shared" si="66"/>
        <v>0</v>
      </c>
      <c r="W634" t="b">
        <f t="shared" si="67"/>
        <v>0</v>
      </c>
      <c r="X634" t="b">
        <f t="shared" si="68"/>
        <v>0</v>
      </c>
    </row>
    <row r="635" spans="1:24" x14ac:dyDescent="0.2">
      <c r="A635">
        <v>103</v>
      </c>
      <c r="B635" t="s">
        <v>121</v>
      </c>
      <c r="C635" t="s">
        <v>781</v>
      </c>
      <c r="D635" t="s">
        <v>34</v>
      </c>
      <c r="E635">
        <v>0</v>
      </c>
      <c r="F635" t="s">
        <v>11</v>
      </c>
      <c r="L635">
        <v>-8.3136318480118998</v>
      </c>
      <c r="P635">
        <v>-8.3135999999999992</v>
      </c>
      <c r="Q635" t="str">
        <f>LEFT(B635,1)&amp;"."&amp;C635&amp;IF(U635,"^","")&amp;IF(V635,"*","")</f>
        <v>H.Goddard</v>
      </c>
      <c r="R635">
        <f t="shared" si="69"/>
        <v>1</v>
      </c>
      <c r="S635">
        <f t="shared" si="63"/>
        <v>1</v>
      </c>
      <c r="T635">
        <f t="shared" si="64"/>
        <v>-1</v>
      </c>
      <c r="U635" t="b">
        <f t="shared" si="65"/>
        <v>0</v>
      </c>
      <c r="V635" t="b">
        <f t="shared" si="66"/>
        <v>0</v>
      </c>
      <c r="W635" t="b">
        <f t="shared" si="67"/>
        <v>0</v>
      </c>
      <c r="X635" t="b">
        <f t="shared" si="68"/>
        <v>0</v>
      </c>
    </row>
    <row r="636" spans="1:24" x14ac:dyDescent="0.2">
      <c r="A636">
        <v>336</v>
      </c>
      <c r="B636" t="s">
        <v>70</v>
      </c>
      <c r="C636" t="s">
        <v>784</v>
      </c>
      <c r="D636" t="s">
        <v>44</v>
      </c>
      <c r="E636">
        <v>0</v>
      </c>
      <c r="F636" t="s">
        <v>11</v>
      </c>
      <c r="L636">
        <v>-8.3136318480118998</v>
      </c>
      <c r="P636">
        <v>-8.3135999999999992</v>
      </c>
      <c r="Q636" t="str">
        <f>LEFT(B636,1)&amp;"."&amp;C636&amp;IF(U636,"^","")&amp;IF(V636,"*","")</f>
        <v>S.De Koning</v>
      </c>
      <c r="R636">
        <f t="shared" si="69"/>
        <v>1</v>
      </c>
      <c r="S636">
        <f t="shared" si="63"/>
        <v>1</v>
      </c>
      <c r="T636">
        <f t="shared" si="64"/>
        <v>-1</v>
      </c>
      <c r="U636" t="b">
        <f t="shared" si="65"/>
        <v>0</v>
      </c>
      <c r="V636" t="b">
        <f t="shared" si="66"/>
        <v>0</v>
      </c>
      <c r="W636" t="b">
        <f t="shared" si="67"/>
        <v>0</v>
      </c>
      <c r="X636" t="b">
        <f t="shared" si="68"/>
        <v>0</v>
      </c>
    </row>
    <row r="637" spans="1:24" x14ac:dyDescent="0.2">
      <c r="A637">
        <v>3</v>
      </c>
      <c r="B637" t="s">
        <v>786</v>
      </c>
      <c r="C637" t="s">
        <v>787</v>
      </c>
      <c r="D637" t="s">
        <v>63</v>
      </c>
      <c r="E637">
        <v>0</v>
      </c>
      <c r="F637" t="s">
        <v>11</v>
      </c>
      <c r="L637">
        <v>-8.3136318480118998</v>
      </c>
      <c r="P637">
        <v>-8.3135999999999992</v>
      </c>
      <c r="Q637" t="str">
        <f>LEFT(B637,1)&amp;"."&amp;C637&amp;IF(U637,"^","")&amp;IF(V637,"*","")</f>
        <v>J.Butts</v>
      </c>
      <c r="R637">
        <f t="shared" si="69"/>
        <v>1</v>
      </c>
      <c r="S637">
        <f t="shared" si="63"/>
        <v>1</v>
      </c>
      <c r="T637">
        <f t="shared" si="64"/>
        <v>-1</v>
      </c>
      <c r="U637" t="b">
        <f t="shared" si="65"/>
        <v>0</v>
      </c>
      <c r="V637" t="b">
        <f t="shared" si="66"/>
        <v>0</v>
      </c>
      <c r="W637" t="b">
        <f t="shared" si="67"/>
        <v>0</v>
      </c>
      <c r="X637" t="b">
        <f t="shared" si="68"/>
        <v>0</v>
      </c>
    </row>
    <row r="638" spans="1:24" x14ac:dyDescent="0.2">
      <c r="A638">
        <v>35</v>
      </c>
      <c r="B638" t="s">
        <v>586</v>
      </c>
      <c r="C638" t="s">
        <v>793</v>
      </c>
      <c r="D638" t="s">
        <v>63</v>
      </c>
      <c r="E638">
        <v>0</v>
      </c>
      <c r="F638" t="s">
        <v>11</v>
      </c>
      <c r="L638">
        <v>-8.3136318480118998</v>
      </c>
      <c r="P638">
        <v>-8.3135999999999992</v>
      </c>
      <c r="Q638" t="str">
        <f>LEFT(B638,1)&amp;"."&amp;C638&amp;IF(U638,"^","")&amp;IF(V638,"*","")</f>
        <v>L.Sholl</v>
      </c>
      <c r="R638">
        <f t="shared" si="69"/>
        <v>1</v>
      </c>
      <c r="S638">
        <f t="shared" si="63"/>
        <v>1</v>
      </c>
      <c r="T638">
        <f t="shared" si="64"/>
        <v>-1</v>
      </c>
      <c r="U638" t="b">
        <f t="shared" si="65"/>
        <v>0</v>
      </c>
      <c r="V638" t="b">
        <f t="shared" si="66"/>
        <v>0</v>
      </c>
      <c r="W638" t="b">
        <f t="shared" si="67"/>
        <v>0</v>
      </c>
      <c r="X638" t="b">
        <f t="shared" si="68"/>
        <v>0</v>
      </c>
    </row>
    <row r="639" spans="1:24" x14ac:dyDescent="0.2">
      <c r="A639">
        <v>68</v>
      </c>
      <c r="B639" t="s">
        <v>68</v>
      </c>
      <c r="C639" t="s">
        <v>798</v>
      </c>
      <c r="D639" t="s">
        <v>31</v>
      </c>
      <c r="E639">
        <v>0</v>
      </c>
      <c r="F639" t="s">
        <v>11</v>
      </c>
      <c r="G639" t="s">
        <v>14</v>
      </c>
      <c r="L639">
        <v>-8.3136318480118998</v>
      </c>
      <c r="O639">
        <v>-8.6686474585261397</v>
      </c>
      <c r="P639">
        <v>-8.3135999999999992</v>
      </c>
      <c r="Q639" t="str">
        <f>LEFT(B639,1)&amp;"."&amp;C639&amp;IF(U639,"^","")&amp;IF(V639,"*","")</f>
        <v>J.Madden</v>
      </c>
      <c r="R639">
        <f t="shared" si="69"/>
        <v>1</v>
      </c>
      <c r="S639">
        <f t="shared" si="63"/>
        <v>1</v>
      </c>
      <c r="T639">
        <f t="shared" si="64"/>
        <v>-1</v>
      </c>
      <c r="U639" t="b">
        <f t="shared" si="65"/>
        <v>0</v>
      </c>
      <c r="V639" t="b">
        <f t="shared" si="66"/>
        <v>0</v>
      </c>
      <c r="W639" t="b">
        <f t="shared" si="67"/>
        <v>0</v>
      </c>
      <c r="X639" t="b">
        <f t="shared" si="68"/>
        <v>0</v>
      </c>
    </row>
    <row r="640" spans="1:24" x14ac:dyDescent="0.2">
      <c r="A640">
        <v>77</v>
      </c>
      <c r="B640" t="s">
        <v>22</v>
      </c>
      <c r="C640" t="s">
        <v>800</v>
      </c>
      <c r="D640" t="s">
        <v>31</v>
      </c>
      <c r="E640">
        <v>0</v>
      </c>
      <c r="F640" t="s">
        <v>11</v>
      </c>
      <c r="L640">
        <v>-8.3136318480118998</v>
      </c>
      <c r="P640">
        <v>-8.3135999999999992</v>
      </c>
      <c r="Q640" t="str">
        <f>LEFT(B640,1)&amp;"."&amp;C640&amp;IF(U640,"^","")&amp;IF(V640,"*","")</f>
        <v>J.Payne</v>
      </c>
      <c r="R640">
        <f t="shared" si="69"/>
        <v>1</v>
      </c>
      <c r="S640">
        <f t="shared" si="63"/>
        <v>1</v>
      </c>
      <c r="T640">
        <f t="shared" si="64"/>
        <v>-1</v>
      </c>
      <c r="U640" t="b">
        <f t="shared" si="65"/>
        <v>0</v>
      </c>
      <c r="V640" t="b">
        <f t="shared" si="66"/>
        <v>0</v>
      </c>
      <c r="W640" t="b">
        <f t="shared" si="67"/>
        <v>0</v>
      </c>
      <c r="X640" t="b">
        <f t="shared" si="68"/>
        <v>0</v>
      </c>
    </row>
    <row r="641" spans="1:24" x14ac:dyDescent="0.2">
      <c r="A641">
        <v>93</v>
      </c>
      <c r="B641" t="s">
        <v>226</v>
      </c>
      <c r="C641" t="s">
        <v>803</v>
      </c>
      <c r="D641" t="s">
        <v>34</v>
      </c>
      <c r="E641">
        <v>0</v>
      </c>
      <c r="F641" t="s">
        <v>11</v>
      </c>
      <c r="L641">
        <v>-8.3136318480118998</v>
      </c>
      <c r="P641">
        <v>-8.3135999999999992</v>
      </c>
      <c r="Q641" t="str">
        <f>LEFT(B641,1)&amp;"."&amp;C641&amp;IF(U641,"^","")&amp;IF(V641,"*","")</f>
        <v>M.Cottrell</v>
      </c>
      <c r="R641">
        <f t="shared" si="69"/>
        <v>1</v>
      </c>
      <c r="S641">
        <f t="shared" si="63"/>
        <v>1</v>
      </c>
      <c r="T641">
        <f t="shared" si="64"/>
        <v>-1</v>
      </c>
      <c r="U641" t="b">
        <f t="shared" si="65"/>
        <v>0</v>
      </c>
      <c r="V641" t="b">
        <f t="shared" si="66"/>
        <v>0</v>
      </c>
      <c r="W641" t="b">
        <f t="shared" si="67"/>
        <v>0</v>
      </c>
      <c r="X641" t="b">
        <f t="shared" si="68"/>
        <v>0</v>
      </c>
    </row>
    <row r="642" spans="1:24" x14ac:dyDescent="0.2">
      <c r="A642">
        <v>110</v>
      </c>
      <c r="B642" t="s">
        <v>614</v>
      </c>
      <c r="C642" t="s">
        <v>804</v>
      </c>
      <c r="D642" t="s">
        <v>34</v>
      </c>
      <c r="E642">
        <v>0</v>
      </c>
      <c r="F642" t="s">
        <v>11</v>
      </c>
      <c r="L642">
        <v>-8.3136318480118998</v>
      </c>
      <c r="P642">
        <v>-8.3135999999999992</v>
      </c>
      <c r="Q642" t="str">
        <f>LEFT(B642,1)&amp;"."&amp;C642&amp;IF(U642,"^","")&amp;IF(V642,"*","")</f>
        <v>H.Macreadie</v>
      </c>
      <c r="R642">
        <f t="shared" si="69"/>
        <v>1</v>
      </c>
      <c r="S642">
        <f t="shared" si="63"/>
        <v>1</v>
      </c>
      <c r="T642">
        <f t="shared" si="64"/>
        <v>-1</v>
      </c>
      <c r="U642" t="b">
        <f t="shared" si="65"/>
        <v>0</v>
      </c>
      <c r="V642" t="b">
        <f t="shared" si="66"/>
        <v>0</v>
      </c>
      <c r="W642" t="b">
        <f t="shared" si="67"/>
        <v>0</v>
      </c>
      <c r="X642" t="b">
        <f t="shared" si="68"/>
        <v>0</v>
      </c>
    </row>
    <row r="643" spans="1:24" x14ac:dyDescent="0.2">
      <c r="A643">
        <v>129</v>
      </c>
      <c r="B643" t="s">
        <v>152</v>
      </c>
      <c r="C643" t="s">
        <v>554</v>
      </c>
      <c r="D643" t="s">
        <v>34</v>
      </c>
      <c r="E643">
        <v>0</v>
      </c>
      <c r="F643" t="s">
        <v>11</v>
      </c>
      <c r="L643">
        <v>-8.3136318480118998</v>
      </c>
      <c r="P643">
        <v>-8.3135999999999992</v>
      </c>
      <c r="Q643" t="str">
        <f>LEFT(B643,1)&amp;"."&amp;C643&amp;IF(U643,"^","")&amp;IF(V643,"*","")</f>
        <v>B.Silvagni</v>
      </c>
      <c r="R643">
        <f t="shared" si="69"/>
        <v>1</v>
      </c>
      <c r="S643">
        <f t="shared" ref="S643:S706" si="70">RANK(P643,P643:P1468)</f>
        <v>1</v>
      </c>
      <c r="T643">
        <f t="shared" ref="T643:T706" si="71">J643-S643</f>
        <v>-1</v>
      </c>
      <c r="U643" t="b">
        <f t="shared" ref="U643:U706" si="72">_xlfn.MAXIFS(T:T,H:H,H643)=T643</f>
        <v>0</v>
      </c>
      <c r="V643" t="b">
        <f t="shared" ref="V643:V706" si="73">_xlfn.MINIFS(T:T,H:H,H643)=T643</f>
        <v>0</v>
      </c>
      <c r="W643" t="b">
        <f t="shared" ref="W643:W706" si="74">MAX(T:T)=T643</f>
        <v>0</v>
      </c>
      <c r="X643" t="b">
        <f t="shared" ref="X643:X706" si="75">K643&lt;&gt;H643</f>
        <v>0</v>
      </c>
    </row>
    <row r="644" spans="1:24" x14ac:dyDescent="0.2">
      <c r="A644">
        <v>154</v>
      </c>
      <c r="B644" t="s">
        <v>332</v>
      </c>
      <c r="C644" t="s">
        <v>811</v>
      </c>
      <c r="D644" t="s">
        <v>18</v>
      </c>
      <c r="E644">
        <v>0</v>
      </c>
      <c r="F644" t="s">
        <v>11</v>
      </c>
      <c r="L644">
        <v>-8.3136318480118998</v>
      </c>
      <c r="P644">
        <v>-8.3135999999999992</v>
      </c>
      <c r="Q644" t="str">
        <f>LEFT(B644,1)&amp;"."&amp;C644&amp;IF(U644,"^","")&amp;IF(V644,"*","")</f>
        <v>M.Keane</v>
      </c>
      <c r="R644">
        <f t="shared" ref="R644:R707" si="76">RANK(P644,P644:P651)</f>
        <v>1</v>
      </c>
      <c r="S644">
        <f t="shared" si="70"/>
        <v>1</v>
      </c>
      <c r="T644">
        <f t="shared" si="71"/>
        <v>-1</v>
      </c>
      <c r="U644" t="b">
        <f t="shared" si="72"/>
        <v>0</v>
      </c>
      <c r="V644" t="b">
        <f t="shared" si="73"/>
        <v>0</v>
      </c>
      <c r="W644" t="b">
        <f t="shared" si="74"/>
        <v>0</v>
      </c>
      <c r="X644" t="b">
        <f t="shared" si="75"/>
        <v>0</v>
      </c>
    </row>
    <row r="645" spans="1:24" x14ac:dyDescent="0.2">
      <c r="A645">
        <v>163</v>
      </c>
      <c r="B645" t="s">
        <v>402</v>
      </c>
      <c r="C645" t="s">
        <v>294</v>
      </c>
      <c r="D645" t="s">
        <v>18</v>
      </c>
      <c r="E645">
        <v>0</v>
      </c>
      <c r="F645" t="s">
        <v>11</v>
      </c>
      <c r="L645">
        <v>-8.3136318480118998</v>
      </c>
      <c r="P645">
        <v>-8.3135999999999992</v>
      </c>
      <c r="Q645" t="str">
        <f>LEFT(B645,1)&amp;"."&amp;C645&amp;IF(U645,"^","")&amp;IF(V645,"*","")</f>
        <v>N.Murphy</v>
      </c>
      <c r="R645">
        <f t="shared" si="76"/>
        <v>1</v>
      </c>
      <c r="S645">
        <f t="shared" si="70"/>
        <v>1</v>
      </c>
      <c r="T645">
        <f t="shared" si="71"/>
        <v>-1</v>
      </c>
      <c r="U645" t="b">
        <f t="shared" si="72"/>
        <v>0</v>
      </c>
      <c r="V645" t="b">
        <f t="shared" si="73"/>
        <v>0</v>
      </c>
      <c r="W645" t="b">
        <f t="shared" si="74"/>
        <v>0</v>
      </c>
      <c r="X645" t="b">
        <f t="shared" si="75"/>
        <v>0</v>
      </c>
    </row>
    <row r="646" spans="1:24" x14ac:dyDescent="0.2">
      <c r="A646">
        <v>258</v>
      </c>
      <c r="B646" t="s">
        <v>819</v>
      </c>
      <c r="C646" t="s">
        <v>820</v>
      </c>
      <c r="D646" t="s">
        <v>37</v>
      </c>
      <c r="E646">
        <v>0</v>
      </c>
      <c r="F646" t="s">
        <v>11</v>
      </c>
      <c r="L646">
        <v>-8.3136318480118998</v>
      </c>
      <c r="P646">
        <v>-8.3135999999999992</v>
      </c>
      <c r="Q646" t="str">
        <f>LEFT(B646,1)&amp;"."&amp;C646&amp;IF(U646,"^","")&amp;IF(V646,"*","")</f>
        <v>D.O'Reilly</v>
      </c>
      <c r="R646">
        <f t="shared" si="76"/>
        <v>1</v>
      </c>
      <c r="S646">
        <f t="shared" si="70"/>
        <v>1</v>
      </c>
      <c r="T646">
        <f t="shared" si="71"/>
        <v>-1</v>
      </c>
      <c r="U646" t="b">
        <f t="shared" si="72"/>
        <v>0</v>
      </c>
      <c r="V646" t="b">
        <f t="shared" si="73"/>
        <v>0</v>
      </c>
      <c r="W646" t="b">
        <f t="shared" si="74"/>
        <v>0</v>
      </c>
      <c r="X646" t="b">
        <f t="shared" si="75"/>
        <v>0</v>
      </c>
    </row>
    <row r="647" spans="1:24" x14ac:dyDescent="0.2">
      <c r="A647">
        <v>305</v>
      </c>
      <c r="B647" t="s">
        <v>825</v>
      </c>
      <c r="C647" t="s">
        <v>826</v>
      </c>
      <c r="D647" t="s">
        <v>113</v>
      </c>
      <c r="E647">
        <v>0</v>
      </c>
      <c r="F647" t="s">
        <v>11</v>
      </c>
      <c r="L647">
        <v>-8.3136318480118998</v>
      </c>
      <c r="P647">
        <v>-8.3135999999999992</v>
      </c>
      <c r="Q647" t="str">
        <f>LEFT(B647,1)&amp;"."&amp;C647&amp;IF(U647,"^","")&amp;IF(V647,"*","")</f>
        <v>J.McLennan</v>
      </c>
      <c r="R647">
        <f t="shared" si="76"/>
        <v>1</v>
      </c>
      <c r="S647">
        <f t="shared" si="70"/>
        <v>1</v>
      </c>
      <c r="T647">
        <f t="shared" si="71"/>
        <v>-1</v>
      </c>
      <c r="U647" t="b">
        <f t="shared" si="72"/>
        <v>0</v>
      </c>
      <c r="V647" t="b">
        <f t="shared" si="73"/>
        <v>0</v>
      </c>
      <c r="W647" t="b">
        <f t="shared" si="74"/>
        <v>0</v>
      </c>
      <c r="X647" t="b">
        <f t="shared" si="75"/>
        <v>0</v>
      </c>
    </row>
    <row r="648" spans="1:24" x14ac:dyDescent="0.2">
      <c r="A648">
        <v>346</v>
      </c>
      <c r="B648" t="s">
        <v>152</v>
      </c>
      <c r="C648" t="s">
        <v>830</v>
      </c>
      <c r="D648" t="s">
        <v>44</v>
      </c>
      <c r="E648">
        <v>0</v>
      </c>
      <c r="F648" t="s">
        <v>11</v>
      </c>
      <c r="L648">
        <v>-8.3136318480118998</v>
      </c>
      <c r="P648">
        <v>-8.3135999999999992</v>
      </c>
      <c r="Q648" t="str">
        <f>LEFT(B648,1)&amp;"."&amp;C648&amp;IF(U648,"^","")&amp;IF(V648,"*","")</f>
        <v>B.Jarvis</v>
      </c>
      <c r="R648">
        <f t="shared" si="76"/>
        <v>1</v>
      </c>
      <c r="S648">
        <f t="shared" si="70"/>
        <v>1</v>
      </c>
      <c r="T648">
        <f t="shared" si="71"/>
        <v>-1</v>
      </c>
      <c r="U648" t="b">
        <f t="shared" si="72"/>
        <v>0</v>
      </c>
      <c r="V648" t="b">
        <f t="shared" si="73"/>
        <v>0</v>
      </c>
      <c r="W648" t="b">
        <f t="shared" si="74"/>
        <v>0</v>
      </c>
      <c r="X648" t="b">
        <f t="shared" si="75"/>
        <v>0</v>
      </c>
    </row>
    <row r="649" spans="1:24" x14ac:dyDescent="0.2">
      <c r="A649">
        <v>348</v>
      </c>
      <c r="B649" t="s">
        <v>129</v>
      </c>
      <c r="C649" t="s">
        <v>831</v>
      </c>
      <c r="D649" t="s">
        <v>44</v>
      </c>
      <c r="E649">
        <v>0</v>
      </c>
      <c r="F649" t="s">
        <v>11</v>
      </c>
      <c r="L649">
        <v>-8.3136318480118998</v>
      </c>
      <c r="P649">
        <v>-8.3135999999999992</v>
      </c>
      <c r="Q649" t="str">
        <f>LEFT(B649,1)&amp;"."&amp;C649&amp;IF(U649,"^","")&amp;IF(V649,"*","")</f>
        <v>J.Kennerley</v>
      </c>
      <c r="R649">
        <f t="shared" si="76"/>
        <v>1</v>
      </c>
      <c r="S649">
        <f t="shared" si="70"/>
        <v>1</v>
      </c>
      <c r="T649">
        <f t="shared" si="71"/>
        <v>-1</v>
      </c>
      <c r="U649" t="b">
        <f t="shared" si="72"/>
        <v>0</v>
      </c>
      <c r="V649" t="b">
        <f t="shared" si="73"/>
        <v>0</v>
      </c>
      <c r="W649" t="b">
        <f t="shared" si="74"/>
        <v>0</v>
      </c>
      <c r="X649" t="b">
        <f t="shared" si="75"/>
        <v>0</v>
      </c>
    </row>
    <row r="650" spans="1:24" x14ac:dyDescent="0.2">
      <c r="A650">
        <v>355</v>
      </c>
      <c r="B650" t="s">
        <v>145</v>
      </c>
      <c r="C650" t="s">
        <v>833</v>
      </c>
      <c r="D650" t="s">
        <v>44</v>
      </c>
      <c r="E650">
        <v>0</v>
      </c>
      <c r="F650" t="s">
        <v>11</v>
      </c>
      <c r="L650">
        <v>-8.3136318480118998</v>
      </c>
      <c r="P650">
        <v>-8.3135999999999992</v>
      </c>
      <c r="Q650" t="str">
        <f>LEFT(B650,1)&amp;"."&amp;C650&amp;IF(U650,"^","")&amp;IF(V650,"*","")</f>
        <v>S.Okunbor</v>
      </c>
      <c r="R650">
        <f t="shared" si="76"/>
        <v>1</v>
      </c>
      <c r="S650">
        <f t="shared" si="70"/>
        <v>1</v>
      </c>
      <c r="T650">
        <f t="shared" si="71"/>
        <v>-1</v>
      </c>
      <c r="U650" t="b">
        <f t="shared" si="72"/>
        <v>0</v>
      </c>
      <c r="V650" t="b">
        <f t="shared" si="73"/>
        <v>0</v>
      </c>
      <c r="W650" t="b">
        <f t="shared" si="74"/>
        <v>0</v>
      </c>
      <c r="X650" t="b">
        <f t="shared" si="75"/>
        <v>0</v>
      </c>
    </row>
    <row r="651" spans="1:24" x14ac:dyDescent="0.2">
      <c r="A651">
        <v>372</v>
      </c>
      <c r="B651" t="s">
        <v>836</v>
      </c>
      <c r="C651" t="s">
        <v>837</v>
      </c>
      <c r="D651" t="s">
        <v>27</v>
      </c>
      <c r="E651">
        <v>0</v>
      </c>
      <c r="F651" t="s">
        <v>11</v>
      </c>
      <c r="G651" t="s">
        <v>14</v>
      </c>
      <c r="L651">
        <v>-8.3136318480118998</v>
      </c>
      <c r="O651">
        <v>-8.6686474585261397</v>
      </c>
      <c r="P651">
        <v>-8.3135999999999992</v>
      </c>
      <c r="Q651" t="str">
        <f>LEFT(B651,1)&amp;"."&amp;C651&amp;IF(U651,"^","")&amp;IF(V651,"*","")</f>
        <v>K.Briggs</v>
      </c>
      <c r="R651">
        <f t="shared" si="76"/>
        <v>1</v>
      </c>
      <c r="S651">
        <f t="shared" si="70"/>
        <v>1</v>
      </c>
      <c r="T651">
        <f t="shared" si="71"/>
        <v>-1</v>
      </c>
      <c r="U651" t="b">
        <f t="shared" si="72"/>
        <v>0</v>
      </c>
      <c r="V651" t="b">
        <f t="shared" si="73"/>
        <v>0</v>
      </c>
      <c r="W651" t="b">
        <f t="shared" si="74"/>
        <v>0</v>
      </c>
      <c r="X651" t="b">
        <f t="shared" si="75"/>
        <v>0</v>
      </c>
    </row>
    <row r="652" spans="1:24" x14ac:dyDescent="0.2">
      <c r="A652">
        <v>373</v>
      </c>
      <c r="B652" t="s">
        <v>838</v>
      </c>
      <c r="C652" t="s">
        <v>350</v>
      </c>
      <c r="D652" t="s">
        <v>27</v>
      </c>
      <c r="E652">
        <v>0</v>
      </c>
      <c r="F652" t="s">
        <v>11</v>
      </c>
      <c r="L652">
        <v>-8.3136318480118998</v>
      </c>
      <c r="P652">
        <v>-8.3135999999999992</v>
      </c>
      <c r="Q652" t="str">
        <f>LEFT(B652,1)&amp;"."&amp;C652&amp;IF(U652,"^","")&amp;IF(V652,"*","")</f>
        <v>C.Brown</v>
      </c>
      <c r="R652">
        <f t="shared" si="76"/>
        <v>1</v>
      </c>
      <c r="S652">
        <f t="shared" si="70"/>
        <v>1</v>
      </c>
      <c r="T652">
        <f t="shared" si="71"/>
        <v>-1</v>
      </c>
      <c r="U652" t="b">
        <f t="shared" si="72"/>
        <v>0</v>
      </c>
      <c r="V652" t="b">
        <f t="shared" si="73"/>
        <v>0</v>
      </c>
      <c r="W652" t="b">
        <f t="shared" si="74"/>
        <v>0</v>
      </c>
      <c r="X652" t="b">
        <f t="shared" si="75"/>
        <v>0</v>
      </c>
    </row>
    <row r="653" spans="1:24" x14ac:dyDescent="0.2">
      <c r="A653">
        <v>425</v>
      </c>
      <c r="B653" t="s">
        <v>843</v>
      </c>
      <c r="C653" t="s">
        <v>844</v>
      </c>
      <c r="D653" t="s">
        <v>42</v>
      </c>
      <c r="E653">
        <v>0</v>
      </c>
      <c r="F653" t="s">
        <v>11</v>
      </c>
      <c r="L653">
        <v>-8.3136318480118998</v>
      </c>
      <c r="P653">
        <v>-8.3135999999999992</v>
      </c>
      <c r="Q653" t="str">
        <f>LEFT(B653,1)&amp;"."&amp;C653&amp;IF(U653,"^","")&amp;IF(V653,"*","")</f>
        <v>D.Greaves</v>
      </c>
      <c r="R653">
        <f t="shared" si="76"/>
        <v>1</v>
      </c>
      <c r="S653">
        <f t="shared" si="70"/>
        <v>1</v>
      </c>
      <c r="T653">
        <f t="shared" si="71"/>
        <v>-1</v>
      </c>
      <c r="U653" t="b">
        <f t="shared" si="72"/>
        <v>0</v>
      </c>
      <c r="V653" t="b">
        <f t="shared" si="73"/>
        <v>0</v>
      </c>
      <c r="W653" t="b">
        <f t="shared" si="74"/>
        <v>0</v>
      </c>
      <c r="X653" t="b">
        <f t="shared" si="75"/>
        <v>0</v>
      </c>
    </row>
    <row r="654" spans="1:24" x14ac:dyDescent="0.2">
      <c r="A654">
        <v>436</v>
      </c>
      <c r="B654" t="s">
        <v>129</v>
      </c>
      <c r="C654" t="s">
        <v>845</v>
      </c>
      <c r="D654" t="s">
        <v>42</v>
      </c>
      <c r="E654">
        <v>0</v>
      </c>
      <c r="F654" t="s">
        <v>11</v>
      </c>
      <c r="L654">
        <v>-8.3136318480118998</v>
      </c>
      <c r="P654">
        <v>-8.3135999999999992</v>
      </c>
      <c r="Q654" t="str">
        <f>LEFT(B654,1)&amp;"."&amp;C654&amp;IF(U654,"^","")&amp;IF(V654,"*","")</f>
        <v>J.Koschitzke</v>
      </c>
      <c r="R654">
        <f t="shared" si="76"/>
        <v>1</v>
      </c>
      <c r="S654">
        <f t="shared" si="70"/>
        <v>1</v>
      </c>
      <c r="T654">
        <f t="shared" si="71"/>
        <v>-1</v>
      </c>
      <c r="U654" t="b">
        <f t="shared" si="72"/>
        <v>0</v>
      </c>
      <c r="V654" t="b">
        <f t="shared" si="73"/>
        <v>0</v>
      </c>
      <c r="W654" t="b">
        <f t="shared" si="74"/>
        <v>0</v>
      </c>
      <c r="X654" t="b">
        <f t="shared" si="75"/>
        <v>0</v>
      </c>
    </row>
    <row r="655" spans="1:24" x14ac:dyDescent="0.2">
      <c r="A655">
        <v>512</v>
      </c>
      <c r="B655" t="s">
        <v>223</v>
      </c>
      <c r="C655" t="s">
        <v>761</v>
      </c>
      <c r="D655" t="s">
        <v>94</v>
      </c>
      <c r="E655">
        <v>0</v>
      </c>
      <c r="F655" t="s">
        <v>11</v>
      </c>
      <c r="L655">
        <v>-8.3136318480118998</v>
      </c>
      <c r="P655">
        <v>-8.3135999999999992</v>
      </c>
      <c r="Q655" t="str">
        <f>LEFT(B655,1)&amp;"."&amp;C655&amp;IF(U655,"^","")&amp;IF(V655,"*","")</f>
        <v>J.Crocker</v>
      </c>
      <c r="R655">
        <f t="shared" si="76"/>
        <v>1</v>
      </c>
      <c r="S655">
        <f t="shared" si="70"/>
        <v>1</v>
      </c>
      <c r="T655">
        <f t="shared" si="71"/>
        <v>-1</v>
      </c>
      <c r="U655" t="b">
        <f t="shared" si="72"/>
        <v>0</v>
      </c>
      <c r="V655" t="b">
        <f t="shared" si="73"/>
        <v>0</v>
      </c>
      <c r="W655" t="b">
        <f t="shared" si="74"/>
        <v>0</v>
      </c>
      <c r="X655" t="b">
        <f t="shared" si="75"/>
        <v>0</v>
      </c>
    </row>
    <row r="656" spans="1:24" x14ac:dyDescent="0.2">
      <c r="A656">
        <v>567</v>
      </c>
      <c r="B656" t="s">
        <v>52</v>
      </c>
      <c r="C656" t="s">
        <v>856</v>
      </c>
      <c r="D656" t="s">
        <v>99</v>
      </c>
      <c r="E656">
        <v>0</v>
      </c>
      <c r="F656" t="s">
        <v>11</v>
      </c>
      <c r="L656">
        <v>-8.3136318480118998</v>
      </c>
      <c r="P656">
        <v>-8.3135999999999992</v>
      </c>
      <c r="Q656" t="str">
        <f>LEFT(B656,1)&amp;"."&amp;C656&amp;IF(U656,"^","")&amp;IF(V656,"*","")</f>
        <v>M.Frederick</v>
      </c>
      <c r="R656">
        <f t="shared" si="76"/>
        <v>1</v>
      </c>
      <c r="S656">
        <f t="shared" si="70"/>
        <v>1</v>
      </c>
      <c r="T656">
        <f t="shared" si="71"/>
        <v>-1</v>
      </c>
      <c r="U656" t="b">
        <f t="shared" si="72"/>
        <v>0</v>
      </c>
      <c r="V656" t="b">
        <f t="shared" si="73"/>
        <v>0</v>
      </c>
      <c r="W656" t="b">
        <f t="shared" si="74"/>
        <v>0</v>
      </c>
      <c r="X656" t="b">
        <f t="shared" si="75"/>
        <v>0</v>
      </c>
    </row>
    <row r="657" spans="1:24" x14ac:dyDescent="0.2">
      <c r="A657">
        <v>623</v>
      </c>
      <c r="B657" t="s">
        <v>152</v>
      </c>
      <c r="C657" t="s">
        <v>285</v>
      </c>
      <c r="D657" t="s">
        <v>53</v>
      </c>
      <c r="E657">
        <v>0</v>
      </c>
      <c r="F657" t="s">
        <v>11</v>
      </c>
      <c r="L657">
        <v>-8.3136318480118998</v>
      </c>
      <c r="P657">
        <v>-8.3135999999999992</v>
      </c>
      <c r="Q657" t="str">
        <f>LEFT(B657,1)&amp;"."&amp;C657&amp;IF(U657,"^","")&amp;IF(V657,"*","")</f>
        <v>B.Miller</v>
      </c>
      <c r="R657">
        <f t="shared" si="76"/>
        <v>1</v>
      </c>
      <c r="S657">
        <f t="shared" si="70"/>
        <v>1</v>
      </c>
      <c r="T657">
        <f t="shared" si="71"/>
        <v>-1</v>
      </c>
      <c r="U657" t="b">
        <f t="shared" si="72"/>
        <v>0</v>
      </c>
      <c r="V657" t="b">
        <f t="shared" si="73"/>
        <v>0</v>
      </c>
      <c r="W657" t="b">
        <f t="shared" si="74"/>
        <v>0</v>
      </c>
      <c r="X657" t="b">
        <f t="shared" si="75"/>
        <v>0</v>
      </c>
    </row>
    <row r="658" spans="1:24" x14ac:dyDescent="0.2">
      <c r="A658">
        <v>650</v>
      </c>
      <c r="B658" t="s">
        <v>456</v>
      </c>
      <c r="C658" t="s">
        <v>865</v>
      </c>
      <c r="D658" t="s">
        <v>116</v>
      </c>
      <c r="E658">
        <v>0</v>
      </c>
      <c r="F658" t="s">
        <v>11</v>
      </c>
      <c r="L658">
        <v>-8.3136318480118998</v>
      </c>
      <c r="P658">
        <v>-8.3135999999999992</v>
      </c>
      <c r="Q658" t="str">
        <f>LEFT(B658,1)&amp;"."&amp;C658&amp;IF(U658,"^","")&amp;IF(V658,"*","")</f>
        <v>O.Clavarino</v>
      </c>
      <c r="R658">
        <f t="shared" si="76"/>
        <v>1</v>
      </c>
      <c r="S658">
        <f t="shared" si="70"/>
        <v>1</v>
      </c>
      <c r="T658">
        <f t="shared" si="71"/>
        <v>-1</v>
      </c>
      <c r="U658" t="b">
        <f t="shared" si="72"/>
        <v>0</v>
      </c>
      <c r="V658" t="b">
        <f t="shared" si="73"/>
        <v>0</v>
      </c>
      <c r="W658" t="b">
        <f t="shared" si="74"/>
        <v>0</v>
      </c>
      <c r="X658" t="b">
        <f t="shared" si="75"/>
        <v>0</v>
      </c>
    </row>
    <row r="659" spans="1:24" x14ac:dyDescent="0.2">
      <c r="A659">
        <v>717</v>
      </c>
      <c r="B659" t="s">
        <v>345</v>
      </c>
      <c r="C659" t="s">
        <v>871</v>
      </c>
      <c r="D659" t="s">
        <v>50</v>
      </c>
      <c r="E659">
        <v>0</v>
      </c>
      <c r="F659" t="s">
        <v>11</v>
      </c>
      <c r="L659">
        <v>-8.3136318480118998</v>
      </c>
      <c r="P659">
        <v>-8.3135999999999992</v>
      </c>
      <c r="Q659" t="str">
        <f>LEFT(B659,1)&amp;"."&amp;C659&amp;IF(U659,"^","")&amp;IF(V659,"*","")</f>
        <v>H.Reynolds</v>
      </c>
      <c r="R659">
        <f t="shared" si="76"/>
        <v>1</v>
      </c>
      <c r="S659">
        <f t="shared" si="70"/>
        <v>1</v>
      </c>
      <c r="T659">
        <f t="shared" si="71"/>
        <v>-1</v>
      </c>
      <c r="U659" t="b">
        <f t="shared" si="72"/>
        <v>0</v>
      </c>
      <c r="V659" t="b">
        <f t="shared" si="73"/>
        <v>0</v>
      </c>
      <c r="W659" t="b">
        <f t="shared" si="74"/>
        <v>0</v>
      </c>
      <c r="X659" t="b">
        <f t="shared" si="75"/>
        <v>0</v>
      </c>
    </row>
    <row r="660" spans="1:24" x14ac:dyDescent="0.2">
      <c r="A660">
        <v>750</v>
      </c>
      <c r="B660" t="s">
        <v>877</v>
      </c>
      <c r="C660" t="s">
        <v>878</v>
      </c>
      <c r="D660" t="s">
        <v>24</v>
      </c>
      <c r="E660">
        <v>0</v>
      </c>
      <c r="F660" t="s">
        <v>11</v>
      </c>
      <c r="L660">
        <v>-8.3136318480118998</v>
      </c>
      <c r="P660">
        <v>-8.3135999999999992</v>
      </c>
      <c r="Q660" t="str">
        <f>LEFT(B660,1)&amp;"."&amp;C660&amp;IF(U660,"^","")&amp;IF(V660,"*","")</f>
        <v>B.Khamis</v>
      </c>
      <c r="R660">
        <f t="shared" si="76"/>
        <v>1</v>
      </c>
      <c r="S660">
        <f t="shared" si="70"/>
        <v>1</v>
      </c>
      <c r="T660">
        <f t="shared" si="71"/>
        <v>-1</v>
      </c>
      <c r="U660" t="b">
        <f t="shared" si="72"/>
        <v>0</v>
      </c>
      <c r="V660" t="b">
        <f t="shared" si="73"/>
        <v>0</v>
      </c>
      <c r="W660" t="b">
        <f t="shared" si="74"/>
        <v>0</v>
      </c>
      <c r="X660" t="b">
        <f t="shared" si="75"/>
        <v>0</v>
      </c>
    </row>
    <row r="661" spans="1:24" x14ac:dyDescent="0.2">
      <c r="A661">
        <v>785</v>
      </c>
      <c r="B661" t="s">
        <v>345</v>
      </c>
      <c r="C661" t="s">
        <v>205</v>
      </c>
      <c r="D661" t="s">
        <v>58</v>
      </c>
      <c r="E661">
        <v>0</v>
      </c>
      <c r="F661" t="s">
        <v>11</v>
      </c>
      <c r="L661">
        <v>-8.3136318480118998</v>
      </c>
      <c r="P661">
        <v>-8.3135999999999992</v>
      </c>
      <c r="Q661" t="str">
        <f>LEFT(B661,1)&amp;"."&amp;C661&amp;IF(U661,"^","")&amp;IF(V661,"*","")</f>
        <v>H.Edwards</v>
      </c>
      <c r="R661">
        <f t="shared" si="76"/>
        <v>1</v>
      </c>
      <c r="S661">
        <f t="shared" si="70"/>
        <v>1</v>
      </c>
      <c r="T661">
        <f t="shared" si="71"/>
        <v>-1</v>
      </c>
      <c r="U661" t="b">
        <f t="shared" si="72"/>
        <v>0</v>
      </c>
      <c r="V661" t="b">
        <f t="shared" si="73"/>
        <v>0</v>
      </c>
      <c r="W661" t="b">
        <f t="shared" si="74"/>
        <v>0</v>
      </c>
      <c r="X661" t="b">
        <f t="shared" si="75"/>
        <v>0</v>
      </c>
    </row>
    <row r="662" spans="1:24" x14ac:dyDescent="0.2">
      <c r="A662">
        <v>786</v>
      </c>
      <c r="B662" t="s">
        <v>74</v>
      </c>
      <c r="C662" t="s">
        <v>883</v>
      </c>
      <c r="D662" t="s">
        <v>58</v>
      </c>
      <c r="E662">
        <v>0</v>
      </c>
      <c r="F662" t="s">
        <v>11</v>
      </c>
      <c r="L662">
        <v>-8.3136318480118998</v>
      </c>
      <c r="P662">
        <v>-8.3135999999999992</v>
      </c>
      <c r="Q662" t="str">
        <f>LEFT(B662,1)&amp;"."&amp;C662&amp;IF(U662,"^","")&amp;IF(V662,"*","")</f>
        <v>L.Foley</v>
      </c>
      <c r="R662">
        <f t="shared" si="76"/>
        <v>1</v>
      </c>
      <c r="S662">
        <f t="shared" si="70"/>
        <v>1</v>
      </c>
      <c r="T662">
        <f t="shared" si="71"/>
        <v>-1</v>
      </c>
      <c r="U662" t="b">
        <f t="shared" si="72"/>
        <v>0</v>
      </c>
      <c r="V662" t="b">
        <f t="shared" si="73"/>
        <v>0</v>
      </c>
      <c r="W662" t="b">
        <f t="shared" si="74"/>
        <v>0</v>
      </c>
      <c r="X662" t="b">
        <f t="shared" si="75"/>
        <v>0</v>
      </c>
    </row>
    <row r="663" spans="1:24" x14ac:dyDescent="0.2">
      <c r="A663">
        <v>720</v>
      </c>
      <c r="B663" t="s">
        <v>888</v>
      </c>
      <c r="C663" t="s">
        <v>889</v>
      </c>
      <c r="D663" t="s">
        <v>50</v>
      </c>
      <c r="E663">
        <v>0</v>
      </c>
      <c r="F663" t="s">
        <v>11</v>
      </c>
      <c r="G663" t="s">
        <v>12</v>
      </c>
      <c r="L663">
        <v>-8.3136318480118998</v>
      </c>
      <c r="M663">
        <v>-10.226265761463299</v>
      </c>
      <c r="P663">
        <v>-8.3135999999999992</v>
      </c>
      <c r="Q663" t="str">
        <f>LEFT(B663,1)&amp;"."&amp;C663&amp;IF(U663,"^","")&amp;IF(V663,"*","")</f>
        <v>B.Rowles</v>
      </c>
      <c r="R663">
        <f t="shared" si="76"/>
        <v>1</v>
      </c>
      <c r="S663">
        <f t="shared" si="70"/>
        <v>1</v>
      </c>
      <c r="T663">
        <f t="shared" si="71"/>
        <v>-1</v>
      </c>
      <c r="U663" t="b">
        <f t="shared" si="72"/>
        <v>0</v>
      </c>
      <c r="V663" t="b">
        <f t="shared" si="73"/>
        <v>0</v>
      </c>
      <c r="W663" t="b">
        <f t="shared" si="74"/>
        <v>0</v>
      </c>
      <c r="X663" t="b">
        <f t="shared" si="75"/>
        <v>0</v>
      </c>
    </row>
    <row r="664" spans="1:24" x14ac:dyDescent="0.2">
      <c r="A664">
        <v>260</v>
      </c>
      <c r="B664" t="s">
        <v>830</v>
      </c>
      <c r="C664" t="s">
        <v>891</v>
      </c>
      <c r="D664" t="s">
        <v>37</v>
      </c>
      <c r="E664">
        <v>0</v>
      </c>
      <c r="F664" t="s">
        <v>11</v>
      </c>
      <c r="G664" t="s">
        <v>12</v>
      </c>
      <c r="L664">
        <v>-8.3136318480118998</v>
      </c>
      <c r="M664">
        <v>-10.226265761463299</v>
      </c>
      <c r="P664">
        <v>-8.3135999999999992</v>
      </c>
      <c r="Q664" t="str">
        <f>LEFT(B664,1)&amp;"."&amp;C664&amp;IF(U664,"^","")&amp;IF(V664,"*","")</f>
        <v>J.Pina</v>
      </c>
      <c r="R664">
        <f t="shared" si="76"/>
        <v>1</v>
      </c>
      <c r="S664">
        <f t="shared" si="70"/>
        <v>1</v>
      </c>
      <c r="T664">
        <f t="shared" si="71"/>
        <v>-1</v>
      </c>
      <c r="U664" t="b">
        <f t="shared" si="72"/>
        <v>0</v>
      </c>
      <c r="V664" t="b">
        <f t="shared" si="73"/>
        <v>0</v>
      </c>
      <c r="W664" t="b">
        <f t="shared" si="74"/>
        <v>0</v>
      </c>
      <c r="X664" t="b">
        <f t="shared" si="75"/>
        <v>0</v>
      </c>
    </row>
    <row r="665" spans="1:24" x14ac:dyDescent="0.2">
      <c r="A665">
        <v>584</v>
      </c>
      <c r="B665" t="s">
        <v>48</v>
      </c>
      <c r="C665" t="s">
        <v>892</v>
      </c>
      <c r="D665" t="s">
        <v>99</v>
      </c>
      <c r="E665">
        <v>0</v>
      </c>
      <c r="F665" t="s">
        <v>11</v>
      </c>
      <c r="L665">
        <v>-8.3136318480118998</v>
      </c>
      <c r="P665">
        <v>-8.3135999999999992</v>
      </c>
      <c r="Q665" t="str">
        <f>LEFT(B665,1)&amp;"."&amp;C665&amp;IF(U665,"^","")&amp;IF(V665,"*","")</f>
        <v>J.Pasini</v>
      </c>
      <c r="R665">
        <f t="shared" si="76"/>
        <v>1</v>
      </c>
      <c r="S665">
        <f t="shared" si="70"/>
        <v>1</v>
      </c>
      <c r="T665">
        <f t="shared" si="71"/>
        <v>-1</v>
      </c>
      <c r="U665" t="b">
        <f t="shared" si="72"/>
        <v>0</v>
      </c>
      <c r="V665" t="b">
        <f t="shared" si="73"/>
        <v>0</v>
      </c>
      <c r="W665" t="b">
        <f t="shared" si="74"/>
        <v>0</v>
      </c>
      <c r="X665" t="b">
        <f t="shared" si="75"/>
        <v>0</v>
      </c>
    </row>
    <row r="666" spans="1:24" x14ac:dyDescent="0.2">
      <c r="A666">
        <v>13</v>
      </c>
      <c r="B666" t="s">
        <v>586</v>
      </c>
      <c r="C666" t="s">
        <v>893</v>
      </c>
      <c r="D666" t="s">
        <v>63</v>
      </c>
      <c r="E666">
        <v>0</v>
      </c>
      <c r="F666" t="s">
        <v>11</v>
      </c>
      <c r="G666" t="s">
        <v>12</v>
      </c>
      <c r="L666">
        <v>-8.3136318480118998</v>
      </c>
      <c r="M666">
        <v>-10.226265761463299</v>
      </c>
      <c r="P666">
        <v>-8.3135999999999992</v>
      </c>
      <c r="Q666" t="str">
        <f>LEFT(B666,1)&amp;"."&amp;C666&amp;IF(U666,"^","")&amp;IF(V666,"*","")</f>
        <v>L.Gollant</v>
      </c>
      <c r="R666">
        <f t="shared" si="76"/>
        <v>1</v>
      </c>
      <c r="S666">
        <f t="shared" si="70"/>
        <v>1</v>
      </c>
      <c r="T666">
        <f t="shared" si="71"/>
        <v>-1</v>
      </c>
      <c r="U666" t="b">
        <f t="shared" si="72"/>
        <v>0</v>
      </c>
      <c r="V666" t="b">
        <f t="shared" si="73"/>
        <v>0</v>
      </c>
      <c r="W666" t="b">
        <f t="shared" si="74"/>
        <v>0</v>
      </c>
      <c r="X666" t="b">
        <f t="shared" si="75"/>
        <v>0</v>
      </c>
    </row>
    <row r="667" spans="1:24" x14ac:dyDescent="0.2">
      <c r="A667">
        <v>43</v>
      </c>
      <c r="B667" t="s">
        <v>699</v>
      </c>
      <c r="C667" t="s">
        <v>896</v>
      </c>
      <c r="D667" t="s">
        <v>63</v>
      </c>
      <c r="E667">
        <v>0</v>
      </c>
      <c r="F667" t="s">
        <v>11</v>
      </c>
      <c r="G667" t="s">
        <v>14</v>
      </c>
      <c r="L667">
        <v>-8.3136318480118998</v>
      </c>
      <c r="O667">
        <v>-8.6686474585261397</v>
      </c>
      <c r="P667">
        <v>-8.3135999999999992</v>
      </c>
      <c r="Q667" t="str">
        <f>LEFT(B667,1)&amp;"."&amp;C667&amp;IF(U667,"^","")&amp;IF(V667,"*","")</f>
        <v>J.Worrell</v>
      </c>
      <c r="R667">
        <f t="shared" si="76"/>
        <v>1</v>
      </c>
      <c r="S667">
        <f t="shared" si="70"/>
        <v>1</v>
      </c>
      <c r="T667">
        <f t="shared" si="71"/>
        <v>-1</v>
      </c>
      <c r="U667" t="b">
        <f t="shared" si="72"/>
        <v>0</v>
      </c>
      <c r="V667" t="b">
        <f t="shared" si="73"/>
        <v>0</v>
      </c>
      <c r="W667" t="b">
        <f t="shared" si="74"/>
        <v>0</v>
      </c>
      <c r="X667" t="b">
        <f t="shared" si="75"/>
        <v>0</v>
      </c>
    </row>
    <row r="668" spans="1:24" x14ac:dyDescent="0.2">
      <c r="A668">
        <v>78</v>
      </c>
      <c r="B668" t="s">
        <v>899</v>
      </c>
      <c r="C668" t="s">
        <v>900</v>
      </c>
      <c r="D668" t="s">
        <v>31</v>
      </c>
      <c r="E668">
        <v>0</v>
      </c>
      <c r="F668" t="s">
        <v>11</v>
      </c>
      <c r="L668">
        <v>-8.3136318480118998</v>
      </c>
      <c r="P668">
        <v>-8.3135999999999992</v>
      </c>
      <c r="Q668" t="str">
        <f>LEFT(B668,1)&amp;"."&amp;C668&amp;IF(U668,"^","")&amp;IF(V668,"*","")</f>
        <v>J.Prior</v>
      </c>
      <c r="R668">
        <f t="shared" si="76"/>
        <v>1</v>
      </c>
      <c r="S668">
        <f t="shared" si="70"/>
        <v>1</v>
      </c>
      <c r="T668">
        <f t="shared" si="71"/>
        <v>-1</v>
      </c>
      <c r="U668" t="b">
        <f t="shared" si="72"/>
        <v>0</v>
      </c>
      <c r="V668" t="b">
        <f t="shared" si="73"/>
        <v>0</v>
      </c>
      <c r="W668" t="b">
        <f t="shared" si="74"/>
        <v>0</v>
      </c>
      <c r="X668" t="b">
        <f t="shared" si="75"/>
        <v>0</v>
      </c>
    </row>
    <row r="669" spans="1:24" x14ac:dyDescent="0.2">
      <c r="A669">
        <v>85</v>
      </c>
      <c r="B669" t="s">
        <v>903</v>
      </c>
      <c r="C669" t="s">
        <v>120</v>
      </c>
      <c r="D669" t="s">
        <v>31</v>
      </c>
      <c r="E669">
        <v>0</v>
      </c>
      <c r="F669" t="s">
        <v>11</v>
      </c>
      <c r="L669">
        <v>-8.3136318480118998</v>
      </c>
      <c r="P669">
        <v>-8.3135999999999992</v>
      </c>
      <c r="Q669" t="str">
        <f>LEFT(B669,1)&amp;"."&amp;C669&amp;IF(U669,"^","")&amp;IF(V669,"*","")</f>
        <v>B.Smith</v>
      </c>
      <c r="R669">
        <f t="shared" si="76"/>
        <v>1</v>
      </c>
      <c r="S669">
        <f t="shared" si="70"/>
        <v>1</v>
      </c>
      <c r="T669">
        <f t="shared" si="71"/>
        <v>-1</v>
      </c>
      <c r="U669" t="b">
        <f t="shared" si="72"/>
        <v>0</v>
      </c>
      <c r="V669" t="b">
        <f t="shared" si="73"/>
        <v>0</v>
      </c>
      <c r="W669" t="b">
        <f t="shared" si="74"/>
        <v>0</v>
      </c>
      <c r="X669" t="b">
        <f t="shared" si="75"/>
        <v>0</v>
      </c>
    </row>
    <row r="670" spans="1:24" x14ac:dyDescent="0.2">
      <c r="A670">
        <v>139</v>
      </c>
      <c r="B670" t="s">
        <v>329</v>
      </c>
      <c r="C670" t="s">
        <v>905</v>
      </c>
      <c r="D670" t="s">
        <v>18</v>
      </c>
      <c r="E670">
        <v>0</v>
      </c>
      <c r="F670" t="s">
        <v>11</v>
      </c>
      <c r="G670" t="s">
        <v>12</v>
      </c>
      <c r="L670">
        <v>-8.3136318480118998</v>
      </c>
      <c r="M670">
        <v>-10.226265761463299</v>
      </c>
      <c r="P670">
        <v>-8.3135999999999992</v>
      </c>
      <c r="Q670" t="str">
        <f>LEFT(B670,1)&amp;"."&amp;C670&amp;IF(U670,"^","")&amp;IF(V670,"*","")</f>
        <v>T.Bianco</v>
      </c>
      <c r="R670">
        <f t="shared" si="76"/>
        <v>1</v>
      </c>
      <c r="S670">
        <f t="shared" si="70"/>
        <v>1</v>
      </c>
      <c r="T670">
        <f t="shared" si="71"/>
        <v>-1</v>
      </c>
      <c r="U670" t="b">
        <f t="shared" si="72"/>
        <v>0</v>
      </c>
      <c r="V670" t="b">
        <f t="shared" si="73"/>
        <v>0</v>
      </c>
      <c r="W670" t="b">
        <f t="shared" si="74"/>
        <v>0</v>
      </c>
      <c r="X670" t="b">
        <f t="shared" si="75"/>
        <v>0</v>
      </c>
    </row>
    <row r="671" spans="1:24" x14ac:dyDescent="0.2">
      <c r="A671">
        <v>171</v>
      </c>
      <c r="B671" t="s">
        <v>907</v>
      </c>
      <c r="C671" t="s">
        <v>908</v>
      </c>
      <c r="D671" t="s">
        <v>18</v>
      </c>
      <c r="E671">
        <v>0</v>
      </c>
      <c r="F671" t="s">
        <v>11</v>
      </c>
      <c r="G671" t="s">
        <v>12</v>
      </c>
      <c r="L671">
        <v>-8.3136318480118998</v>
      </c>
      <c r="M671">
        <v>-10.226265761463299</v>
      </c>
      <c r="P671">
        <v>-8.3135999999999992</v>
      </c>
      <c r="Q671" t="str">
        <f>LEFT(B671,1)&amp;"."&amp;C671&amp;IF(U671,"^","")&amp;IF(V671,"*","")</f>
        <v>T.Ruscoe</v>
      </c>
      <c r="R671">
        <f t="shared" si="76"/>
        <v>1</v>
      </c>
      <c r="S671">
        <f t="shared" si="70"/>
        <v>1</v>
      </c>
      <c r="T671">
        <f t="shared" si="71"/>
        <v>-1</v>
      </c>
      <c r="U671" t="b">
        <f t="shared" si="72"/>
        <v>0</v>
      </c>
      <c r="V671" t="b">
        <f t="shared" si="73"/>
        <v>0</v>
      </c>
      <c r="W671" t="b">
        <f t="shared" si="74"/>
        <v>0</v>
      </c>
      <c r="X671" t="b">
        <f t="shared" si="75"/>
        <v>0</v>
      </c>
    </row>
    <row r="672" spans="1:24" x14ac:dyDescent="0.2">
      <c r="A672">
        <v>532</v>
      </c>
      <c r="B672" t="s">
        <v>705</v>
      </c>
      <c r="C672" t="s">
        <v>925</v>
      </c>
      <c r="D672" t="s">
        <v>94</v>
      </c>
      <c r="E672">
        <v>0</v>
      </c>
      <c r="F672" t="s">
        <v>11</v>
      </c>
      <c r="L672">
        <v>-8.3136318480118998</v>
      </c>
      <c r="P672">
        <v>-8.3135999999999992</v>
      </c>
      <c r="Q672" t="str">
        <f>LEFT(B672,1)&amp;"."&amp;C672&amp;IF(U672,"^","")&amp;IF(V672,"*","")</f>
        <v>F.Perez</v>
      </c>
      <c r="R672">
        <f t="shared" si="76"/>
        <v>1</v>
      </c>
      <c r="S672">
        <f t="shared" si="70"/>
        <v>1</v>
      </c>
      <c r="T672">
        <f t="shared" si="71"/>
        <v>-1</v>
      </c>
      <c r="U672" t="b">
        <f t="shared" si="72"/>
        <v>0</v>
      </c>
      <c r="V672" t="b">
        <f t="shared" si="73"/>
        <v>0</v>
      </c>
      <c r="W672" t="b">
        <f t="shared" si="74"/>
        <v>0</v>
      </c>
      <c r="X672" t="b">
        <f t="shared" si="75"/>
        <v>0</v>
      </c>
    </row>
    <row r="673" spans="1:24" x14ac:dyDescent="0.2">
      <c r="A673">
        <v>652</v>
      </c>
      <c r="B673" t="s">
        <v>935</v>
      </c>
      <c r="C673" t="s">
        <v>936</v>
      </c>
      <c r="D673" t="s">
        <v>116</v>
      </c>
      <c r="E673">
        <v>0</v>
      </c>
      <c r="F673" t="s">
        <v>11</v>
      </c>
      <c r="G673" t="s">
        <v>12</v>
      </c>
      <c r="L673">
        <v>-8.3136318480118998</v>
      </c>
      <c r="M673">
        <v>-10.226265761463299</v>
      </c>
      <c r="P673">
        <v>-8.3135999999999992</v>
      </c>
      <c r="Q673" t="str">
        <f>LEFT(B673,1)&amp;"."&amp;C673&amp;IF(U673,"^","")&amp;IF(V673,"*","")</f>
        <v>L.Connolly</v>
      </c>
      <c r="R673">
        <f t="shared" si="76"/>
        <v>1</v>
      </c>
      <c r="S673">
        <f t="shared" si="70"/>
        <v>1</v>
      </c>
      <c r="T673">
        <f t="shared" si="71"/>
        <v>-1</v>
      </c>
      <c r="U673" t="b">
        <f t="shared" si="72"/>
        <v>0</v>
      </c>
      <c r="V673" t="b">
        <f t="shared" si="73"/>
        <v>0</v>
      </c>
      <c r="W673" t="b">
        <f t="shared" si="74"/>
        <v>0</v>
      </c>
      <c r="X673" t="b">
        <f t="shared" si="75"/>
        <v>0</v>
      </c>
    </row>
    <row r="674" spans="1:24" x14ac:dyDescent="0.2">
      <c r="A674">
        <v>695</v>
      </c>
      <c r="B674" t="s">
        <v>220</v>
      </c>
      <c r="C674" t="s">
        <v>937</v>
      </c>
      <c r="D674" t="s">
        <v>50</v>
      </c>
      <c r="E674">
        <v>0</v>
      </c>
      <c r="F674" t="s">
        <v>11</v>
      </c>
      <c r="L674">
        <v>-8.3136318480118998</v>
      </c>
      <c r="P674">
        <v>-8.3135999999999992</v>
      </c>
      <c r="Q674" t="str">
        <f>LEFT(B674,1)&amp;"."&amp;C674&amp;IF(U674,"^","")&amp;IF(V674,"*","")</f>
        <v>W.Gould</v>
      </c>
      <c r="R674">
        <f t="shared" si="76"/>
        <v>1</v>
      </c>
      <c r="S674">
        <f t="shared" si="70"/>
        <v>1</v>
      </c>
      <c r="T674">
        <f t="shared" si="71"/>
        <v>-1</v>
      </c>
      <c r="U674" t="b">
        <f t="shared" si="72"/>
        <v>0</v>
      </c>
      <c r="V674" t="b">
        <f t="shared" si="73"/>
        <v>0</v>
      </c>
      <c r="W674" t="b">
        <f t="shared" si="74"/>
        <v>0</v>
      </c>
      <c r="X674" t="b">
        <f t="shared" si="75"/>
        <v>0</v>
      </c>
    </row>
    <row r="675" spans="1:24" x14ac:dyDescent="0.2">
      <c r="A675">
        <v>793</v>
      </c>
      <c r="B675" t="s">
        <v>152</v>
      </c>
      <c r="C675" t="s">
        <v>911</v>
      </c>
      <c r="D675" t="s">
        <v>58</v>
      </c>
      <c r="E675">
        <v>0</v>
      </c>
      <c r="F675" t="s">
        <v>11</v>
      </c>
      <c r="L675">
        <v>-8.3136318480118998</v>
      </c>
      <c r="P675">
        <v>-8.3135999999999992</v>
      </c>
      <c r="Q675" t="str">
        <f>LEFT(B675,1)&amp;"."&amp;C675&amp;IF(U675,"^","")&amp;IF(V675,"*","")</f>
        <v>B.Johnson</v>
      </c>
      <c r="R675">
        <f t="shared" si="76"/>
        <v>1</v>
      </c>
      <c r="S675">
        <f t="shared" si="70"/>
        <v>1</v>
      </c>
      <c r="T675">
        <f t="shared" si="71"/>
        <v>-1</v>
      </c>
      <c r="U675" t="b">
        <f t="shared" si="72"/>
        <v>0</v>
      </c>
      <c r="V675" t="b">
        <f t="shared" si="73"/>
        <v>0</v>
      </c>
      <c r="W675" t="b">
        <f t="shared" si="74"/>
        <v>0</v>
      </c>
      <c r="X675" t="b">
        <f t="shared" si="75"/>
        <v>0</v>
      </c>
    </row>
    <row r="676" spans="1:24" x14ac:dyDescent="0.2">
      <c r="A676">
        <v>704</v>
      </c>
      <c r="B676" t="s">
        <v>22</v>
      </c>
      <c r="C676" t="s">
        <v>953</v>
      </c>
      <c r="D676" t="s">
        <v>50</v>
      </c>
      <c r="E676">
        <v>0</v>
      </c>
      <c r="F676" t="s">
        <v>11</v>
      </c>
      <c r="L676">
        <v>-8.3136318480118998</v>
      </c>
      <c r="P676">
        <v>-8.3135999999999992</v>
      </c>
      <c r="Q676" t="str">
        <f>LEFT(B676,1)&amp;"."&amp;C676&amp;IF(U676,"^","")&amp;IF(V676,"*","")</f>
        <v>J.Maibaum</v>
      </c>
      <c r="R676">
        <f t="shared" si="76"/>
        <v>1</v>
      </c>
      <c r="S676">
        <f t="shared" si="70"/>
        <v>1</v>
      </c>
      <c r="T676">
        <f t="shared" si="71"/>
        <v>-1</v>
      </c>
      <c r="U676" t="b">
        <f t="shared" si="72"/>
        <v>0</v>
      </c>
      <c r="V676" t="b">
        <f t="shared" si="73"/>
        <v>0</v>
      </c>
      <c r="W676" t="b">
        <f t="shared" si="74"/>
        <v>0</v>
      </c>
      <c r="X676" t="b">
        <f t="shared" si="75"/>
        <v>0</v>
      </c>
    </row>
    <row r="677" spans="1:24" x14ac:dyDescent="0.2">
      <c r="A677">
        <v>205</v>
      </c>
      <c r="B677" t="s">
        <v>954</v>
      </c>
      <c r="C677" t="s">
        <v>955</v>
      </c>
      <c r="D677" t="s">
        <v>82</v>
      </c>
      <c r="E677">
        <v>0</v>
      </c>
      <c r="F677" t="s">
        <v>11</v>
      </c>
      <c r="L677">
        <v>-8.3136318480118998</v>
      </c>
      <c r="P677">
        <v>-8.3135999999999992</v>
      </c>
      <c r="Q677" t="str">
        <f>LEFT(B677,1)&amp;"."&amp;C677&amp;IF(U677,"^","")&amp;IF(V677,"*","")</f>
        <v>C.McBride</v>
      </c>
      <c r="R677">
        <f t="shared" si="76"/>
        <v>1</v>
      </c>
      <c r="S677">
        <f t="shared" si="70"/>
        <v>1</v>
      </c>
      <c r="T677">
        <f t="shared" si="71"/>
        <v>-1</v>
      </c>
      <c r="U677" t="b">
        <f t="shared" si="72"/>
        <v>0</v>
      </c>
      <c r="V677" t="b">
        <f t="shared" si="73"/>
        <v>0</v>
      </c>
      <c r="W677" t="b">
        <f t="shared" si="74"/>
        <v>0</v>
      </c>
      <c r="X677" t="b">
        <f t="shared" si="75"/>
        <v>0</v>
      </c>
    </row>
    <row r="678" spans="1:24" x14ac:dyDescent="0.2">
      <c r="A678">
        <v>210</v>
      </c>
      <c r="B678" t="s">
        <v>115</v>
      </c>
      <c r="C678" t="s">
        <v>956</v>
      </c>
      <c r="D678" t="s">
        <v>82</v>
      </c>
      <c r="E678">
        <v>0</v>
      </c>
      <c r="F678" t="s">
        <v>11</v>
      </c>
      <c r="G678" t="s">
        <v>14</v>
      </c>
      <c r="L678">
        <v>-8.3136318480118998</v>
      </c>
      <c r="O678">
        <v>-8.6686474585261397</v>
      </c>
      <c r="P678">
        <v>-8.3135999999999992</v>
      </c>
      <c r="Q678" t="str">
        <f>LEFT(B678,1)&amp;"."&amp;C678&amp;IF(U678,"^","")&amp;IF(V678,"*","")</f>
        <v>R.McQuillan</v>
      </c>
      <c r="R678">
        <f t="shared" si="76"/>
        <v>1</v>
      </c>
      <c r="S678">
        <f t="shared" si="70"/>
        <v>1</v>
      </c>
      <c r="T678">
        <f t="shared" si="71"/>
        <v>-1</v>
      </c>
      <c r="U678" t="b">
        <f t="shared" si="72"/>
        <v>0</v>
      </c>
      <c r="V678" t="b">
        <f t="shared" si="73"/>
        <v>0</v>
      </c>
      <c r="W678" t="b">
        <f t="shared" si="74"/>
        <v>0</v>
      </c>
      <c r="X678" t="b">
        <f t="shared" si="75"/>
        <v>0</v>
      </c>
    </row>
    <row r="679" spans="1:24" x14ac:dyDescent="0.2">
      <c r="A679">
        <v>267</v>
      </c>
      <c r="B679" t="s">
        <v>959</v>
      </c>
      <c r="C679" t="s">
        <v>511</v>
      </c>
      <c r="D679" t="s">
        <v>37</v>
      </c>
      <c r="E679">
        <v>0</v>
      </c>
      <c r="F679" t="s">
        <v>11</v>
      </c>
      <c r="L679">
        <v>-8.3136318480118998</v>
      </c>
      <c r="P679">
        <v>-8.3135999999999992</v>
      </c>
      <c r="Q679" t="str">
        <f>LEFT(B679,1)&amp;"."&amp;C679&amp;IF(U679,"^","")&amp;IF(V679,"*","")</f>
        <v>L.Thomas</v>
      </c>
      <c r="R679">
        <f t="shared" si="76"/>
        <v>1</v>
      </c>
      <c r="S679">
        <f t="shared" si="70"/>
        <v>1</v>
      </c>
      <c r="T679">
        <f t="shared" si="71"/>
        <v>-1</v>
      </c>
      <c r="U679" t="b">
        <f t="shared" si="72"/>
        <v>0</v>
      </c>
      <c r="V679" t="b">
        <f t="shared" si="73"/>
        <v>0</v>
      </c>
      <c r="W679" t="b">
        <f t="shared" si="74"/>
        <v>0</v>
      </c>
      <c r="X679" t="b">
        <f t="shared" si="75"/>
        <v>0</v>
      </c>
    </row>
    <row r="680" spans="1:24" x14ac:dyDescent="0.2">
      <c r="A680">
        <v>321</v>
      </c>
      <c r="B680" t="s">
        <v>74</v>
      </c>
      <c r="C680" t="s">
        <v>964</v>
      </c>
      <c r="D680" t="s">
        <v>113</v>
      </c>
      <c r="E680">
        <v>0</v>
      </c>
      <c r="F680" t="s">
        <v>11</v>
      </c>
      <c r="L680">
        <v>-8.3136318480118998</v>
      </c>
      <c r="P680">
        <v>-8.3135999999999992</v>
      </c>
      <c r="Q680" t="str">
        <f>LEFT(B680,1)&amp;"."&amp;C680&amp;IF(U680,"^","")&amp;IF(V680,"*","")</f>
        <v>L.Towey</v>
      </c>
      <c r="R680">
        <f t="shared" si="76"/>
        <v>1</v>
      </c>
      <c r="S680">
        <f t="shared" si="70"/>
        <v>1</v>
      </c>
      <c r="T680">
        <f t="shared" si="71"/>
        <v>-1</v>
      </c>
      <c r="U680" t="b">
        <f t="shared" si="72"/>
        <v>0</v>
      </c>
      <c r="V680" t="b">
        <f t="shared" si="73"/>
        <v>0</v>
      </c>
      <c r="W680" t="b">
        <f t="shared" si="74"/>
        <v>0</v>
      </c>
      <c r="X680" t="b">
        <f t="shared" si="75"/>
        <v>0</v>
      </c>
    </row>
    <row r="681" spans="1:24" x14ac:dyDescent="0.2">
      <c r="A681">
        <v>448</v>
      </c>
      <c r="B681" t="s">
        <v>614</v>
      </c>
      <c r="C681" t="s">
        <v>966</v>
      </c>
      <c r="D681" t="s">
        <v>42</v>
      </c>
      <c r="E681">
        <v>0</v>
      </c>
      <c r="F681" t="s">
        <v>11</v>
      </c>
      <c r="L681">
        <v>-8.3136318480118998</v>
      </c>
      <c r="P681">
        <v>-8.3135999999999992</v>
      </c>
      <c r="Q681" t="str">
        <f>LEFT(B681,1)&amp;"."&amp;C681&amp;IF(U681,"^","")&amp;IF(V681,"*","")</f>
        <v>H.Pepper</v>
      </c>
      <c r="R681">
        <f t="shared" si="76"/>
        <v>1</v>
      </c>
      <c r="S681">
        <f t="shared" si="70"/>
        <v>1</v>
      </c>
      <c r="T681">
        <f t="shared" si="71"/>
        <v>-1</v>
      </c>
      <c r="U681" t="b">
        <f t="shared" si="72"/>
        <v>0</v>
      </c>
      <c r="V681" t="b">
        <f t="shared" si="73"/>
        <v>0</v>
      </c>
      <c r="W681" t="b">
        <f t="shared" si="74"/>
        <v>0</v>
      </c>
      <c r="X681" t="b">
        <f t="shared" si="75"/>
        <v>0</v>
      </c>
    </row>
    <row r="682" spans="1:24" x14ac:dyDescent="0.2">
      <c r="A682">
        <v>529</v>
      </c>
      <c r="B682" t="s">
        <v>226</v>
      </c>
      <c r="C682" t="s">
        <v>967</v>
      </c>
      <c r="D682" t="s">
        <v>94</v>
      </c>
      <c r="E682">
        <v>0</v>
      </c>
      <c r="F682" t="s">
        <v>11</v>
      </c>
      <c r="L682">
        <v>-8.3136318480118998</v>
      </c>
      <c r="P682">
        <v>-8.3135999999999992</v>
      </c>
      <c r="Q682" t="str">
        <f>LEFT(B682,1)&amp;"."&amp;C682&amp;IF(U682,"^","")&amp;IF(V682,"*","")</f>
        <v>M.McGuinness</v>
      </c>
      <c r="R682">
        <f t="shared" si="76"/>
        <v>1</v>
      </c>
      <c r="S682">
        <f t="shared" si="70"/>
        <v>1</v>
      </c>
      <c r="T682">
        <f t="shared" si="71"/>
        <v>-1</v>
      </c>
      <c r="U682" t="b">
        <f t="shared" si="72"/>
        <v>0</v>
      </c>
      <c r="V682" t="b">
        <f t="shared" si="73"/>
        <v>0</v>
      </c>
      <c r="W682" t="b">
        <f t="shared" si="74"/>
        <v>0</v>
      </c>
      <c r="X682" t="b">
        <f t="shared" si="75"/>
        <v>0</v>
      </c>
    </row>
    <row r="683" spans="1:24" x14ac:dyDescent="0.2">
      <c r="A683">
        <v>571</v>
      </c>
      <c r="B683" t="s">
        <v>439</v>
      </c>
      <c r="C683" t="s">
        <v>17</v>
      </c>
      <c r="D683" t="s">
        <v>99</v>
      </c>
      <c r="E683">
        <v>0</v>
      </c>
      <c r="F683" t="s">
        <v>11</v>
      </c>
      <c r="L683">
        <v>-8.3136318480118998</v>
      </c>
      <c r="P683">
        <v>-8.3135999999999992</v>
      </c>
      <c r="Q683" t="str">
        <f>LEFT(B683,1)&amp;"."&amp;C683&amp;IF(U683,"^","")&amp;IF(V683,"*","")</f>
        <v>R.Grundy</v>
      </c>
      <c r="R683">
        <f t="shared" si="76"/>
        <v>1</v>
      </c>
      <c r="S683">
        <f t="shared" si="70"/>
        <v>1</v>
      </c>
      <c r="T683">
        <f t="shared" si="71"/>
        <v>-1</v>
      </c>
      <c r="U683" t="b">
        <f t="shared" si="72"/>
        <v>0</v>
      </c>
      <c r="V683" t="b">
        <f t="shared" si="73"/>
        <v>0</v>
      </c>
      <c r="W683" t="b">
        <f t="shared" si="74"/>
        <v>0</v>
      </c>
      <c r="X683" t="b">
        <f t="shared" si="75"/>
        <v>0</v>
      </c>
    </row>
    <row r="684" spans="1:24" x14ac:dyDescent="0.2">
      <c r="A684">
        <v>711</v>
      </c>
      <c r="B684" t="s">
        <v>970</v>
      </c>
      <c r="C684" t="s">
        <v>497</v>
      </c>
      <c r="D684" t="s">
        <v>50</v>
      </c>
      <c r="E684">
        <v>0</v>
      </c>
      <c r="F684" t="s">
        <v>11</v>
      </c>
      <c r="G684" t="s">
        <v>14</v>
      </c>
      <c r="L684">
        <v>-8.3136318480118998</v>
      </c>
      <c r="O684">
        <v>-8.6686474585261397</v>
      </c>
      <c r="P684">
        <v>-8.3135999999999992</v>
      </c>
      <c r="Q684" t="str">
        <f>LEFT(B684,1)&amp;"."&amp;C684&amp;IF(U684,"^","")&amp;IF(V684,"*","")</f>
        <v>B.O'Connor</v>
      </c>
      <c r="R684">
        <f t="shared" si="76"/>
        <v>1</v>
      </c>
      <c r="S684">
        <f t="shared" si="70"/>
        <v>1</v>
      </c>
      <c r="T684">
        <f t="shared" si="71"/>
        <v>-1</v>
      </c>
      <c r="U684" t="b">
        <f t="shared" si="72"/>
        <v>0</v>
      </c>
      <c r="V684" t="b">
        <f t="shared" si="73"/>
        <v>0</v>
      </c>
      <c r="W684" t="b">
        <f t="shared" si="74"/>
        <v>0</v>
      </c>
      <c r="X684" t="b">
        <f t="shared" si="75"/>
        <v>0</v>
      </c>
    </row>
    <row r="685" spans="1:24" x14ac:dyDescent="0.2">
      <c r="A685">
        <v>818</v>
      </c>
      <c r="B685" t="s">
        <v>971</v>
      </c>
      <c r="C685" t="s">
        <v>178</v>
      </c>
      <c r="D685" t="s">
        <v>63</v>
      </c>
      <c r="E685">
        <v>0</v>
      </c>
      <c r="F685" t="s">
        <v>11</v>
      </c>
      <c r="L685">
        <v>-8.3136318480118998</v>
      </c>
      <c r="P685">
        <v>-8.3135999999999992</v>
      </c>
      <c r="Q685" t="str">
        <f>LEFT(B685,1)&amp;"."&amp;C685&amp;IF(U685,"^","")&amp;IF(V685,"*","")</f>
        <v>A.Taylor</v>
      </c>
      <c r="R685">
        <f t="shared" si="76"/>
        <v>1</v>
      </c>
      <c r="S685">
        <f t="shared" si="70"/>
        <v>1</v>
      </c>
      <c r="T685">
        <f t="shared" si="71"/>
        <v>-1</v>
      </c>
      <c r="U685" t="b">
        <f t="shared" si="72"/>
        <v>0</v>
      </c>
      <c r="V685" t="b">
        <f t="shared" si="73"/>
        <v>0</v>
      </c>
      <c r="W685" t="b">
        <f t="shared" si="74"/>
        <v>0</v>
      </c>
      <c r="X685" t="b">
        <f t="shared" si="75"/>
        <v>0</v>
      </c>
    </row>
    <row r="686" spans="1:24" x14ac:dyDescent="0.2">
      <c r="A686">
        <v>407</v>
      </c>
      <c r="B686" t="s">
        <v>581</v>
      </c>
      <c r="C686" t="s">
        <v>582</v>
      </c>
      <c r="D686" t="s">
        <v>27</v>
      </c>
      <c r="E686">
        <v>17</v>
      </c>
      <c r="F686" t="s">
        <v>12</v>
      </c>
      <c r="M686">
        <v>-8.5335314910636306</v>
      </c>
      <c r="P686">
        <v>-8.5335000000000001</v>
      </c>
      <c r="Q686" t="str">
        <f>LEFT(B686,1)&amp;"."&amp;C686&amp;IF(U686,"^","")&amp;IF(V686,"*","")</f>
        <v>T.Sheridan</v>
      </c>
      <c r="R686">
        <f t="shared" si="76"/>
        <v>1</v>
      </c>
      <c r="S686">
        <f t="shared" si="70"/>
        <v>1</v>
      </c>
      <c r="T686">
        <f t="shared" si="71"/>
        <v>-1</v>
      </c>
      <c r="U686" t="b">
        <f t="shared" si="72"/>
        <v>0</v>
      </c>
      <c r="V686" t="b">
        <f t="shared" si="73"/>
        <v>0</v>
      </c>
      <c r="W686" t="b">
        <f t="shared" si="74"/>
        <v>0</v>
      </c>
      <c r="X686" t="b">
        <f t="shared" si="75"/>
        <v>0</v>
      </c>
    </row>
    <row r="687" spans="1:24" x14ac:dyDescent="0.2">
      <c r="A687">
        <v>12</v>
      </c>
      <c r="B687" t="s">
        <v>441</v>
      </c>
      <c r="C687" t="s">
        <v>442</v>
      </c>
      <c r="D687" t="s">
        <v>63</v>
      </c>
      <c r="E687">
        <v>16</v>
      </c>
      <c r="F687" t="s">
        <v>12</v>
      </c>
      <c r="M687">
        <v>-8.6331040952047804</v>
      </c>
      <c r="P687">
        <v>-8.6331000000000007</v>
      </c>
      <c r="Q687" t="str">
        <f>LEFT(B687,1)&amp;"."&amp;C687&amp;IF(U687,"^","")&amp;IF(V687,"*","")</f>
        <v>B.Gibbs</v>
      </c>
      <c r="R687">
        <f t="shared" si="76"/>
        <v>1</v>
      </c>
      <c r="S687">
        <f t="shared" si="70"/>
        <v>1</v>
      </c>
      <c r="T687">
        <f t="shared" si="71"/>
        <v>-1</v>
      </c>
      <c r="U687" t="b">
        <f t="shared" si="72"/>
        <v>0</v>
      </c>
      <c r="V687" t="b">
        <f t="shared" si="73"/>
        <v>0</v>
      </c>
      <c r="W687" t="b">
        <f t="shared" si="74"/>
        <v>0</v>
      </c>
      <c r="X687" t="b">
        <f t="shared" si="75"/>
        <v>0</v>
      </c>
    </row>
    <row r="688" spans="1:24" x14ac:dyDescent="0.2">
      <c r="A688">
        <v>694</v>
      </c>
      <c r="B688" t="s">
        <v>403</v>
      </c>
      <c r="C688" t="s">
        <v>404</v>
      </c>
      <c r="D688" t="s">
        <v>50</v>
      </c>
      <c r="E688">
        <v>0</v>
      </c>
      <c r="F688" t="s">
        <v>14</v>
      </c>
      <c r="O688">
        <v>-8.6686474585261397</v>
      </c>
      <c r="P688">
        <v>-8.6685999999999996</v>
      </c>
      <c r="Q688" t="str">
        <f>LEFT(B688,1)&amp;"."&amp;C688&amp;IF(U688,"^","")&amp;IF(V688,"*","")</f>
        <v>L.Franklin</v>
      </c>
      <c r="R688">
        <f t="shared" si="76"/>
        <v>1</v>
      </c>
      <c r="S688">
        <f t="shared" si="70"/>
        <v>1</v>
      </c>
      <c r="T688">
        <f t="shared" si="71"/>
        <v>-1</v>
      </c>
      <c r="U688" t="b">
        <f t="shared" si="72"/>
        <v>0</v>
      </c>
      <c r="V688" t="b">
        <f t="shared" si="73"/>
        <v>0</v>
      </c>
      <c r="W688" t="b">
        <f t="shared" si="74"/>
        <v>0</v>
      </c>
      <c r="X688" t="b">
        <f t="shared" si="75"/>
        <v>0</v>
      </c>
    </row>
    <row r="689" spans="1:24" x14ac:dyDescent="0.2">
      <c r="A689">
        <v>803</v>
      </c>
      <c r="B689" t="s">
        <v>443</v>
      </c>
      <c r="C689" t="s">
        <v>444</v>
      </c>
      <c r="D689" t="s">
        <v>58</v>
      </c>
      <c r="E689">
        <v>0</v>
      </c>
      <c r="F689" t="s">
        <v>14</v>
      </c>
      <c r="O689">
        <v>-8.6686474585261397</v>
      </c>
      <c r="P689">
        <v>-8.6685999999999996</v>
      </c>
      <c r="Q689" t="str">
        <f>LEFT(B689,1)&amp;"."&amp;C689&amp;IF(U689,"^","")&amp;IF(V689,"*","")</f>
        <v>W.Rioli</v>
      </c>
      <c r="R689">
        <f t="shared" si="76"/>
        <v>1</v>
      </c>
      <c r="S689">
        <f t="shared" si="70"/>
        <v>1</v>
      </c>
      <c r="T689">
        <f t="shared" si="71"/>
        <v>-1</v>
      </c>
      <c r="U689" t="b">
        <f t="shared" si="72"/>
        <v>0</v>
      </c>
      <c r="V689" t="b">
        <f t="shared" si="73"/>
        <v>0</v>
      </c>
      <c r="W689" t="b">
        <f t="shared" si="74"/>
        <v>0</v>
      </c>
      <c r="X689" t="b">
        <f t="shared" si="75"/>
        <v>0</v>
      </c>
    </row>
    <row r="690" spans="1:24" x14ac:dyDescent="0.2">
      <c r="A690">
        <v>96</v>
      </c>
      <c r="B690" t="s">
        <v>349</v>
      </c>
      <c r="C690" t="s">
        <v>255</v>
      </c>
      <c r="D690" t="s">
        <v>34</v>
      </c>
      <c r="E690">
        <v>0</v>
      </c>
      <c r="F690" t="s">
        <v>14</v>
      </c>
      <c r="O690">
        <v>-8.6686474585261397</v>
      </c>
      <c r="P690">
        <v>-8.6685999999999996</v>
      </c>
      <c r="Q690" t="str">
        <f>LEFT(B690,1)&amp;"."&amp;C690&amp;IF(U690,"^","")&amp;IF(V690,"*","")</f>
        <v>C.Curnow</v>
      </c>
      <c r="R690">
        <f t="shared" si="76"/>
        <v>1</v>
      </c>
      <c r="S690">
        <f t="shared" si="70"/>
        <v>1</v>
      </c>
      <c r="T690">
        <f t="shared" si="71"/>
        <v>-1</v>
      </c>
      <c r="U690" t="b">
        <f t="shared" si="72"/>
        <v>0</v>
      </c>
      <c r="V690" t="b">
        <f t="shared" si="73"/>
        <v>0</v>
      </c>
      <c r="W690" t="b">
        <f t="shared" si="74"/>
        <v>0</v>
      </c>
      <c r="X690" t="b">
        <f t="shared" si="75"/>
        <v>0</v>
      </c>
    </row>
    <row r="691" spans="1:24" x14ac:dyDescent="0.2">
      <c r="A691">
        <v>347</v>
      </c>
      <c r="B691" t="s">
        <v>38</v>
      </c>
      <c r="C691" t="s">
        <v>449</v>
      </c>
      <c r="D691" t="s">
        <v>44</v>
      </c>
      <c r="E691">
        <v>0</v>
      </c>
      <c r="F691" t="s">
        <v>14</v>
      </c>
      <c r="O691">
        <v>-8.6686474585261397</v>
      </c>
      <c r="P691">
        <v>-8.6685999999999996</v>
      </c>
      <c r="Q691" t="str">
        <f>LEFT(B691,1)&amp;"."&amp;C691&amp;IF(U691,"^","")&amp;IF(V691,"*","")</f>
        <v>J.Jenkins</v>
      </c>
      <c r="R691">
        <f t="shared" si="76"/>
        <v>1</v>
      </c>
      <c r="S691">
        <f t="shared" si="70"/>
        <v>1</v>
      </c>
      <c r="T691">
        <f t="shared" si="71"/>
        <v>-1</v>
      </c>
      <c r="U691" t="b">
        <f t="shared" si="72"/>
        <v>0</v>
      </c>
      <c r="V691" t="b">
        <f t="shared" si="73"/>
        <v>0</v>
      </c>
      <c r="W691" t="b">
        <f t="shared" si="74"/>
        <v>0</v>
      </c>
      <c r="X691" t="b">
        <f t="shared" si="75"/>
        <v>0</v>
      </c>
    </row>
    <row r="692" spans="1:24" x14ac:dyDescent="0.2">
      <c r="A692">
        <v>324</v>
      </c>
      <c r="B692" t="s">
        <v>454</v>
      </c>
      <c r="C692" t="s">
        <v>455</v>
      </c>
      <c r="D692" t="s">
        <v>113</v>
      </c>
      <c r="E692">
        <v>0</v>
      </c>
      <c r="F692" t="s">
        <v>14</v>
      </c>
      <c r="O692">
        <v>-8.6686474585261397</v>
      </c>
      <c r="P692">
        <v>-8.6685999999999996</v>
      </c>
      <c r="Q692" t="str">
        <f>LEFT(B692,1)&amp;"."&amp;C692&amp;IF(U692,"^","")&amp;IF(V692,"*","")</f>
        <v>P.Wright</v>
      </c>
      <c r="R692">
        <f t="shared" si="76"/>
        <v>1</v>
      </c>
      <c r="S692">
        <f t="shared" si="70"/>
        <v>1</v>
      </c>
      <c r="T692">
        <f t="shared" si="71"/>
        <v>-1</v>
      </c>
      <c r="U692" t="b">
        <f t="shared" si="72"/>
        <v>0</v>
      </c>
      <c r="V692" t="b">
        <f t="shared" si="73"/>
        <v>0</v>
      </c>
      <c r="W692" t="b">
        <f t="shared" si="74"/>
        <v>0</v>
      </c>
      <c r="X692" t="b">
        <f t="shared" si="75"/>
        <v>0</v>
      </c>
    </row>
    <row r="693" spans="1:24" x14ac:dyDescent="0.2">
      <c r="A693">
        <v>55</v>
      </c>
      <c r="B693" t="s">
        <v>458</v>
      </c>
      <c r="C693" t="s">
        <v>459</v>
      </c>
      <c r="D693" t="s">
        <v>31</v>
      </c>
      <c r="E693">
        <v>0</v>
      </c>
      <c r="F693" t="s">
        <v>14</v>
      </c>
      <c r="O693">
        <v>-8.6686474585261397</v>
      </c>
      <c r="P693">
        <v>-8.6685999999999996</v>
      </c>
      <c r="Q693" t="str">
        <f>LEFT(B693,1)&amp;"."&amp;C693&amp;IF(U693,"^","")&amp;IF(V693,"*","")</f>
        <v>A.Christensen</v>
      </c>
      <c r="R693">
        <f t="shared" si="76"/>
        <v>1</v>
      </c>
      <c r="S693">
        <f t="shared" si="70"/>
        <v>1</v>
      </c>
      <c r="T693">
        <f t="shared" si="71"/>
        <v>-1</v>
      </c>
      <c r="U693" t="b">
        <f t="shared" si="72"/>
        <v>0</v>
      </c>
      <c r="V693" t="b">
        <f t="shared" si="73"/>
        <v>0</v>
      </c>
      <c r="W693" t="b">
        <f t="shared" si="74"/>
        <v>0</v>
      </c>
      <c r="X693" t="b">
        <f t="shared" si="75"/>
        <v>0</v>
      </c>
    </row>
    <row r="694" spans="1:24" x14ac:dyDescent="0.2">
      <c r="A694">
        <v>265</v>
      </c>
      <c r="B694" t="s">
        <v>70</v>
      </c>
      <c r="C694" t="s">
        <v>484</v>
      </c>
      <c r="D694" t="s">
        <v>37</v>
      </c>
      <c r="E694">
        <v>0</v>
      </c>
      <c r="F694" t="s">
        <v>14</v>
      </c>
      <c r="O694">
        <v>-8.6686474585261397</v>
      </c>
      <c r="P694">
        <v>-8.6685999999999996</v>
      </c>
      <c r="Q694" t="str">
        <f>LEFT(B694,1)&amp;"."&amp;C694&amp;IF(U694,"^","")&amp;IF(V694,"*","")</f>
        <v>S.Switkowski</v>
      </c>
      <c r="R694">
        <f t="shared" si="76"/>
        <v>1</v>
      </c>
      <c r="S694">
        <f t="shared" si="70"/>
        <v>1</v>
      </c>
      <c r="T694">
        <f t="shared" si="71"/>
        <v>-1</v>
      </c>
      <c r="U694" t="b">
        <f t="shared" si="72"/>
        <v>0</v>
      </c>
      <c r="V694" t="b">
        <f t="shared" si="73"/>
        <v>0</v>
      </c>
      <c r="W694" t="b">
        <f t="shared" si="74"/>
        <v>0</v>
      </c>
      <c r="X694" t="b">
        <f t="shared" si="75"/>
        <v>0</v>
      </c>
    </row>
    <row r="695" spans="1:24" x14ac:dyDescent="0.2">
      <c r="A695">
        <v>20</v>
      </c>
      <c r="B695" t="s">
        <v>439</v>
      </c>
      <c r="C695" t="s">
        <v>502</v>
      </c>
      <c r="D695" t="s">
        <v>63</v>
      </c>
      <c r="E695">
        <v>0</v>
      </c>
      <c r="F695" t="s">
        <v>14</v>
      </c>
      <c r="O695">
        <v>-8.6686474585261397</v>
      </c>
      <c r="P695">
        <v>-8.6685999999999996</v>
      </c>
      <c r="Q695" t="str">
        <f>LEFT(B695,1)&amp;"."&amp;C695&amp;IF(U695,"^","")&amp;IF(V695,"*","")</f>
        <v>R.Knight</v>
      </c>
      <c r="R695">
        <f t="shared" si="76"/>
        <v>1</v>
      </c>
      <c r="S695">
        <f t="shared" si="70"/>
        <v>1</v>
      </c>
      <c r="T695">
        <f t="shared" si="71"/>
        <v>-1</v>
      </c>
      <c r="U695" t="b">
        <f t="shared" si="72"/>
        <v>0</v>
      </c>
      <c r="V695" t="b">
        <f t="shared" si="73"/>
        <v>0</v>
      </c>
      <c r="W695" t="b">
        <f t="shared" si="74"/>
        <v>0</v>
      </c>
      <c r="X695" t="b">
        <f t="shared" si="75"/>
        <v>0</v>
      </c>
    </row>
    <row r="696" spans="1:24" x14ac:dyDescent="0.2">
      <c r="A696">
        <v>518</v>
      </c>
      <c r="B696" t="s">
        <v>178</v>
      </c>
      <c r="C696" t="s">
        <v>520</v>
      </c>
      <c r="D696" t="s">
        <v>94</v>
      </c>
      <c r="E696">
        <v>0</v>
      </c>
      <c r="F696" t="s">
        <v>14</v>
      </c>
      <c r="O696">
        <v>-8.6686474585261397</v>
      </c>
      <c r="P696">
        <v>-8.6685999999999996</v>
      </c>
      <c r="Q696" t="str">
        <f>LEFT(B696,1)&amp;"."&amp;C696&amp;IF(U696,"^","")&amp;IF(V696,"*","")</f>
        <v>T.Garner</v>
      </c>
      <c r="R696">
        <f t="shared" si="76"/>
        <v>1</v>
      </c>
      <c r="S696">
        <f t="shared" si="70"/>
        <v>1</v>
      </c>
      <c r="T696">
        <f t="shared" si="71"/>
        <v>-1</v>
      </c>
      <c r="U696" t="b">
        <f t="shared" si="72"/>
        <v>0</v>
      </c>
      <c r="V696" t="b">
        <f t="shared" si="73"/>
        <v>0</v>
      </c>
      <c r="W696" t="b">
        <f t="shared" si="74"/>
        <v>0</v>
      </c>
      <c r="X696" t="b">
        <f t="shared" si="75"/>
        <v>0</v>
      </c>
    </row>
    <row r="697" spans="1:24" x14ac:dyDescent="0.2">
      <c r="A697">
        <v>737</v>
      </c>
      <c r="B697" t="s">
        <v>533</v>
      </c>
      <c r="C697" t="s">
        <v>534</v>
      </c>
      <c r="D697" t="s">
        <v>24</v>
      </c>
      <c r="E697">
        <v>0</v>
      </c>
      <c r="F697" t="s">
        <v>14</v>
      </c>
      <c r="O697">
        <v>-8.6686474585261397</v>
      </c>
      <c r="P697">
        <v>-8.6685999999999996</v>
      </c>
      <c r="Q697" t="str">
        <f>LEFT(B697,1)&amp;"."&amp;C697&amp;IF(U697,"^","")&amp;IF(V697,"*","")</f>
        <v>T.Dickson</v>
      </c>
      <c r="R697">
        <f t="shared" si="76"/>
        <v>1</v>
      </c>
      <c r="S697">
        <f t="shared" si="70"/>
        <v>1</v>
      </c>
      <c r="T697">
        <f t="shared" si="71"/>
        <v>-1</v>
      </c>
      <c r="U697" t="b">
        <f t="shared" si="72"/>
        <v>0</v>
      </c>
      <c r="V697" t="b">
        <f t="shared" si="73"/>
        <v>0</v>
      </c>
      <c r="W697" t="b">
        <f t="shared" si="74"/>
        <v>0</v>
      </c>
      <c r="X697" t="b">
        <f t="shared" si="75"/>
        <v>0</v>
      </c>
    </row>
    <row r="698" spans="1:24" x14ac:dyDescent="0.2">
      <c r="A698">
        <v>540</v>
      </c>
      <c r="B698" t="s">
        <v>539</v>
      </c>
      <c r="C698" t="s">
        <v>540</v>
      </c>
      <c r="D698" t="s">
        <v>94</v>
      </c>
      <c r="E698">
        <v>0</v>
      </c>
      <c r="F698" t="s">
        <v>14</v>
      </c>
      <c r="O698">
        <v>-8.6686474585261397</v>
      </c>
      <c r="P698">
        <v>-8.6685999999999996</v>
      </c>
      <c r="Q698" t="str">
        <f>LEFT(B698,1)&amp;"."&amp;C698&amp;IF(U698,"^","")&amp;IF(V698,"*","")</f>
        <v>K.Turner</v>
      </c>
      <c r="R698">
        <f t="shared" si="76"/>
        <v>1</v>
      </c>
      <c r="S698">
        <f t="shared" si="70"/>
        <v>1</v>
      </c>
      <c r="T698">
        <f t="shared" si="71"/>
        <v>-1</v>
      </c>
      <c r="U698" t="b">
        <f t="shared" si="72"/>
        <v>0</v>
      </c>
      <c r="V698" t="b">
        <f t="shared" si="73"/>
        <v>0</v>
      </c>
      <c r="W698" t="b">
        <f t="shared" si="74"/>
        <v>0</v>
      </c>
      <c r="X698" t="b">
        <f t="shared" si="75"/>
        <v>0</v>
      </c>
    </row>
    <row r="699" spans="1:24" x14ac:dyDescent="0.2">
      <c r="A699">
        <v>70</v>
      </c>
      <c r="B699" t="s">
        <v>320</v>
      </c>
      <c r="C699" t="s">
        <v>553</v>
      </c>
      <c r="D699" t="s">
        <v>31</v>
      </c>
      <c r="E699">
        <v>0</v>
      </c>
      <c r="F699" t="s">
        <v>14</v>
      </c>
      <c r="G699" t="s">
        <v>12</v>
      </c>
      <c r="M699">
        <v>-10.226265761463299</v>
      </c>
      <c r="O699">
        <v>-8.6686474585261397</v>
      </c>
      <c r="P699">
        <v>-8.6685999999999996</v>
      </c>
      <c r="Q699" t="str">
        <f>LEFT(B699,1)&amp;"."&amp;C699&amp;IF(U699,"^","")&amp;IF(V699,"*","")</f>
        <v>R.Mathieson</v>
      </c>
      <c r="R699">
        <f t="shared" si="76"/>
        <v>1</v>
      </c>
      <c r="S699">
        <f t="shared" si="70"/>
        <v>1</v>
      </c>
      <c r="T699">
        <f t="shared" si="71"/>
        <v>-1</v>
      </c>
      <c r="U699" t="b">
        <f t="shared" si="72"/>
        <v>0</v>
      </c>
      <c r="V699" t="b">
        <f t="shared" si="73"/>
        <v>0</v>
      </c>
      <c r="W699" t="b">
        <f t="shared" si="74"/>
        <v>0</v>
      </c>
      <c r="X699" t="b">
        <f t="shared" si="75"/>
        <v>0</v>
      </c>
    </row>
    <row r="700" spans="1:24" x14ac:dyDescent="0.2">
      <c r="A700">
        <v>169</v>
      </c>
      <c r="B700" t="s">
        <v>152</v>
      </c>
      <c r="C700" t="s">
        <v>360</v>
      </c>
      <c r="D700" t="s">
        <v>18</v>
      </c>
      <c r="E700">
        <v>0</v>
      </c>
      <c r="F700" t="s">
        <v>14</v>
      </c>
      <c r="O700">
        <v>-8.6686474585261397</v>
      </c>
      <c r="P700">
        <v>-8.6685999999999996</v>
      </c>
      <c r="Q700" t="str">
        <f>LEFT(B700,1)&amp;"."&amp;C700&amp;IF(U700,"^","")&amp;IF(V700,"*","")</f>
        <v>B.Reid</v>
      </c>
      <c r="R700">
        <f t="shared" si="76"/>
        <v>1</v>
      </c>
      <c r="S700">
        <f t="shared" si="70"/>
        <v>1</v>
      </c>
      <c r="T700">
        <f t="shared" si="71"/>
        <v>-1</v>
      </c>
      <c r="U700" t="b">
        <f t="shared" si="72"/>
        <v>0</v>
      </c>
      <c r="V700" t="b">
        <f t="shared" si="73"/>
        <v>0</v>
      </c>
      <c r="W700" t="b">
        <f t="shared" si="74"/>
        <v>0</v>
      </c>
      <c r="X700" t="b">
        <f t="shared" si="75"/>
        <v>0</v>
      </c>
    </row>
    <row r="701" spans="1:24" x14ac:dyDescent="0.2">
      <c r="A701">
        <v>502</v>
      </c>
      <c r="B701" t="s">
        <v>579</v>
      </c>
      <c r="C701" t="s">
        <v>532</v>
      </c>
      <c r="D701" t="s">
        <v>21</v>
      </c>
      <c r="E701">
        <v>0</v>
      </c>
      <c r="F701" t="s">
        <v>14</v>
      </c>
      <c r="G701" t="s">
        <v>12</v>
      </c>
      <c r="M701">
        <v>-10.226265761463299</v>
      </c>
      <c r="O701">
        <v>-8.6686474585261397</v>
      </c>
      <c r="P701">
        <v>-8.6685999999999996</v>
      </c>
      <c r="Q701" t="str">
        <f>LEFT(B701,1)&amp;"."&amp;C701&amp;IF(U701,"^","")&amp;IF(V701,"*","")</f>
        <v>C.Wagner</v>
      </c>
      <c r="R701">
        <f t="shared" si="76"/>
        <v>1</v>
      </c>
      <c r="S701">
        <f t="shared" si="70"/>
        <v>1</v>
      </c>
      <c r="T701">
        <f t="shared" si="71"/>
        <v>-1</v>
      </c>
      <c r="U701" t="b">
        <f t="shared" si="72"/>
        <v>0</v>
      </c>
      <c r="V701" t="b">
        <f t="shared" si="73"/>
        <v>0</v>
      </c>
      <c r="W701" t="b">
        <f t="shared" si="74"/>
        <v>0</v>
      </c>
      <c r="X701" t="b">
        <f t="shared" si="75"/>
        <v>0</v>
      </c>
    </row>
    <row r="702" spans="1:24" x14ac:dyDescent="0.2">
      <c r="A702">
        <v>222</v>
      </c>
      <c r="B702" t="s">
        <v>68</v>
      </c>
      <c r="C702" t="s">
        <v>90</v>
      </c>
      <c r="D702" t="s">
        <v>82</v>
      </c>
      <c r="E702">
        <v>0</v>
      </c>
      <c r="F702" t="s">
        <v>14</v>
      </c>
      <c r="O702">
        <v>-8.6686474585261397</v>
      </c>
      <c r="P702">
        <v>-8.6685999999999996</v>
      </c>
      <c r="Q702" t="str">
        <f>LEFT(B702,1)&amp;"."&amp;C702&amp;IF(U702,"^","")&amp;IF(V702,"*","")</f>
        <v>J.Stewart</v>
      </c>
      <c r="R702">
        <f t="shared" si="76"/>
        <v>1</v>
      </c>
      <c r="S702">
        <f t="shared" si="70"/>
        <v>1</v>
      </c>
      <c r="T702">
        <f t="shared" si="71"/>
        <v>-1</v>
      </c>
      <c r="U702" t="b">
        <f t="shared" si="72"/>
        <v>0</v>
      </c>
      <c r="V702" t="b">
        <f t="shared" si="73"/>
        <v>0</v>
      </c>
      <c r="W702" t="b">
        <f t="shared" si="74"/>
        <v>0</v>
      </c>
      <c r="X702" t="b">
        <f t="shared" si="75"/>
        <v>0</v>
      </c>
    </row>
    <row r="703" spans="1:24" x14ac:dyDescent="0.2">
      <c r="A703">
        <v>183</v>
      </c>
      <c r="B703" t="s">
        <v>38</v>
      </c>
      <c r="C703" t="s">
        <v>610</v>
      </c>
      <c r="D703" t="s">
        <v>82</v>
      </c>
      <c r="E703">
        <v>0</v>
      </c>
      <c r="F703" t="s">
        <v>14</v>
      </c>
      <c r="O703">
        <v>-8.6686474585261397</v>
      </c>
      <c r="P703">
        <v>-8.6685999999999996</v>
      </c>
      <c r="Q703" t="str">
        <f>LEFT(B703,1)&amp;"."&amp;C703&amp;IF(U703,"^","")&amp;IF(V703,"*","")</f>
        <v>J.Begley</v>
      </c>
      <c r="R703">
        <f t="shared" si="76"/>
        <v>1</v>
      </c>
      <c r="S703">
        <f t="shared" si="70"/>
        <v>1</v>
      </c>
      <c r="T703">
        <f t="shared" si="71"/>
        <v>-1</v>
      </c>
      <c r="U703" t="b">
        <f t="shared" si="72"/>
        <v>0</v>
      </c>
      <c r="V703" t="b">
        <f t="shared" si="73"/>
        <v>0</v>
      </c>
      <c r="W703" t="b">
        <f t="shared" si="74"/>
        <v>0</v>
      </c>
      <c r="X703" t="b">
        <f t="shared" si="75"/>
        <v>0</v>
      </c>
    </row>
    <row r="704" spans="1:24" x14ac:dyDescent="0.2">
      <c r="A704">
        <v>441</v>
      </c>
      <c r="B704" t="s">
        <v>169</v>
      </c>
      <c r="C704" t="s">
        <v>388</v>
      </c>
      <c r="D704" t="s">
        <v>42</v>
      </c>
      <c r="E704">
        <v>0</v>
      </c>
      <c r="F704" t="s">
        <v>14</v>
      </c>
      <c r="O704">
        <v>-8.6686474585261397</v>
      </c>
      <c r="P704">
        <v>-8.6685999999999996</v>
      </c>
      <c r="Q704" t="str">
        <f>LEFT(B704,1)&amp;"."&amp;C704&amp;IF(U704,"^","")&amp;IF(V704,"*","")</f>
        <v>D.Moore</v>
      </c>
      <c r="R704">
        <f t="shared" si="76"/>
        <v>1</v>
      </c>
      <c r="S704">
        <f t="shared" si="70"/>
        <v>1</v>
      </c>
      <c r="T704">
        <f t="shared" si="71"/>
        <v>-1</v>
      </c>
      <c r="U704" t="b">
        <f t="shared" si="72"/>
        <v>0</v>
      </c>
      <c r="V704" t="b">
        <f t="shared" si="73"/>
        <v>0</v>
      </c>
      <c r="W704" t="b">
        <f t="shared" si="74"/>
        <v>0</v>
      </c>
      <c r="X704" t="b">
        <f t="shared" si="75"/>
        <v>0</v>
      </c>
    </row>
    <row r="705" spans="1:24" x14ac:dyDescent="0.2">
      <c r="A705">
        <v>189</v>
      </c>
      <c r="B705" t="s">
        <v>642</v>
      </c>
      <c r="C705" t="s">
        <v>643</v>
      </c>
      <c r="D705" t="s">
        <v>82</v>
      </c>
      <c r="E705">
        <v>0</v>
      </c>
      <c r="F705" t="s">
        <v>14</v>
      </c>
      <c r="O705">
        <v>-8.6686474585261397</v>
      </c>
      <c r="P705">
        <v>-8.6685999999999996</v>
      </c>
      <c r="Q705" t="str">
        <f>LEFT(B705,1)&amp;"."&amp;C705&amp;IF(U705,"^","")&amp;IF(V705,"*","")</f>
        <v>J.Daniher</v>
      </c>
      <c r="R705">
        <f t="shared" si="76"/>
        <v>1</v>
      </c>
      <c r="S705">
        <f t="shared" si="70"/>
        <v>1</v>
      </c>
      <c r="T705">
        <f t="shared" si="71"/>
        <v>-1</v>
      </c>
      <c r="U705" t="b">
        <f t="shared" si="72"/>
        <v>0</v>
      </c>
      <c r="V705" t="b">
        <f t="shared" si="73"/>
        <v>0</v>
      </c>
      <c r="W705" t="b">
        <f t="shared" si="74"/>
        <v>0</v>
      </c>
      <c r="X705" t="b">
        <f t="shared" si="75"/>
        <v>0</v>
      </c>
    </row>
    <row r="706" spans="1:24" x14ac:dyDescent="0.2">
      <c r="A706">
        <v>11</v>
      </c>
      <c r="B706" t="s">
        <v>138</v>
      </c>
      <c r="C706" t="s">
        <v>644</v>
      </c>
      <c r="D706" t="s">
        <v>63</v>
      </c>
      <c r="E706">
        <v>0</v>
      </c>
      <c r="F706" t="s">
        <v>14</v>
      </c>
      <c r="O706">
        <v>-8.6686474585261397</v>
      </c>
      <c r="P706">
        <v>-8.6685999999999996</v>
      </c>
      <c r="Q706" t="str">
        <f>LEFT(B706,1)&amp;"."&amp;C706&amp;IF(U706,"^","")&amp;IF(V706,"*","")</f>
        <v>J.Gallucci</v>
      </c>
      <c r="R706">
        <f t="shared" si="76"/>
        <v>1</v>
      </c>
      <c r="S706">
        <f t="shared" si="70"/>
        <v>1</v>
      </c>
      <c r="T706">
        <f t="shared" si="71"/>
        <v>-1</v>
      </c>
      <c r="U706" t="b">
        <f t="shared" si="72"/>
        <v>0</v>
      </c>
      <c r="V706" t="b">
        <f t="shared" si="73"/>
        <v>0</v>
      </c>
      <c r="W706" t="b">
        <f t="shared" si="74"/>
        <v>0</v>
      </c>
      <c r="X706" t="b">
        <f t="shared" si="75"/>
        <v>0</v>
      </c>
    </row>
    <row r="707" spans="1:24" x14ac:dyDescent="0.2">
      <c r="A707">
        <v>444</v>
      </c>
      <c r="B707" t="s">
        <v>280</v>
      </c>
      <c r="C707" t="s">
        <v>646</v>
      </c>
      <c r="D707" t="s">
        <v>42</v>
      </c>
      <c r="E707">
        <v>0</v>
      </c>
      <c r="F707" t="s">
        <v>14</v>
      </c>
      <c r="O707">
        <v>-8.6686474585261397</v>
      </c>
      <c r="P707">
        <v>-8.6685999999999996</v>
      </c>
      <c r="Q707" t="str">
        <f>LEFT(B707,1)&amp;"."&amp;C707&amp;IF(U707,"^","")&amp;IF(V707,"*","")</f>
        <v>C.Nash</v>
      </c>
      <c r="R707">
        <f t="shared" si="76"/>
        <v>1</v>
      </c>
      <c r="S707">
        <f t="shared" ref="S707:S770" si="77">RANK(P707,P707:P1532)</f>
        <v>1</v>
      </c>
      <c r="T707">
        <f t="shared" ref="T707:T770" si="78">J707-S707</f>
        <v>-1</v>
      </c>
      <c r="U707" t="b">
        <f t="shared" ref="U707:U770" si="79">_xlfn.MAXIFS(T:T,H:H,H707)=T707</f>
        <v>0</v>
      </c>
      <c r="V707" t="b">
        <f t="shared" ref="V707:V770" si="80">_xlfn.MINIFS(T:T,H:H,H707)=T707</f>
        <v>0</v>
      </c>
      <c r="W707" t="b">
        <f t="shared" ref="W707:W770" si="81">MAX(T:T)=T707</f>
        <v>0</v>
      </c>
      <c r="X707" t="b">
        <f t="shared" ref="X707:X770" si="82">K707&lt;&gt;H707</f>
        <v>0</v>
      </c>
    </row>
    <row r="708" spans="1:24" x14ac:dyDescent="0.2">
      <c r="A708">
        <v>762</v>
      </c>
      <c r="B708" t="s">
        <v>663</v>
      </c>
      <c r="C708" t="s">
        <v>120</v>
      </c>
      <c r="D708" t="s">
        <v>24</v>
      </c>
      <c r="E708">
        <v>0</v>
      </c>
      <c r="F708" t="s">
        <v>14</v>
      </c>
      <c r="G708" t="s">
        <v>12</v>
      </c>
      <c r="M708">
        <v>-10.226265761463299</v>
      </c>
      <c r="O708">
        <v>-8.6686474585261397</v>
      </c>
      <c r="P708">
        <v>-8.6685999999999996</v>
      </c>
      <c r="Q708" t="str">
        <f>LEFT(B708,1)&amp;"."&amp;C708&amp;IF(U708,"^","")&amp;IF(V708,"*","")</f>
        <v>R.Smith</v>
      </c>
      <c r="R708">
        <f t="shared" ref="R708:R771" si="83">RANK(P708,P708:P715)</f>
        <v>1</v>
      </c>
      <c r="S708">
        <f t="shared" si="77"/>
        <v>1</v>
      </c>
      <c r="T708">
        <f t="shared" si="78"/>
        <v>-1</v>
      </c>
      <c r="U708" t="b">
        <f t="shared" si="79"/>
        <v>0</v>
      </c>
      <c r="V708" t="b">
        <f t="shared" si="80"/>
        <v>0</v>
      </c>
      <c r="W708" t="b">
        <f t="shared" si="81"/>
        <v>0</v>
      </c>
      <c r="X708" t="b">
        <f t="shared" si="82"/>
        <v>0</v>
      </c>
    </row>
    <row r="709" spans="1:24" x14ac:dyDescent="0.2">
      <c r="A709">
        <v>141</v>
      </c>
      <c r="B709" t="s">
        <v>83</v>
      </c>
      <c r="C709" t="s">
        <v>683</v>
      </c>
      <c r="D709" t="s">
        <v>18</v>
      </c>
      <c r="E709">
        <v>0</v>
      </c>
      <c r="F709" t="s">
        <v>14</v>
      </c>
      <c r="G709" t="s">
        <v>12</v>
      </c>
      <c r="M709">
        <v>-10.226265761463299</v>
      </c>
      <c r="O709">
        <v>-8.6686474585261397</v>
      </c>
      <c r="P709">
        <v>-8.6685999999999996</v>
      </c>
      <c r="Q709" t="str">
        <f>LEFT(B709,1)&amp;"."&amp;C709&amp;IF(U709,"^","")&amp;IF(V709,"*","")</f>
        <v>T.Broomhead</v>
      </c>
      <c r="R709">
        <f t="shared" si="83"/>
        <v>1</v>
      </c>
      <c r="S709">
        <f t="shared" si="77"/>
        <v>1</v>
      </c>
      <c r="T709">
        <f t="shared" si="78"/>
        <v>-1</v>
      </c>
      <c r="U709" t="b">
        <f t="shared" si="79"/>
        <v>0</v>
      </c>
      <c r="V709" t="b">
        <f t="shared" si="80"/>
        <v>0</v>
      </c>
      <c r="W709" t="b">
        <f t="shared" si="81"/>
        <v>0</v>
      </c>
      <c r="X709" t="b">
        <f t="shared" si="82"/>
        <v>0</v>
      </c>
    </row>
    <row r="710" spans="1:24" x14ac:dyDescent="0.2">
      <c r="A710">
        <v>812</v>
      </c>
      <c r="B710" t="s">
        <v>89</v>
      </c>
      <c r="C710" t="s">
        <v>693</v>
      </c>
      <c r="D710" t="s">
        <v>58</v>
      </c>
      <c r="E710">
        <v>0</v>
      </c>
      <c r="F710" t="s">
        <v>14</v>
      </c>
      <c r="O710">
        <v>-8.6686474585261397</v>
      </c>
      <c r="P710">
        <v>-8.6685999999999996</v>
      </c>
      <c r="Q710" t="str">
        <f>LEFT(B710,1)&amp;"."&amp;C710&amp;IF(U710,"^","")&amp;IF(V710,"*","")</f>
        <v>D.Venables</v>
      </c>
      <c r="R710">
        <f t="shared" si="83"/>
        <v>1</v>
      </c>
      <c r="S710">
        <f t="shared" si="77"/>
        <v>1</v>
      </c>
      <c r="T710">
        <f t="shared" si="78"/>
        <v>-1</v>
      </c>
      <c r="U710" t="b">
        <f t="shared" si="79"/>
        <v>0</v>
      </c>
      <c r="V710" t="b">
        <f t="shared" si="80"/>
        <v>0</v>
      </c>
      <c r="W710" t="b">
        <f t="shared" si="81"/>
        <v>0</v>
      </c>
      <c r="X710" t="b">
        <f t="shared" si="82"/>
        <v>0</v>
      </c>
    </row>
    <row r="711" spans="1:24" x14ac:dyDescent="0.2">
      <c r="A711">
        <v>283</v>
      </c>
      <c r="B711" t="s">
        <v>699</v>
      </c>
      <c r="C711" t="s">
        <v>700</v>
      </c>
      <c r="D711" t="s">
        <v>113</v>
      </c>
      <c r="E711">
        <v>0</v>
      </c>
      <c r="F711" t="s">
        <v>14</v>
      </c>
      <c r="O711">
        <v>-8.6686474585261397</v>
      </c>
      <c r="P711">
        <v>-8.6685999999999996</v>
      </c>
      <c r="Q711" t="str">
        <f>LEFT(B711,1)&amp;"."&amp;C711&amp;IF(U711,"^","")&amp;IF(V711,"*","")</f>
        <v>J.Corbett</v>
      </c>
      <c r="R711">
        <f t="shared" si="83"/>
        <v>1</v>
      </c>
      <c r="S711">
        <f t="shared" si="77"/>
        <v>1</v>
      </c>
      <c r="T711">
        <f t="shared" si="78"/>
        <v>-1</v>
      </c>
      <c r="U711" t="b">
        <f t="shared" si="79"/>
        <v>0</v>
      </c>
      <c r="V711" t="b">
        <f t="shared" si="80"/>
        <v>0</v>
      </c>
      <c r="W711" t="b">
        <f t="shared" si="81"/>
        <v>0</v>
      </c>
      <c r="X711" t="b">
        <f t="shared" si="82"/>
        <v>0</v>
      </c>
    </row>
    <row r="712" spans="1:24" x14ac:dyDescent="0.2">
      <c r="A712">
        <v>467</v>
      </c>
      <c r="B712" t="s">
        <v>399</v>
      </c>
      <c r="C712" t="s">
        <v>45</v>
      </c>
      <c r="D712" t="s">
        <v>21</v>
      </c>
      <c r="E712">
        <v>0</v>
      </c>
      <c r="F712" t="s">
        <v>14</v>
      </c>
      <c r="G712" t="s">
        <v>12</v>
      </c>
      <c r="M712">
        <v>-10.226265761463299</v>
      </c>
      <c r="O712">
        <v>-8.6686474585261397</v>
      </c>
      <c r="P712">
        <v>-8.6685999999999996</v>
      </c>
      <c r="Q712" t="str">
        <f>LEFT(B712,1)&amp;"."&amp;C712&amp;IF(U712,"^","")&amp;IF(V712,"*","")</f>
        <v>K.Dunkley</v>
      </c>
      <c r="R712">
        <f t="shared" si="83"/>
        <v>1</v>
      </c>
      <c r="S712">
        <f t="shared" si="77"/>
        <v>1</v>
      </c>
      <c r="T712">
        <f t="shared" si="78"/>
        <v>-1</v>
      </c>
      <c r="U712" t="b">
        <f t="shared" si="79"/>
        <v>0</v>
      </c>
      <c r="V712" t="b">
        <f t="shared" si="80"/>
        <v>0</v>
      </c>
      <c r="W712" t="b">
        <f t="shared" si="81"/>
        <v>0</v>
      </c>
      <c r="X712" t="b">
        <f t="shared" si="82"/>
        <v>0</v>
      </c>
    </row>
    <row r="713" spans="1:24" x14ac:dyDescent="0.2">
      <c r="A713">
        <v>466</v>
      </c>
      <c r="B713" t="s">
        <v>271</v>
      </c>
      <c r="C713" t="s">
        <v>736</v>
      </c>
      <c r="D713" t="s">
        <v>21</v>
      </c>
      <c r="E713">
        <v>0</v>
      </c>
      <c r="F713" t="s">
        <v>14</v>
      </c>
      <c r="O713">
        <v>-8.6686474585261397</v>
      </c>
      <c r="P713">
        <v>-8.6685999999999996</v>
      </c>
      <c r="Q713" t="str">
        <f>LEFT(B713,1)&amp;"."&amp;C713&amp;IF(U713,"^","")&amp;IF(V713,"*","")</f>
        <v>K.Chandler</v>
      </c>
      <c r="R713">
        <f t="shared" si="83"/>
        <v>1</v>
      </c>
      <c r="S713">
        <f t="shared" si="77"/>
        <v>1</v>
      </c>
      <c r="T713">
        <f t="shared" si="78"/>
        <v>-1</v>
      </c>
      <c r="U713" t="b">
        <f t="shared" si="79"/>
        <v>0</v>
      </c>
      <c r="V713" t="b">
        <f t="shared" si="80"/>
        <v>0</v>
      </c>
      <c r="W713" t="b">
        <f t="shared" si="81"/>
        <v>0</v>
      </c>
      <c r="X713" t="b">
        <f t="shared" si="82"/>
        <v>0</v>
      </c>
    </row>
    <row r="714" spans="1:24" x14ac:dyDescent="0.2">
      <c r="A714">
        <v>498</v>
      </c>
      <c r="B714" t="s">
        <v>40</v>
      </c>
      <c r="C714" t="s">
        <v>747</v>
      </c>
      <c r="D714" t="s">
        <v>21</v>
      </c>
      <c r="E714">
        <v>0</v>
      </c>
      <c r="F714" t="s">
        <v>14</v>
      </c>
      <c r="O714">
        <v>-8.6686474585261397</v>
      </c>
      <c r="P714">
        <v>-8.6685999999999996</v>
      </c>
      <c r="Q714" t="str">
        <f>LEFT(B714,1)&amp;"."&amp;C714&amp;IF(U714,"^","")&amp;IF(V714,"*","")</f>
        <v>T.Sparrow</v>
      </c>
      <c r="R714">
        <f t="shared" si="83"/>
        <v>1</v>
      </c>
      <c r="S714">
        <f t="shared" si="77"/>
        <v>1</v>
      </c>
      <c r="T714">
        <f t="shared" si="78"/>
        <v>-1</v>
      </c>
      <c r="U714" t="b">
        <f t="shared" si="79"/>
        <v>0</v>
      </c>
      <c r="V714" t="b">
        <f t="shared" si="80"/>
        <v>0</v>
      </c>
      <c r="W714" t="b">
        <f t="shared" si="81"/>
        <v>0</v>
      </c>
      <c r="X714" t="b">
        <f t="shared" si="82"/>
        <v>0</v>
      </c>
    </row>
    <row r="715" spans="1:24" x14ac:dyDescent="0.2">
      <c r="A715">
        <v>296</v>
      </c>
      <c r="B715" t="s">
        <v>129</v>
      </c>
      <c r="C715" t="s">
        <v>748</v>
      </c>
      <c r="D715" t="s">
        <v>113</v>
      </c>
      <c r="E715">
        <v>0</v>
      </c>
      <c r="F715" t="s">
        <v>14</v>
      </c>
      <c r="O715">
        <v>-8.6686474585261397</v>
      </c>
      <c r="P715">
        <v>-8.6685999999999996</v>
      </c>
      <c r="Q715" t="str">
        <f>LEFT(B715,1)&amp;"."&amp;C715&amp;IF(U715,"^","")&amp;IF(V715,"*","")</f>
        <v>J.Heron</v>
      </c>
      <c r="R715">
        <f t="shared" si="83"/>
        <v>1</v>
      </c>
      <c r="S715">
        <f t="shared" si="77"/>
        <v>1</v>
      </c>
      <c r="T715">
        <f t="shared" si="78"/>
        <v>-1</v>
      </c>
      <c r="U715" t="b">
        <f t="shared" si="79"/>
        <v>0</v>
      </c>
      <c r="V715" t="b">
        <f t="shared" si="80"/>
        <v>0</v>
      </c>
      <c r="W715" t="b">
        <f t="shared" si="81"/>
        <v>0</v>
      </c>
      <c r="X715" t="b">
        <f t="shared" si="82"/>
        <v>0</v>
      </c>
    </row>
    <row r="716" spans="1:24" x14ac:dyDescent="0.2">
      <c r="A716">
        <v>315</v>
      </c>
      <c r="B716" t="s">
        <v>38</v>
      </c>
      <c r="C716" t="s">
        <v>750</v>
      </c>
      <c r="D716" t="s">
        <v>113</v>
      </c>
      <c r="E716">
        <v>0</v>
      </c>
      <c r="F716" t="s">
        <v>14</v>
      </c>
      <c r="O716">
        <v>-8.6686474585261397</v>
      </c>
      <c r="P716">
        <v>-8.6685999999999996</v>
      </c>
      <c r="Q716" t="str">
        <f>LEFT(B716,1)&amp;"."&amp;C716&amp;IF(U716,"^","")&amp;IF(V716,"*","")</f>
        <v>J.Schoenfeld</v>
      </c>
      <c r="R716">
        <f t="shared" si="83"/>
        <v>1</v>
      </c>
      <c r="S716">
        <f t="shared" si="77"/>
        <v>1</v>
      </c>
      <c r="T716">
        <f t="shared" si="78"/>
        <v>-1</v>
      </c>
      <c r="U716" t="b">
        <f t="shared" si="79"/>
        <v>0</v>
      </c>
      <c r="V716" t="b">
        <f t="shared" si="80"/>
        <v>0</v>
      </c>
      <c r="W716" t="b">
        <f t="shared" si="81"/>
        <v>0</v>
      </c>
      <c r="X716" t="b">
        <f t="shared" si="82"/>
        <v>0</v>
      </c>
    </row>
    <row r="717" spans="1:24" x14ac:dyDescent="0.2">
      <c r="A717">
        <v>247</v>
      </c>
      <c r="B717" t="s">
        <v>287</v>
      </c>
      <c r="C717" t="s">
        <v>612</v>
      </c>
      <c r="D717" t="s">
        <v>37</v>
      </c>
      <c r="E717">
        <v>0</v>
      </c>
      <c r="F717" t="s">
        <v>12</v>
      </c>
      <c r="G717" t="s">
        <v>14</v>
      </c>
      <c r="M717">
        <v>-10.226265761463299</v>
      </c>
      <c r="O717">
        <v>-8.6686474585261397</v>
      </c>
      <c r="P717">
        <v>-8.6685999999999996</v>
      </c>
      <c r="Q717" t="str">
        <f>LEFT(B717,1)&amp;"."&amp;C717&amp;IF(U717,"^","")&amp;IF(V717,"*","")</f>
        <v>L.Henry</v>
      </c>
      <c r="R717">
        <f t="shared" si="83"/>
        <v>1</v>
      </c>
      <c r="S717">
        <f t="shared" si="77"/>
        <v>1</v>
      </c>
      <c r="T717">
        <f t="shared" si="78"/>
        <v>-1</v>
      </c>
      <c r="U717" t="b">
        <f t="shared" si="79"/>
        <v>0</v>
      </c>
      <c r="V717" t="b">
        <f t="shared" si="80"/>
        <v>0</v>
      </c>
      <c r="W717" t="b">
        <f t="shared" si="81"/>
        <v>0</v>
      </c>
      <c r="X717" t="b">
        <f t="shared" si="82"/>
        <v>0</v>
      </c>
    </row>
    <row r="718" spans="1:24" x14ac:dyDescent="0.2">
      <c r="A718">
        <v>241</v>
      </c>
      <c r="B718" t="s">
        <v>121</v>
      </c>
      <c r="C718" t="s">
        <v>489</v>
      </c>
      <c r="D718" t="s">
        <v>37</v>
      </c>
      <c r="E718">
        <v>0</v>
      </c>
      <c r="F718" t="s">
        <v>14</v>
      </c>
      <c r="O718">
        <v>-8.6686474585261397</v>
      </c>
      <c r="P718">
        <v>-8.6685999999999996</v>
      </c>
      <c r="Q718" t="str">
        <f>LEFT(B718,1)&amp;"."&amp;C718&amp;IF(U718,"^","")&amp;IF(V718,"*","")</f>
        <v>H.Dixon</v>
      </c>
      <c r="R718">
        <f t="shared" si="83"/>
        <v>1</v>
      </c>
      <c r="S718">
        <f t="shared" si="77"/>
        <v>1</v>
      </c>
      <c r="T718">
        <f t="shared" si="78"/>
        <v>-1</v>
      </c>
      <c r="U718" t="b">
        <f t="shared" si="79"/>
        <v>0</v>
      </c>
      <c r="V718" t="b">
        <f t="shared" si="80"/>
        <v>0</v>
      </c>
      <c r="W718" t="b">
        <f t="shared" si="81"/>
        <v>0</v>
      </c>
      <c r="X718" t="b">
        <f t="shared" si="82"/>
        <v>0</v>
      </c>
    </row>
    <row r="719" spans="1:24" x14ac:dyDescent="0.2">
      <c r="A719">
        <v>57</v>
      </c>
      <c r="B719" t="s">
        <v>753</v>
      </c>
      <c r="C719" t="s">
        <v>584</v>
      </c>
      <c r="D719" t="s">
        <v>31</v>
      </c>
      <c r="E719">
        <v>0</v>
      </c>
      <c r="F719" t="s">
        <v>14</v>
      </c>
      <c r="O719">
        <v>-8.6686474585261397</v>
      </c>
      <c r="P719">
        <v>-8.6685999999999996</v>
      </c>
      <c r="Q719" t="str">
        <f>LEFT(B719,1)&amp;"."&amp;C719&amp;IF(U719,"^","")&amp;IF(V719,"*","")</f>
        <v>C.Cox</v>
      </c>
      <c r="R719">
        <f t="shared" si="83"/>
        <v>1</v>
      </c>
      <c r="S719">
        <f t="shared" si="77"/>
        <v>1</v>
      </c>
      <c r="T719">
        <f t="shared" si="78"/>
        <v>-1</v>
      </c>
      <c r="U719" t="b">
        <f t="shared" si="79"/>
        <v>0</v>
      </c>
      <c r="V719" t="b">
        <f t="shared" si="80"/>
        <v>0</v>
      </c>
      <c r="W719" t="b">
        <f t="shared" si="81"/>
        <v>0</v>
      </c>
      <c r="X719" t="b">
        <f t="shared" si="82"/>
        <v>0</v>
      </c>
    </row>
    <row r="720" spans="1:24" x14ac:dyDescent="0.2">
      <c r="A720">
        <v>290</v>
      </c>
      <c r="B720" t="s">
        <v>70</v>
      </c>
      <c r="C720" t="s">
        <v>756</v>
      </c>
      <c r="D720" t="s">
        <v>113</v>
      </c>
      <c r="E720">
        <v>0</v>
      </c>
      <c r="F720" t="s">
        <v>12</v>
      </c>
      <c r="G720" t="s">
        <v>14</v>
      </c>
      <c r="M720">
        <v>-10.226265761463299</v>
      </c>
      <c r="O720">
        <v>-8.6686474585261397</v>
      </c>
      <c r="P720">
        <v>-8.6685999999999996</v>
      </c>
      <c r="Q720" t="str">
        <f>LEFT(B720,1)&amp;"."&amp;C720&amp;IF(U720,"^","")&amp;IF(V720,"*","")</f>
        <v>S.Flanders</v>
      </c>
      <c r="R720">
        <f t="shared" si="83"/>
        <v>1</v>
      </c>
      <c r="S720">
        <f t="shared" si="77"/>
        <v>1</v>
      </c>
      <c r="T720">
        <f t="shared" si="78"/>
        <v>-1</v>
      </c>
      <c r="U720" t="b">
        <f t="shared" si="79"/>
        <v>0</v>
      </c>
      <c r="V720" t="b">
        <f t="shared" si="80"/>
        <v>0</v>
      </c>
      <c r="W720" t="b">
        <f t="shared" si="81"/>
        <v>0</v>
      </c>
      <c r="X720" t="b">
        <f t="shared" si="82"/>
        <v>0</v>
      </c>
    </row>
    <row r="721" spans="1:24" x14ac:dyDescent="0.2">
      <c r="A721">
        <v>744</v>
      </c>
      <c r="B721" t="s">
        <v>759</v>
      </c>
      <c r="C721" t="s">
        <v>77</v>
      </c>
      <c r="D721" t="s">
        <v>24</v>
      </c>
      <c r="E721">
        <v>0</v>
      </c>
      <c r="F721" t="s">
        <v>14</v>
      </c>
      <c r="O721">
        <v>-8.6686474585261397</v>
      </c>
      <c r="P721">
        <v>-8.6685999999999996</v>
      </c>
      <c r="Q721" t="str">
        <f>LEFT(B721,1)&amp;"."&amp;C721&amp;IF(U721,"^","")&amp;IF(V721,"*","")</f>
        <v>F.Greene</v>
      </c>
      <c r="R721">
        <f t="shared" si="83"/>
        <v>1</v>
      </c>
      <c r="S721">
        <f t="shared" si="77"/>
        <v>1</v>
      </c>
      <c r="T721">
        <f t="shared" si="78"/>
        <v>-1</v>
      </c>
      <c r="U721" t="b">
        <f t="shared" si="79"/>
        <v>0</v>
      </c>
      <c r="V721" t="b">
        <f t="shared" si="80"/>
        <v>0</v>
      </c>
      <c r="W721" t="b">
        <f t="shared" si="81"/>
        <v>0</v>
      </c>
      <c r="X721" t="b">
        <f t="shared" si="82"/>
        <v>0</v>
      </c>
    </row>
    <row r="722" spans="1:24" x14ac:dyDescent="0.2">
      <c r="A722">
        <v>544</v>
      </c>
      <c r="B722" t="s">
        <v>220</v>
      </c>
      <c r="C722" t="s">
        <v>461</v>
      </c>
      <c r="D722" t="s">
        <v>94</v>
      </c>
      <c r="E722">
        <v>0</v>
      </c>
      <c r="F722" t="s">
        <v>14</v>
      </c>
      <c r="O722">
        <v>-8.6686474585261397</v>
      </c>
      <c r="P722">
        <v>-8.6685999999999996</v>
      </c>
      <c r="Q722" t="str">
        <f>LEFT(B722,1)&amp;"."&amp;C722&amp;IF(U722,"^","")&amp;IF(V722,"*","")</f>
        <v>W.Walker</v>
      </c>
      <c r="R722">
        <f t="shared" si="83"/>
        <v>1</v>
      </c>
      <c r="S722">
        <f t="shared" si="77"/>
        <v>1</v>
      </c>
      <c r="T722">
        <f t="shared" si="78"/>
        <v>-1</v>
      </c>
      <c r="U722" t="b">
        <f t="shared" si="79"/>
        <v>0</v>
      </c>
      <c r="V722" t="b">
        <f t="shared" si="80"/>
        <v>0</v>
      </c>
      <c r="W722" t="b">
        <f t="shared" si="81"/>
        <v>0</v>
      </c>
      <c r="X722" t="b">
        <f t="shared" si="82"/>
        <v>0</v>
      </c>
    </row>
    <row r="723" spans="1:24" x14ac:dyDescent="0.2">
      <c r="A723">
        <v>552</v>
      </c>
      <c r="B723" t="s">
        <v>328</v>
      </c>
      <c r="C723" t="s">
        <v>762</v>
      </c>
      <c r="D723" t="s">
        <v>99</v>
      </c>
      <c r="E723">
        <v>0</v>
      </c>
      <c r="F723" t="s">
        <v>14</v>
      </c>
      <c r="O723">
        <v>-8.6686474585261397</v>
      </c>
      <c r="P723">
        <v>-8.6685999999999996</v>
      </c>
      <c r="Q723" t="str">
        <f>LEFT(B723,1)&amp;"."&amp;C723&amp;IF(U723,"^","")&amp;IF(V723,"*","")</f>
        <v>M.Bergman</v>
      </c>
      <c r="R723">
        <f t="shared" si="83"/>
        <v>1</v>
      </c>
      <c r="S723">
        <f t="shared" si="77"/>
        <v>1</v>
      </c>
      <c r="T723">
        <f t="shared" si="78"/>
        <v>-1</v>
      </c>
      <c r="U723" t="b">
        <f t="shared" si="79"/>
        <v>0</v>
      </c>
      <c r="V723" t="b">
        <f t="shared" si="80"/>
        <v>0</v>
      </c>
      <c r="W723" t="b">
        <f t="shared" si="81"/>
        <v>0</v>
      </c>
      <c r="X723" t="b">
        <f t="shared" si="82"/>
        <v>0</v>
      </c>
    </row>
    <row r="724" spans="1:24" x14ac:dyDescent="0.2">
      <c r="A724">
        <v>332</v>
      </c>
      <c r="B724" t="s">
        <v>763</v>
      </c>
      <c r="C724" t="s">
        <v>764</v>
      </c>
      <c r="D724" t="s">
        <v>44</v>
      </c>
      <c r="E724">
        <v>0</v>
      </c>
      <c r="F724" t="s">
        <v>12</v>
      </c>
      <c r="G724" t="s">
        <v>14</v>
      </c>
      <c r="M724">
        <v>-10.226265761463299</v>
      </c>
      <c r="O724">
        <v>-8.6686474585261397</v>
      </c>
      <c r="P724">
        <v>-8.6685999999999996</v>
      </c>
      <c r="Q724" t="str">
        <f>LEFT(B724,1)&amp;"."&amp;C724&amp;IF(U724,"^","")&amp;IF(V724,"*","")</f>
        <v>N.Cockatoo</v>
      </c>
      <c r="R724">
        <f t="shared" si="83"/>
        <v>1</v>
      </c>
      <c r="S724">
        <f t="shared" si="77"/>
        <v>1</v>
      </c>
      <c r="T724">
        <f t="shared" si="78"/>
        <v>-1</v>
      </c>
      <c r="U724" t="b">
        <f t="shared" si="79"/>
        <v>0</v>
      </c>
      <c r="V724" t="b">
        <f t="shared" si="80"/>
        <v>0</v>
      </c>
      <c r="W724" t="b">
        <f t="shared" si="81"/>
        <v>0</v>
      </c>
      <c r="X724" t="b">
        <f t="shared" si="82"/>
        <v>0</v>
      </c>
    </row>
    <row r="725" spans="1:24" x14ac:dyDescent="0.2">
      <c r="A725">
        <v>558</v>
      </c>
      <c r="B725" t="s">
        <v>771</v>
      </c>
      <c r="C725" t="s">
        <v>772</v>
      </c>
      <c r="D725" t="s">
        <v>99</v>
      </c>
      <c r="E725">
        <v>0</v>
      </c>
      <c r="F725" t="s">
        <v>14</v>
      </c>
      <c r="O725">
        <v>-8.6686474585261397</v>
      </c>
      <c r="P725">
        <v>-8.6685999999999996</v>
      </c>
      <c r="Q725" t="str">
        <f>LEFT(B725,1)&amp;"."&amp;C725&amp;IF(U725,"^","")&amp;IF(V725,"*","")</f>
        <v>W.Buzza</v>
      </c>
      <c r="R725">
        <f t="shared" si="83"/>
        <v>1</v>
      </c>
      <c r="S725">
        <f t="shared" si="77"/>
        <v>1</v>
      </c>
      <c r="T725">
        <f t="shared" si="78"/>
        <v>-1</v>
      </c>
      <c r="U725" t="b">
        <f t="shared" si="79"/>
        <v>0</v>
      </c>
      <c r="V725" t="b">
        <f t="shared" si="80"/>
        <v>0</v>
      </c>
      <c r="W725" t="b">
        <f t="shared" si="81"/>
        <v>0</v>
      </c>
      <c r="X725" t="b">
        <f t="shared" si="82"/>
        <v>0</v>
      </c>
    </row>
    <row r="726" spans="1:24" x14ac:dyDescent="0.2">
      <c r="A726">
        <v>126</v>
      </c>
      <c r="B726" t="s">
        <v>148</v>
      </c>
      <c r="C726" t="s">
        <v>775</v>
      </c>
      <c r="D726" t="s">
        <v>34</v>
      </c>
      <c r="E726">
        <v>0</v>
      </c>
      <c r="F726" t="s">
        <v>14</v>
      </c>
      <c r="O726">
        <v>-8.6686474585261397</v>
      </c>
      <c r="P726">
        <v>-8.6685999999999996</v>
      </c>
      <c r="Q726" t="str">
        <f>LEFT(B726,1)&amp;"."&amp;C726&amp;IF(U726,"^","")&amp;IF(V726,"*","")</f>
        <v>C.Polson</v>
      </c>
      <c r="R726">
        <f t="shared" si="83"/>
        <v>1</v>
      </c>
      <c r="S726">
        <f t="shared" si="77"/>
        <v>1</v>
      </c>
      <c r="T726">
        <f t="shared" si="78"/>
        <v>-1</v>
      </c>
      <c r="U726" t="b">
        <f t="shared" si="79"/>
        <v>0</v>
      </c>
      <c r="V726" t="b">
        <f t="shared" si="80"/>
        <v>0</v>
      </c>
      <c r="W726" t="b">
        <f t="shared" si="81"/>
        <v>0</v>
      </c>
      <c r="X726" t="b">
        <f t="shared" si="82"/>
        <v>0</v>
      </c>
    </row>
    <row r="727" spans="1:24" x14ac:dyDescent="0.2">
      <c r="A727">
        <v>409</v>
      </c>
      <c r="B727" t="s">
        <v>80</v>
      </c>
      <c r="C727" t="s">
        <v>783</v>
      </c>
      <c r="D727" t="s">
        <v>27</v>
      </c>
      <c r="E727">
        <v>0</v>
      </c>
      <c r="F727" t="s">
        <v>14</v>
      </c>
      <c r="O727">
        <v>-8.6686474585261397</v>
      </c>
      <c r="P727">
        <v>-8.6685999999999996</v>
      </c>
      <c r="Q727" t="str">
        <f>LEFT(B727,1)&amp;"."&amp;C727&amp;IF(U727,"^","")&amp;IF(V727,"*","")</f>
        <v>Z.Sproule</v>
      </c>
      <c r="R727">
        <f t="shared" si="83"/>
        <v>1</v>
      </c>
      <c r="S727">
        <f t="shared" si="77"/>
        <v>1</v>
      </c>
      <c r="T727">
        <f t="shared" si="78"/>
        <v>-1</v>
      </c>
      <c r="U727" t="b">
        <f t="shared" si="79"/>
        <v>0</v>
      </c>
      <c r="V727" t="b">
        <f t="shared" si="80"/>
        <v>0</v>
      </c>
      <c r="W727" t="b">
        <f t="shared" si="81"/>
        <v>0</v>
      </c>
      <c r="X727" t="b">
        <f t="shared" si="82"/>
        <v>0</v>
      </c>
    </row>
    <row r="728" spans="1:24" x14ac:dyDescent="0.2">
      <c r="A728">
        <v>104</v>
      </c>
      <c r="B728" t="s">
        <v>38</v>
      </c>
      <c r="C728" t="s">
        <v>785</v>
      </c>
      <c r="D728" t="s">
        <v>34</v>
      </c>
      <c r="E728">
        <v>0</v>
      </c>
      <c r="F728" t="s">
        <v>12</v>
      </c>
      <c r="G728" t="s">
        <v>14</v>
      </c>
      <c r="M728">
        <v>-10.226265761463299</v>
      </c>
      <c r="O728">
        <v>-8.6686474585261397</v>
      </c>
      <c r="P728">
        <v>-8.6685999999999996</v>
      </c>
      <c r="Q728" t="str">
        <f>LEFT(B728,1)&amp;"."&amp;C728&amp;IF(U728,"^","")&amp;IF(V728,"*","")</f>
        <v>J.Honey</v>
      </c>
      <c r="R728">
        <f t="shared" si="83"/>
        <v>1</v>
      </c>
      <c r="S728">
        <f t="shared" si="77"/>
        <v>1</v>
      </c>
      <c r="T728">
        <f t="shared" si="78"/>
        <v>-1</v>
      </c>
      <c r="U728" t="b">
        <f t="shared" si="79"/>
        <v>0</v>
      </c>
      <c r="V728" t="b">
        <f t="shared" si="80"/>
        <v>0</v>
      </c>
      <c r="W728" t="b">
        <f t="shared" si="81"/>
        <v>0</v>
      </c>
      <c r="X728" t="b">
        <f t="shared" si="82"/>
        <v>0</v>
      </c>
    </row>
    <row r="729" spans="1:24" x14ac:dyDescent="0.2">
      <c r="A729">
        <v>50</v>
      </c>
      <c r="B729" t="s">
        <v>211</v>
      </c>
      <c r="C729" t="s">
        <v>796</v>
      </c>
      <c r="D729" t="s">
        <v>31</v>
      </c>
      <c r="E729">
        <v>0</v>
      </c>
      <c r="F729" t="s">
        <v>14</v>
      </c>
      <c r="O729">
        <v>-8.6686474585261397</v>
      </c>
      <c r="P729">
        <v>-8.6685999999999996</v>
      </c>
      <c r="Q729" t="str">
        <f>LEFT(B729,1)&amp;"."&amp;C729&amp;IF(U729,"^","")&amp;IF(V729,"*","")</f>
        <v>C.Ballenden</v>
      </c>
      <c r="R729">
        <f t="shared" si="83"/>
        <v>1</v>
      </c>
      <c r="S729">
        <f t="shared" si="77"/>
        <v>1</v>
      </c>
      <c r="T729">
        <f t="shared" si="78"/>
        <v>-1</v>
      </c>
      <c r="U729" t="b">
        <f t="shared" si="79"/>
        <v>0</v>
      </c>
      <c r="V729" t="b">
        <f t="shared" si="80"/>
        <v>0</v>
      </c>
      <c r="W729" t="b">
        <f t="shared" si="81"/>
        <v>0</v>
      </c>
      <c r="X729" t="b">
        <f t="shared" si="82"/>
        <v>0</v>
      </c>
    </row>
    <row r="730" spans="1:24" x14ac:dyDescent="0.2">
      <c r="A730">
        <v>60</v>
      </c>
      <c r="B730" t="s">
        <v>511</v>
      </c>
      <c r="C730" t="s">
        <v>797</v>
      </c>
      <c r="D730" t="s">
        <v>31</v>
      </c>
      <c r="E730">
        <v>0</v>
      </c>
      <c r="F730" t="s">
        <v>14</v>
      </c>
      <c r="O730">
        <v>-8.6686474585261397</v>
      </c>
      <c r="P730">
        <v>-8.6685999999999996</v>
      </c>
      <c r="Q730" t="str">
        <f>LEFT(B730,1)&amp;"."&amp;C730&amp;IF(U730,"^","")&amp;IF(V730,"*","")</f>
        <v>T.Fullarton</v>
      </c>
      <c r="R730">
        <f t="shared" si="83"/>
        <v>1</v>
      </c>
      <c r="S730">
        <f t="shared" si="77"/>
        <v>1</v>
      </c>
      <c r="T730">
        <f t="shared" si="78"/>
        <v>-1</v>
      </c>
      <c r="U730" t="b">
        <f t="shared" si="79"/>
        <v>0</v>
      </c>
      <c r="V730" t="b">
        <f t="shared" si="80"/>
        <v>0</v>
      </c>
      <c r="W730" t="b">
        <f t="shared" si="81"/>
        <v>0</v>
      </c>
      <c r="X730" t="b">
        <f t="shared" si="82"/>
        <v>0</v>
      </c>
    </row>
    <row r="731" spans="1:24" x14ac:dyDescent="0.2">
      <c r="A731">
        <v>64</v>
      </c>
      <c r="B731" t="s">
        <v>40</v>
      </c>
      <c r="C731" t="s">
        <v>550</v>
      </c>
      <c r="D731" t="s">
        <v>31</v>
      </c>
      <c r="E731">
        <v>0</v>
      </c>
      <c r="F731" t="s">
        <v>14</v>
      </c>
      <c r="G731" t="s">
        <v>12</v>
      </c>
      <c r="M731">
        <v>-10.226265761463299</v>
      </c>
      <c r="O731">
        <v>-8.6686474585261397</v>
      </c>
      <c r="P731">
        <v>-8.6685999999999996</v>
      </c>
      <c r="Q731" t="str">
        <f>LEFT(B731,1)&amp;"."&amp;C731&amp;IF(U731,"^","")&amp;IF(V731,"*","")</f>
        <v>T.Joyce</v>
      </c>
      <c r="R731">
        <f t="shared" si="83"/>
        <v>1</v>
      </c>
      <c r="S731">
        <f t="shared" si="77"/>
        <v>1</v>
      </c>
      <c r="T731">
        <f t="shared" si="78"/>
        <v>-1</v>
      </c>
      <c r="U731" t="b">
        <f t="shared" si="79"/>
        <v>0</v>
      </c>
      <c r="V731" t="b">
        <f t="shared" si="80"/>
        <v>0</v>
      </c>
      <c r="W731" t="b">
        <f t="shared" si="81"/>
        <v>0</v>
      </c>
      <c r="X731" t="b">
        <f t="shared" si="82"/>
        <v>0</v>
      </c>
    </row>
    <row r="732" spans="1:24" x14ac:dyDescent="0.2">
      <c r="A732">
        <v>73</v>
      </c>
      <c r="B732" t="s">
        <v>211</v>
      </c>
      <c r="C732" t="s">
        <v>799</v>
      </c>
      <c r="D732" t="s">
        <v>31</v>
      </c>
      <c r="E732">
        <v>0</v>
      </c>
      <c r="F732" t="s">
        <v>14</v>
      </c>
      <c r="O732">
        <v>-8.6686474585261397</v>
      </c>
      <c r="P732">
        <v>-8.6685999999999996</v>
      </c>
      <c r="Q732" t="str">
        <f>LEFT(B732,1)&amp;"."&amp;C732&amp;IF(U732,"^","")&amp;IF(V732,"*","")</f>
        <v>C.McFadyen</v>
      </c>
      <c r="R732">
        <f t="shared" si="83"/>
        <v>1</v>
      </c>
      <c r="S732">
        <f t="shared" si="77"/>
        <v>1</v>
      </c>
      <c r="T732">
        <f t="shared" si="78"/>
        <v>-1</v>
      </c>
      <c r="U732" t="b">
        <f t="shared" si="79"/>
        <v>0</v>
      </c>
      <c r="V732" t="b">
        <f t="shared" si="80"/>
        <v>0</v>
      </c>
      <c r="W732" t="b">
        <f t="shared" si="81"/>
        <v>0</v>
      </c>
      <c r="X732" t="b">
        <f t="shared" si="82"/>
        <v>0</v>
      </c>
    </row>
    <row r="733" spans="1:24" x14ac:dyDescent="0.2">
      <c r="A733">
        <v>86</v>
      </c>
      <c r="B733" t="s">
        <v>801</v>
      </c>
      <c r="C733" t="s">
        <v>120</v>
      </c>
      <c r="D733" t="s">
        <v>31</v>
      </c>
      <c r="E733">
        <v>0</v>
      </c>
      <c r="F733" t="s">
        <v>14</v>
      </c>
      <c r="G733" t="s">
        <v>12</v>
      </c>
      <c r="M733">
        <v>-10.226265761463299</v>
      </c>
      <c r="O733">
        <v>-8.6686474585261397</v>
      </c>
      <c r="P733">
        <v>-8.6685999999999996</v>
      </c>
      <c r="Q733" t="str">
        <f>LEFT(B733,1)&amp;"."&amp;C733&amp;IF(U733,"^","")&amp;IF(V733,"*","")</f>
        <v>E.Smith</v>
      </c>
      <c r="R733">
        <f t="shared" si="83"/>
        <v>1</v>
      </c>
      <c r="S733">
        <f t="shared" si="77"/>
        <v>1</v>
      </c>
      <c r="T733">
        <f t="shared" si="78"/>
        <v>-1</v>
      </c>
      <c r="U733" t="b">
        <f t="shared" si="79"/>
        <v>0</v>
      </c>
      <c r="V733" t="b">
        <f t="shared" si="80"/>
        <v>0</v>
      </c>
      <c r="W733" t="b">
        <f t="shared" si="81"/>
        <v>0</v>
      </c>
      <c r="X733" t="b">
        <f t="shared" si="82"/>
        <v>0</v>
      </c>
    </row>
    <row r="734" spans="1:24" x14ac:dyDescent="0.2">
      <c r="A734">
        <v>89</v>
      </c>
      <c r="B734" t="s">
        <v>76</v>
      </c>
      <c r="C734" t="s">
        <v>802</v>
      </c>
      <c r="D734" t="s">
        <v>31</v>
      </c>
      <c r="E734">
        <v>0</v>
      </c>
      <c r="F734" t="s">
        <v>14</v>
      </c>
      <c r="G734" t="s">
        <v>12</v>
      </c>
      <c r="M734">
        <v>-10.226265761463299</v>
      </c>
      <c r="O734">
        <v>-8.6686474585261397</v>
      </c>
      <c r="P734">
        <v>-8.6685999999999996</v>
      </c>
      <c r="Q734" t="str">
        <f>LEFT(B734,1)&amp;"."&amp;C734&amp;IF(U734,"^","")&amp;IF(V734,"*","")</f>
        <v>T.Wooller</v>
      </c>
      <c r="R734">
        <f t="shared" si="83"/>
        <v>1</v>
      </c>
      <c r="S734">
        <f t="shared" si="77"/>
        <v>1</v>
      </c>
      <c r="T734">
        <f t="shared" si="78"/>
        <v>-1</v>
      </c>
      <c r="U734" t="b">
        <f t="shared" si="79"/>
        <v>0</v>
      </c>
      <c r="V734" t="b">
        <f t="shared" si="80"/>
        <v>0</v>
      </c>
      <c r="W734" t="b">
        <f t="shared" si="81"/>
        <v>0</v>
      </c>
      <c r="X734" t="b">
        <f t="shared" si="82"/>
        <v>0</v>
      </c>
    </row>
    <row r="735" spans="1:24" x14ac:dyDescent="0.2">
      <c r="A735">
        <v>119</v>
      </c>
      <c r="B735" t="s">
        <v>805</v>
      </c>
      <c r="C735" t="s">
        <v>806</v>
      </c>
      <c r="D735" t="s">
        <v>34</v>
      </c>
      <c r="E735">
        <v>0</v>
      </c>
      <c r="F735" t="s">
        <v>14</v>
      </c>
      <c r="O735">
        <v>-8.6686474585261397</v>
      </c>
      <c r="P735">
        <v>-8.6685999999999996</v>
      </c>
      <c r="Q735" t="str">
        <f>LEFT(B735,1)&amp;"."&amp;C735&amp;IF(U735,"^","")&amp;IF(V735,"*","")</f>
        <v>F.O'Dwyer</v>
      </c>
      <c r="R735">
        <f t="shared" si="83"/>
        <v>1</v>
      </c>
      <c r="S735">
        <f t="shared" si="77"/>
        <v>1</v>
      </c>
      <c r="T735">
        <f t="shared" si="78"/>
        <v>-1</v>
      </c>
      <c r="U735" t="b">
        <f t="shared" si="79"/>
        <v>0</v>
      </c>
      <c r="V735" t="b">
        <f t="shared" si="80"/>
        <v>0</v>
      </c>
      <c r="W735" t="b">
        <f t="shared" si="81"/>
        <v>0</v>
      </c>
      <c r="X735" t="b">
        <f t="shared" si="82"/>
        <v>0</v>
      </c>
    </row>
    <row r="736" spans="1:24" x14ac:dyDescent="0.2">
      <c r="A736">
        <v>120</v>
      </c>
      <c r="B736" t="s">
        <v>226</v>
      </c>
      <c r="C736" t="s">
        <v>807</v>
      </c>
      <c r="D736" t="s">
        <v>34</v>
      </c>
      <c r="E736">
        <v>0</v>
      </c>
      <c r="F736" t="s">
        <v>14</v>
      </c>
      <c r="O736">
        <v>-8.6686474585261397</v>
      </c>
      <c r="P736">
        <v>-8.6685999999999996</v>
      </c>
      <c r="Q736" t="str">
        <f>LEFT(B736,1)&amp;"."&amp;C736&amp;IF(U736,"^","")&amp;IF(V736,"*","")</f>
        <v>M.Owies</v>
      </c>
      <c r="R736">
        <f t="shared" si="83"/>
        <v>1</v>
      </c>
      <c r="S736">
        <f t="shared" si="77"/>
        <v>1</v>
      </c>
      <c r="T736">
        <f t="shared" si="78"/>
        <v>-1</v>
      </c>
      <c r="U736" t="b">
        <f t="shared" si="79"/>
        <v>0</v>
      </c>
      <c r="V736" t="b">
        <f t="shared" si="80"/>
        <v>0</v>
      </c>
      <c r="W736" t="b">
        <f t="shared" si="81"/>
        <v>0</v>
      </c>
      <c r="X736" t="b">
        <f t="shared" si="82"/>
        <v>0</v>
      </c>
    </row>
    <row r="737" spans="1:24" x14ac:dyDescent="0.2">
      <c r="A737">
        <v>177</v>
      </c>
      <c r="B737" t="s">
        <v>812</v>
      </c>
      <c r="C737" t="s">
        <v>813</v>
      </c>
      <c r="D737" t="s">
        <v>18</v>
      </c>
      <c r="E737">
        <v>0</v>
      </c>
      <c r="F737" t="s">
        <v>14</v>
      </c>
      <c r="O737">
        <v>-8.6686474585261397</v>
      </c>
      <c r="P737">
        <v>-8.6685999999999996</v>
      </c>
      <c r="Q737" t="str">
        <f>LEFT(B737,1)&amp;"."&amp;C737&amp;IF(U737,"^","")&amp;IF(V737,"*","")</f>
        <v>A.Tohill</v>
      </c>
      <c r="R737">
        <f t="shared" si="83"/>
        <v>1</v>
      </c>
      <c r="S737">
        <f t="shared" si="77"/>
        <v>1</v>
      </c>
      <c r="T737">
        <f t="shared" si="78"/>
        <v>-1</v>
      </c>
      <c r="U737" t="b">
        <f t="shared" si="79"/>
        <v>0</v>
      </c>
      <c r="V737" t="b">
        <f t="shared" si="80"/>
        <v>0</v>
      </c>
      <c r="W737" t="b">
        <f t="shared" si="81"/>
        <v>0</v>
      </c>
      <c r="X737" t="b">
        <f t="shared" si="82"/>
        <v>0</v>
      </c>
    </row>
    <row r="738" spans="1:24" x14ac:dyDescent="0.2">
      <c r="A738">
        <v>194</v>
      </c>
      <c r="B738" t="s">
        <v>524</v>
      </c>
      <c r="C738" t="s">
        <v>815</v>
      </c>
      <c r="D738" t="s">
        <v>82</v>
      </c>
      <c r="E738">
        <v>0</v>
      </c>
      <c r="F738" t="s">
        <v>14</v>
      </c>
      <c r="O738">
        <v>-8.6686474585261397</v>
      </c>
      <c r="P738">
        <v>-8.6685999999999996</v>
      </c>
      <c r="Q738" t="str">
        <f>LEFT(B738,1)&amp;"."&amp;C738&amp;IF(U738,"^","")&amp;IF(V738,"*","")</f>
        <v>N.Gown</v>
      </c>
      <c r="R738">
        <f t="shared" si="83"/>
        <v>1</v>
      </c>
      <c r="S738">
        <f t="shared" si="77"/>
        <v>1</v>
      </c>
      <c r="T738">
        <f t="shared" si="78"/>
        <v>-1</v>
      </c>
      <c r="U738" t="b">
        <f t="shared" si="79"/>
        <v>0</v>
      </c>
      <c r="V738" t="b">
        <f t="shared" si="80"/>
        <v>0</v>
      </c>
      <c r="W738" t="b">
        <f t="shared" si="81"/>
        <v>0</v>
      </c>
      <c r="X738" t="b">
        <f t="shared" si="82"/>
        <v>0</v>
      </c>
    </row>
    <row r="739" spans="1:24" x14ac:dyDescent="0.2">
      <c r="A739">
        <v>212</v>
      </c>
      <c r="B739" t="s">
        <v>816</v>
      </c>
      <c r="C739" t="s">
        <v>817</v>
      </c>
      <c r="D739" t="s">
        <v>82</v>
      </c>
      <c r="E739">
        <v>0</v>
      </c>
      <c r="F739" t="s">
        <v>14</v>
      </c>
      <c r="O739">
        <v>-8.6686474585261397</v>
      </c>
      <c r="P739">
        <v>-8.6685999999999996</v>
      </c>
      <c r="Q739" t="str">
        <f>LEFT(B739,1)&amp;"."&amp;C739&amp;IF(U739,"^","")&amp;IF(V739,"*","")</f>
        <v>I.Mosquito</v>
      </c>
      <c r="R739">
        <f t="shared" si="83"/>
        <v>1</v>
      </c>
      <c r="S739">
        <f t="shared" si="77"/>
        <v>1</v>
      </c>
      <c r="T739">
        <f t="shared" si="78"/>
        <v>-1</v>
      </c>
      <c r="U739" t="b">
        <f t="shared" si="79"/>
        <v>0</v>
      </c>
      <c r="V739" t="b">
        <f t="shared" si="80"/>
        <v>0</v>
      </c>
      <c r="W739" t="b">
        <f t="shared" si="81"/>
        <v>0</v>
      </c>
      <c r="X739" t="b">
        <f t="shared" si="82"/>
        <v>0</v>
      </c>
    </row>
    <row r="740" spans="1:24" x14ac:dyDescent="0.2">
      <c r="A740">
        <v>350</v>
      </c>
      <c r="B740" t="s">
        <v>402</v>
      </c>
      <c r="C740" t="s">
        <v>832</v>
      </c>
      <c r="D740" t="s">
        <v>44</v>
      </c>
      <c r="E740">
        <v>0</v>
      </c>
      <c r="F740" t="s">
        <v>14</v>
      </c>
      <c r="O740">
        <v>-8.6686474585261397</v>
      </c>
      <c r="P740">
        <v>-8.6685999999999996</v>
      </c>
      <c r="Q740" t="str">
        <f>LEFT(B740,1)&amp;"."&amp;C740&amp;IF(U740,"^","")&amp;IF(V740,"*","")</f>
        <v>N.Kreuger</v>
      </c>
      <c r="R740">
        <f t="shared" si="83"/>
        <v>1</v>
      </c>
      <c r="S740">
        <f t="shared" si="77"/>
        <v>1</v>
      </c>
      <c r="T740">
        <f t="shared" si="78"/>
        <v>-1</v>
      </c>
      <c r="U740" t="b">
        <f t="shared" si="79"/>
        <v>0</v>
      </c>
      <c r="V740" t="b">
        <f t="shared" si="80"/>
        <v>0</v>
      </c>
      <c r="W740" t="b">
        <f t="shared" si="81"/>
        <v>0</v>
      </c>
      <c r="X740" t="b">
        <f t="shared" si="82"/>
        <v>0</v>
      </c>
    </row>
    <row r="741" spans="1:24" x14ac:dyDescent="0.2">
      <c r="A741">
        <v>360</v>
      </c>
      <c r="B741" t="s">
        <v>356</v>
      </c>
      <c r="C741" t="s">
        <v>834</v>
      </c>
      <c r="D741" t="s">
        <v>44</v>
      </c>
      <c r="E741">
        <v>0</v>
      </c>
      <c r="F741" t="s">
        <v>14</v>
      </c>
      <c r="O741">
        <v>-8.6686474585261397</v>
      </c>
      <c r="P741">
        <v>-8.6685999999999996</v>
      </c>
      <c r="Q741" t="str">
        <f>LEFT(B741,1)&amp;"."&amp;C741&amp;IF(U741,"^","")&amp;IF(V741,"*","")</f>
        <v>B.Schlensog</v>
      </c>
      <c r="R741">
        <f t="shared" si="83"/>
        <v>1</v>
      </c>
      <c r="S741">
        <f t="shared" si="77"/>
        <v>1</v>
      </c>
      <c r="T741">
        <f t="shared" si="78"/>
        <v>-1</v>
      </c>
      <c r="U741" t="b">
        <f t="shared" si="79"/>
        <v>0</v>
      </c>
      <c r="V741" t="b">
        <f t="shared" si="80"/>
        <v>0</v>
      </c>
      <c r="W741" t="b">
        <f t="shared" si="81"/>
        <v>0</v>
      </c>
      <c r="X741" t="b">
        <f t="shared" si="82"/>
        <v>0</v>
      </c>
    </row>
    <row r="742" spans="1:24" x14ac:dyDescent="0.2">
      <c r="A742">
        <v>368</v>
      </c>
      <c r="B742" t="s">
        <v>48</v>
      </c>
      <c r="C742" t="s">
        <v>835</v>
      </c>
      <c r="D742" t="s">
        <v>44</v>
      </c>
      <c r="E742">
        <v>0</v>
      </c>
      <c r="F742" t="s">
        <v>14</v>
      </c>
      <c r="O742">
        <v>-8.6686474585261397</v>
      </c>
      <c r="P742">
        <v>-8.6685999999999996</v>
      </c>
      <c r="Q742" t="str">
        <f>LEFT(B742,1)&amp;"."&amp;C742&amp;IF(U742,"^","")&amp;IF(V742,"*","")</f>
        <v>J.Tarca</v>
      </c>
      <c r="R742">
        <f t="shared" si="83"/>
        <v>1</v>
      </c>
      <c r="S742">
        <f t="shared" si="77"/>
        <v>1</v>
      </c>
      <c r="T742">
        <f t="shared" si="78"/>
        <v>-1</v>
      </c>
      <c r="U742" t="b">
        <f t="shared" si="79"/>
        <v>0</v>
      </c>
      <c r="V742" t="b">
        <f t="shared" si="80"/>
        <v>0</v>
      </c>
      <c r="W742" t="b">
        <f t="shared" si="81"/>
        <v>0</v>
      </c>
      <c r="X742" t="b">
        <f t="shared" si="82"/>
        <v>0</v>
      </c>
    </row>
    <row r="743" spans="1:24" x14ac:dyDescent="0.2">
      <c r="A743">
        <v>374</v>
      </c>
      <c r="B743" t="s">
        <v>22</v>
      </c>
      <c r="C743" t="s">
        <v>839</v>
      </c>
      <c r="D743" t="s">
        <v>27</v>
      </c>
      <c r="E743">
        <v>0</v>
      </c>
      <c r="F743" t="s">
        <v>14</v>
      </c>
      <c r="G743" t="s">
        <v>12</v>
      </c>
      <c r="M743">
        <v>-10.226265761463299</v>
      </c>
      <c r="O743">
        <v>-8.6686474585261397</v>
      </c>
      <c r="P743">
        <v>-8.6685999999999996</v>
      </c>
      <c r="Q743" t="str">
        <f>LEFT(B743,1)&amp;"."&amp;C743&amp;IF(U743,"^","")&amp;IF(V743,"*","")</f>
        <v>J.Buckley</v>
      </c>
      <c r="R743">
        <f t="shared" si="83"/>
        <v>1</v>
      </c>
      <c r="S743">
        <f t="shared" si="77"/>
        <v>1</v>
      </c>
      <c r="T743">
        <f t="shared" si="78"/>
        <v>-1</v>
      </c>
      <c r="U743" t="b">
        <f t="shared" si="79"/>
        <v>0</v>
      </c>
      <c r="V743" t="b">
        <f t="shared" si="80"/>
        <v>0</v>
      </c>
      <c r="W743" t="b">
        <f t="shared" si="81"/>
        <v>0</v>
      </c>
      <c r="X743" t="b">
        <f t="shared" si="82"/>
        <v>0</v>
      </c>
    </row>
    <row r="744" spans="1:24" x14ac:dyDescent="0.2">
      <c r="A744">
        <v>424</v>
      </c>
      <c r="B744" t="s">
        <v>220</v>
      </c>
      <c r="C744" t="s">
        <v>842</v>
      </c>
      <c r="D744" t="s">
        <v>42</v>
      </c>
      <c r="E744">
        <v>0</v>
      </c>
      <c r="F744" t="s">
        <v>14</v>
      </c>
      <c r="G744" t="s">
        <v>12</v>
      </c>
      <c r="M744">
        <v>-10.226265761463299</v>
      </c>
      <c r="O744">
        <v>-8.6686474585261397</v>
      </c>
      <c r="P744">
        <v>-8.6685999999999996</v>
      </c>
      <c r="Q744" t="str">
        <f>LEFT(B744,1)&amp;"."&amp;C744&amp;IF(U744,"^","")&amp;IF(V744,"*","")</f>
        <v>W.Golds</v>
      </c>
      <c r="R744">
        <f t="shared" si="83"/>
        <v>1</v>
      </c>
      <c r="S744">
        <f t="shared" si="77"/>
        <v>1</v>
      </c>
      <c r="T744">
        <f t="shared" si="78"/>
        <v>-1</v>
      </c>
      <c r="U744" t="b">
        <f t="shared" si="79"/>
        <v>0</v>
      </c>
      <c r="V744" t="b">
        <f t="shared" si="80"/>
        <v>0</v>
      </c>
      <c r="W744" t="b">
        <f t="shared" si="81"/>
        <v>0</v>
      </c>
      <c r="X744" t="b">
        <f t="shared" si="82"/>
        <v>0</v>
      </c>
    </row>
    <row r="745" spans="1:24" x14ac:dyDescent="0.2">
      <c r="A745">
        <v>451</v>
      </c>
      <c r="B745" t="s">
        <v>282</v>
      </c>
      <c r="C745" t="s">
        <v>115</v>
      </c>
      <c r="D745" t="s">
        <v>42</v>
      </c>
      <c r="E745">
        <v>0</v>
      </c>
      <c r="F745" t="s">
        <v>14</v>
      </c>
      <c r="O745">
        <v>-8.6686474585261397</v>
      </c>
      <c r="P745">
        <v>-8.6685999999999996</v>
      </c>
      <c r="Q745" t="str">
        <f>LEFT(B745,1)&amp;"."&amp;C745&amp;IF(U745,"^","")&amp;IF(V745,"*","")</f>
        <v>J.Ross</v>
      </c>
      <c r="R745">
        <f t="shared" si="83"/>
        <v>1</v>
      </c>
      <c r="S745">
        <f t="shared" si="77"/>
        <v>1</v>
      </c>
      <c r="T745">
        <f t="shared" si="78"/>
        <v>-1</v>
      </c>
      <c r="U745" t="b">
        <f t="shared" si="79"/>
        <v>0</v>
      </c>
      <c r="V745" t="b">
        <f t="shared" si="80"/>
        <v>0</v>
      </c>
      <c r="W745" t="b">
        <f t="shared" si="81"/>
        <v>0</v>
      </c>
      <c r="X745" t="b">
        <f t="shared" si="82"/>
        <v>0</v>
      </c>
    </row>
    <row r="746" spans="1:24" x14ac:dyDescent="0.2">
      <c r="A746">
        <v>458</v>
      </c>
      <c r="B746" t="s">
        <v>847</v>
      </c>
      <c r="C746" t="s">
        <v>461</v>
      </c>
      <c r="D746" t="s">
        <v>42</v>
      </c>
      <c r="E746">
        <v>0</v>
      </c>
      <c r="F746" t="s">
        <v>14</v>
      </c>
      <c r="O746">
        <v>-8.6686474585261397</v>
      </c>
      <c r="P746">
        <v>-8.6685999999999996</v>
      </c>
      <c r="Q746" t="str">
        <f>LEFT(B746,1)&amp;"."&amp;C746&amp;IF(U746,"^","")&amp;IF(V746,"*","")</f>
        <v>M.Walker</v>
      </c>
      <c r="R746">
        <f t="shared" si="83"/>
        <v>1</v>
      </c>
      <c r="S746">
        <f t="shared" si="77"/>
        <v>1</v>
      </c>
      <c r="T746">
        <f t="shared" si="78"/>
        <v>-1</v>
      </c>
      <c r="U746" t="b">
        <f t="shared" si="79"/>
        <v>0</v>
      </c>
      <c r="V746" t="b">
        <f t="shared" si="80"/>
        <v>0</v>
      </c>
      <c r="W746" t="b">
        <f t="shared" si="81"/>
        <v>0</v>
      </c>
      <c r="X746" t="b">
        <f t="shared" si="82"/>
        <v>0</v>
      </c>
    </row>
    <row r="747" spans="1:24" x14ac:dyDescent="0.2">
      <c r="A747">
        <v>523</v>
      </c>
      <c r="B747" t="s">
        <v>586</v>
      </c>
      <c r="C747" t="s">
        <v>851</v>
      </c>
      <c r="D747" t="s">
        <v>94</v>
      </c>
      <c r="E747">
        <v>0</v>
      </c>
      <c r="F747" t="s">
        <v>14</v>
      </c>
      <c r="O747">
        <v>-8.6686474585261397</v>
      </c>
      <c r="P747">
        <v>-8.6685999999999996</v>
      </c>
      <c r="Q747" t="str">
        <f>LEFT(B747,1)&amp;"."&amp;C747&amp;IF(U747,"^","")&amp;IF(V747,"*","")</f>
        <v>L.Hosie</v>
      </c>
      <c r="R747">
        <f t="shared" si="83"/>
        <v>1</v>
      </c>
      <c r="S747">
        <f t="shared" si="77"/>
        <v>1</v>
      </c>
      <c r="T747">
        <f t="shared" si="78"/>
        <v>-1</v>
      </c>
      <c r="U747" t="b">
        <f t="shared" si="79"/>
        <v>0</v>
      </c>
      <c r="V747" t="b">
        <f t="shared" si="80"/>
        <v>0</v>
      </c>
      <c r="W747" t="b">
        <f t="shared" si="81"/>
        <v>0</v>
      </c>
      <c r="X747" t="b">
        <f t="shared" si="82"/>
        <v>0</v>
      </c>
    </row>
    <row r="748" spans="1:24" x14ac:dyDescent="0.2">
      <c r="A748">
        <v>561</v>
      </c>
      <c r="B748" t="s">
        <v>855</v>
      </c>
      <c r="C748" t="s">
        <v>584</v>
      </c>
      <c r="D748" t="s">
        <v>99</v>
      </c>
      <c r="E748">
        <v>0</v>
      </c>
      <c r="F748" t="s">
        <v>14</v>
      </c>
      <c r="O748">
        <v>-8.6686474585261397</v>
      </c>
      <c r="P748">
        <v>-8.6685999999999996</v>
      </c>
      <c r="Q748" t="str">
        <f>LEFT(B748,1)&amp;"."&amp;C748&amp;IF(U748,"^","")&amp;IF(V748,"*","")</f>
        <v>T.Cox</v>
      </c>
      <c r="R748">
        <f t="shared" si="83"/>
        <v>1</v>
      </c>
      <c r="S748">
        <f t="shared" si="77"/>
        <v>1</v>
      </c>
      <c r="T748">
        <f t="shared" si="78"/>
        <v>-1</v>
      </c>
      <c r="U748" t="b">
        <f t="shared" si="79"/>
        <v>0</v>
      </c>
      <c r="V748" t="b">
        <f t="shared" si="80"/>
        <v>0</v>
      </c>
      <c r="W748" t="b">
        <f t="shared" si="81"/>
        <v>0</v>
      </c>
      <c r="X748" t="b">
        <f t="shared" si="82"/>
        <v>0</v>
      </c>
    </row>
    <row r="749" spans="1:24" x14ac:dyDescent="0.2">
      <c r="A749">
        <v>585</v>
      </c>
      <c r="B749" t="s">
        <v>48</v>
      </c>
      <c r="C749" t="s">
        <v>857</v>
      </c>
      <c r="D749" t="s">
        <v>99</v>
      </c>
      <c r="E749">
        <v>0</v>
      </c>
      <c r="F749" t="s">
        <v>14</v>
      </c>
      <c r="G749" t="s">
        <v>12</v>
      </c>
      <c r="M749">
        <v>-10.226265761463299</v>
      </c>
      <c r="O749">
        <v>-8.6686474585261397</v>
      </c>
      <c r="P749">
        <v>-8.6685999999999996</v>
      </c>
      <c r="Q749" t="str">
        <f>LEFT(B749,1)&amp;"."&amp;C749&amp;IF(U749,"^","")&amp;IF(V749,"*","")</f>
        <v>J.Patmore</v>
      </c>
      <c r="R749">
        <f t="shared" si="83"/>
        <v>1</v>
      </c>
      <c r="S749">
        <f t="shared" si="77"/>
        <v>1</v>
      </c>
      <c r="T749">
        <f t="shared" si="78"/>
        <v>-1</v>
      </c>
      <c r="U749" t="b">
        <f t="shared" si="79"/>
        <v>0</v>
      </c>
      <c r="V749" t="b">
        <f t="shared" si="80"/>
        <v>0</v>
      </c>
      <c r="W749" t="b">
        <f t="shared" si="81"/>
        <v>0</v>
      </c>
      <c r="X749" t="b">
        <f t="shared" si="82"/>
        <v>0</v>
      </c>
    </row>
    <row r="750" spans="1:24" x14ac:dyDescent="0.2">
      <c r="A750">
        <v>611</v>
      </c>
      <c r="B750" t="s">
        <v>74</v>
      </c>
      <c r="C750" t="s">
        <v>334</v>
      </c>
      <c r="D750" t="s">
        <v>53</v>
      </c>
      <c r="E750">
        <v>0</v>
      </c>
      <c r="F750" t="s">
        <v>14</v>
      </c>
      <c r="G750" t="s">
        <v>12</v>
      </c>
      <c r="M750">
        <v>-10.226265761463299</v>
      </c>
      <c r="O750">
        <v>-8.6686474585261397</v>
      </c>
      <c r="P750">
        <v>-8.6685999999999996</v>
      </c>
      <c r="Q750" t="str">
        <f>LEFT(B750,1)&amp;"."&amp;C750&amp;IF(U750,"^","")&amp;IF(V750,"*","")</f>
        <v>L.English</v>
      </c>
      <c r="R750">
        <f t="shared" si="83"/>
        <v>1</v>
      </c>
      <c r="S750">
        <f t="shared" si="77"/>
        <v>1</v>
      </c>
      <c r="T750">
        <f t="shared" si="78"/>
        <v>-1</v>
      </c>
      <c r="U750" t="b">
        <f t="shared" si="79"/>
        <v>0</v>
      </c>
      <c r="V750" t="b">
        <f t="shared" si="80"/>
        <v>0</v>
      </c>
      <c r="W750" t="b">
        <f t="shared" si="81"/>
        <v>0</v>
      </c>
      <c r="X750" t="b">
        <f t="shared" si="82"/>
        <v>0</v>
      </c>
    </row>
    <row r="751" spans="1:24" x14ac:dyDescent="0.2">
      <c r="A751">
        <v>669</v>
      </c>
      <c r="B751" t="s">
        <v>22</v>
      </c>
      <c r="C751" t="s">
        <v>866</v>
      </c>
      <c r="D751" t="s">
        <v>116</v>
      </c>
      <c r="E751">
        <v>0</v>
      </c>
      <c r="F751" t="s">
        <v>14</v>
      </c>
      <c r="O751">
        <v>-8.6686474585261397</v>
      </c>
      <c r="P751">
        <v>-8.6685999999999996</v>
      </c>
      <c r="Q751" t="str">
        <f>LEFT(B751,1)&amp;"."&amp;C751&amp;IF(U751,"^","")&amp;IF(V751,"*","")</f>
        <v>J.Mayo</v>
      </c>
      <c r="R751">
        <f t="shared" si="83"/>
        <v>1</v>
      </c>
      <c r="S751">
        <f t="shared" si="77"/>
        <v>1</v>
      </c>
      <c r="T751">
        <f t="shared" si="78"/>
        <v>-1</v>
      </c>
      <c r="U751" t="b">
        <f t="shared" si="79"/>
        <v>0</v>
      </c>
      <c r="V751" t="b">
        <f t="shared" si="80"/>
        <v>0</v>
      </c>
      <c r="W751" t="b">
        <f t="shared" si="81"/>
        <v>0</v>
      </c>
      <c r="X751" t="b">
        <f t="shared" si="82"/>
        <v>0</v>
      </c>
    </row>
    <row r="752" spans="1:24" x14ac:dyDescent="0.2">
      <c r="A752">
        <v>692</v>
      </c>
      <c r="B752" t="s">
        <v>64</v>
      </c>
      <c r="C752" t="s">
        <v>868</v>
      </c>
      <c r="D752" t="s">
        <v>50</v>
      </c>
      <c r="E752">
        <v>0</v>
      </c>
      <c r="F752" t="s">
        <v>14</v>
      </c>
      <c r="G752" t="s">
        <v>12</v>
      </c>
      <c r="M752">
        <v>-10.226265761463299</v>
      </c>
      <c r="O752">
        <v>-8.6686474585261397</v>
      </c>
      <c r="P752">
        <v>-8.6685999999999996</v>
      </c>
      <c r="Q752" t="str">
        <f>LEFT(B752,1)&amp;"."&amp;C752&amp;IF(U752,"^","")&amp;IF(V752,"*","")</f>
        <v>Z.Foot</v>
      </c>
      <c r="R752">
        <f t="shared" si="83"/>
        <v>1</v>
      </c>
      <c r="S752">
        <f t="shared" si="77"/>
        <v>1</v>
      </c>
      <c r="T752">
        <f t="shared" si="78"/>
        <v>-1</v>
      </c>
      <c r="U752" t="b">
        <f t="shared" si="79"/>
        <v>0</v>
      </c>
      <c r="V752" t="b">
        <f t="shared" si="80"/>
        <v>0</v>
      </c>
      <c r="W752" t="b">
        <f t="shared" si="81"/>
        <v>0</v>
      </c>
      <c r="X752" t="b">
        <f t="shared" si="82"/>
        <v>0</v>
      </c>
    </row>
    <row r="753" spans="1:24" x14ac:dyDescent="0.2">
      <c r="A753">
        <v>56</v>
      </c>
      <c r="B753" t="s">
        <v>897</v>
      </c>
      <c r="C753" t="s">
        <v>898</v>
      </c>
      <c r="D753" t="s">
        <v>31</v>
      </c>
      <c r="E753">
        <v>0</v>
      </c>
      <c r="F753" t="s">
        <v>12</v>
      </c>
      <c r="G753" t="s">
        <v>14</v>
      </c>
      <c r="M753">
        <v>-10.226265761463299</v>
      </c>
      <c r="O753">
        <v>-8.6686474585261397</v>
      </c>
      <c r="P753">
        <v>-8.6685999999999996</v>
      </c>
      <c r="Q753" t="str">
        <f>LEFT(B753,1)&amp;"."&amp;C753&amp;IF(U753,"^","")&amp;IF(V753,"*","")</f>
        <v>K.Coleman</v>
      </c>
      <c r="R753">
        <f t="shared" si="83"/>
        <v>1</v>
      </c>
      <c r="S753">
        <f t="shared" si="77"/>
        <v>1</v>
      </c>
      <c r="T753">
        <f t="shared" si="78"/>
        <v>-1</v>
      </c>
      <c r="U753" t="b">
        <f t="shared" si="79"/>
        <v>0</v>
      </c>
      <c r="V753" t="b">
        <f t="shared" si="80"/>
        <v>0</v>
      </c>
      <c r="W753" t="b">
        <f t="shared" si="81"/>
        <v>0</v>
      </c>
      <c r="X753" t="b">
        <f t="shared" si="82"/>
        <v>0</v>
      </c>
    </row>
    <row r="754" spans="1:24" x14ac:dyDescent="0.2">
      <c r="A754">
        <v>201</v>
      </c>
      <c r="B754" t="s">
        <v>586</v>
      </c>
      <c r="C754" t="s">
        <v>911</v>
      </c>
      <c r="D754" t="s">
        <v>82</v>
      </c>
      <c r="E754">
        <v>0</v>
      </c>
      <c r="F754" t="s">
        <v>12</v>
      </c>
      <c r="G754" t="s">
        <v>14</v>
      </c>
      <c r="M754">
        <v>-10.226265761463299</v>
      </c>
      <c r="O754">
        <v>-8.6686474585261397</v>
      </c>
      <c r="P754">
        <v>-8.6685999999999996</v>
      </c>
      <c r="Q754" t="str">
        <f>LEFT(B754,1)&amp;"."&amp;C754&amp;IF(U754,"^","")&amp;IF(V754,"*","")</f>
        <v>L.Johnson</v>
      </c>
      <c r="R754">
        <f t="shared" si="83"/>
        <v>1</v>
      </c>
      <c r="S754">
        <f t="shared" si="77"/>
        <v>1</v>
      </c>
      <c r="T754">
        <f t="shared" si="78"/>
        <v>-1</v>
      </c>
      <c r="U754" t="b">
        <f t="shared" si="79"/>
        <v>0</v>
      </c>
      <c r="V754" t="b">
        <f t="shared" si="80"/>
        <v>0</v>
      </c>
      <c r="W754" t="b">
        <f t="shared" si="81"/>
        <v>0</v>
      </c>
      <c r="X754" t="b">
        <f t="shared" si="82"/>
        <v>0</v>
      </c>
    </row>
    <row r="755" spans="1:24" x14ac:dyDescent="0.2">
      <c r="A755">
        <v>202</v>
      </c>
      <c r="B755" t="s">
        <v>614</v>
      </c>
      <c r="C755" t="s">
        <v>324</v>
      </c>
      <c r="D755" t="s">
        <v>82</v>
      </c>
      <c r="E755">
        <v>0</v>
      </c>
      <c r="F755" t="s">
        <v>14</v>
      </c>
      <c r="O755">
        <v>-8.6686474585261397</v>
      </c>
      <c r="P755">
        <v>-8.6685999999999996</v>
      </c>
      <c r="Q755" t="str">
        <f>LEFT(B755,1)&amp;"."&amp;C755&amp;IF(U755,"^","")&amp;IF(V755,"*","")</f>
        <v>H.Jones</v>
      </c>
      <c r="R755">
        <f t="shared" si="83"/>
        <v>1</v>
      </c>
      <c r="S755">
        <f t="shared" si="77"/>
        <v>1</v>
      </c>
      <c r="T755">
        <f t="shared" si="78"/>
        <v>-1</v>
      </c>
      <c r="U755" t="b">
        <f t="shared" si="79"/>
        <v>0</v>
      </c>
      <c r="V755" t="b">
        <f t="shared" si="80"/>
        <v>0</v>
      </c>
      <c r="W755" t="b">
        <f t="shared" si="81"/>
        <v>0</v>
      </c>
      <c r="X755" t="b">
        <f t="shared" si="82"/>
        <v>0</v>
      </c>
    </row>
    <row r="756" spans="1:24" x14ac:dyDescent="0.2">
      <c r="A756">
        <v>288</v>
      </c>
      <c r="B756" t="s">
        <v>256</v>
      </c>
      <c r="C756" t="s">
        <v>913</v>
      </c>
      <c r="D756" t="s">
        <v>113</v>
      </c>
      <c r="E756">
        <v>0</v>
      </c>
      <c r="F756" t="s">
        <v>14</v>
      </c>
      <c r="O756">
        <v>-8.6686474585261397</v>
      </c>
      <c r="P756">
        <v>-8.6685999999999996</v>
      </c>
      <c r="Q756" t="str">
        <f>LEFT(B756,1)&amp;"."&amp;C756&amp;IF(U756,"^","")&amp;IF(V756,"*","")</f>
        <v>J.Farrar</v>
      </c>
      <c r="R756">
        <f t="shared" si="83"/>
        <v>1</v>
      </c>
      <c r="S756">
        <f t="shared" si="77"/>
        <v>1</v>
      </c>
      <c r="T756">
        <f t="shared" si="78"/>
        <v>-1</v>
      </c>
      <c r="U756" t="b">
        <f t="shared" si="79"/>
        <v>0</v>
      </c>
      <c r="V756" t="b">
        <f t="shared" si="80"/>
        <v>0</v>
      </c>
      <c r="W756" t="b">
        <f t="shared" si="81"/>
        <v>0</v>
      </c>
      <c r="X756" t="b">
        <f t="shared" si="82"/>
        <v>0</v>
      </c>
    </row>
    <row r="757" spans="1:24" x14ac:dyDescent="0.2">
      <c r="A757">
        <v>338</v>
      </c>
      <c r="B757" t="s">
        <v>486</v>
      </c>
      <c r="C757" t="s">
        <v>915</v>
      </c>
      <c r="D757" t="s">
        <v>44</v>
      </c>
      <c r="E757">
        <v>0</v>
      </c>
      <c r="F757" t="s">
        <v>14</v>
      </c>
      <c r="O757">
        <v>-8.6686474585261397</v>
      </c>
      <c r="P757">
        <v>-8.6685999999999996</v>
      </c>
      <c r="Q757" t="str">
        <f>LEFT(B757,1)&amp;"."&amp;C757&amp;IF(U757,"^","")&amp;IF(V757,"*","")</f>
        <v>F.Evans</v>
      </c>
      <c r="R757">
        <f t="shared" si="83"/>
        <v>1</v>
      </c>
      <c r="S757">
        <f t="shared" si="77"/>
        <v>1</v>
      </c>
      <c r="T757">
        <f t="shared" si="78"/>
        <v>-1</v>
      </c>
      <c r="U757" t="b">
        <f t="shared" si="79"/>
        <v>0</v>
      </c>
      <c r="V757" t="b">
        <f t="shared" si="80"/>
        <v>0</v>
      </c>
      <c r="W757" t="b">
        <f t="shared" si="81"/>
        <v>0</v>
      </c>
      <c r="X757" t="b">
        <f t="shared" si="82"/>
        <v>0</v>
      </c>
    </row>
    <row r="758" spans="1:24" x14ac:dyDescent="0.2">
      <c r="A758">
        <v>367</v>
      </c>
      <c r="B758" t="s">
        <v>148</v>
      </c>
      <c r="C758" t="s">
        <v>916</v>
      </c>
      <c r="D758" t="s">
        <v>44</v>
      </c>
      <c r="E758">
        <v>0</v>
      </c>
      <c r="F758" t="s">
        <v>14</v>
      </c>
      <c r="O758">
        <v>-8.6686474585261397</v>
      </c>
      <c r="P758">
        <v>-8.6685999999999996</v>
      </c>
      <c r="Q758" t="str">
        <f>LEFT(B758,1)&amp;"."&amp;C758&amp;IF(U758,"^","")&amp;IF(V758,"*","")</f>
        <v>C.Taheny</v>
      </c>
      <c r="R758">
        <f t="shared" si="83"/>
        <v>1</v>
      </c>
      <c r="S758">
        <f t="shared" si="77"/>
        <v>1</v>
      </c>
      <c r="T758">
        <f t="shared" si="78"/>
        <v>-1</v>
      </c>
      <c r="U758" t="b">
        <f t="shared" si="79"/>
        <v>0</v>
      </c>
      <c r="V758" t="b">
        <f t="shared" si="80"/>
        <v>0</v>
      </c>
      <c r="W758" t="b">
        <f t="shared" si="81"/>
        <v>0</v>
      </c>
      <c r="X758" t="b">
        <f t="shared" si="82"/>
        <v>0</v>
      </c>
    </row>
    <row r="759" spans="1:24" x14ac:dyDescent="0.2">
      <c r="A759">
        <v>393</v>
      </c>
      <c r="B759" t="s">
        <v>40</v>
      </c>
      <c r="C759" t="s">
        <v>917</v>
      </c>
      <c r="D759" t="s">
        <v>27</v>
      </c>
      <c r="E759">
        <v>0</v>
      </c>
      <c r="F759" t="s">
        <v>12</v>
      </c>
      <c r="G759" t="s">
        <v>14</v>
      </c>
      <c r="M759">
        <v>-10.226265761463299</v>
      </c>
      <c r="O759">
        <v>-8.6686474585261397</v>
      </c>
      <c r="P759">
        <v>-8.6685999999999996</v>
      </c>
      <c r="Q759" t="str">
        <f>LEFT(B759,1)&amp;"."&amp;C759&amp;IF(U759,"^","")&amp;IF(V759,"*","")</f>
        <v>T.Hutchesson</v>
      </c>
      <c r="R759">
        <f t="shared" si="83"/>
        <v>1</v>
      </c>
      <c r="S759">
        <f t="shared" si="77"/>
        <v>1</v>
      </c>
      <c r="T759">
        <f t="shared" si="78"/>
        <v>-1</v>
      </c>
      <c r="U759" t="b">
        <f t="shared" si="79"/>
        <v>0</v>
      </c>
      <c r="V759" t="b">
        <f t="shared" si="80"/>
        <v>0</v>
      </c>
      <c r="W759" t="b">
        <f t="shared" si="81"/>
        <v>0</v>
      </c>
      <c r="X759" t="b">
        <f t="shared" si="82"/>
        <v>0</v>
      </c>
    </row>
    <row r="760" spans="1:24" x14ac:dyDescent="0.2">
      <c r="A760">
        <v>405</v>
      </c>
      <c r="B760" t="s">
        <v>48</v>
      </c>
      <c r="C760" t="s">
        <v>918</v>
      </c>
      <c r="D760" t="s">
        <v>27</v>
      </c>
      <c r="E760">
        <v>0</v>
      </c>
      <c r="F760" t="s">
        <v>14</v>
      </c>
      <c r="O760">
        <v>-8.6686474585261397</v>
      </c>
      <c r="P760">
        <v>-8.6685999999999996</v>
      </c>
      <c r="Q760" t="str">
        <f>LEFT(B760,1)&amp;"."&amp;C760&amp;IF(U760,"^","")&amp;IF(V760,"*","")</f>
        <v>J.Riccardi</v>
      </c>
      <c r="R760">
        <f t="shared" si="83"/>
        <v>1</v>
      </c>
      <c r="S760">
        <f t="shared" si="77"/>
        <v>1</v>
      </c>
      <c r="T760">
        <f t="shared" si="78"/>
        <v>-1</v>
      </c>
      <c r="U760" t="b">
        <f t="shared" si="79"/>
        <v>0</v>
      </c>
      <c r="V760" t="b">
        <f t="shared" si="80"/>
        <v>0</v>
      </c>
      <c r="W760" t="b">
        <f t="shared" si="81"/>
        <v>0</v>
      </c>
      <c r="X760" t="b">
        <f t="shared" si="82"/>
        <v>0</v>
      </c>
    </row>
    <row r="761" spans="1:24" x14ac:dyDescent="0.2">
      <c r="A761">
        <v>592</v>
      </c>
      <c r="B761" t="s">
        <v>169</v>
      </c>
      <c r="C761" t="s">
        <v>65</v>
      </c>
      <c r="D761" t="s">
        <v>99</v>
      </c>
      <c r="E761">
        <v>0</v>
      </c>
      <c r="F761" t="s">
        <v>12</v>
      </c>
      <c r="G761" t="s">
        <v>14</v>
      </c>
      <c r="M761">
        <v>-10.226265761463299</v>
      </c>
      <c r="O761">
        <v>-8.6686474585261397</v>
      </c>
      <c r="P761">
        <v>-8.6685999999999996</v>
      </c>
      <c r="Q761" t="str">
        <f>LEFT(B761,1)&amp;"."&amp;C761&amp;IF(U761,"^","")&amp;IF(V761,"*","")</f>
        <v>D.Williams</v>
      </c>
      <c r="R761">
        <f t="shared" si="83"/>
        <v>1</v>
      </c>
      <c r="S761">
        <f t="shared" si="77"/>
        <v>1</v>
      </c>
      <c r="T761">
        <f t="shared" si="78"/>
        <v>-1</v>
      </c>
      <c r="U761" t="b">
        <f t="shared" si="79"/>
        <v>0</v>
      </c>
      <c r="V761" t="b">
        <f t="shared" si="80"/>
        <v>0</v>
      </c>
      <c r="W761" t="b">
        <f t="shared" si="81"/>
        <v>0</v>
      </c>
      <c r="X761" t="b">
        <f t="shared" si="82"/>
        <v>0</v>
      </c>
    </row>
    <row r="762" spans="1:24" x14ac:dyDescent="0.2">
      <c r="A762">
        <v>607</v>
      </c>
      <c r="B762" t="s">
        <v>524</v>
      </c>
      <c r="C762" t="s">
        <v>927</v>
      </c>
      <c r="D762" t="s">
        <v>53</v>
      </c>
      <c r="E762">
        <v>0</v>
      </c>
      <c r="F762" t="s">
        <v>12</v>
      </c>
      <c r="G762" t="s">
        <v>14</v>
      </c>
      <c r="M762">
        <v>-10.226265761463299</v>
      </c>
      <c r="O762">
        <v>-8.6686474585261397</v>
      </c>
      <c r="P762">
        <v>-8.6685999999999996</v>
      </c>
      <c r="Q762" t="str">
        <f>LEFT(B762,1)&amp;"."&amp;C762&amp;IF(U762,"^","")&amp;IF(V762,"*","")</f>
        <v>N.Cumberland</v>
      </c>
      <c r="R762">
        <f t="shared" si="83"/>
        <v>1</v>
      </c>
      <c r="S762">
        <f t="shared" si="77"/>
        <v>1</v>
      </c>
      <c r="T762">
        <f t="shared" si="78"/>
        <v>-1</v>
      </c>
      <c r="U762" t="b">
        <f t="shared" si="79"/>
        <v>0</v>
      </c>
      <c r="V762" t="b">
        <f t="shared" si="80"/>
        <v>0</v>
      </c>
      <c r="W762" t="b">
        <f t="shared" si="81"/>
        <v>0</v>
      </c>
      <c r="X762" t="b">
        <f t="shared" si="82"/>
        <v>0</v>
      </c>
    </row>
    <row r="763" spans="1:24" x14ac:dyDescent="0.2">
      <c r="A763">
        <v>629</v>
      </c>
      <c r="B763" t="s">
        <v>932</v>
      </c>
      <c r="C763" t="s">
        <v>933</v>
      </c>
      <c r="D763" t="s">
        <v>53</v>
      </c>
      <c r="E763">
        <v>0</v>
      </c>
      <c r="F763" t="s">
        <v>12</v>
      </c>
      <c r="G763" t="s">
        <v>14</v>
      </c>
      <c r="M763">
        <v>-10.226265761463299</v>
      </c>
      <c r="O763">
        <v>-8.6686474585261397</v>
      </c>
      <c r="P763">
        <v>-8.6685999999999996</v>
      </c>
      <c r="Q763" t="str">
        <f>LEFT(B763,1)&amp;"."&amp;C763&amp;IF(U763,"^","")&amp;IF(V763,"*","")</f>
        <v>H.Ralphsmith</v>
      </c>
      <c r="R763">
        <f t="shared" si="83"/>
        <v>1</v>
      </c>
      <c r="S763">
        <f t="shared" si="77"/>
        <v>1</v>
      </c>
      <c r="T763">
        <f t="shared" si="78"/>
        <v>-1</v>
      </c>
      <c r="U763" t="b">
        <f t="shared" si="79"/>
        <v>0</v>
      </c>
      <c r="V763" t="b">
        <f t="shared" si="80"/>
        <v>0</v>
      </c>
      <c r="W763" t="b">
        <f t="shared" si="81"/>
        <v>0</v>
      </c>
      <c r="X763" t="b">
        <f t="shared" si="82"/>
        <v>0</v>
      </c>
    </row>
    <row r="764" spans="1:24" x14ac:dyDescent="0.2">
      <c r="A764">
        <v>433</v>
      </c>
      <c r="B764" t="s">
        <v>947</v>
      </c>
      <c r="C764" t="s">
        <v>948</v>
      </c>
      <c r="D764" t="s">
        <v>42</v>
      </c>
      <c r="E764">
        <v>0</v>
      </c>
      <c r="F764" t="s">
        <v>14</v>
      </c>
      <c r="O764">
        <v>-8.6686474585261397</v>
      </c>
      <c r="P764">
        <v>-8.6685999999999996</v>
      </c>
      <c r="Q764" t="str">
        <f>LEFT(B764,1)&amp;"."&amp;C764&amp;IF(U764,"^","")&amp;IF(V764,"*","")</f>
        <v>E.Jeka</v>
      </c>
      <c r="R764">
        <f t="shared" si="83"/>
        <v>1</v>
      </c>
      <c r="S764">
        <f t="shared" si="77"/>
        <v>1</v>
      </c>
      <c r="T764">
        <f t="shared" si="78"/>
        <v>-1</v>
      </c>
      <c r="U764" t="b">
        <f t="shared" si="79"/>
        <v>0</v>
      </c>
      <c r="V764" t="b">
        <f t="shared" si="80"/>
        <v>0</v>
      </c>
      <c r="W764" t="b">
        <f t="shared" si="81"/>
        <v>0</v>
      </c>
      <c r="X764" t="b">
        <f t="shared" si="82"/>
        <v>0</v>
      </c>
    </row>
    <row r="765" spans="1:24" x14ac:dyDescent="0.2">
      <c r="A765">
        <v>810</v>
      </c>
      <c r="B765" t="s">
        <v>327</v>
      </c>
      <c r="C765" t="s">
        <v>949</v>
      </c>
      <c r="D765" t="s">
        <v>58</v>
      </c>
      <c r="E765">
        <v>0</v>
      </c>
      <c r="F765" t="s">
        <v>14</v>
      </c>
      <c r="O765">
        <v>-8.6686474585261397</v>
      </c>
      <c r="P765">
        <v>-8.6685999999999996</v>
      </c>
      <c r="Q765" t="str">
        <f>LEFT(B765,1)&amp;"."&amp;C765&amp;IF(U765,"^","")&amp;IF(V765,"*","")</f>
        <v>A.Treacy</v>
      </c>
      <c r="R765">
        <f t="shared" si="83"/>
        <v>1</v>
      </c>
      <c r="S765">
        <f t="shared" si="77"/>
        <v>1</v>
      </c>
      <c r="T765">
        <f t="shared" si="78"/>
        <v>-1</v>
      </c>
      <c r="U765" t="b">
        <f t="shared" si="79"/>
        <v>0</v>
      </c>
      <c r="V765" t="b">
        <f t="shared" si="80"/>
        <v>0</v>
      </c>
      <c r="W765" t="b">
        <f t="shared" si="81"/>
        <v>0</v>
      </c>
      <c r="X765" t="b">
        <f t="shared" si="82"/>
        <v>0</v>
      </c>
    </row>
    <row r="766" spans="1:24" x14ac:dyDescent="0.2">
      <c r="A766">
        <v>83</v>
      </c>
      <c r="B766" t="s">
        <v>70</v>
      </c>
      <c r="C766" t="s">
        <v>950</v>
      </c>
      <c r="D766" t="s">
        <v>31</v>
      </c>
      <c r="E766">
        <v>0</v>
      </c>
      <c r="F766" t="s">
        <v>14</v>
      </c>
      <c r="O766">
        <v>-8.6686474585261397</v>
      </c>
      <c r="P766">
        <v>-8.6685999999999996</v>
      </c>
      <c r="Q766" t="str">
        <f>LEFT(B766,1)&amp;"."&amp;C766&amp;IF(U766,"^","")&amp;IF(V766,"*","")</f>
        <v>S.Skinner</v>
      </c>
      <c r="R766">
        <f t="shared" si="83"/>
        <v>1</v>
      </c>
      <c r="S766">
        <f t="shared" si="77"/>
        <v>1</v>
      </c>
      <c r="T766">
        <f t="shared" si="78"/>
        <v>-1</v>
      </c>
      <c r="U766" t="b">
        <f t="shared" si="79"/>
        <v>0</v>
      </c>
      <c r="V766" t="b">
        <f t="shared" si="80"/>
        <v>0</v>
      </c>
      <c r="W766" t="b">
        <f t="shared" si="81"/>
        <v>0</v>
      </c>
      <c r="X766" t="b">
        <f t="shared" si="82"/>
        <v>0</v>
      </c>
    </row>
    <row r="767" spans="1:24" x14ac:dyDescent="0.2">
      <c r="A767">
        <v>122</v>
      </c>
      <c r="B767" t="s">
        <v>862</v>
      </c>
      <c r="C767" t="s">
        <v>331</v>
      </c>
      <c r="D767" t="s">
        <v>34</v>
      </c>
      <c r="E767">
        <v>0</v>
      </c>
      <c r="F767" t="s">
        <v>14</v>
      </c>
      <c r="O767">
        <v>-8.6686474585261397</v>
      </c>
      <c r="P767">
        <v>-8.6685999999999996</v>
      </c>
      <c r="Q767" t="str">
        <f>LEFT(B767,1)&amp;"."&amp;C767&amp;IF(U767,"^","")&amp;IF(V767,"*","")</f>
        <v>F.Phillips</v>
      </c>
      <c r="R767">
        <f t="shared" si="83"/>
        <v>1</v>
      </c>
      <c r="S767">
        <f t="shared" si="77"/>
        <v>1</v>
      </c>
      <c r="T767">
        <f t="shared" si="78"/>
        <v>-1</v>
      </c>
      <c r="U767" t="b">
        <f t="shared" si="79"/>
        <v>0</v>
      </c>
      <c r="V767" t="b">
        <f t="shared" si="80"/>
        <v>0</v>
      </c>
      <c r="W767" t="b">
        <f t="shared" si="81"/>
        <v>0</v>
      </c>
      <c r="X767" t="b">
        <f t="shared" si="82"/>
        <v>0</v>
      </c>
    </row>
    <row r="768" spans="1:24" x14ac:dyDescent="0.2">
      <c r="A768">
        <v>181</v>
      </c>
      <c r="B768" t="s">
        <v>511</v>
      </c>
      <c r="C768" t="s">
        <v>448</v>
      </c>
      <c r="D768" t="s">
        <v>18</v>
      </c>
      <c r="E768">
        <v>0</v>
      </c>
      <c r="F768" t="s">
        <v>14</v>
      </c>
      <c r="O768">
        <v>-8.6686474585261397</v>
      </c>
      <c r="P768">
        <v>-8.6685999999999996</v>
      </c>
      <c r="Q768" t="str">
        <f>LEFT(B768,1)&amp;"."&amp;C768&amp;IF(U768,"^","")&amp;IF(V768,"*","")</f>
        <v>T.Wilson</v>
      </c>
      <c r="R768">
        <f t="shared" si="83"/>
        <v>1</v>
      </c>
      <c r="S768">
        <f t="shared" si="77"/>
        <v>1</v>
      </c>
      <c r="T768">
        <f t="shared" si="78"/>
        <v>-1</v>
      </c>
      <c r="U768" t="b">
        <f t="shared" si="79"/>
        <v>0</v>
      </c>
      <c r="V768" t="b">
        <f t="shared" si="80"/>
        <v>0</v>
      </c>
      <c r="W768" t="b">
        <f t="shared" si="81"/>
        <v>0</v>
      </c>
      <c r="X768" t="b">
        <f t="shared" si="82"/>
        <v>0</v>
      </c>
    </row>
    <row r="769" spans="1:24" x14ac:dyDescent="0.2">
      <c r="A769">
        <v>233</v>
      </c>
      <c r="B769" t="s">
        <v>957</v>
      </c>
      <c r="C769" t="s">
        <v>545</v>
      </c>
      <c r="D769" t="s">
        <v>37</v>
      </c>
      <c r="E769">
        <v>0</v>
      </c>
      <c r="F769" t="s">
        <v>14</v>
      </c>
      <c r="O769">
        <v>-8.6686474585261397</v>
      </c>
      <c r="P769">
        <v>-8.6685999999999996</v>
      </c>
      <c r="Q769" t="str">
        <f>LEFT(B769,1)&amp;"."&amp;C769&amp;IF(U769,"^","")&amp;IF(V769,"*","")</f>
        <v>I.Butters</v>
      </c>
      <c r="R769">
        <f t="shared" si="83"/>
        <v>1</v>
      </c>
      <c r="S769">
        <f t="shared" si="77"/>
        <v>1</v>
      </c>
      <c r="T769">
        <f t="shared" si="78"/>
        <v>-1</v>
      </c>
      <c r="U769" t="b">
        <f t="shared" si="79"/>
        <v>0</v>
      </c>
      <c r="V769" t="b">
        <f t="shared" si="80"/>
        <v>0</v>
      </c>
      <c r="W769" t="b">
        <f t="shared" si="81"/>
        <v>0</v>
      </c>
      <c r="X769" t="b">
        <f t="shared" si="82"/>
        <v>0</v>
      </c>
    </row>
    <row r="770" spans="1:24" x14ac:dyDescent="0.2">
      <c r="A770">
        <v>309</v>
      </c>
      <c r="B770" t="s">
        <v>32</v>
      </c>
      <c r="C770" t="s">
        <v>961</v>
      </c>
      <c r="D770" t="s">
        <v>113</v>
      </c>
      <c r="E770">
        <v>0</v>
      </c>
      <c r="F770" t="s">
        <v>14</v>
      </c>
      <c r="O770">
        <v>-8.6686474585261397</v>
      </c>
      <c r="P770">
        <v>-8.6685999999999996</v>
      </c>
      <c r="Q770" t="str">
        <f>LEFT(B770,1)&amp;"."&amp;C770&amp;IF(U770,"^","")&amp;IF(V770,"*","")</f>
        <v>P.Murtagh</v>
      </c>
      <c r="R770">
        <f t="shared" si="83"/>
        <v>1</v>
      </c>
      <c r="S770">
        <f t="shared" si="77"/>
        <v>1</v>
      </c>
      <c r="T770">
        <f t="shared" si="78"/>
        <v>-1</v>
      </c>
      <c r="U770" t="b">
        <f t="shared" si="79"/>
        <v>0</v>
      </c>
      <c r="V770" t="b">
        <f t="shared" si="80"/>
        <v>0</v>
      </c>
      <c r="W770" t="b">
        <f t="shared" si="81"/>
        <v>0</v>
      </c>
      <c r="X770" t="b">
        <f t="shared" si="82"/>
        <v>0</v>
      </c>
    </row>
    <row r="771" spans="1:24" x14ac:dyDescent="0.2">
      <c r="A771">
        <v>313</v>
      </c>
      <c r="B771" t="s">
        <v>962</v>
      </c>
      <c r="C771" t="s">
        <v>963</v>
      </c>
      <c r="D771" t="s">
        <v>113</v>
      </c>
      <c r="E771">
        <v>0</v>
      </c>
      <c r="F771" t="s">
        <v>14</v>
      </c>
      <c r="O771">
        <v>-8.6686474585261397</v>
      </c>
      <c r="P771">
        <v>-8.6685999999999996</v>
      </c>
      <c r="Q771" t="str">
        <f>LEFT(B771,1)&amp;"."&amp;C771&amp;IF(U771,"^","")&amp;IF(V771,"*","")</f>
        <v>M.Rosas</v>
      </c>
      <c r="R771">
        <f t="shared" si="83"/>
        <v>1</v>
      </c>
      <c r="S771">
        <f t="shared" ref="S771:S827" si="84">RANK(P771,P771:P1596)</f>
        <v>1</v>
      </c>
      <c r="T771">
        <f t="shared" ref="T771:T827" si="85">J771-S771</f>
        <v>-1</v>
      </c>
      <c r="U771" t="b">
        <f t="shared" ref="U771:U827" si="86">_xlfn.MAXIFS(T:T,H:H,H771)=T771</f>
        <v>0</v>
      </c>
      <c r="V771" t="b">
        <f t="shared" ref="V771:V827" si="87">_xlfn.MINIFS(T:T,H:H,H771)=T771</f>
        <v>0</v>
      </c>
      <c r="W771" t="b">
        <f t="shared" ref="W771:W827" si="88">MAX(T:T)=T771</f>
        <v>0</v>
      </c>
      <c r="X771" t="b">
        <f t="shared" ref="X771:X827" si="89">K771&lt;&gt;H771</f>
        <v>0</v>
      </c>
    </row>
    <row r="772" spans="1:24" x14ac:dyDescent="0.2">
      <c r="A772">
        <v>329</v>
      </c>
      <c r="B772" t="s">
        <v>456</v>
      </c>
      <c r="C772" t="s">
        <v>965</v>
      </c>
      <c r="D772" t="s">
        <v>44</v>
      </c>
      <c r="E772">
        <v>0</v>
      </c>
      <c r="F772" t="s">
        <v>14</v>
      </c>
      <c r="O772">
        <v>-8.6686474585261397</v>
      </c>
      <c r="P772">
        <v>-8.6685999999999996</v>
      </c>
      <c r="Q772" t="str">
        <f>LEFT(B772,1)&amp;"."&amp;C772&amp;IF(U772,"^","")&amp;IF(V772,"*","")</f>
        <v>O.Brownless</v>
      </c>
      <c r="R772">
        <f t="shared" ref="R772:R827" si="90">RANK(P772,P772:P779)</f>
        <v>1</v>
      </c>
      <c r="S772">
        <f t="shared" si="84"/>
        <v>1</v>
      </c>
      <c r="T772">
        <f t="shared" si="85"/>
        <v>-1</v>
      </c>
      <c r="U772" t="b">
        <f t="shared" si="86"/>
        <v>0</v>
      </c>
      <c r="V772" t="b">
        <f t="shared" si="87"/>
        <v>0</v>
      </c>
      <c r="W772" t="b">
        <f t="shared" si="88"/>
        <v>0</v>
      </c>
      <c r="X772" t="b">
        <f t="shared" si="89"/>
        <v>0</v>
      </c>
    </row>
    <row r="773" spans="1:24" x14ac:dyDescent="0.2">
      <c r="A773">
        <v>555</v>
      </c>
      <c r="B773" t="s">
        <v>329</v>
      </c>
      <c r="C773" t="s">
        <v>373</v>
      </c>
      <c r="D773" t="s">
        <v>99</v>
      </c>
      <c r="E773">
        <v>0</v>
      </c>
      <c r="F773" t="s">
        <v>14</v>
      </c>
      <c r="O773">
        <v>-8.6686474585261397</v>
      </c>
      <c r="P773">
        <v>-8.6685999999999996</v>
      </c>
      <c r="Q773" t="str">
        <f>LEFT(B773,1)&amp;"."&amp;C773&amp;IF(U773,"^","")&amp;IF(V773,"*","")</f>
        <v>T.Burgoyne</v>
      </c>
      <c r="R773">
        <f t="shared" si="90"/>
        <v>1</v>
      </c>
      <c r="S773">
        <f t="shared" si="84"/>
        <v>1</v>
      </c>
      <c r="T773">
        <f t="shared" si="85"/>
        <v>-1</v>
      </c>
      <c r="U773" t="b">
        <f t="shared" si="86"/>
        <v>0</v>
      </c>
      <c r="V773" t="b">
        <f t="shared" si="87"/>
        <v>0</v>
      </c>
      <c r="W773" t="b">
        <f t="shared" si="88"/>
        <v>0</v>
      </c>
      <c r="X773" t="b">
        <f t="shared" si="89"/>
        <v>0</v>
      </c>
    </row>
    <row r="774" spans="1:24" x14ac:dyDescent="0.2">
      <c r="A774">
        <v>594</v>
      </c>
      <c r="B774" t="s">
        <v>968</v>
      </c>
      <c r="C774" t="s">
        <v>969</v>
      </c>
      <c r="D774" t="s">
        <v>99</v>
      </c>
      <c r="E774">
        <v>0</v>
      </c>
      <c r="F774" t="s">
        <v>14</v>
      </c>
      <c r="O774">
        <v>-8.6686474585261397</v>
      </c>
      <c r="P774">
        <v>-8.6685999999999996</v>
      </c>
      <c r="Q774" t="str">
        <f>LEFT(B774,1)&amp;"."&amp;C774&amp;IF(U774,"^","")&amp;IF(V774,"*","")</f>
        <v>B.Woodcock</v>
      </c>
      <c r="R774">
        <f t="shared" si="90"/>
        <v>1</v>
      </c>
      <c r="S774">
        <f t="shared" si="84"/>
        <v>1</v>
      </c>
      <c r="T774">
        <f t="shared" si="85"/>
        <v>-1</v>
      </c>
      <c r="U774" t="b">
        <f t="shared" si="86"/>
        <v>0</v>
      </c>
      <c r="V774" t="b">
        <f t="shared" si="87"/>
        <v>0</v>
      </c>
      <c r="W774" t="b">
        <f t="shared" si="88"/>
        <v>0</v>
      </c>
      <c r="X774" t="b">
        <f t="shared" si="89"/>
        <v>0</v>
      </c>
    </row>
    <row r="775" spans="1:24" x14ac:dyDescent="0.2">
      <c r="A775">
        <v>825</v>
      </c>
      <c r="B775" t="s">
        <v>974</v>
      </c>
      <c r="C775" t="s">
        <v>360</v>
      </c>
      <c r="D775" t="s">
        <v>58</v>
      </c>
      <c r="E775">
        <v>0</v>
      </c>
      <c r="F775" t="s">
        <v>14</v>
      </c>
      <c r="O775">
        <v>-8.6686474585261397</v>
      </c>
      <c r="P775">
        <v>-8.6685999999999996</v>
      </c>
      <c r="Q775" t="str">
        <f>LEFT(B775,1)&amp;"."&amp;C775&amp;IF(U775,"^","")&amp;IF(V775,"*","")</f>
        <v>N.Reid</v>
      </c>
      <c r="R775">
        <f t="shared" si="90"/>
        <v>1</v>
      </c>
      <c r="S775">
        <f t="shared" si="84"/>
        <v>1</v>
      </c>
      <c r="T775">
        <f t="shared" si="85"/>
        <v>-1</v>
      </c>
      <c r="U775" t="b">
        <f t="shared" si="86"/>
        <v>0</v>
      </c>
      <c r="V775" t="b">
        <f t="shared" si="87"/>
        <v>0</v>
      </c>
      <c r="W775" t="b">
        <f t="shared" si="88"/>
        <v>0</v>
      </c>
      <c r="X775" t="b">
        <f t="shared" si="89"/>
        <v>0</v>
      </c>
    </row>
    <row r="776" spans="1:24" x14ac:dyDescent="0.2">
      <c r="A776">
        <v>306</v>
      </c>
      <c r="B776" t="s">
        <v>327</v>
      </c>
      <c r="C776" t="s">
        <v>328</v>
      </c>
      <c r="D776" t="s">
        <v>113</v>
      </c>
      <c r="E776">
        <v>0</v>
      </c>
      <c r="F776" t="s">
        <v>12</v>
      </c>
      <c r="M776">
        <v>-10.226265761463299</v>
      </c>
      <c r="P776">
        <v>-10.2263</v>
      </c>
      <c r="Q776" t="str">
        <f>LEFT(B776,1)&amp;"."&amp;C776&amp;IF(U776,"^","")&amp;IF(V776,"*","")</f>
        <v>A.Miles</v>
      </c>
      <c r="R776">
        <f t="shared" si="90"/>
        <v>1</v>
      </c>
      <c r="S776">
        <f t="shared" si="84"/>
        <v>1</v>
      </c>
      <c r="T776">
        <f t="shared" si="85"/>
        <v>-1</v>
      </c>
      <c r="U776" t="b">
        <f t="shared" si="86"/>
        <v>0</v>
      </c>
      <c r="V776" t="b">
        <f t="shared" si="87"/>
        <v>0</v>
      </c>
      <c r="W776" t="b">
        <f t="shared" si="88"/>
        <v>0</v>
      </c>
      <c r="X776" t="b">
        <f t="shared" si="89"/>
        <v>0</v>
      </c>
    </row>
    <row r="777" spans="1:24" x14ac:dyDescent="0.2">
      <c r="A777">
        <v>138</v>
      </c>
      <c r="B777" t="s">
        <v>105</v>
      </c>
      <c r="C777" t="s">
        <v>341</v>
      </c>
      <c r="D777" t="s">
        <v>18</v>
      </c>
      <c r="E777">
        <v>0</v>
      </c>
      <c r="F777" t="s">
        <v>12</v>
      </c>
      <c r="M777">
        <v>-10.226265761463299</v>
      </c>
      <c r="P777">
        <v>-10.2263</v>
      </c>
      <c r="Q777" t="str">
        <f>LEFT(B777,1)&amp;"."&amp;C777&amp;IF(U777,"^","")&amp;IF(V777,"*","")</f>
        <v>D.Beams</v>
      </c>
      <c r="R777">
        <f t="shared" si="90"/>
        <v>1</v>
      </c>
      <c r="S777">
        <f t="shared" si="84"/>
        <v>1</v>
      </c>
      <c r="T777">
        <f t="shared" si="85"/>
        <v>-1</v>
      </c>
      <c r="U777" t="b">
        <f t="shared" si="86"/>
        <v>0</v>
      </c>
      <c r="V777" t="b">
        <f t="shared" si="87"/>
        <v>0</v>
      </c>
      <c r="W777" t="b">
        <f t="shared" si="88"/>
        <v>0</v>
      </c>
      <c r="X777" t="b">
        <f t="shared" si="89"/>
        <v>0</v>
      </c>
    </row>
    <row r="778" spans="1:24" x14ac:dyDescent="0.2">
      <c r="A778">
        <v>563</v>
      </c>
      <c r="B778" t="s">
        <v>408</v>
      </c>
      <c r="C778" t="s">
        <v>409</v>
      </c>
      <c r="D778" t="s">
        <v>99</v>
      </c>
      <c r="E778">
        <v>0</v>
      </c>
      <c r="F778" t="s">
        <v>12</v>
      </c>
      <c r="M778">
        <v>-10.226265761463299</v>
      </c>
      <c r="P778">
        <v>-10.2263</v>
      </c>
      <c r="Q778" t="str">
        <f>LEFT(B778,1)&amp;"."&amp;C778&amp;IF(U778,"^","")&amp;IF(V778,"*","")</f>
        <v>W.Drew</v>
      </c>
      <c r="R778">
        <f t="shared" si="90"/>
        <v>1</v>
      </c>
      <c r="S778">
        <f t="shared" si="84"/>
        <v>1</v>
      </c>
      <c r="T778">
        <f t="shared" si="85"/>
        <v>-1</v>
      </c>
      <c r="U778" t="b">
        <f t="shared" si="86"/>
        <v>0</v>
      </c>
      <c r="V778" t="b">
        <f t="shared" si="87"/>
        <v>0</v>
      </c>
      <c r="W778" t="b">
        <f t="shared" si="88"/>
        <v>0</v>
      </c>
      <c r="X778" t="b">
        <f t="shared" si="89"/>
        <v>0</v>
      </c>
    </row>
    <row r="779" spans="1:24" x14ac:dyDescent="0.2">
      <c r="A779">
        <v>419</v>
      </c>
      <c r="B779" t="s">
        <v>68</v>
      </c>
      <c r="C779" t="s">
        <v>435</v>
      </c>
      <c r="D779" t="s">
        <v>42</v>
      </c>
      <c r="E779">
        <v>0</v>
      </c>
      <c r="F779" t="s">
        <v>12</v>
      </c>
      <c r="M779">
        <v>-10.226265761463299</v>
      </c>
      <c r="P779">
        <v>-10.2263</v>
      </c>
      <c r="Q779" t="str">
        <f>LEFT(B779,1)&amp;"."&amp;C779&amp;IF(U779,"^","")&amp;IF(V779,"*","")</f>
        <v>J.Cousins</v>
      </c>
      <c r="R779">
        <f t="shared" si="90"/>
        <v>1</v>
      </c>
      <c r="S779">
        <f t="shared" si="84"/>
        <v>1</v>
      </c>
      <c r="T779">
        <f t="shared" si="85"/>
        <v>-1</v>
      </c>
      <c r="U779" t="b">
        <f t="shared" si="86"/>
        <v>0</v>
      </c>
      <c r="V779" t="b">
        <f t="shared" si="87"/>
        <v>0</v>
      </c>
      <c r="W779" t="b">
        <f t="shared" si="88"/>
        <v>0</v>
      </c>
      <c r="X779" t="b">
        <f t="shared" si="89"/>
        <v>0</v>
      </c>
    </row>
    <row r="780" spans="1:24" x14ac:dyDescent="0.2">
      <c r="A780">
        <v>187</v>
      </c>
      <c r="B780" t="s">
        <v>169</v>
      </c>
      <c r="C780" t="s">
        <v>488</v>
      </c>
      <c r="D780" t="s">
        <v>82</v>
      </c>
      <c r="E780">
        <v>0</v>
      </c>
      <c r="F780" t="s">
        <v>12</v>
      </c>
      <c r="M780">
        <v>-10.226265761463299</v>
      </c>
      <c r="P780">
        <v>-10.2263</v>
      </c>
      <c r="Q780" t="str">
        <f>LEFT(B780,1)&amp;"."&amp;C780&amp;IF(U780,"^","")&amp;IF(V780,"*","")</f>
        <v>D.Clarke</v>
      </c>
      <c r="R780">
        <f t="shared" si="90"/>
        <v>1</v>
      </c>
      <c r="S780">
        <f t="shared" si="84"/>
        <v>1</v>
      </c>
      <c r="T780">
        <f t="shared" si="85"/>
        <v>-1</v>
      </c>
      <c r="U780" t="b">
        <f t="shared" si="86"/>
        <v>0</v>
      </c>
      <c r="V780" t="b">
        <f t="shared" si="87"/>
        <v>0</v>
      </c>
      <c r="W780" t="b">
        <f t="shared" si="88"/>
        <v>0</v>
      </c>
      <c r="X780" t="b">
        <f t="shared" si="89"/>
        <v>0</v>
      </c>
    </row>
    <row r="781" spans="1:24" x14ac:dyDescent="0.2">
      <c r="A781">
        <v>524</v>
      </c>
      <c r="B781" t="s">
        <v>152</v>
      </c>
      <c r="C781" t="s">
        <v>299</v>
      </c>
      <c r="D781" t="s">
        <v>94</v>
      </c>
      <c r="E781">
        <v>0</v>
      </c>
      <c r="F781" t="s">
        <v>12</v>
      </c>
      <c r="M781">
        <v>-10.226265761463299</v>
      </c>
      <c r="P781">
        <v>-10.2263</v>
      </c>
      <c r="Q781" t="str">
        <f>LEFT(B781,1)&amp;"."&amp;C781&amp;IF(U781,"^","")&amp;IF(V781,"*","")</f>
        <v>B.Jacobs</v>
      </c>
      <c r="R781">
        <f t="shared" si="90"/>
        <v>1</v>
      </c>
      <c r="S781">
        <f t="shared" si="84"/>
        <v>1</v>
      </c>
      <c r="T781">
        <f t="shared" si="85"/>
        <v>-1</v>
      </c>
      <c r="U781" t="b">
        <f t="shared" si="86"/>
        <v>0</v>
      </c>
      <c r="V781" t="b">
        <f t="shared" si="87"/>
        <v>0</v>
      </c>
      <c r="W781" t="b">
        <f t="shared" si="88"/>
        <v>0</v>
      </c>
      <c r="X781" t="b">
        <f t="shared" si="89"/>
        <v>0</v>
      </c>
    </row>
    <row r="782" spans="1:24" x14ac:dyDescent="0.2">
      <c r="A782">
        <v>745</v>
      </c>
      <c r="B782" t="s">
        <v>220</v>
      </c>
      <c r="C782" t="s">
        <v>570</v>
      </c>
      <c r="D782" t="s">
        <v>24</v>
      </c>
      <c r="E782">
        <v>0</v>
      </c>
      <c r="F782" t="s">
        <v>12</v>
      </c>
      <c r="M782">
        <v>-10.226265761463299</v>
      </c>
      <c r="P782">
        <v>-10.2263</v>
      </c>
      <c r="Q782" t="str">
        <f>LEFT(B782,1)&amp;"."&amp;C782&amp;IF(U782,"^","")&amp;IF(V782,"*","")</f>
        <v>W.Hayes</v>
      </c>
      <c r="R782">
        <f t="shared" si="90"/>
        <v>1</v>
      </c>
      <c r="S782">
        <f t="shared" si="84"/>
        <v>1</v>
      </c>
      <c r="T782">
        <f t="shared" si="85"/>
        <v>-1</v>
      </c>
      <c r="U782" t="b">
        <f t="shared" si="86"/>
        <v>0</v>
      </c>
      <c r="V782" t="b">
        <f t="shared" si="87"/>
        <v>0</v>
      </c>
      <c r="W782" t="b">
        <f t="shared" si="88"/>
        <v>0</v>
      </c>
      <c r="X782" t="b">
        <f t="shared" si="89"/>
        <v>0</v>
      </c>
    </row>
    <row r="783" spans="1:24" x14ac:dyDescent="0.2">
      <c r="A783">
        <v>541</v>
      </c>
      <c r="B783" t="s">
        <v>216</v>
      </c>
      <c r="C783" t="s">
        <v>616</v>
      </c>
      <c r="D783" t="s">
        <v>94</v>
      </c>
      <c r="E783">
        <v>0</v>
      </c>
      <c r="F783" t="s">
        <v>12</v>
      </c>
      <c r="M783">
        <v>-10.226265761463299</v>
      </c>
      <c r="P783">
        <v>-10.2263</v>
      </c>
      <c r="Q783" t="str">
        <f>LEFT(B783,1)&amp;"."&amp;C783&amp;IF(U783,"^","")&amp;IF(V783,"*","")</f>
        <v>D.Tyson</v>
      </c>
      <c r="R783">
        <f t="shared" si="90"/>
        <v>1</v>
      </c>
      <c r="S783">
        <f t="shared" si="84"/>
        <v>1</v>
      </c>
      <c r="T783">
        <f t="shared" si="85"/>
        <v>-1</v>
      </c>
      <c r="U783" t="b">
        <f t="shared" si="86"/>
        <v>0</v>
      </c>
      <c r="V783" t="b">
        <f t="shared" si="87"/>
        <v>0</v>
      </c>
      <c r="W783" t="b">
        <f t="shared" si="88"/>
        <v>0</v>
      </c>
      <c r="X783" t="b">
        <f t="shared" si="89"/>
        <v>0</v>
      </c>
    </row>
    <row r="784" spans="1:24" x14ac:dyDescent="0.2">
      <c r="A784">
        <v>357</v>
      </c>
      <c r="B784" t="s">
        <v>68</v>
      </c>
      <c r="C784" t="s">
        <v>626</v>
      </c>
      <c r="D784" t="s">
        <v>44</v>
      </c>
      <c r="E784">
        <v>0</v>
      </c>
      <c r="F784" t="s">
        <v>12</v>
      </c>
      <c r="M784">
        <v>-10.226265761463299</v>
      </c>
      <c r="P784">
        <v>-10.2263</v>
      </c>
      <c r="Q784" t="str">
        <f>LEFT(B784,1)&amp;"."&amp;C784&amp;IF(U784,"^","")&amp;IF(V784,"*","")</f>
        <v>J.Parsons</v>
      </c>
      <c r="R784">
        <f t="shared" si="90"/>
        <v>1</v>
      </c>
      <c r="S784">
        <f t="shared" si="84"/>
        <v>1</v>
      </c>
      <c r="T784">
        <f t="shared" si="85"/>
        <v>-1</v>
      </c>
      <c r="U784" t="b">
        <f t="shared" si="86"/>
        <v>0</v>
      </c>
      <c r="V784" t="b">
        <f t="shared" si="87"/>
        <v>0</v>
      </c>
      <c r="W784" t="b">
        <f t="shared" si="88"/>
        <v>0</v>
      </c>
      <c r="X784" t="b">
        <f t="shared" si="89"/>
        <v>0</v>
      </c>
    </row>
    <row r="785" spans="1:24" x14ac:dyDescent="0.2">
      <c r="A785">
        <v>674</v>
      </c>
      <c r="B785" t="s">
        <v>254</v>
      </c>
      <c r="C785" t="s">
        <v>331</v>
      </c>
      <c r="D785" t="s">
        <v>116</v>
      </c>
      <c r="E785">
        <v>0</v>
      </c>
      <c r="F785" t="s">
        <v>12</v>
      </c>
      <c r="M785">
        <v>-10.226265761463299</v>
      </c>
      <c r="P785">
        <v>-10.2263</v>
      </c>
      <c r="Q785" t="str">
        <f>LEFT(B785,1)&amp;"."&amp;C785&amp;IF(U785,"^","")&amp;IF(V785,"*","")</f>
        <v>E.Phillips</v>
      </c>
      <c r="R785">
        <f t="shared" si="90"/>
        <v>1</v>
      </c>
      <c r="S785">
        <f t="shared" si="84"/>
        <v>1</v>
      </c>
      <c r="T785">
        <f t="shared" si="85"/>
        <v>-1</v>
      </c>
      <c r="U785" t="b">
        <f t="shared" si="86"/>
        <v>0</v>
      </c>
      <c r="V785" t="b">
        <f t="shared" si="87"/>
        <v>0</v>
      </c>
      <c r="W785" t="b">
        <f t="shared" si="88"/>
        <v>0</v>
      </c>
      <c r="X785" t="b">
        <f t="shared" si="89"/>
        <v>0</v>
      </c>
    </row>
    <row r="786" spans="1:24" x14ac:dyDescent="0.2">
      <c r="A786">
        <v>790</v>
      </c>
      <c r="B786" t="s">
        <v>332</v>
      </c>
      <c r="C786" t="s">
        <v>634</v>
      </c>
      <c r="D786" t="s">
        <v>58</v>
      </c>
      <c r="E786">
        <v>0</v>
      </c>
      <c r="F786" t="s">
        <v>12</v>
      </c>
      <c r="M786">
        <v>-10.226265761463299</v>
      </c>
      <c r="P786">
        <v>-10.2263</v>
      </c>
      <c r="Q786" t="str">
        <f>LEFT(B786,1)&amp;"."&amp;C786&amp;IF(U786,"^","")&amp;IF(V786,"*","")</f>
        <v>M.Hutchings</v>
      </c>
      <c r="R786">
        <f t="shared" si="90"/>
        <v>1</v>
      </c>
      <c r="S786">
        <f t="shared" si="84"/>
        <v>1</v>
      </c>
      <c r="T786">
        <f t="shared" si="85"/>
        <v>-1</v>
      </c>
      <c r="U786" t="b">
        <f t="shared" si="86"/>
        <v>0</v>
      </c>
      <c r="V786" t="b">
        <f t="shared" si="87"/>
        <v>0</v>
      </c>
      <c r="W786" t="b">
        <f t="shared" si="88"/>
        <v>0</v>
      </c>
      <c r="X786" t="b">
        <f t="shared" si="89"/>
        <v>0</v>
      </c>
    </row>
    <row r="787" spans="1:24" x14ac:dyDescent="0.2">
      <c r="A787">
        <v>461</v>
      </c>
      <c r="B787" t="s">
        <v>658</v>
      </c>
      <c r="C787" t="s">
        <v>288</v>
      </c>
      <c r="D787" t="s">
        <v>21</v>
      </c>
      <c r="E787">
        <v>0</v>
      </c>
      <c r="F787" t="s">
        <v>12</v>
      </c>
      <c r="M787">
        <v>-10.226265761463299</v>
      </c>
      <c r="P787">
        <v>-10.2263</v>
      </c>
      <c r="Q787" t="str">
        <f>LEFT(B787,1)&amp;"."&amp;C787&amp;IF(U787,"^","")&amp;IF(V787,"*","")</f>
        <v>O.Baker</v>
      </c>
      <c r="R787">
        <f t="shared" si="90"/>
        <v>1</v>
      </c>
      <c r="S787">
        <f t="shared" si="84"/>
        <v>1</v>
      </c>
      <c r="T787">
        <f t="shared" si="85"/>
        <v>-1</v>
      </c>
      <c r="U787" t="b">
        <f t="shared" si="86"/>
        <v>0</v>
      </c>
      <c r="V787" t="b">
        <f t="shared" si="87"/>
        <v>0</v>
      </c>
      <c r="W787" t="b">
        <f t="shared" si="88"/>
        <v>0</v>
      </c>
      <c r="X787" t="b">
        <f t="shared" si="89"/>
        <v>0</v>
      </c>
    </row>
    <row r="788" spans="1:24" x14ac:dyDescent="0.2">
      <c r="A788">
        <v>118</v>
      </c>
      <c r="B788" t="s">
        <v>679</v>
      </c>
      <c r="C788" t="s">
        <v>143</v>
      </c>
      <c r="D788" t="s">
        <v>34</v>
      </c>
      <c r="E788">
        <v>0</v>
      </c>
      <c r="F788" t="s">
        <v>12</v>
      </c>
      <c r="M788">
        <v>-10.226265761463299</v>
      </c>
      <c r="P788">
        <v>-10.2263</v>
      </c>
      <c r="Q788" t="str">
        <f>LEFT(B788,1)&amp;"."&amp;C788&amp;IF(U788,"^","")&amp;IF(V788,"*","")</f>
        <v>L.O'Brien</v>
      </c>
      <c r="R788">
        <f t="shared" si="90"/>
        <v>1</v>
      </c>
      <c r="S788">
        <f t="shared" si="84"/>
        <v>1</v>
      </c>
      <c r="T788">
        <f t="shared" si="85"/>
        <v>-1</v>
      </c>
      <c r="U788" t="b">
        <f t="shared" si="86"/>
        <v>0</v>
      </c>
      <c r="V788" t="b">
        <f t="shared" si="87"/>
        <v>0</v>
      </c>
      <c r="W788" t="b">
        <f t="shared" si="88"/>
        <v>0</v>
      </c>
      <c r="X788" t="b">
        <f t="shared" si="89"/>
        <v>0</v>
      </c>
    </row>
    <row r="789" spans="1:24" x14ac:dyDescent="0.2">
      <c r="A789">
        <v>174</v>
      </c>
      <c r="B789" t="s">
        <v>274</v>
      </c>
      <c r="C789" t="s">
        <v>680</v>
      </c>
      <c r="D789" t="s">
        <v>18</v>
      </c>
      <c r="E789">
        <v>0</v>
      </c>
      <c r="F789" t="s">
        <v>12</v>
      </c>
      <c r="M789">
        <v>-10.226265761463299</v>
      </c>
      <c r="P789">
        <v>-10.2263</v>
      </c>
      <c r="Q789" t="str">
        <f>LEFT(B789,1)&amp;"."&amp;C789&amp;IF(U789,"^","")&amp;IF(V789,"*","")</f>
        <v>B.Sier</v>
      </c>
      <c r="R789">
        <f t="shared" si="90"/>
        <v>1</v>
      </c>
      <c r="S789">
        <f t="shared" si="84"/>
        <v>1</v>
      </c>
      <c r="T789">
        <f t="shared" si="85"/>
        <v>-1</v>
      </c>
      <c r="U789" t="b">
        <f t="shared" si="86"/>
        <v>0</v>
      </c>
      <c r="V789" t="b">
        <f t="shared" si="87"/>
        <v>0</v>
      </c>
      <c r="W789" t="b">
        <f t="shared" si="88"/>
        <v>0</v>
      </c>
      <c r="X789" t="b">
        <f t="shared" si="89"/>
        <v>0</v>
      </c>
    </row>
    <row r="790" spans="1:24" x14ac:dyDescent="0.2">
      <c r="A790">
        <v>245</v>
      </c>
      <c r="B790" t="s">
        <v>145</v>
      </c>
      <c r="C790" t="s">
        <v>716</v>
      </c>
      <c r="D790" t="s">
        <v>37</v>
      </c>
      <c r="E790">
        <v>0</v>
      </c>
      <c r="F790" t="s">
        <v>12</v>
      </c>
      <c r="M790">
        <v>-10.226265761463299</v>
      </c>
      <c r="P790">
        <v>-10.2263</v>
      </c>
      <c r="Q790" t="str">
        <f>LEFT(B790,1)&amp;"."&amp;C790&amp;IF(U790,"^","")&amp;IF(V790,"*","")</f>
        <v>S.Giro</v>
      </c>
      <c r="R790">
        <f t="shared" si="90"/>
        <v>1</v>
      </c>
      <c r="S790">
        <f t="shared" si="84"/>
        <v>1</v>
      </c>
      <c r="T790">
        <f t="shared" si="85"/>
        <v>-1</v>
      </c>
      <c r="U790" t="b">
        <f t="shared" si="86"/>
        <v>0</v>
      </c>
      <c r="V790" t="b">
        <f t="shared" si="87"/>
        <v>0</v>
      </c>
      <c r="W790" t="b">
        <f t="shared" si="88"/>
        <v>0</v>
      </c>
      <c r="X790" t="b">
        <f t="shared" si="89"/>
        <v>0</v>
      </c>
    </row>
    <row r="791" spans="1:24" x14ac:dyDescent="0.2">
      <c r="A791">
        <v>551</v>
      </c>
      <c r="B791" t="s">
        <v>642</v>
      </c>
      <c r="C791" t="s">
        <v>390</v>
      </c>
      <c r="D791" t="s">
        <v>99</v>
      </c>
      <c r="E791">
        <v>0</v>
      </c>
      <c r="F791" t="s">
        <v>12</v>
      </c>
      <c r="M791">
        <v>-10.226265761463299</v>
      </c>
      <c r="P791">
        <v>-10.2263</v>
      </c>
      <c r="Q791" t="str">
        <f>LEFT(B791,1)&amp;"."&amp;C791&amp;IF(U791,"^","")&amp;IF(V791,"*","")</f>
        <v>J.Atley</v>
      </c>
      <c r="R791">
        <f t="shared" si="90"/>
        <v>1</v>
      </c>
      <c r="S791">
        <f t="shared" si="84"/>
        <v>1</v>
      </c>
      <c r="T791">
        <f t="shared" si="85"/>
        <v>-1</v>
      </c>
      <c r="U791" t="b">
        <f t="shared" si="86"/>
        <v>0</v>
      </c>
      <c r="V791" t="b">
        <f t="shared" si="87"/>
        <v>0</v>
      </c>
      <c r="W791" t="b">
        <f t="shared" si="88"/>
        <v>0</v>
      </c>
      <c r="X791" t="b">
        <f t="shared" si="89"/>
        <v>0</v>
      </c>
    </row>
    <row r="792" spans="1:24" x14ac:dyDescent="0.2">
      <c r="A792">
        <v>62</v>
      </c>
      <c r="B792" t="s">
        <v>41</v>
      </c>
      <c r="C792" t="s">
        <v>721</v>
      </c>
      <c r="D792" t="s">
        <v>31</v>
      </c>
      <c r="E792">
        <v>0</v>
      </c>
      <c r="F792" t="s">
        <v>12</v>
      </c>
      <c r="M792">
        <v>-10.226265761463299</v>
      </c>
      <c r="P792">
        <v>-10.2263</v>
      </c>
      <c r="Q792" t="str">
        <f>LEFT(B792,1)&amp;"."&amp;C792&amp;IF(U792,"^","")&amp;IF(V792,"*","")</f>
        <v>M.Hinge</v>
      </c>
      <c r="R792">
        <f t="shared" si="90"/>
        <v>1</v>
      </c>
      <c r="S792">
        <f t="shared" si="84"/>
        <v>1</v>
      </c>
      <c r="T792">
        <f t="shared" si="85"/>
        <v>-1</v>
      </c>
      <c r="U792" t="b">
        <f t="shared" si="86"/>
        <v>0</v>
      </c>
      <c r="V792" t="b">
        <f t="shared" si="87"/>
        <v>0</v>
      </c>
      <c r="W792" t="b">
        <f t="shared" si="88"/>
        <v>0</v>
      </c>
      <c r="X792" t="b">
        <f t="shared" si="89"/>
        <v>0</v>
      </c>
    </row>
    <row r="793" spans="1:24" x14ac:dyDescent="0.2">
      <c r="A793">
        <v>479</v>
      </c>
      <c r="B793" t="s">
        <v>271</v>
      </c>
      <c r="C793" t="s">
        <v>597</v>
      </c>
      <c r="D793" t="s">
        <v>21</v>
      </c>
      <c r="E793">
        <v>0</v>
      </c>
      <c r="F793" t="s">
        <v>12</v>
      </c>
      <c r="M793">
        <v>-10.226265761463299</v>
      </c>
      <c r="P793">
        <v>-10.2263</v>
      </c>
      <c r="Q793" t="str">
        <f>LEFT(B793,1)&amp;"."&amp;C793&amp;IF(U793,"^","")&amp;IF(V793,"*","")</f>
        <v>K.Kolodjashnij</v>
      </c>
      <c r="R793">
        <f t="shared" si="90"/>
        <v>1</v>
      </c>
      <c r="S793">
        <f t="shared" si="84"/>
        <v>1</v>
      </c>
      <c r="T793">
        <f t="shared" si="85"/>
        <v>-1</v>
      </c>
      <c r="U793" t="b">
        <f t="shared" si="86"/>
        <v>0</v>
      </c>
      <c r="V793" t="b">
        <f t="shared" si="87"/>
        <v>0</v>
      </c>
      <c r="W793" t="b">
        <f t="shared" si="88"/>
        <v>0</v>
      </c>
      <c r="X793" t="b">
        <f t="shared" si="89"/>
        <v>0</v>
      </c>
    </row>
    <row r="794" spans="1:24" x14ac:dyDescent="0.2">
      <c r="A794">
        <v>213</v>
      </c>
      <c r="B794" t="s">
        <v>724</v>
      </c>
      <c r="C794" t="s">
        <v>725</v>
      </c>
      <c r="D794" t="s">
        <v>82</v>
      </c>
      <c r="E794">
        <v>0</v>
      </c>
      <c r="F794" t="s">
        <v>12</v>
      </c>
      <c r="M794">
        <v>-10.226265761463299</v>
      </c>
      <c r="P794">
        <v>-10.2263</v>
      </c>
      <c r="Q794" t="str">
        <f>LEFT(B794,1)&amp;"."&amp;C794&amp;IF(U794,"^","")&amp;IF(V794,"*","")</f>
        <v>K.Mutch</v>
      </c>
      <c r="R794">
        <f t="shared" si="90"/>
        <v>1</v>
      </c>
      <c r="S794">
        <f t="shared" si="84"/>
        <v>1</v>
      </c>
      <c r="T794">
        <f t="shared" si="85"/>
        <v>-1</v>
      </c>
      <c r="U794" t="b">
        <f t="shared" si="86"/>
        <v>0</v>
      </c>
      <c r="V794" t="b">
        <f t="shared" si="87"/>
        <v>0</v>
      </c>
      <c r="W794" t="b">
        <f t="shared" si="88"/>
        <v>0</v>
      </c>
      <c r="X794" t="b">
        <f t="shared" si="89"/>
        <v>0</v>
      </c>
    </row>
    <row r="795" spans="1:24" x14ac:dyDescent="0.2">
      <c r="A795">
        <v>664</v>
      </c>
      <c r="B795" t="s">
        <v>729</v>
      </c>
      <c r="C795" t="s">
        <v>730</v>
      </c>
      <c r="D795" t="s">
        <v>116</v>
      </c>
      <c r="E795">
        <v>0</v>
      </c>
      <c r="F795" t="s">
        <v>12</v>
      </c>
      <c r="M795">
        <v>-10.226265761463299</v>
      </c>
      <c r="P795">
        <v>-10.2263</v>
      </c>
      <c r="Q795" t="str">
        <f>LEFT(B795,1)&amp;"."&amp;C795&amp;IF(U795,"^","")&amp;IF(V795,"*","")</f>
        <v>D.Langlands</v>
      </c>
      <c r="R795">
        <f t="shared" si="90"/>
        <v>1</v>
      </c>
      <c r="S795">
        <f t="shared" si="84"/>
        <v>1</v>
      </c>
      <c r="T795">
        <f t="shared" si="85"/>
        <v>-1</v>
      </c>
      <c r="U795" t="b">
        <f t="shared" si="86"/>
        <v>0</v>
      </c>
      <c r="V795" t="b">
        <f t="shared" si="87"/>
        <v>0</v>
      </c>
      <c r="W795" t="b">
        <f t="shared" si="88"/>
        <v>0</v>
      </c>
      <c r="X795" t="b">
        <f t="shared" si="89"/>
        <v>0</v>
      </c>
    </row>
    <row r="796" spans="1:24" x14ac:dyDescent="0.2">
      <c r="A796">
        <v>42</v>
      </c>
      <c r="B796" t="s">
        <v>32</v>
      </c>
      <c r="C796" t="s">
        <v>448</v>
      </c>
      <c r="D796" t="s">
        <v>63</v>
      </c>
      <c r="E796">
        <v>0</v>
      </c>
      <c r="F796" t="s">
        <v>12</v>
      </c>
      <c r="M796">
        <v>-10.226265761463299</v>
      </c>
      <c r="P796">
        <v>-10.2263</v>
      </c>
      <c r="Q796" t="str">
        <f>LEFT(B796,1)&amp;"."&amp;C796&amp;IF(U796,"^","")&amp;IF(V796,"*","")</f>
        <v>P.Wilson</v>
      </c>
      <c r="R796">
        <f t="shared" si="90"/>
        <v>1</v>
      </c>
      <c r="S796">
        <f t="shared" si="84"/>
        <v>1</v>
      </c>
      <c r="T796">
        <f t="shared" si="85"/>
        <v>-1</v>
      </c>
      <c r="U796" t="b">
        <f t="shared" si="86"/>
        <v>0</v>
      </c>
      <c r="V796" t="b">
        <f t="shared" si="87"/>
        <v>0</v>
      </c>
      <c r="W796" t="b">
        <f t="shared" si="88"/>
        <v>0</v>
      </c>
      <c r="X796" t="b">
        <f t="shared" si="89"/>
        <v>0</v>
      </c>
    </row>
    <row r="797" spans="1:24" x14ac:dyDescent="0.2">
      <c r="A797">
        <v>619</v>
      </c>
      <c r="B797" t="s">
        <v>745</v>
      </c>
      <c r="C797" t="s">
        <v>746</v>
      </c>
      <c r="D797" t="s">
        <v>53</v>
      </c>
      <c r="E797">
        <v>0</v>
      </c>
      <c r="F797" t="s">
        <v>12</v>
      </c>
      <c r="M797">
        <v>-10.226265761463299</v>
      </c>
      <c r="P797">
        <v>-10.2263</v>
      </c>
      <c r="Q797" t="str">
        <f>LEFT(B797,1)&amp;"."&amp;C797&amp;IF(U797,"^","")&amp;IF(V797,"*","")</f>
        <v>O.Markov</v>
      </c>
      <c r="R797">
        <f t="shared" si="90"/>
        <v>1</v>
      </c>
      <c r="S797">
        <f t="shared" si="84"/>
        <v>1</v>
      </c>
      <c r="T797">
        <f t="shared" si="85"/>
        <v>-1</v>
      </c>
      <c r="U797" t="b">
        <f t="shared" si="86"/>
        <v>0</v>
      </c>
      <c r="V797" t="b">
        <f t="shared" si="87"/>
        <v>0</v>
      </c>
      <c r="W797" t="b">
        <f t="shared" si="88"/>
        <v>0</v>
      </c>
      <c r="X797" t="b">
        <f t="shared" si="89"/>
        <v>0</v>
      </c>
    </row>
    <row r="798" spans="1:24" x14ac:dyDescent="0.2">
      <c r="A798">
        <v>46</v>
      </c>
      <c r="B798" t="s">
        <v>129</v>
      </c>
      <c r="C798" t="s">
        <v>751</v>
      </c>
      <c r="D798" t="s">
        <v>31</v>
      </c>
      <c r="E798">
        <v>0</v>
      </c>
      <c r="F798" t="s">
        <v>12</v>
      </c>
      <c r="M798">
        <v>-10.226265761463299</v>
      </c>
      <c r="P798">
        <v>-10.2263</v>
      </c>
      <c r="Q798" t="str">
        <f>LEFT(B798,1)&amp;"."&amp;C798&amp;IF(U798,"^","")&amp;IF(V798,"*","")</f>
        <v>J.Allison</v>
      </c>
      <c r="R798">
        <f t="shared" si="90"/>
        <v>1</v>
      </c>
      <c r="S798">
        <f t="shared" si="84"/>
        <v>1</v>
      </c>
      <c r="T798">
        <f t="shared" si="85"/>
        <v>-1</v>
      </c>
      <c r="U798" t="b">
        <f t="shared" si="86"/>
        <v>0</v>
      </c>
      <c r="V798" t="b">
        <f t="shared" si="87"/>
        <v>0</v>
      </c>
      <c r="W798" t="b">
        <f t="shared" si="88"/>
        <v>0</v>
      </c>
      <c r="X798" t="b">
        <f t="shared" si="89"/>
        <v>0</v>
      </c>
    </row>
    <row r="799" spans="1:24" x14ac:dyDescent="0.2">
      <c r="A799">
        <v>364</v>
      </c>
      <c r="B799" t="s">
        <v>774</v>
      </c>
      <c r="C799" t="s">
        <v>741</v>
      </c>
      <c r="D799" t="s">
        <v>44</v>
      </c>
      <c r="E799">
        <v>0</v>
      </c>
      <c r="F799" t="s">
        <v>12</v>
      </c>
      <c r="M799">
        <v>-10.226265761463299</v>
      </c>
      <c r="P799">
        <v>-10.2263</v>
      </c>
      <c r="Q799" t="str">
        <f>LEFT(B799,1)&amp;"."&amp;C799&amp;IF(U799,"^","")&amp;IF(V799,"*","")</f>
        <v>C.Stephens</v>
      </c>
      <c r="R799">
        <f t="shared" si="90"/>
        <v>1</v>
      </c>
      <c r="S799">
        <f t="shared" si="84"/>
        <v>1</v>
      </c>
      <c r="T799">
        <f t="shared" si="85"/>
        <v>-1</v>
      </c>
      <c r="U799" t="b">
        <f t="shared" si="86"/>
        <v>0</v>
      </c>
      <c r="V799" t="b">
        <f t="shared" si="87"/>
        <v>0</v>
      </c>
      <c r="W799" t="b">
        <f t="shared" si="88"/>
        <v>0</v>
      </c>
      <c r="X799" t="b">
        <f t="shared" si="89"/>
        <v>0</v>
      </c>
    </row>
    <row r="800" spans="1:24" x14ac:dyDescent="0.2">
      <c r="A800">
        <v>106</v>
      </c>
      <c r="B800" t="s">
        <v>16</v>
      </c>
      <c r="C800" t="s">
        <v>777</v>
      </c>
      <c r="D800" t="s">
        <v>34</v>
      </c>
      <c r="E800">
        <v>0</v>
      </c>
      <c r="F800" t="s">
        <v>12</v>
      </c>
      <c r="M800">
        <v>-10.226265761463299</v>
      </c>
      <c r="P800">
        <v>-10.2263</v>
      </c>
      <c r="Q800" t="str">
        <f>LEFT(B800,1)&amp;"."&amp;C800&amp;IF(U800,"^","")&amp;IF(V800,"*","")</f>
        <v>B.Kemp</v>
      </c>
      <c r="R800">
        <f t="shared" si="90"/>
        <v>1</v>
      </c>
      <c r="S800">
        <f t="shared" si="84"/>
        <v>1</v>
      </c>
      <c r="T800">
        <f t="shared" si="85"/>
        <v>-1</v>
      </c>
      <c r="U800" t="b">
        <f t="shared" si="86"/>
        <v>0</v>
      </c>
      <c r="V800" t="b">
        <f t="shared" si="87"/>
        <v>0</v>
      </c>
      <c r="W800" t="b">
        <f t="shared" si="88"/>
        <v>0</v>
      </c>
      <c r="X800" t="b">
        <f t="shared" si="89"/>
        <v>0</v>
      </c>
    </row>
    <row r="801" spans="1:24" x14ac:dyDescent="0.2">
      <c r="A801">
        <v>269</v>
      </c>
      <c r="B801" t="s">
        <v>74</v>
      </c>
      <c r="C801" t="s">
        <v>822</v>
      </c>
      <c r="D801" t="s">
        <v>37</v>
      </c>
      <c r="E801">
        <v>0</v>
      </c>
      <c r="F801" t="s">
        <v>12</v>
      </c>
      <c r="M801">
        <v>-10.226265761463299</v>
      </c>
      <c r="P801">
        <v>-10.2263</v>
      </c>
      <c r="Q801" t="str">
        <f>LEFT(B801,1)&amp;"."&amp;C801&amp;IF(U801,"^","")&amp;IF(V801,"*","")</f>
        <v>L.Valente</v>
      </c>
      <c r="R801">
        <f t="shared" si="90"/>
        <v>1</v>
      </c>
      <c r="S801">
        <f t="shared" si="84"/>
        <v>1</v>
      </c>
      <c r="T801">
        <f t="shared" si="85"/>
        <v>-1</v>
      </c>
      <c r="U801" t="b">
        <f t="shared" si="86"/>
        <v>0</v>
      </c>
      <c r="V801" t="b">
        <f t="shared" si="87"/>
        <v>0</v>
      </c>
      <c r="W801" t="b">
        <f t="shared" si="88"/>
        <v>0</v>
      </c>
      <c r="X801" t="b">
        <f t="shared" si="89"/>
        <v>0</v>
      </c>
    </row>
    <row r="802" spans="1:24" x14ac:dyDescent="0.2">
      <c r="A802">
        <v>291</v>
      </c>
      <c r="B802" t="s">
        <v>70</v>
      </c>
      <c r="C802" t="s">
        <v>824</v>
      </c>
      <c r="D802" t="s">
        <v>113</v>
      </c>
      <c r="E802">
        <v>0</v>
      </c>
      <c r="F802" t="s">
        <v>12</v>
      </c>
      <c r="M802">
        <v>-10.226265761463299</v>
      </c>
      <c r="P802">
        <v>-10.2263</v>
      </c>
      <c r="Q802" t="str">
        <f>LEFT(B802,1)&amp;"."&amp;C802&amp;IF(U802,"^","")&amp;IF(V802,"*","")</f>
        <v>S.Fletcher</v>
      </c>
      <c r="R802">
        <f t="shared" si="90"/>
        <v>1</v>
      </c>
      <c r="S802">
        <f t="shared" si="84"/>
        <v>1</v>
      </c>
      <c r="T802">
        <f t="shared" si="85"/>
        <v>-1</v>
      </c>
      <c r="U802" t="b">
        <f t="shared" si="86"/>
        <v>0</v>
      </c>
      <c r="V802" t="b">
        <f t="shared" si="87"/>
        <v>0</v>
      </c>
      <c r="W802" t="b">
        <f t="shared" si="88"/>
        <v>0</v>
      </c>
      <c r="X802" t="b">
        <f t="shared" si="89"/>
        <v>0</v>
      </c>
    </row>
    <row r="803" spans="1:24" x14ac:dyDescent="0.2">
      <c r="A803">
        <v>312</v>
      </c>
      <c r="B803" t="s">
        <v>41</v>
      </c>
      <c r="C803" t="s">
        <v>829</v>
      </c>
      <c r="D803" t="s">
        <v>113</v>
      </c>
      <c r="E803">
        <v>0</v>
      </c>
      <c r="F803" t="s">
        <v>12</v>
      </c>
      <c r="M803">
        <v>-10.226265761463299</v>
      </c>
      <c r="P803">
        <v>-10.2263</v>
      </c>
      <c r="Q803" t="str">
        <f>LEFT(B803,1)&amp;"."&amp;C803&amp;IF(U803,"^","")&amp;IF(V803,"*","")</f>
        <v>M.Riordan</v>
      </c>
      <c r="R803">
        <f t="shared" si="90"/>
        <v>1</v>
      </c>
      <c r="S803">
        <f t="shared" si="84"/>
        <v>1</v>
      </c>
      <c r="T803">
        <f t="shared" si="85"/>
        <v>-1</v>
      </c>
      <c r="U803" t="b">
        <f t="shared" si="86"/>
        <v>0</v>
      </c>
      <c r="V803" t="b">
        <f t="shared" si="87"/>
        <v>0</v>
      </c>
      <c r="W803" t="b">
        <f t="shared" si="88"/>
        <v>0</v>
      </c>
      <c r="X803" t="b">
        <f t="shared" si="89"/>
        <v>0</v>
      </c>
    </row>
    <row r="804" spans="1:24" x14ac:dyDescent="0.2">
      <c r="A804">
        <v>402</v>
      </c>
      <c r="B804" t="s">
        <v>397</v>
      </c>
      <c r="C804" t="s">
        <v>840</v>
      </c>
      <c r="D804" t="s">
        <v>27</v>
      </c>
      <c r="E804">
        <v>0</v>
      </c>
      <c r="F804" t="s">
        <v>12</v>
      </c>
      <c r="M804">
        <v>-10.226265761463299</v>
      </c>
      <c r="P804">
        <v>-10.2263</v>
      </c>
      <c r="Q804" t="str">
        <f>LEFT(B804,1)&amp;"."&amp;C804&amp;IF(U804,"^","")&amp;IF(V804,"*","")</f>
        <v>X.O'Halloran</v>
      </c>
      <c r="R804">
        <f t="shared" si="90"/>
        <v>1</v>
      </c>
      <c r="S804">
        <f t="shared" si="84"/>
        <v>1</v>
      </c>
      <c r="T804">
        <f t="shared" si="85"/>
        <v>-1</v>
      </c>
      <c r="U804" t="b">
        <f t="shared" si="86"/>
        <v>0</v>
      </c>
      <c r="V804" t="b">
        <f t="shared" si="87"/>
        <v>0</v>
      </c>
      <c r="W804" t="b">
        <f t="shared" si="88"/>
        <v>0</v>
      </c>
      <c r="X804" t="b">
        <f t="shared" si="89"/>
        <v>0</v>
      </c>
    </row>
    <row r="805" spans="1:24" x14ac:dyDescent="0.2">
      <c r="A805">
        <v>408</v>
      </c>
      <c r="B805" t="s">
        <v>155</v>
      </c>
      <c r="C805" t="s">
        <v>841</v>
      </c>
      <c r="D805" t="s">
        <v>27</v>
      </c>
      <c r="E805">
        <v>0</v>
      </c>
      <c r="F805" t="s">
        <v>12</v>
      </c>
      <c r="M805">
        <v>-10.226265761463299</v>
      </c>
      <c r="P805">
        <v>-10.2263</v>
      </c>
      <c r="Q805" t="str">
        <f>LEFT(B805,1)&amp;"."&amp;C805&amp;IF(U805,"^","")&amp;IF(V805,"*","")</f>
        <v>N.Shipley</v>
      </c>
      <c r="R805">
        <f t="shared" si="90"/>
        <v>1</v>
      </c>
      <c r="S805">
        <f t="shared" si="84"/>
        <v>1</v>
      </c>
      <c r="T805">
        <f t="shared" si="85"/>
        <v>-1</v>
      </c>
      <c r="U805" t="b">
        <f t="shared" si="86"/>
        <v>0</v>
      </c>
      <c r="V805" t="b">
        <f t="shared" si="87"/>
        <v>0</v>
      </c>
      <c r="W805" t="b">
        <f t="shared" si="88"/>
        <v>0</v>
      </c>
      <c r="X805" t="b">
        <f t="shared" si="89"/>
        <v>0</v>
      </c>
    </row>
    <row r="806" spans="1:24" x14ac:dyDescent="0.2">
      <c r="A806">
        <v>478</v>
      </c>
      <c r="B806" t="s">
        <v>68</v>
      </c>
      <c r="C806" t="s">
        <v>786</v>
      </c>
      <c r="D806" t="s">
        <v>21</v>
      </c>
      <c r="E806">
        <v>0</v>
      </c>
      <c r="F806" t="s">
        <v>12</v>
      </c>
      <c r="M806">
        <v>-10.226265761463299</v>
      </c>
      <c r="P806">
        <v>-10.2263</v>
      </c>
      <c r="Q806" t="str">
        <f>LEFT(B806,1)&amp;"."&amp;C806&amp;IF(U806,"^","")&amp;IF(V806,"*","")</f>
        <v>J.Jordon</v>
      </c>
      <c r="R806">
        <f t="shared" si="90"/>
        <v>1</v>
      </c>
      <c r="S806">
        <f t="shared" si="84"/>
        <v>1</v>
      </c>
      <c r="T806">
        <f t="shared" si="85"/>
        <v>-1</v>
      </c>
      <c r="U806" t="b">
        <f t="shared" si="86"/>
        <v>0</v>
      </c>
      <c r="V806" t="b">
        <f t="shared" si="87"/>
        <v>0</v>
      </c>
      <c r="W806" t="b">
        <f t="shared" si="88"/>
        <v>0</v>
      </c>
      <c r="X806" t="b">
        <f t="shared" si="89"/>
        <v>0</v>
      </c>
    </row>
    <row r="807" spans="1:24" x14ac:dyDescent="0.2">
      <c r="A807">
        <v>489</v>
      </c>
      <c r="B807" t="s">
        <v>451</v>
      </c>
      <c r="C807" t="s">
        <v>850</v>
      </c>
      <c r="D807" t="s">
        <v>21</v>
      </c>
      <c r="E807">
        <v>0</v>
      </c>
      <c r="F807" t="s">
        <v>12</v>
      </c>
      <c r="M807">
        <v>-10.226265761463299</v>
      </c>
      <c r="P807">
        <v>-10.2263</v>
      </c>
      <c r="Q807" t="str">
        <f>LEFT(B807,1)&amp;"."&amp;C807&amp;IF(U807,"^","")&amp;IF(V807,"*","")</f>
        <v>A.Nietschke</v>
      </c>
      <c r="R807">
        <f t="shared" si="90"/>
        <v>1</v>
      </c>
      <c r="S807">
        <f t="shared" si="84"/>
        <v>1</v>
      </c>
      <c r="T807">
        <f t="shared" si="85"/>
        <v>-1</v>
      </c>
      <c r="U807" t="b">
        <f t="shared" si="86"/>
        <v>0</v>
      </c>
      <c r="V807" t="b">
        <f t="shared" si="87"/>
        <v>0</v>
      </c>
      <c r="W807" t="b">
        <f t="shared" si="88"/>
        <v>0</v>
      </c>
      <c r="X807" t="b">
        <f t="shared" si="89"/>
        <v>0</v>
      </c>
    </row>
    <row r="808" spans="1:24" x14ac:dyDescent="0.2">
      <c r="A808">
        <v>605</v>
      </c>
      <c r="B808" t="s">
        <v>439</v>
      </c>
      <c r="C808" t="s">
        <v>859</v>
      </c>
      <c r="D808" t="s">
        <v>53</v>
      </c>
      <c r="E808">
        <v>0</v>
      </c>
      <c r="F808" t="s">
        <v>12</v>
      </c>
      <c r="M808">
        <v>-10.226265761463299</v>
      </c>
      <c r="P808">
        <v>-10.2263</v>
      </c>
      <c r="Q808" t="str">
        <f>LEFT(B808,1)&amp;"."&amp;C808&amp;IF(U808,"^","")&amp;IF(V808,"*","")</f>
        <v>R.Collier-Dawkins</v>
      </c>
      <c r="R808">
        <f t="shared" si="90"/>
        <v>1</v>
      </c>
      <c r="S808">
        <f t="shared" si="84"/>
        <v>1</v>
      </c>
      <c r="T808">
        <f t="shared" si="85"/>
        <v>-1</v>
      </c>
      <c r="U808" t="b">
        <f t="shared" si="86"/>
        <v>0</v>
      </c>
      <c r="V808" t="b">
        <f t="shared" si="87"/>
        <v>0</v>
      </c>
      <c r="W808" t="b">
        <f t="shared" si="88"/>
        <v>0</v>
      </c>
      <c r="X808" t="b">
        <f t="shared" si="89"/>
        <v>0</v>
      </c>
    </row>
    <row r="809" spans="1:24" x14ac:dyDescent="0.2">
      <c r="A809">
        <v>636</v>
      </c>
      <c r="B809" t="s">
        <v>862</v>
      </c>
      <c r="C809" t="s">
        <v>540</v>
      </c>
      <c r="D809" t="s">
        <v>53</v>
      </c>
      <c r="E809">
        <v>0</v>
      </c>
      <c r="F809" t="s">
        <v>12</v>
      </c>
      <c r="M809">
        <v>-10.226265761463299</v>
      </c>
      <c r="P809">
        <v>-10.2263</v>
      </c>
      <c r="Q809" t="str">
        <f>LEFT(B809,1)&amp;"."&amp;C809&amp;IF(U809,"^","")&amp;IF(V809,"*","")</f>
        <v>F.Turner</v>
      </c>
      <c r="R809">
        <f t="shared" si="90"/>
        <v>1</v>
      </c>
      <c r="S809">
        <f t="shared" si="84"/>
        <v>1</v>
      </c>
      <c r="T809">
        <f t="shared" si="85"/>
        <v>-1</v>
      </c>
      <c r="U809" t="b">
        <f t="shared" si="86"/>
        <v>0</v>
      </c>
      <c r="V809" t="b">
        <f t="shared" si="87"/>
        <v>0</v>
      </c>
      <c r="W809" t="b">
        <f t="shared" si="88"/>
        <v>0</v>
      </c>
      <c r="X809" t="b">
        <f t="shared" si="89"/>
        <v>0</v>
      </c>
    </row>
    <row r="810" spans="1:24" x14ac:dyDescent="0.2">
      <c r="A810">
        <v>647</v>
      </c>
      <c r="B810" t="s">
        <v>22</v>
      </c>
      <c r="C810" t="s">
        <v>864</v>
      </c>
      <c r="D810" t="s">
        <v>116</v>
      </c>
      <c r="E810">
        <v>0</v>
      </c>
      <c r="F810" t="s">
        <v>12</v>
      </c>
      <c r="M810">
        <v>-10.226265761463299</v>
      </c>
      <c r="P810">
        <v>-10.2263</v>
      </c>
      <c r="Q810" t="str">
        <f>LEFT(B810,1)&amp;"."&amp;C810&amp;IF(U810,"^","")&amp;IF(V810,"*","")</f>
        <v>J.Bytel</v>
      </c>
      <c r="R810">
        <f t="shared" si="90"/>
        <v>1</v>
      </c>
      <c r="S810">
        <f t="shared" si="84"/>
        <v>1</v>
      </c>
      <c r="T810">
        <f t="shared" si="85"/>
        <v>-1</v>
      </c>
      <c r="U810" t="b">
        <f t="shared" si="86"/>
        <v>0</v>
      </c>
      <c r="V810" t="b">
        <f t="shared" si="87"/>
        <v>0</v>
      </c>
      <c r="W810" t="b">
        <f t="shared" si="88"/>
        <v>0</v>
      </c>
      <c r="X810" t="b">
        <f t="shared" si="89"/>
        <v>0</v>
      </c>
    </row>
    <row r="811" spans="1:24" x14ac:dyDescent="0.2">
      <c r="A811">
        <v>728</v>
      </c>
      <c r="B811" t="s">
        <v>874</v>
      </c>
      <c r="C811" t="s">
        <v>875</v>
      </c>
      <c r="D811" t="s">
        <v>50</v>
      </c>
      <c r="E811">
        <v>0</v>
      </c>
      <c r="F811" t="s">
        <v>12</v>
      </c>
      <c r="M811">
        <v>-10.226265761463299</v>
      </c>
      <c r="P811">
        <v>-10.2263</v>
      </c>
      <c r="Q811" t="str">
        <f>LEFT(B811,1)&amp;"."&amp;C811&amp;IF(U811,"^","")&amp;IF(V811,"*","")</f>
        <v>S.Wicks</v>
      </c>
      <c r="R811">
        <f t="shared" si="90"/>
        <v>1</v>
      </c>
      <c r="S811">
        <f t="shared" si="84"/>
        <v>1</v>
      </c>
      <c r="T811">
        <f t="shared" si="85"/>
        <v>-1</v>
      </c>
      <c r="U811" t="b">
        <f t="shared" si="86"/>
        <v>0</v>
      </c>
      <c r="V811" t="b">
        <f t="shared" si="87"/>
        <v>0</v>
      </c>
      <c r="W811" t="b">
        <f t="shared" si="88"/>
        <v>0</v>
      </c>
      <c r="X811" t="b">
        <f t="shared" si="89"/>
        <v>0</v>
      </c>
    </row>
    <row r="812" spans="1:24" x14ac:dyDescent="0.2">
      <c r="A812">
        <v>800</v>
      </c>
      <c r="B812" t="s">
        <v>397</v>
      </c>
      <c r="C812" t="s">
        <v>884</v>
      </c>
      <c r="D812" t="s">
        <v>58</v>
      </c>
      <c r="E812">
        <v>0</v>
      </c>
      <c r="F812" t="s">
        <v>12</v>
      </c>
      <c r="M812">
        <v>-10.226265761463299</v>
      </c>
      <c r="P812">
        <v>-10.2263</v>
      </c>
      <c r="Q812" t="str">
        <f>LEFT(B812,1)&amp;"."&amp;C812&amp;IF(U812,"^","")&amp;IF(V812,"*","")</f>
        <v>X.O'Neill</v>
      </c>
      <c r="R812">
        <f t="shared" si="90"/>
        <v>1</v>
      </c>
      <c r="S812">
        <f t="shared" si="84"/>
        <v>1</v>
      </c>
      <c r="T812">
        <f t="shared" si="85"/>
        <v>-1</v>
      </c>
      <c r="U812" t="b">
        <f t="shared" si="86"/>
        <v>0</v>
      </c>
      <c r="V812" t="b">
        <f t="shared" si="87"/>
        <v>0</v>
      </c>
      <c r="W812" t="b">
        <f t="shared" si="88"/>
        <v>0</v>
      </c>
      <c r="X812" t="b">
        <f t="shared" si="89"/>
        <v>0</v>
      </c>
    </row>
    <row r="813" spans="1:24" x14ac:dyDescent="0.2">
      <c r="A813">
        <v>31</v>
      </c>
      <c r="B813" t="s">
        <v>894</v>
      </c>
      <c r="C813" t="s">
        <v>497</v>
      </c>
      <c r="D813" t="s">
        <v>63</v>
      </c>
      <c r="E813">
        <v>0</v>
      </c>
      <c r="F813" t="s">
        <v>12</v>
      </c>
      <c r="M813">
        <v>-10.226265761463299</v>
      </c>
      <c r="P813">
        <v>-10.2263</v>
      </c>
      <c r="Q813" t="str">
        <f>LEFT(B813,1)&amp;"."&amp;C813&amp;IF(U813,"^","")&amp;IF(V813,"*","")</f>
        <v>R.O'Connor</v>
      </c>
      <c r="R813">
        <f t="shared" si="90"/>
        <v>1</v>
      </c>
      <c r="S813">
        <f t="shared" si="84"/>
        <v>1</v>
      </c>
      <c r="T813">
        <f t="shared" si="85"/>
        <v>-1</v>
      </c>
      <c r="U813" t="b">
        <f t="shared" si="86"/>
        <v>0</v>
      </c>
      <c r="V813" t="b">
        <f t="shared" si="87"/>
        <v>0</v>
      </c>
      <c r="W813" t="b">
        <f t="shared" si="88"/>
        <v>0</v>
      </c>
      <c r="X813" t="b">
        <f t="shared" si="89"/>
        <v>0</v>
      </c>
    </row>
    <row r="814" spans="1:24" x14ac:dyDescent="0.2">
      <c r="A814">
        <v>33</v>
      </c>
      <c r="B814" t="s">
        <v>345</v>
      </c>
      <c r="C814" t="s">
        <v>895</v>
      </c>
      <c r="D814" t="s">
        <v>63</v>
      </c>
      <c r="E814">
        <v>0</v>
      </c>
      <c r="F814" t="s">
        <v>12</v>
      </c>
      <c r="M814">
        <v>-10.226265761463299</v>
      </c>
      <c r="P814">
        <v>-10.2263</v>
      </c>
      <c r="Q814" t="str">
        <f>LEFT(B814,1)&amp;"."&amp;C814&amp;IF(U814,"^","")&amp;IF(V814,"*","")</f>
        <v>H.Schoenberg</v>
      </c>
      <c r="R814">
        <f t="shared" si="90"/>
        <v>1</v>
      </c>
      <c r="S814">
        <f t="shared" si="84"/>
        <v>1</v>
      </c>
      <c r="T814">
        <f t="shared" si="85"/>
        <v>-1</v>
      </c>
      <c r="U814" t="b">
        <f t="shared" si="86"/>
        <v>0</v>
      </c>
      <c r="V814" t="b">
        <f t="shared" si="87"/>
        <v>0</v>
      </c>
      <c r="W814" t="b">
        <f t="shared" si="88"/>
        <v>0</v>
      </c>
      <c r="X814" t="b">
        <f t="shared" si="89"/>
        <v>0</v>
      </c>
    </row>
    <row r="815" spans="1:24" x14ac:dyDescent="0.2">
      <c r="A815">
        <v>127</v>
      </c>
      <c r="B815" t="s">
        <v>70</v>
      </c>
      <c r="C815" t="s">
        <v>904</v>
      </c>
      <c r="D815" t="s">
        <v>34</v>
      </c>
      <c r="E815">
        <v>0</v>
      </c>
      <c r="F815" t="s">
        <v>12</v>
      </c>
      <c r="M815">
        <v>-10.226265761463299</v>
      </c>
      <c r="P815">
        <v>-10.2263</v>
      </c>
      <c r="Q815" t="str">
        <f>LEFT(B815,1)&amp;"."&amp;C815&amp;IF(U815,"^","")&amp;IF(V815,"*","")</f>
        <v>S.Ramsay</v>
      </c>
      <c r="R815">
        <f t="shared" si="90"/>
        <v>1</v>
      </c>
      <c r="S815">
        <f t="shared" si="84"/>
        <v>1</v>
      </c>
      <c r="T815">
        <f t="shared" si="85"/>
        <v>-1</v>
      </c>
      <c r="U815" t="b">
        <f t="shared" si="86"/>
        <v>0</v>
      </c>
      <c r="V815" t="b">
        <f t="shared" si="87"/>
        <v>0</v>
      </c>
      <c r="W815" t="b">
        <f t="shared" si="88"/>
        <v>0</v>
      </c>
      <c r="X815" t="b">
        <f t="shared" si="89"/>
        <v>0</v>
      </c>
    </row>
    <row r="816" spans="1:24" x14ac:dyDescent="0.2">
      <c r="A816">
        <v>168</v>
      </c>
      <c r="B816" t="s">
        <v>622</v>
      </c>
      <c r="C816" t="s">
        <v>906</v>
      </c>
      <c r="D816" t="s">
        <v>18</v>
      </c>
      <c r="E816">
        <v>0</v>
      </c>
      <c r="F816" t="s">
        <v>12</v>
      </c>
      <c r="M816">
        <v>-10.226265761463299</v>
      </c>
      <c r="P816">
        <v>-10.2263</v>
      </c>
      <c r="Q816" t="str">
        <f>LEFT(B816,1)&amp;"."&amp;C816&amp;IF(U816,"^","")&amp;IF(V816,"*","")</f>
        <v>J.Rantall</v>
      </c>
      <c r="R816">
        <f t="shared" si="90"/>
        <v>1</v>
      </c>
      <c r="S816">
        <f t="shared" si="84"/>
        <v>1</v>
      </c>
      <c r="T816">
        <f t="shared" si="85"/>
        <v>-1</v>
      </c>
      <c r="U816" t="b">
        <f t="shared" si="86"/>
        <v>0</v>
      </c>
      <c r="V816" t="b">
        <f t="shared" si="87"/>
        <v>0</v>
      </c>
      <c r="W816" t="b">
        <f t="shared" si="88"/>
        <v>0</v>
      </c>
      <c r="X816" t="b">
        <f t="shared" si="89"/>
        <v>0</v>
      </c>
    </row>
    <row r="817" spans="1:24" x14ac:dyDescent="0.2">
      <c r="A817">
        <v>317</v>
      </c>
      <c r="B817" t="s">
        <v>147</v>
      </c>
      <c r="C817" t="s">
        <v>914</v>
      </c>
      <c r="D817" t="s">
        <v>113</v>
      </c>
      <c r="E817">
        <v>0</v>
      </c>
      <c r="F817" t="s">
        <v>12</v>
      </c>
      <c r="M817">
        <v>-10.226265761463299</v>
      </c>
      <c r="P817">
        <v>-10.2263</v>
      </c>
      <c r="Q817" t="str">
        <f>LEFT(B817,1)&amp;"."&amp;C817&amp;IF(U817,"^","")&amp;IF(V817,"*","")</f>
        <v>J.Sharp</v>
      </c>
      <c r="R817">
        <f t="shared" si="90"/>
        <v>1</v>
      </c>
      <c r="S817">
        <f t="shared" si="84"/>
        <v>1</v>
      </c>
      <c r="T817">
        <f t="shared" si="85"/>
        <v>-1</v>
      </c>
      <c r="U817" t="b">
        <f t="shared" si="86"/>
        <v>0</v>
      </c>
      <c r="V817" t="b">
        <f t="shared" si="87"/>
        <v>0</v>
      </c>
      <c r="W817" t="b">
        <f t="shared" si="88"/>
        <v>0</v>
      </c>
      <c r="X817" t="b">
        <f t="shared" si="89"/>
        <v>0</v>
      </c>
    </row>
    <row r="818" spans="1:24" x14ac:dyDescent="0.2">
      <c r="A818">
        <v>438</v>
      </c>
      <c r="B818" t="s">
        <v>919</v>
      </c>
      <c r="C818" t="s">
        <v>920</v>
      </c>
      <c r="D818" t="s">
        <v>42</v>
      </c>
      <c r="E818">
        <v>0</v>
      </c>
      <c r="F818" t="s">
        <v>12</v>
      </c>
      <c r="M818">
        <v>-10.226265761463299</v>
      </c>
      <c r="P818">
        <v>-10.2263</v>
      </c>
      <c r="Q818" t="str">
        <f>LEFT(B818,1)&amp;"."&amp;C818&amp;IF(U818,"^","")&amp;IF(V818,"*","")</f>
        <v>F.Maginness</v>
      </c>
      <c r="R818">
        <f t="shared" si="90"/>
        <v>1</v>
      </c>
      <c r="S818">
        <f t="shared" si="84"/>
        <v>1</v>
      </c>
      <c r="T818">
        <f t="shared" si="85"/>
        <v>-1</v>
      </c>
      <c r="U818" t="b">
        <f t="shared" si="86"/>
        <v>0</v>
      </c>
      <c r="V818" t="b">
        <f t="shared" si="87"/>
        <v>0</v>
      </c>
      <c r="W818" t="b">
        <f t="shared" si="88"/>
        <v>0</v>
      </c>
      <c r="X818" t="b">
        <f t="shared" si="89"/>
        <v>0</v>
      </c>
    </row>
    <row r="819" spans="1:24" x14ac:dyDescent="0.2">
      <c r="A819">
        <v>582</v>
      </c>
      <c r="B819" t="s">
        <v>282</v>
      </c>
      <c r="C819" t="s">
        <v>926</v>
      </c>
      <c r="D819" t="s">
        <v>99</v>
      </c>
      <c r="E819">
        <v>0</v>
      </c>
      <c r="F819" t="s">
        <v>12</v>
      </c>
      <c r="M819">
        <v>-10.226265761463299</v>
      </c>
      <c r="P819">
        <v>-10.2263</v>
      </c>
      <c r="Q819" t="str">
        <f>LEFT(B819,1)&amp;"."&amp;C819&amp;IF(U819,"^","")&amp;IF(V819,"*","")</f>
        <v>J.Mead</v>
      </c>
      <c r="R819">
        <f t="shared" si="90"/>
        <v>1</v>
      </c>
      <c r="S819">
        <f t="shared" si="84"/>
        <v>1</v>
      </c>
      <c r="T819">
        <f t="shared" si="85"/>
        <v>-1</v>
      </c>
      <c r="U819" t="b">
        <f t="shared" si="86"/>
        <v>0</v>
      </c>
      <c r="V819" t="b">
        <f t="shared" si="87"/>
        <v>0</v>
      </c>
      <c r="W819" t="b">
        <f t="shared" si="88"/>
        <v>0</v>
      </c>
      <c r="X819" t="b">
        <f t="shared" si="89"/>
        <v>0</v>
      </c>
    </row>
    <row r="820" spans="1:24" x14ac:dyDescent="0.2">
      <c r="A820">
        <v>608</v>
      </c>
      <c r="B820" t="s">
        <v>928</v>
      </c>
      <c r="C820" t="s">
        <v>601</v>
      </c>
      <c r="D820" t="s">
        <v>53</v>
      </c>
      <c r="E820">
        <v>0</v>
      </c>
      <c r="F820" t="s">
        <v>12</v>
      </c>
      <c r="M820">
        <v>-10.226265761463299</v>
      </c>
      <c r="P820">
        <v>-10.2263</v>
      </c>
      <c r="Q820" t="str">
        <f>LEFT(B820,1)&amp;"."&amp;C820&amp;IF(U820,"^","")&amp;IF(V820,"*","")</f>
        <v>T.Dow</v>
      </c>
      <c r="R820">
        <f t="shared" si="90"/>
        <v>1</v>
      </c>
      <c r="S820">
        <f t="shared" si="84"/>
        <v>1</v>
      </c>
      <c r="T820">
        <f t="shared" si="85"/>
        <v>-1</v>
      </c>
      <c r="U820" t="b">
        <f t="shared" si="86"/>
        <v>0</v>
      </c>
      <c r="V820" t="b">
        <f t="shared" si="87"/>
        <v>0</v>
      </c>
      <c r="W820" t="b">
        <f t="shared" si="88"/>
        <v>0</v>
      </c>
      <c r="X820" t="b">
        <f t="shared" si="89"/>
        <v>0</v>
      </c>
    </row>
    <row r="821" spans="1:24" x14ac:dyDescent="0.2">
      <c r="A821">
        <v>621</v>
      </c>
      <c r="B821" t="s">
        <v>220</v>
      </c>
      <c r="C821" t="s">
        <v>929</v>
      </c>
      <c r="D821" t="s">
        <v>53</v>
      </c>
      <c r="E821">
        <v>0</v>
      </c>
      <c r="F821" t="s">
        <v>12</v>
      </c>
      <c r="M821">
        <v>-10.226265761463299</v>
      </c>
      <c r="P821">
        <v>-10.2263</v>
      </c>
      <c r="Q821" t="str">
        <f>LEFT(B821,1)&amp;"."&amp;C821&amp;IF(U821,"^","")&amp;IF(V821,"*","")</f>
        <v>W.Martyn</v>
      </c>
      <c r="R821">
        <f t="shared" si="90"/>
        <v>1</v>
      </c>
      <c r="S821">
        <f t="shared" si="84"/>
        <v>1</v>
      </c>
      <c r="T821">
        <f t="shared" si="85"/>
        <v>-1</v>
      </c>
      <c r="U821" t="b">
        <f t="shared" si="86"/>
        <v>0</v>
      </c>
      <c r="V821" t="b">
        <f t="shared" si="87"/>
        <v>0</v>
      </c>
      <c r="W821" t="b">
        <f t="shared" si="88"/>
        <v>0</v>
      </c>
      <c r="X821" t="b">
        <f t="shared" si="89"/>
        <v>0</v>
      </c>
    </row>
    <row r="822" spans="1:24" x14ac:dyDescent="0.2">
      <c r="A822">
        <v>741</v>
      </c>
      <c r="B822" t="s">
        <v>439</v>
      </c>
      <c r="C822" t="s">
        <v>941</v>
      </c>
      <c r="D822" t="s">
        <v>24</v>
      </c>
      <c r="E822">
        <v>0</v>
      </c>
      <c r="F822" t="s">
        <v>12</v>
      </c>
      <c r="M822">
        <v>-10.226265761463299</v>
      </c>
      <c r="P822">
        <v>-10.2263</v>
      </c>
      <c r="Q822" t="str">
        <f>LEFT(B822,1)&amp;"."&amp;C822&amp;IF(U822,"^","")&amp;IF(V822,"*","")</f>
        <v>R.Garcia</v>
      </c>
      <c r="R822">
        <f t="shared" si="90"/>
        <v>1</v>
      </c>
      <c r="S822">
        <f t="shared" si="84"/>
        <v>1</v>
      </c>
      <c r="T822">
        <f t="shared" si="85"/>
        <v>-1</v>
      </c>
      <c r="U822" t="b">
        <f t="shared" si="86"/>
        <v>0</v>
      </c>
      <c r="V822" t="b">
        <f t="shared" si="87"/>
        <v>0</v>
      </c>
      <c r="W822" t="b">
        <f t="shared" si="88"/>
        <v>0</v>
      </c>
      <c r="X822" t="b">
        <f t="shared" si="89"/>
        <v>0</v>
      </c>
    </row>
    <row r="823" spans="1:24" x14ac:dyDescent="0.2">
      <c r="A823">
        <v>66</v>
      </c>
      <c r="B823" t="s">
        <v>579</v>
      </c>
      <c r="C823" t="s">
        <v>172</v>
      </c>
      <c r="D823" t="s">
        <v>31</v>
      </c>
      <c r="E823">
        <v>0</v>
      </c>
      <c r="F823" t="s">
        <v>12</v>
      </c>
      <c r="M823">
        <v>-10.226265761463299</v>
      </c>
      <c r="P823">
        <v>-10.2263</v>
      </c>
      <c r="Q823" t="str">
        <f>LEFT(B823,1)&amp;"."&amp;C823&amp;IF(U823,"^","")&amp;IF(V823,"*","")</f>
        <v>C.Lyons</v>
      </c>
      <c r="R823">
        <f t="shared" si="90"/>
        <v>1</v>
      </c>
      <c r="S823">
        <f t="shared" si="84"/>
        <v>1</v>
      </c>
      <c r="T823">
        <f t="shared" si="85"/>
        <v>-1</v>
      </c>
      <c r="U823" t="b">
        <f t="shared" si="86"/>
        <v>0</v>
      </c>
      <c r="V823" t="b">
        <f t="shared" si="87"/>
        <v>0</v>
      </c>
      <c r="W823" t="b">
        <f t="shared" si="88"/>
        <v>0</v>
      </c>
      <c r="X823" t="b">
        <f t="shared" si="89"/>
        <v>0</v>
      </c>
    </row>
    <row r="824" spans="1:24" x14ac:dyDescent="0.2">
      <c r="A824">
        <v>257</v>
      </c>
      <c r="B824" t="s">
        <v>40</v>
      </c>
      <c r="C824" t="s">
        <v>958</v>
      </c>
      <c r="D824" t="s">
        <v>37</v>
      </c>
      <c r="E824">
        <v>0</v>
      </c>
      <c r="F824" t="s">
        <v>12</v>
      </c>
      <c r="M824">
        <v>-10.226265761463299</v>
      </c>
      <c r="P824">
        <v>-10.2263</v>
      </c>
      <c r="Q824" t="str">
        <f>LEFT(B824,1)&amp;"."&amp;C824&amp;IF(U824,"^","")&amp;IF(V824,"*","")</f>
        <v>T.North</v>
      </c>
      <c r="R824">
        <f t="shared" si="90"/>
        <v>1</v>
      </c>
      <c r="S824">
        <f t="shared" si="84"/>
        <v>1</v>
      </c>
      <c r="T824">
        <f t="shared" si="85"/>
        <v>-1</v>
      </c>
      <c r="U824" t="b">
        <f t="shared" si="86"/>
        <v>0</v>
      </c>
      <c r="V824" t="b">
        <f t="shared" si="87"/>
        <v>0</v>
      </c>
      <c r="W824" t="b">
        <f t="shared" si="88"/>
        <v>0</v>
      </c>
      <c r="X824" t="b">
        <f t="shared" si="89"/>
        <v>0</v>
      </c>
    </row>
    <row r="825" spans="1:24" x14ac:dyDescent="0.2">
      <c r="A825">
        <v>779</v>
      </c>
      <c r="B825" t="s">
        <v>302</v>
      </c>
      <c r="C825" t="s">
        <v>196</v>
      </c>
      <c r="D825" t="s">
        <v>58</v>
      </c>
      <c r="E825">
        <v>0</v>
      </c>
      <c r="F825" t="s">
        <v>12</v>
      </c>
      <c r="M825">
        <v>-10.226265761463299</v>
      </c>
      <c r="P825">
        <v>-10.2263</v>
      </c>
      <c r="Q825" t="str">
        <f>LEFT(B825,1)&amp;"."&amp;C825&amp;IF(U825,"^","")&amp;IF(V825,"*","")</f>
        <v>H.Brayshaw</v>
      </c>
      <c r="R825">
        <f t="shared" si="90"/>
        <v>1</v>
      </c>
      <c r="S825">
        <f t="shared" si="84"/>
        <v>1</v>
      </c>
      <c r="T825">
        <f t="shared" si="85"/>
        <v>-1</v>
      </c>
      <c r="U825" t="b">
        <f t="shared" si="86"/>
        <v>0</v>
      </c>
      <c r="V825" t="b">
        <f t="shared" si="87"/>
        <v>0</v>
      </c>
      <c r="W825" t="b">
        <f t="shared" si="88"/>
        <v>0</v>
      </c>
      <c r="X825" t="b">
        <f t="shared" si="89"/>
        <v>0</v>
      </c>
    </row>
    <row r="826" spans="1:24" x14ac:dyDescent="0.2">
      <c r="A826">
        <v>799</v>
      </c>
      <c r="B826" t="s">
        <v>41</v>
      </c>
      <c r="C826" t="s">
        <v>884</v>
      </c>
      <c r="D826" t="s">
        <v>58</v>
      </c>
      <c r="E826">
        <v>0</v>
      </c>
      <c r="F826" t="s">
        <v>12</v>
      </c>
      <c r="M826">
        <v>-10.226265761463299</v>
      </c>
      <c r="P826">
        <v>-10.2263</v>
      </c>
      <c r="Q826" t="str">
        <f>LEFT(B826,1)&amp;"."&amp;C826&amp;IF(U826,"^","")&amp;IF(V826,"*","")</f>
        <v>M.O'Neill</v>
      </c>
      <c r="R826">
        <f t="shared" si="90"/>
        <v>1</v>
      </c>
      <c r="S826">
        <f t="shared" si="84"/>
        <v>1</v>
      </c>
      <c r="T826">
        <f t="shared" si="85"/>
        <v>-1</v>
      </c>
      <c r="U826" t="b">
        <f t="shared" si="86"/>
        <v>0</v>
      </c>
      <c r="V826" t="b">
        <f t="shared" si="87"/>
        <v>0</v>
      </c>
      <c r="W826" t="b">
        <f t="shared" si="88"/>
        <v>0</v>
      </c>
      <c r="X826" t="b">
        <f t="shared" si="89"/>
        <v>0</v>
      </c>
    </row>
    <row r="827" spans="1:24" x14ac:dyDescent="0.2">
      <c r="A827">
        <v>822</v>
      </c>
      <c r="B827" t="s">
        <v>40</v>
      </c>
      <c r="C827" t="s">
        <v>973</v>
      </c>
      <c r="D827" t="s">
        <v>82</v>
      </c>
      <c r="E827">
        <v>0</v>
      </c>
      <c r="F827" t="s">
        <v>12</v>
      </c>
      <c r="M827">
        <v>-10.226265761463299</v>
      </c>
      <c r="P827">
        <v>-10.2263</v>
      </c>
      <c r="Q827" t="str">
        <f>LEFT(B827,1)&amp;"."&amp;C827&amp;IF(U827,"^","")&amp;IF(V827,"*","")</f>
        <v>T.Hird</v>
      </c>
      <c r="R827">
        <f t="shared" si="90"/>
        <v>1</v>
      </c>
      <c r="S827">
        <f t="shared" si="84"/>
        <v>1</v>
      </c>
      <c r="T827">
        <f t="shared" si="85"/>
        <v>-1</v>
      </c>
      <c r="U827" t="b">
        <f t="shared" si="86"/>
        <v>0</v>
      </c>
      <c r="V827" t="b">
        <f t="shared" si="87"/>
        <v>0</v>
      </c>
      <c r="W827" t="b">
        <f t="shared" si="88"/>
        <v>0</v>
      </c>
      <c r="X827" t="b">
        <f t="shared" si="89"/>
        <v>0</v>
      </c>
    </row>
  </sheetData>
  <autoFilter ref="A1:W827" xr:uid="{B938E091-A350-1848-8A76-C86ED9CB8773}"/>
  <sortState xmlns:xlrd2="http://schemas.microsoft.com/office/spreadsheetml/2017/richdata2" ref="A178:Q827">
    <sortCondition descending="1" ref="P178:P827"/>
  </sortState>
  <conditionalFormatting sqref="C3:J24">
    <cfRule type="expression" dxfId="14" priority="1">
      <formula>OFFSET($X$1,B25,0)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925569-55CD-F44E-9D8C-B1C06E0DDFFA}">
            <xm:f>OFFSET($X$1,'Draft Heat Map'!C26,0)</xm:f>
            <x14:dxf>
              <font>
                <strike/>
              </font>
            </x14:dxf>
          </x14:cfRule>
          <x14:cfRule type="expression" priority="3" id="{397156B9-15A6-9A47-8F57-D069103F4036}">
            <xm:f>OFFSET($X$1,'Draft Heat Map'!C26,0)</xm:f>
            <x14:dxf>
              <font>
                <strike/>
                <color auto="1"/>
              </font>
              <fill>
                <patternFill patternType="none">
                  <bgColor auto="1"/>
                </patternFill>
              </fill>
            </x14:dxf>
          </x14:cfRule>
          <xm:sqref>B2:I23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Draft Heat Map</vt:lpstr>
      <vt:lpstr>Data</vt:lpstr>
      <vt:lpstr>Data!draft_heat_map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McGrath</dc:creator>
  <cp:lastModifiedBy>Paul McGrath</cp:lastModifiedBy>
  <dcterms:created xsi:type="dcterms:W3CDTF">2020-07-27T12:19:44Z</dcterms:created>
  <dcterms:modified xsi:type="dcterms:W3CDTF">2020-07-27T23:29:45Z</dcterms:modified>
</cp:coreProperties>
</file>