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le/SourceTree/homegreen/Eagle/Node Basic/"/>
    </mc:Choice>
  </mc:AlternateContent>
  <xr:revisionPtr revIDLastSave="0" documentId="13_ncr:1_{5681F4C2-6E42-C14C-836E-F0072822325B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2" r:id="rId1"/>
    <sheet name="homegreen_node_basic v1.4.2" sheetId="1" r:id="rId2"/>
  </sheets>
  <definedNames>
    <definedName name="homegreen_node_basic_v1.4.3" localSheetId="1">'homegreen_node_basic v1.4.2'!$A$34:$H$61</definedName>
    <definedName name="homegreen_node_basic_v1.4.4" localSheetId="0">Sheet1!$A$1:$H$34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I32" i="1"/>
  <c r="I3" i="1"/>
  <c r="I4" i="1"/>
  <c r="I5" i="1"/>
  <c r="I6" i="1"/>
  <c r="I8" i="1"/>
  <c r="I9" i="1"/>
  <c r="I10" i="1"/>
  <c r="I12" i="1"/>
  <c r="I13" i="1"/>
  <c r="I14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ABEF0-3E74-394D-AB96-CB605A45AB9D}" name="homegreen_node_basic v1.4.3" type="6" refreshedVersion="6" background="1" saveData="1">
    <textPr firstRow="2" sourceFile="/Users/pmale/SourceTree/homegreen/Eagle/Node Basic/homegreen_node_basic v1.4.3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C9B48C1-89C5-054B-BA87-775DE1B2F42E}" name="homegreen_node_basic v1.4.4" type="6" refreshedVersion="7" background="1" saveData="1">
    <textPr codePage="10000" sourceFile="/Users/pmale/SourceTree/homegreen/Eagle/Node Basic/homegreen_node_basic v1.4.4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<sst xmlns="http://schemas.openxmlformats.org/spreadsheetml/2006/main" count="380" uniqueCount="199">
  <si>
    <t>Qty</t>
  </si>
  <si>
    <t>Value</t>
  </si>
  <si>
    <t>Device</t>
  </si>
  <si>
    <t>Package</t>
  </si>
  <si>
    <t>Parts</t>
  </si>
  <si>
    <t>ATTINY88</t>
  </si>
  <si>
    <t>TQFP32-08</t>
  </si>
  <si>
    <t>IC1.1</t>
  </si>
  <si>
    <t>0.33F</t>
  </si>
  <si>
    <t>SUPERCAP</t>
  </si>
  <si>
    <t>C_FYD0H104ZF</t>
  </si>
  <si>
    <t>C3.1</t>
  </si>
  <si>
    <t>100k</t>
  </si>
  <si>
    <t>R-EU_R0805</t>
  </si>
  <si>
    <t>R0805</t>
  </si>
  <si>
    <t>100n</t>
  </si>
  <si>
    <t>C-EUC0805</t>
  </si>
  <si>
    <t>C0805</t>
  </si>
  <si>
    <t>10u</t>
  </si>
  <si>
    <t>1M</t>
  </si>
  <si>
    <t>1k</t>
  </si>
  <si>
    <t>330u</t>
  </si>
  <si>
    <t>CPOL-EUD</t>
  </si>
  <si>
    <t>PANASONIC_D</t>
  </si>
  <si>
    <t>C4.1</t>
  </si>
  <si>
    <t>3k</t>
  </si>
  <si>
    <t>5p</t>
  </si>
  <si>
    <t>C5.1, C5.2, C5.3, C5.4</t>
  </si>
  <si>
    <t>R1.1, R1.2, R1.3</t>
  </si>
  <si>
    <t>7-SEGMENT-6DIGIT-FJ3661BH</t>
  </si>
  <si>
    <t>7SEG_6D_FJ3661BH</t>
  </si>
  <si>
    <t>SEG1.1</t>
  </si>
  <si>
    <t>74AHC1G66</t>
  </si>
  <si>
    <t>SOT65P212X110-5N</t>
  </si>
  <si>
    <t>IC7.1</t>
  </si>
  <si>
    <t>BAT54S</t>
  </si>
  <si>
    <t>SOT23</t>
  </si>
  <si>
    <t>D1.1, D1.2, D1.3</t>
  </si>
  <si>
    <t>Q2.1, Q2.2</t>
  </si>
  <si>
    <t>CJL2623SOT23-6</t>
  </si>
  <si>
    <t>SOT23-6</t>
  </si>
  <si>
    <t>Q1.1</t>
  </si>
  <si>
    <t>DHT-4235A</t>
  </si>
  <si>
    <t>SMD-BUTTON-TOP-DHT-4235A(4P-4.2X3.2MM)</t>
  </si>
  <si>
    <t>SW4-SMD-4.2X3.2X2.5MM</t>
  </si>
  <si>
    <t>SW1.1</t>
  </si>
  <si>
    <t>LM75B</t>
  </si>
  <si>
    <t>SO8</t>
  </si>
  <si>
    <t>IC2.1</t>
  </si>
  <si>
    <t>MT9700MT9700</t>
  </si>
  <si>
    <t>SOT23-5</t>
  </si>
  <si>
    <t>IC5.1</t>
  </si>
  <si>
    <t>TM1637-sop20</t>
  </si>
  <si>
    <t>DRIVER-TM1637(SOP20)</t>
  </si>
  <si>
    <t>SOP20-1.27-12.7X7.65MM</t>
  </si>
  <si>
    <t>IC6.1</t>
  </si>
  <si>
    <t>TTP224NS</t>
  </si>
  <si>
    <t>SSOP16</t>
  </si>
  <si>
    <t>IC3.1</t>
  </si>
  <si>
    <t>ZX62-B-5PA</t>
  </si>
  <si>
    <t>MICRO-USB-SMD(ZX62-B-5PA)</t>
  </si>
  <si>
    <t>X2.1</t>
  </si>
  <si>
    <t>green</t>
  </si>
  <si>
    <t>LEDKA-3528ASYC</t>
  </si>
  <si>
    <t>KA-3528ASYC</t>
  </si>
  <si>
    <t>LED1.1</t>
  </si>
  <si>
    <t>red</t>
  </si>
  <si>
    <t>LED2.1</t>
  </si>
  <si>
    <t>white</t>
  </si>
  <si>
    <t>LEDCHIPLED_0805</t>
  </si>
  <si>
    <t>CHIPLED_0805</t>
  </si>
  <si>
    <t>LED3.1, LED3.2</t>
  </si>
  <si>
    <t>needed for 30 pcbs</t>
  </si>
  <si>
    <t>-</t>
  </si>
  <si>
    <t>WST2011</t>
  </si>
  <si>
    <t>MPN</t>
  </si>
  <si>
    <t>C111451</t>
  </si>
  <si>
    <t>Link</t>
  </si>
  <si>
    <t>https://lcsc.com/product-detail/ATMEL-AVR_MICROCHIP_ATTINY88-AU_ATTINY88-AU_C111451.html</t>
  </si>
  <si>
    <t>C10418</t>
  </si>
  <si>
    <t>https://lcsc.com/product-detail/USB-Connectors_Jing-Extension-of-the-Electronic-Co-C10418_C10418.html</t>
  </si>
  <si>
    <t>https://lcsc.com/product-detail/Temperature-Sensors_NXP-Semicon-LM75BD-118_C34565.html</t>
  </si>
  <si>
    <t>C34565</t>
  </si>
  <si>
    <t>C42643</t>
  </si>
  <si>
    <t>https://lcsc.com/product-detail/USB-Connectors_Jing-Extension-of-the-Electronic-Co-C42643_C42643.html</t>
  </si>
  <si>
    <t>https://lcsc.com/product-detail/Multilayer-Ceramic-Capacitors-MLCC-SMD-SMT_YAGEO-CC0805KRX7R9BB104_C49678.html</t>
  </si>
  <si>
    <t>C49678</t>
  </si>
  <si>
    <t>C84258</t>
  </si>
  <si>
    <t>https://lcsc.com/product-detail/Light-Emitting-Diodes-LED_Foshan-NationStar-Optoelectronics-NCD0805W2_C84258.html</t>
  </si>
  <si>
    <t>C91245</t>
  </si>
  <si>
    <t>https://lcsc.com/product-detail/Multilayer-Ceramic-Capacitors-MLCC-SMD-SMT_Samsung-Electro-Mechanics-CL21A106MPFNNNE_C91245.html</t>
  </si>
  <si>
    <t>C92589</t>
  </si>
  <si>
    <t>https://lcsc.com/product-detail/Tactile-Switches_Korean-Hroparts-Elec-K2-1808SN-A4SW-01_C92589.html</t>
  </si>
  <si>
    <t>C94149</t>
  </si>
  <si>
    <t>https://lcsc.com/product-detail/Touch-Screen-Controller-ICs_Tontek-Design-Tech-TTP224B-BSBN_C94149.html</t>
  </si>
  <si>
    <t>C96224</t>
  </si>
  <si>
    <t>https://lcsc.com/product-detail/Analog-Switches_Nexperia-74AHC1G66GW-125_C96224.html</t>
  </si>
  <si>
    <t>C96346</t>
  </si>
  <si>
    <t>https://lcsc.com/product-detail/Chip-Resistor-Surface-Mount_YAGEO-RC0805FR-07100KL_C96346.html</t>
  </si>
  <si>
    <t>C100046</t>
  </si>
  <si>
    <t>https://lcsc.com/product-detail/Chip-Resistor-Surface-Mount_YAGEO-RC0805JR-071KL_C100046.html</t>
  </si>
  <si>
    <t>C107118</t>
  </si>
  <si>
    <t>https://lcsc.com/product-detail/Multilayer-Ceramic-Capacitors-MLCC-SMD-SMT_YAGEO-CC0805JRNPO9BN470_C107118.html</t>
  </si>
  <si>
    <t>LCSC MPN</t>
  </si>
  <si>
    <t>ATTINY88-AU</t>
  </si>
  <si>
    <r>
      <t> </t>
    </r>
    <r>
      <rPr>
        <sz val="14"/>
        <color rgb="FF151515"/>
        <rFont val="Avenir"/>
        <family val="2"/>
      </rPr>
      <t>RC0805FR-07100KL</t>
    </r>
  </si>
  <si>
    <t>CC0805KRX7R9BB104</t>
  </si>
  <si>
    <t>CL21A106MPFNNNE</t>
  </si>
  <si>
    <r>
      <t> </t>
    </r>
    <r>
      <rPr>
        <sz val="14"/>
        <color rgb="FF151515"/>
        <rFont val="Avenir"/>
        <family val="2"/>
      </rPr>
      <t>RC0805JR-071ML</t>
    </r>
  </si>
  <si>
    <t>https://lcsc.com/product-detail/Chip-Resistor-Surface-Mount_YAGEO-RC0805JR-071ML_C107699.html</t>
  </si>
  <si>
    <t>C107699</t>
  </si>
  <si>
    <t>RC0805JR-071KL</t>
  </si>
  <si>
    <t>https://lcsc.com/product-detail/Aluminum-Electrolytic-Capacitors-SMD_PANASONIC-EEEFK0J331XP_C128454.html</t>
  </si>
  <si>
    <t>C128454</t>
  </si>
  <si>
    <t>C148368</t>
  </si>
  <si>
    <t>https://lcsc.com/product-detail/MOSFET_Winsok-Semicon-WST2011_C148368.html</t>
  </si>
  <si>
    <t>K2-1808SN-A4SW-01</t>
  </si>
  <si>
    <r>
      <t> </t>
    </r>
    <r>
      <rPr>
        <sz val="14"/>
        <color rgb="FF151515"/>
        <rFont val="Avenir"/>
        <family val="2"/>
      </rPr>
      <t>TTP224B-BSBN</t>
    </r>
  </si>
  <si>
    <t>LM75BD,118</t>
  </si>
  <si>
    <t>NCD0805W2</t>
  </si>
  <si>
    <t>https://lcsc.com/product-detail/LED-Drivers_GN-Semic-GN1637_C265472.html</t>
  </si>
  <si>
    <t>TM1637</t>
  </si>
  <si>
    <t>C265472</t>
  </si>
  <si>
    <t>https://lcsc.com/product-detail/Multilayer-Ceramic-Capacitors-MLCC-SMD-SMT_YAGEO-CC0805DRNPO9BN5R0_C513573.html</t>
  </si>
  <si>
    <t>C513573</t>
  </si>
  <si>
    <t>C181201</t>
  </si>
  <si>
    <t>https://lcsc.com/product-detail/Schottky-Barrier-Diodes-SBD_Guangdong-Hottech-BAT54S_C181201.html</t>
  </si>
  <si>
    <t>C89855</t>
  </si>
  <si>
    <t>MT9700</t>
  </si>
  <si>
    <t>https://lcsc.com/product-detail/PMIC-Power-Distribution-Switches_MT9700_C89855.html</t>
  </si>
  <si>
    <t>C68298</t>
  </si>
  <si>
    <t>https://lcsc.com/product-detail/Led-Segment-Display_Shenzhen-Zhihao-Elec-FJ3661BH_C68298.html</t>
  </si>
  <si>
    <t>FJ3661BH</t>
  </si>
  <si>
    <t>74AHC1G66GW,125</t>
  </si>
  <si>
    <t>C440443</t>
  </si>
  <si>
    <t>TJ-S3528UG6W9TLC2G-A5</t>
  </si>
  <si>
    <t>https://lcsc.com/product-detail/Light-Emitting-Diodes-LED_TOGIALED-TJ-S3528UG6W9TLC2G-A5_C440443.html</t>
  </si>
  <si>
    <t>https://lcsc.com/product-detail/Light-Emitting-Diodes-LED_Everlight-Elec-67-21-R6C-FN2Q1BZ-2T_C74350.html</t>
  </si>
  <si>
    <t>67-21/R6C-FN2Q1BZ/2T</t>
  </si>
  <si>
    <t>C74350</t>
  </si>
  <si>
    <t>CC0805JRNPO9BN470</t>
  </si>
  <si>
    <t>https://lcsc.com/product-detail/Chip-Resistor-Surface-Mount_3KR-3001-1_C126350.html</t>
  </si>
  <si>
    <t>RC0805FR-073KL</t>
  </si>
  <si>
    <t>C126350</t>
  </si>
  <si>
    <t>EEEFTC331XAP</t>
  </si>
  <si>
    <t>CL21C050CBANNNC</t>
  </si>
  <si>
    <t>X3.1</t>
  </si>
  <si>
    <t>R6.1</t>
  </si>
  <si>
    <t>R4.1, R4.2</t>
  </si>
  <si>
    <t>R3.1, R3.2</t>
  </si>
  <si>
    <t>BC817DPN</t>
  </si>
  <si>
    <t>JST-XH-06-PIN-ROUND-PAD</t>
  </si>
  <si>
    <t>JST-XH-06-PACKAGE-ROUND-PAD</t>
  </si>
  <si>
    <t>X1.1</t>
  </si>
  <si>
    <t>C426778</t>
  </si>
  <si>
    <t>BC817DPN,115</t>
  </si>
  <si>
    <t>https://lcsc.com/product-detail/New-Arrivals_Nexperia-BC817DPN-115_C426778.html</t>
  </si>
  <si>
    <t>in machine</t>
  </si>
  <si>
    <t>in stock</t>
  </si>
  <si>
    <t>100+</t>
  </si>
  <si>
    <t>order lcsc</t>
  </si>
  <si>
    <t>order mouser</t>
  </si>
  <si>
    <t>order reichelt</t>
  </si>
  <si>
    <t>order ali</t>
  </si>
  <si>
    <t>Description</t>
  </si>
  <si>
    <t>IC1</t>
  </si>
  <si>
    <t>WR-COM USB 2.0 Type A Horizontal</t>
  </si>
  <si>
    <t>R5.1, R5.2, R5.3, R5.4, R5.5, R5.6, R5.7, R5.8, R5.9, R5.10</t>
  </si>
  <si>
    <t>RESISTOR, European symbol</t>
  </si>
  <si>
    <t>C1.1, C1.2, C1.3, C1.4, C1.5, C1.6, C1.7, C1.8</t>
  </si>
  <si>
    <t>CAPACITOR, European symbol</t>
  </si>
  <si>
    <t>10k</t>
  </si>
  <si>
    <t>C2.1, C2.2, C2.3, C2.4</t>
  </si>
  <si>
    <t>R2.1, R2.2, R2.3, R2.4, R2.5, R2.6</t>
  </si>
  <si>
    <t>20m</t>
  </si>
  <si>
    <t>R8.1</t>
  </si>
  <si>
    <t>POLARIZED CAPACITOR, European symbol</t>
  </si>
  <si>
    <t>4k7</t>
  </si>
  <si>
    <t>R7.1, R7.2, R7.3</t>
  </si>
  <si>
    <t>2 Digit 7 Segment Display</t>
  </si>
  <si>
    <t>Schottky Diodes</t>
  </si>
  <si>
    <t>DSS24</t>
  </si>
  <si>
    <t>DIODE_SOD123</t>
  </si>
  <si>
    <t>SOD-123</t>
  </si>
  <si>
    <t>D2.1</t>
  </si>
  <si>
    <t>INA180</t>
  </si>
  <si>
    <t>JST-XH-06-PIN-ANGLED</t>
  </si>
  <si>
    <t>JST-XH-06-PACKAGE-ROUND-PAD-ANGLED</t>
  </si>
  <si>
    <t>JST XH Connector 2 Pin</t>
  </si>
  <si>
    <t>Digital temperature sensor and thermal watchdog</t>
  </si>
  <si>
    <t>MT3608</t>
  </si>
  <si>
    <t>IC8.1</t>
  </si>
  <si>
    <t>IC4.1</t>
  </si>
  <si>
    <t>TYA40202R2M-10</t>
  </si>
  <si>
    <t>WE-LQSH_4020_744050420047</t>
  </si>
  <si>
    <t>WE-LQSH_4020</t>
  </si>
  <si>
    <t>L1.1</t>
  </si>
  <si>
    <t>WE-LQSH SMD Semi-Shielded High Saturation Power Inductor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</si>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</sst>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3C3C3C"/>
      <name val="Helvetica"/>
      <family val="2"/>
    </font>
    <font>
      <u/>
      <sz val="12"/>
      <color theme="10"/>
      <name val="Calibri"/>
      <family val="2"/>
      <charset val="134"/>
      <scheme val="minor"/>
    </font>
    <font>
      <sz val="14"/>
      <color rgb="FF151515"/>
      <name val="Avenir"/>
      <family val="2"/>
    </font>
    <font>
      <sz val="16"/>
      <color rgb="FF000000"/>
      <name val="Arial"/>
      <family val="2"/>
    </font>
    <font>
      <sz val="14"/>
      <color rgb="FF333333"/>
      <name val="Avenir"/>
      <family val="2"/>
    </font>
    <font>
      <sz val="12"/>
      <color rgb="FF3C3C3C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42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megreen_node_basic v1.4.4" connectionId="2" xr16:uid="{1AF89D73-A7AB-7F40-8E5C-A7F9F7C613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megreen_node_basic v1.4.3" connectionId="1" xr16:uid="{A604430B-28B8-4346-BCF2-C00A5E3644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02D7-E71C-F249-A04C-23EBBF7DA938}">
  <dimension ref="A1:F34"/>
  <sheetViews>
    <sheetView workbookViewId="0">
      <selection activeCell="A21" sqref="A21:XFD21"/>
    </sheetView>
  </sheetViews>
  <sheetFormatPr baseColWidth="10" defaultRowHeight="16"/>
  <cols>
    <col min="1" max="1" width="4" bestFit="1" customWidth="1"/>
    <col min="2" max="2" width="26.33203125" bestFit="1" customWidth="1"/>
    <col min="3" max="3" width="40.83203125" bestFit="1" customWidth="1"/>
    <col min="4" max="4" width="37" bestFit="1" customWidth="1"/>
    <col min="5" max="5" width="49" bestFit="1" customWidth="1"/>
    <col min="6" max="6" width="5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164</v>
      </c>
    </row>
    <row r="2" spans="1:6">
      <c r="A2">
        <v>1</v>
      </c>
      <c r="C2" t="s">
        <v>5</v>
      </c>
      <c r="D2" t="s">
        <v>6</v>
      </c>
      <c r="E2" t="s">
        <v>165</v>
      </c>
    </row>
    <row r="3" spans="1:6">
      <c r="A3">
        <v>1</v>
      </c>
      <c r="B3">
        <v>61400416021</v>
      </c>
      <c r="C3">
        <v>61400416021</v>
      </c>
      <c r="D3">
        <v>61400416021</v>
      </c>
      <c r="E3" t="s">
        <v>146</v>
      </c>
      <c r="F3" t="s">
        <v>166</v>
      </c>
    </row>
    <row r="4" spans="1:6">
      <c r="A4">
        <v>1</v>
      </c>
      <c r="B4" t="s">
        <v>8</v>
      </c>
      <c r="C4" t="s">
        <v>9</v>
      </c>
      <c r="D4" t="s">
        <v>10</v>
      </c>
      <c r="E4" t="s">
        <v>11</v>
      </c>
    </row>
    <row r="5" spans="1:6">
      <c r="A5">
        <v>10</v>
      </c>
      <c r="B5" t="s">
        <v>12</v>
      </c>
      <c r="C5" t="s">
        <v>13</v>
      </c>
      <c r="D5" t="s">
        <v>14</v>
      </c>
      <c r="E5" t="s">
        <v>167</v>
      </c>
      <c r="F5" t="s">
        <v>168</v>
      </c>
    </row>
    <row r="6" spans="1:6">
      <c r="A6">
        <v>8</v>
      </c>
      <c r="B6" t="s">
        <v>15</v>
      </c>
      <c r="C6" t="s">
        <v>16</v>
      </c>
      <c r="D6" t="s">
        <v>17</v>
      </c>
      <c r="E6" t="s">
        <v>169</v>
      </c>
      <c r="F6" t="s">
        <v>170</v>
      </c>
    </row>
    <row r="7" spans="1:6">
      <c r="A7">
        <v>3</v>
      </c>
      <c r="B7" t="s">
        <v>171</v>
      </c>
      <c r="C7" t="s">
        <v>13</v>
      </c>
      <c r="D7" t="s">
        <v>14</v>
      </c>
      <c r="E7" t="s">
        <v>28</v>
      </c>
      <c r="F7" t="s">
        <v>168</v>
      </c>
    </row>
    <row r="8" spans="1:6">
      <c r="A8">
        <v>4</v>
      </c>
      <c r="B8" t="s">
        <v>18</v>
      </c>
      <c r="C8" t="s">
        <v>16</v>
      </c>
      <c r="D8" t="s">
        <v>17</v>
      </c>
      <c r="E8" t="s">
        <v>172</v>
      </c>
      <c r="F8" t="s">
        <v>170</v>
      </c>
    </row>
    <row r="9" spans="1:6">
      <c r="A9">
        <v>1</v>
      </c>
      <c r="B9" t="s">
        <v>19</v>
      </c>
      <c r="C9" t="s">
        <v>13</v>
      </c>
      <c r="D9" t="s">
        <v>14</v>
      </c>
      <c r="E9" t="s">
        <v>147</v>
      </c>
      <c r="F9" t="s">
        <v>168</v>
      </c>
    </row>
    <row r="10" spans="1:6">
      <c r="A10">
        <v>6</v>
      </c>
      <c r="B10" t="s">
        <v>20</v>
      </c>
      <c r="C10" t="s">
        <v>13</v>
      </c>
      <c r="D10" t="s">
        <v>14</v>
      </c>
      <c r="E10" t="s">
        <v>173</v>
      </c>
      <c r="F10" t="s">
        <v>168</v>
      </c>
    </row>
    <row r="11" spans="1:6">
      <c r="A11">
        <v>1</v>
      </c>
      <c r="B11" t="s">
        <v>174</v>
      </c>
      <c r="C11" t="s">
        <v>13</v>
      </c>
      <c r="D11" t="s">
        <v>14</v>
      </c>
      <c r="E11" t="s">
        <v>175</v>
      </c>
      <c r="F11" t="s">
        <v>168</v>
      </c>
    </row>
    <row r="12" spans="1:6">
      <c r="A12">
        <v>1</v>
      </c>
      <c r="B12" t="s">
        <v>21</v>
      </c>
      <c r="C12" t="s">
        <v>22</v>
      </c>
      <c r="D12" t="s">
        <v>23</v>
      </c>
      <c r="E12" t="s">
        <v>24</v>
      </c>
      <c r="F12" t="s">
        <v>176</v>
      </c>
    </row>
    <row r="13" spans="1:6">
      <c r="A13">
        <v>2</v>
      </c>
      <c r="B13" t="s">
        <v>25</v>
      </c>
      <c r="C13" t="s">
        <v>13</v>
      </c>
      <c r="D13" t="s">
        <v>14</v>
      </c>
      <c r="E13" t="s">
        <v>148</v>
      </c>
      <c r="F13" t="s">
        <v>168</v>
      </c>
    </row>
    <row r="14" spans="1:6">
      <c r="A14">
        <v>2</v>
      </c>
      <c r="B14">
        <v>47</v>
      </c>
      <c r="C14" t="s">
        <v>13</v>
      </c>
      <c r="D14" t="s">
        <v>14</v>
      </c>
      <c r="E14" t="s">
        <v>149</v>
      </c>
      <c r="F14" t="s">
        <v>168</v>
      </c>
    </row>
    <row r="15" spans="1:6">
      <c r="A15">
        <v>3</v>
      </c>
      <c r="B15" t="s">
        <v>177</v>
      </c>
      <c r="C15" t="s">
        <v>13</v>
      </c>
      <c r="D15" t="s">
        <v>14</v>
      </c>
      <c r="E15" t="s">
        <v>178</v>
      </c>
      <c r="F15" t="s">
        <v>168</v>
      </c>
    </row>
    <row r="16" spans="1:6">
      <c r="A16">
        <v>4</v>
      </c>
      <c r="B16" t="s">
        <v>26</v>
      </c>
      <c r="C16" t="s">
        <v>16</v>
      </c>
      <c r="D16" t="s">
        <v>17</v>
      </c>
      <c r="E16" t="s">
        <v>27</v>
      </c>
      <c r="F16" t="s">
        <v>170</v>
      </c>
    </row>
    <row r="17" spans="1:6">
      <c r="A17">
        <v>1</v>
      </c>
      <c r="B17" t="s">
        <v>29</v>
      </c>
      <c r="C17" t="s">
        <v>29</v>
      </c>
      <c r="D17" t="s">
        <v>30</v>
      </c>
      <c r="E17" t="s">
        <v>31</v>
      </c>
      <c r="F17" t="s">
        <v>179</v>
      </c>
    </row>
    <row r="18" spans="1:6">
      <c r="A18">
        <v>3</v>
      </c>
      <c r="B18" t="s">
        <v>35</v>
      </c>
      <c r="C18" t="s">
        <v>35</v>
      </c>
      <c r="D18" t="s">
        <v>36</v>
      </c>
      <c r="E18" t="s">
        <v>37</v>
      </c>
      <c r="F18" t="s">
        <v>180</v>
      </c>
    </row>
    <row r="19" spans="1:6">
      <c r="A19">
        <v>2</v>
      </c>
      <c r="B19" t="s">
        <v>150</v>
      </c>
      <c r="C19" t="s">
        <v>150</v>
      </c>
      <c r="D19" t="s">
        <v>40</v>
      </c>
      <c r="E19" t="s">
        <v>38</v>
      </c>
    </row>
    <row r="20" spans="1:6">
      <c r="A20">
        <v>1</v>
      </c>
      <c r="B20" t="s">
        <v>42</v>
      </c>
      <c r="C20" t="s">
        <v>43</v>
      </c>
      <c r="D20" t="s">
        <v>44</v>
      </c>
      <c r="E20" t="s">
        <v>45</v>
      </c>
      <c r="F20">
        <v>311020045</v>
      </c>
    </row>
    <row r="21" spans="1:6">
      <c r="A21">
        <v>1</v>
      </c>
      <c r="B21" t="s">
        <v>181</v>
      </c>
      <c r="C21" t="s">
        <v>182</v>
      </c>
      <c r="D21" t="s">
        <v>183</v>
      </c>
      <c r="E21" t="s">
        <v>184</v>
      </c>
    </row>
    <row r="22" spans="1:6">
      <c r="A22">
        <v>1</v>
      </c>
      <c r="B22" t="s">
        <v>185</v>
      </c>
      <c r="C22" t="s">
        <v>185</v>
      </c>
      <c r="D22" t="s">
        <v>50</v>
      </c>
      <c r="E22" t="s">
        <v>51</v>
      </c>
    </row>
    <row r="23" spans="1:6">
      <c r="A23">
        <v>1</v>
      </c>
      <c r="B23" t="s">
        <v>186</v>
      </c>
      <c r="C23" t="s">
        <v>186</v>
      </c>
      <c r="D23" t="s">
        <v>187</v>
      </c>
      <c r="E23" t="s">
        <v>153</v>
      </c>
      <c r="F23" t="s">
        <v>188</v>
      </c>
    </row>
    <row r="24" spans="1:6">
      <c r="A24">
        <v>1</v>
      </c>
      <c r="B24" t="s">
        <v>46</v>
      </c>
      <c r="C24" t="s">
        <v>46</v>
      </c>
      <c r="D24" t="s">
        <v>47</v>
      </c>
      <c r="E24" t="s">
        <v>48</v>
      </c>
      <c r="F24" t="s">
        <v>189</v>
      </c>
    </row>
    <row r="25" spans="1:6">
      <c r="A25">
        <v>1</v>
      </c>
      <c r="B25" t="s">
        <v>190</v>
      </c>
      <c r="C25" t="s">
        <v>190</v>
      </c>
      <c r="D25" t="s">
        <v>40</v>
      </c>
      <c r="E25" t="s">
        <v>191</v>
      </c>
    </row>
    <row r="26" spans="1:6">
      <c r="A26">
        <v>1</v>
      </c>
      <c r="B26" t="s">
        <v>49</v>
      </c>
      <c r="C26" t="s">
        <v>49</v>
      </c>
      <c r="D26" t="s">
        <v>50</v>
      </c>
      <c r="E26" t="s">
        <v>192</v>
      </c>
    </row>
    <row r="27" spans="1:6">
      <c r="A27">
        <v>1</v>
      </c>
      <c r="B27" t="s">
        <v>52</v>
      </c>
      <c r="C27" t="s">
        <v>53</v>
      </c>
      <c r="D27" t="s">
        <v>54</v>
      </c>
      <c r="E27" t="s">
        <v>55</v>
      </c>
      <c r="F27">
        <v>310040027</v>
      </c>
    </row>
    <row r="28" spans="1:6">
      <c r="A28">
        <v>1</v>
      </c>
      <c r="B28" t="s">
        <v>56</v>
      </c>
      <c r="C28" t="s">
        <v>56</v>
      </c>
      <c r="D28" t="s">
        <v>57</v>
      </c>
      <c r="E28" t="s">
        <v>58</v>
      </c>
    </row>
    <row r="29" spans="1:6">
      <c r="A29">
        <v>1</v>
      </c>
      <c r="B29" t="s">
        <v>193</v>
      </c>
      <c r="C29" t="s">
        <v>194</v>
      </c>
      <c r="D29" t="s">
        <v>195</v>
      </c>
      <c r="E29" t="s">
        <v>196</v>
      </c>
      <c r="F29" t="s">
        <v>197</v>
      </c>
    </row>
    <row r="30" spans="1:6">
      <c r="A30">
        <v>1</v>
      </c>
      <c r="B30" t="s">
        <v>74</v>
      </c>
      <c r="C30" t="s">
        <v>39</v>
      </c>
      <c r="D30" t="s">
        <v>40</v>
      </c>
      <c r="E30" t="s">
        <v>41</v>
      </c>
    </row>
    <row r="31" spans="1:6">
      <c r="A31">
        <v>1</v>
      </c>
      <c r="B31" t="s">
        <v>59</v>
      </c>
      <c r="C31" t="s">
        <v>60</v>
      </c>
      <c r="D31" t="s">
        <v>59</v>
      </c>
      <c r="E31" t="s">
        <v>61</v>
      </c>
      <c r="F31">
        <v>320010005</v>
      </c>
    </row>
    <row r="32" spans="1:6">
      <c r="A32">
        <v>1</v>
      </c>
      <c r="B32" t="s">
        <v>62</v>
      </c>
      <c r="C32" t="s">
        <v>63</v>
      </c>
      <c r="D32" t="s">
        <v>64</v>
      </c>
      <c r="E32" t="s">
        <v>65</v>
      </c>
      <c r="F32" t="s">
        <v>198</v>
      </c>
    </row>
    <row r="33" spans="1:6">
      <c r="A33">
        <v>1</v>
      </c>
      <c r="B33" t="s">
        <v>66</v>
      </c>
      <c r="C33" t="s">
        <v>63</v>
      </c>
      <c r="D33" t="s">
        <v>64</v>
      </c>
      <c r="E33" t="s">
        <v>67</v>
      </c>
      <c r="F33" t="s">
        <v>198</v>
      </c>
    </row>
    <row r="34" spans="1:6">
      <c r="A34">
        <v>2</v>
      </c>
      <c r="B34" t="s">
        <v>68</v>
      </c>
      <c r="C34" t="s">
        <v>69</v>
      </c>
      <c r="D34" t="s">
        <v>70</v>
      </c>
      <c r="E34" t="s">
        <v>71</v>
      </c>
      <c r="F34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H23" sqref="H23"/>
    </sheetView>
  </sheetViews>
  <sheetFormatPr baseColWidth="10" defaultRowHeight="16"/>
  <cols>
    <col min="1" max="1" width="16.83203125" customWidth="1"/>
    <col min="2" max="2" width="26.33203125" bestFit="1" customWidth="1"/>
    <col min="3" max="3" width="40.83203125" bestFit="1" customWidth="1"/>
    <col min="4" max="4" width="29.1640625" bestFit="1" customWidth="1"/>
    <col min="5" max="5" width="43.1640625" bestFit="1" customWidth="1"/>
    <col min="6" max="6" width="43.6640625" bestFit="1" customWidth="1"/>
    <col min="7" max="7" width="19" customWidth="1"/>
    <col min="8" max="8" width="54" customWidth="1"/>
    <col min="9" max="9" width="16.33203125" customWidth="1"/>
    <col min="10" max="10" width="19.6640625" customWidth="1"/>
    <col min="11" max="11" width="16.33203125" customWidth="1"/>
    <col min="13" max="13" width="12.33203125" customWidth="1"/>
    <col min="14" max="14" width="15.3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103</v>
      </c>
      <c r="F1" t="s">
        <v>75</v>
      </c>
      <c r="G1" t="s">
        <v>77</v>
      </c>
      <c r="H1" t="s">
        <v>4</v>
      </c>
      <c r="I1" t="s">
        <v>72</v>
      </c>
      <c r="J1" t="s">
        <v>157</v>
      </c>
      <c r="K1" t="s">
        <v>158</v>
      </c>
      <c r="L1" t="s">
        <v>160</v>
      </c>
      <c r="M1" t="s">
        <v>161</v>
      </c>
      <c r="N1" t="s">
        <v>162</v>
      </c>
      <c r="O1" t="s">
        <v>163</v>
      </c>
    </row>
    <row r="2" spans="1:15" ht="20">
      <c r="A2" s="7">
        <v>1</v>
      </c>
      <c r="C2">
        <v>61400416021</v>
      </c>
      <c r="D2">
        <v>61400416021</v>
      </c>
      <c r="E2" t="s">
        <v>83</v>
      </c>
      <c r="F2" s="3" t="s">
        <v>83</v>
      </c>
      <c r="G2" t="s">
        <v>84</v>
      </c>
      <c r="H2" t="s">
        <v>146</v>
      </c>
      <c r="I2">
        <f t="shared" ref="I2:I32" si="0">30*A2</f>
        <v>30</v>
      </c>
      <c r="J2" t="s">
        <v>73</v>
      </c>
      <c r="K2" s="8">
        <v>170</v>
      </c>
    </row>
    <row r="3" spans="1:15" ht="36" customHeight="1">
      <c r="A3" s="7">
        <v>1</v>
      </c>
      <c r="C3" t="s">
        <v>5</v>
      </c>
      <c r="D3" t="s">
        <v>6</v>
      </c>
      <c r="E3" s="1" t="s">
        <v>76</v>
      </c>
      <c r="F3" s="4" t="s">
        <v>104</v>
      </c>
      <c r="G3" s="2" t="s">
        <v>78</v>
      </c>
      <c r="H3" t="s">
        <v>7</v>
      </c>
      <c r="I3">
        <f t="shared" si="0"/>
        <v>30</v>
      </c>
      <c r="J3" t="s">
        <v>73</v>
      </c>
      <c r="K3" s="10">
        <v>15</v>
      </c>
      <c r="M3">
        <v>30</v>
      </c>
    </row>
    <row r="4" spans="1:15">
      <c r="A4" s="7">
        <v>1</v>
      </c>
      <c r="B4" t="s">
        <v>8</v>
      </c>
      <c r="C4" t="s">
        <v>9</v>
      </c>
      <c r="D4" t="s">
        <v>10</v>
      </c>
      <c r="E4" t="s">
        <v>73</v>
      </c>
      <c r="F4" t="s">
        <v>73</v>
      </c>
      <c r="G4" t="s">
        <v>73</v>
      </c>
      <c r="H4" t="s">
        <v>11</v>
      </c>
      <c r="I4">
        <f t="shared" si="0"/>
        <v>30</v>
      </c>
      <c r="J4" t="s">
        <v>73</v>
      </c>
      <c r="K4" s="8">
        <v>41</v>
      </c>
    </row>
    <row r="5" spans="1:15" ht="20">
      <c r="A5" s="7">
        <v>10</v>
      </c>
      <c r="B5" t="s">
        <v>12</v>
      </c>
      <c r="C5" t="s">
        <v>13</v>
      </c>
      <c r="D5" t="s">
        <v>14</v>
      </c>
      <c r="E5" t="s">
        <v>97</v>
      </c>
      <c r="F5" s="5" t="s">
        <v>105</v>
      </c>
      <c r="G5" t="s">
        <v>98</v>
      </c>
      <c r="H5" t="s">
        <v>167</v>
      </c>
      <c r="I5">
        <f t="shared" si="0"/>
        <v>300</v>
      </c>
      <c r="J5" s="8">
        <v>500</v>
      </c>
      <c r="K5" s="8"/>
    </row>
    <row r="6" spans="1:15" ht="20">
      <c r="A6" s="7">
        <v>8</v>
      </c>
      <c r="B6" t="s">
        <v>15</v>
      </c>
      <c r="C6" t="s">
        <v>16</v>
      </c>
      <c r="D6" t="s">
        <v>17</v>
      </c>
      <c r="E6" t="s">
        <v>86</v>
      </c>
      <c r="F6" s="3" t="s">
        <v>106</v>
      </c>
      <c r="G6" t="s">
        <v>85</v>
      </c>
      <c r="H6" t="s">
        <v>169</v>
      </c>
      <c r="I6">
        <f t="shared" si="0"/>
        <v>240</v>
      </c>
      <c r="J6" s="8">
        <v>500</v>
      </c>
      <c r="K6" s="8"/>
    </row>
    <row r="7" spans="1:15">
      <c r="A7">
        <v>3</v>
      </c>
      <c r="B7" t="s">
        <v>171</v>
      </c>
      <c r="C7" t="s">
        <v>13</v>
      </c>
      <c r="D7" t="s">
        <v>14</v>
      </c>
      <c r="H7" t="s">
        <v>28</v>
      </c>
    </row>
    <row r="8" spans="1:15" ht="20">
      <c r="A8" s="7">
        <v>4</v>
      </c>
      <c r="B8" t="s">
        <v>18</v>
      </c>
      <c r="C8" t="s">
        <v>16</v>
      </c>
      <c r="D8" t="s">
        <v>17</v>
      </c>
      <c r="E8" t="s">
        <v>89</v>
      </c>
      <c r="F8" s="3" t="s">
        <v>107</v>
      </c>
      <c r="G8" t="s">
        <v>90</v>
      </c>
      <c r="H8" t="s">
        <v>172</v>
      </c>
      <c r="I8">
        <f t="shared" si="0"/>
        <v>120</v>
      </c>
      <c r="J8" s="9">
        <v>0</v>
      </c>
      <c r="K8" s="8">
        <v>100</v>
      </c>
    </row>
    <row r="9" spans="1:15" ht="20">
      <c r="A9" s="7">
        <v>1</v>
      </c>
      <c r="B9" t="s">
        <v>19</v>
      </c>
      <c r="C9" t="s">
        <v>13</v>
      </c>
      <c r="D9" t="s">
        <v>14</v>
      </c>
      <c r="E9" t="s">
        <v>110</v>
      </c>
      <c r="F9" s="5" t="s">
        <v>108</v>
      </c>
      <c r="G9" t="s">
        <v>109</v>
      </c>
      <c r="H9" t="s">
        <v>147</v>
      </c>
      <c r="I9">
        <f t="shared" si="0"/>
        <v>30</v>
      </c>
      <c r="J9" s="8">
        <v>500</v>
      </c>
      <c r="K9" s="8"/>
    </row>
    <row r="10" spans="1:15" ht="20">
      <c r="A10" s="7">
        <v>6</v>
      </c>
      <c r="B10" t="s">
        <v>20</v>
      </c>
      <c r="C10" t="s">
        <v>13</v>
      </c>
      <c r="D10" t="s">
        <v>14</v>
      </c>
      <c r="E10" t="s">
        <v>99</v>
      </c>
      <c r="F10" s="3" t="s">
        <v>111</v>
      </c>
      <c r="G10" t="s">
        <v>100</v>
      </c>
      <c r="H10" t="s">
        <v>173</v>
      </c>
      <c r="I10">
        <f t="shared" si="0"/>
        <v>180</v>
      </c>
      <c r="J10" s="9">
        <v>100</v>
      </c>
      <c r="K10" s="8">
        <v>400</v>
      </c>
    </row>
    <row r="11" spans="1:15">
      <c r="A11">
        <v>1</v>
      </c>
      <c r="B11" t="s">
        <v>174</v>
      </c>
      <c r="C11" t="s">
        <v>13</v>
      </c>
      <c r="D11" t="s">
        <v>14</v>
      </c>
      <c r="H11" t="s">
        <v>175</v>
      </c>
    </row>
    <row r="12" spans="1:15">
      <c r="A12" s="7">
        <v>1</v>
      </c>
      <c r="B12" t="s">
        <v>21</v>
      </c>
      <c r="C12" t="s">
        <v>22</v>
      </c>
      <c r="D12" t="s">
        <v>23</v>
      </c>
      <c r="E12" t="s">
        <v>113</v>
      </c>
      <c r="F12" s="6" t="s">
        <v>144</v>
      </c>
      <c r="G12" t="s">
        <v>112</v>
      </c>
      <c r="H12" t="s">
        <v>24</v>
      </c>
      <c r="I12">
        <f t="shared" si="0"/>
        <v>30</v>
      </c>
      <c r="J12" t="s">
        <v>73</v>
      </c>
      <c r="K12" s="8">
        <v>60</v>
      </c>
    </row>
    <row r="13" spans="1:15" ht="20">
      <c r="A13" s="7">
        <v>2</v>
      </c>
      <c r="B13" t="s">
        <v>25</v>
      </c>
      <c r="C13" t="s">
        <v>13</v>
      </c>
      <c r="D13" t="s">
        <v>14</v>
      </c>
      <c r="E13" t="s">
        <v>143</v>
      </c>
      <c r="F13" s="4" t="s">
        <v>142</v>
      </c>
      <c r="G13" t="s">
        <v>141</v>
      </c>
      <c r="H13" t="s">
        <v>148</v>
      </c>
      <c r="I13">
        <f t="shared" si="0"/>
        <v>60</v>
      </c>
      <c r="J13" s="8">
        <v>150</v>
      </c>
      <c r="K13" s="8"/>
    </row>
    <row r="14" spans="1:15" ht="20">
      <c r="A14" s="7">
        <v>2</v>
      </c>
      <c r="B14">
        <v>47</v>
      </c>
      <c r="C14" t="s">
        <v>13</v>
      </c>
      <c r="D14" t="s">
        <v>14</v>
      </c>
      <c r="E14" t="s">
        <v>101</v>
      </c>
      <c r="F14" s="4" t="s">
        <v>140</v>
      </c>
      <c r="G14" t="s">
        <v>102</v>
      </c>
      <c r="H14" t="s">
        <v>149</v>
      </c>
      <c r="I14">
        <f t="shared" si="0"/>
        <v>60</v>
      </c>
      <c r="J14" s="8">
        <v>200</v>
      </c>
      <c r="K14" s="8"/>
    </row>
    <row r="15" spans="1:15">
      <c r="A15">
        <v>3</v>
      </c>
      <c r="B15" t="s">
        <v>177</v>
      </c>
      <c r="C15" t="s">
        <v>13</v>
      </c>
      <c r="D15" t="s">
        <v>14</v>
      </c>
      <c r="H15" t="s">
        <v>178</v>
      </c>
    </row>
    <row r="16" spans="1:15">
      <c r="A16" s="7">
        <v>4</v>
      </c>
      <c r="B16" t="s">
        <v>26</v>
      </c>
      <c r="C16" t="s">
        <v>16</v>
      </c>
      <c r="D16" t="s">
        <v>17</v>
      </c>
      <c r="E16" t="s">
        <v>124</v>
      </c>
      <c r="F16" s="6" t="s">
        <v>145</v>
      </c>
      <c r="G16" t="s">
        <v>123</v>
      </c>
      <c r="H16" t="s">
        <v>27</v>
      </c>
      <c r="I16">
        <f t="shared" si="0"/>
        <v>120</v>
      </c>
      <c r="J16" s="8">
        <v>200</v>
      </c>
      <c r="K16" s="8"/>
    </row>
    <row r="17" spans="1:15">
      <c r="A17" s="7">
        <v>1</v>
      </c>
      <c r="B17" t="s">
        <v>29</v>
      </c>
      <c r="C17" t="s">
        <v>29</v>
      </c>
      <c r="D17" t="s">
        <v>30</v>
      </c>
      <c r="E17" t="s">
        <v>130</v>
      </c>
      <c r="F17" t="s">
        <v>132</v>
      </c>
      <c r="G17" t="s">
        <v>131</v>
      </c>
      <c r="H17" t="s">
        <v>31</v>
      </c>
      <c r="I17">
        <f t="shared" si="0"/>
        <v>30</v>
      </c>
      <c r="J17" t="s">
        <v>73</v>
      </c>
      <c r="K17" s="10">
        <v>6</v>
      </c>
      <c r="L17">
        <v>35</v>
      </c>
    </row>
    <row r="18" spans="1:15" ht="20">
      <c r="A18" s="7">
        <v>1</v>
      </c>
      <c r="B18" t="s">
        <v>32</v>
      </c>
      <c r="C18" t="s">
        <v>32</v>
      </c>
      <c r="D18" t="s">
        <v>33</v>
      </c>
      <c r="E18" t="s">
        <v>95</v>
      </c>
      <c r="F18" s="4" t="s">
        <v>133</v>
      </c>
      <c r="G18" t="s">
        <v>96</v>
      </c>
      <c r="H18" t="s">
        <v>34</v>
      </c>
      <c r="I18">
        <f t="shared" si="0"/>
        <v>30</v>
      </c>
      <c r="J18" s="9">
        <v>0</v>
      </c>
      <c r="K18" s="10">
        <v>0</v>
      </c>
      <c r="L18">
        <v>50</v>
      </c>
    </row>
    <row r="19" spans="1:15">
      <c r="A19" s="7">
        <v>3</v>
      </c>
      <c r="B19" t="s">
        <v>35</v>
      </c>
      <c r="C19" t="s">
        <v>35</v>
      </c>
      <c r="D19" t="s">
        <v>36</v>
      </c>
      <c r="E19" t="s">
        <v>125</v>
      </c>
      <c r="F19" t="s">
        <v>35</v>
      </c>
      <c r="G19" t="s">
        <v>126</v>
      </c>
      <c r="H19" t="s">
        <v>37</v>
      </c>
      <c r="I19">
        <f t="shared" si="0"/>
        <v>90</v>
      </c>
      <c r="J19" s="8">
        <v>200</v>
      </c>
      <c r="K19" s="8"/>
      <c r="L19">
        <v>0</v>
      </c>
    </row>
    <row r="20" spans="1:15" ht="20">
      <c r="A20" s="7">
        <v>2</v>
      </c>
      <c r="B20" t="s">
        <v>150</v>
      </c>
      <c r="C20" t="s">
        <v>150</v>
      </c>
      <c r="D20" t="s">
        <v>40</v>
      </c>
      <c r="E20" t="s">
        <v>154</v>
      </c>
      <c r="F20" s="3" t="s">
        <v>155</v>
      </c>
      <c r="G20" t="s">
        <v>156</v>
      </c>
      <c r="H20" t="s">
        <v>38</v>
      </c>
      <c r="I20">
        <f t="shared" si="0"/>
        <v>60</v>
      </c>
      <c r="J20" s="9">
        <v>0</v>
      </c>
      <c r="K20" s="10">
        <v>0</v>
      </c>
    </row>
    <row r="21" spans="1:15">
      <c r="A21" s="7">
        <v>1</v>
      </c>
      <c r="B21" t="s">
        <v>74</v>
      </c>
      <c r="C21" t="s">
        <v>39</v>
      </c>
      <c r="D21" t="s">
        <v>40</v>
      </c>
      <c r="E21" t="s">
        <v>114</v>
      </c>
      <c r="F21" t="s">
        <v>74</v>
      </c>
      <c r="G21" t="s">
        <v>115</v>
      </c>
      <c r="H21" t="s">
        <v>41</v>
      </c>
      <c r="I21">
        <f t="shared" si="0"/>
        <v>30</v>
      </c>
      <c r="J21" s="9">
        <v>0</v>
      </c>
      <c r="K21" s="8">
        <v>80</v>
      </c>
      <c r="L21">
        <v>0</v>
      </c>
    </row>
    <row r="22" spans="1:15" ht="20">
      <c r="A22" s="7">
        <v>1</v>
      </c>
      <c r="B22" t="s">
        <v>42</v>
      </c>
      <c r="C22" t="s">
        <v>43</v>
      </c>
      <c r="D22" t="s">
        <v>44</v>
      </c>
      <c r="E22" t="s">
        <v>91</v>
      </c>
      <c r="F22" s="3" t="s">
        <v>116</v>
      </c>
      <c r="G22" t="s">
        <v>92</v>
      </c>
      <c r="H22" t="s">
        <v>45</v>
      </c>
      <c r="I22">
        <f t="shared" si="0"/>
        <v>30</v>
      </c>
      <c r="J22" t="s">
        <v>73</v>
      </c>
      <c r="K22" s="10">
        <v>24</v>
      </c>
      <c r="L22">
        <v>100</v>
      </c>
    </row>
    <row r="23" spans="1:15">
      <c r="A23">
        <v>1</v>
      </c>
      <c r="B23" t="s">
        <v>181</v>
      </c>
      <c r="C23" t="s">
        <v>182</v>
      </c>
      <c r="D23" t="s">
        <v>183</v>
      </c>
      <c r="H23" t="s">
        <v>184</v>
      </c>
    </row>
    <row r="24" spans="1:15" ht="20">
      <c r="A24" s="7">
        <v>1</v>
      </c>
      <c r="B24" t="s">
        <v>46</v>
      </c>
      <c r="C24" t="s">
        <v>46</v>
      </c>
      <c r="D24" t="s">
        <v>47</v>
      </c>
      <c r="E24" t="s">
        <v>82</v>
      </c>
      <c r="F24" s="3" t="s">
        <v>118</v>
      </c>
      <c r="G24" t="s">
        <v>81</v>
      </c>
      <c r="H24" t="s">
        <v>48</v>
      </c>
      <c r="I24">
        <f t="shared" si="0"/>
        <v>30</v>
      </c>
      <c r="J24" s="9">
        <v>0</v>
      </c>
      <c r="K24" s="10">
        <v>5</v>
      </c>
      <c r="L24">
        <v>40</v>
      </c>
    </row>
    <row r="25" spans="1:15">
      <c r="A25" s="7">
        <v>1</v>
      </c>
      <c r="B25" t="s">
        <v>49</v>
      </c>
      <c r="C25" t="s">
        <v>49</v>
      </c>
      <c r="D25" t="s">
        <v>50</v>
      </c>
      <c r="E25" t="s">
        <v>127</v>
      </c>
      <c r="F25" t="s">
        <v>128</v>
      </c>
      <c r="G25" t="s">
        <v>129</v>
      </c>
      <c r="H25" t="s">
        <v>51</v>
      </c>
      <c r="I25">
        <f t="shared" si="0"/>
        <v>30</v>
      </c>
      <c r="J25" s="9">
        <v>0</v>
      </c>
      <c r="K25" s="10">
        <v>35</v>
      </c>
      <c r="L25">
        <v>100</v>
      </c>
    </row>
    <row r="26" spans="1:15">
      <c r="A26" s="7">
        <v>1</v>
      </c>
      <c r="B26" t="s">
        <v>52</v>
      </c>
      <c r="C26" t="s">
        <v>53</v>
      </c>
      <c r="D26" t="s">
        <v>54</v>
      </c>
      <c r="E26" t="s">
        <v>122</v>
      </c>
      <c r="F26" t="s">
        <v>121</v>
      </c>
      <c r="G26" t="s">
        <v>120</v>
      </c>
      <c r="H26" t="s">
        <v>55</v>
      </c>
      <c r="I26">
        <f t="shared" si="0"/>
        <v>30</v>
      </c>
      <c r="J26" t="s">
        <v>73</v>
      </c>
      <c r="K26" s="10">
        <v>7</v>
      </c>
      <c r="L26">
        <v>100</v>
      </c>
    </row>
    <row r="27" spans="1:15" ht="20">
      <c r="A27" s="7">
        <v>1</v>
      </c>
      <c r="B27" t="s">
        <v>56</v>
      </c>
      <c r="C27" t="s">
        <v>56</v>
      </c>
      <c r="D27" t="s">
        <v>57</v>
      </c>
      <c r="E27" t="s">
        <v>93</v>
      </c>
      <c r="F27" s="5" t="s">
        <v>117</v>
      </c>
      <c r="G27" t="s">
        <v>94</v>
      </c>
      <c r="H27" t="s">
        <v>58</v>
      </c>
      <c r="I27">
        <f t="shared" si="0"/>
        <v>30</v>
      </c>
      <c r="J27" t="s">
        <v>73</v>
      </c>
      <c r="K27" s="10">
        <v>8</v>
      </c>
      <c r="O27">
        <v>100</v>
      </c>
    </row>
    <row r="28" spans="1:15" ht="20">
      <c r="A28" s="7">
        <v>1</v>
      </c>
      <c r="B28" t="s">
        <v>59</v>
      </c>
      <c r="C28" t="s">
        <v>60</v>
      </c>
      <c r="D28" t="s">
        <v>59</v>
      </c>
      <c r="E28" t="s">
        <v>79</v>
      </c>
      <c r="F28" s="3" t="s">
        <v>79</v>
      </c>
      <c r="G28" t="s">
        <v>80</v>
      </c>
      <c r="H28" t="s">
        <v>61</v>
      </c>
      <c r="I28">
        <f t="shared" si="0"/>
        <v>30</v>
      </c>
      <c r="J28" t="s">
        <v>73</v>
      </c>
      <c r="K28" s="8" t="s">
        <v>159</v>
      </c>
      <c r="L28">
        <v>0</v>
      </c>
    </row>
    <row r="29" spans="1:15" ht="20">
      <c r="A29" s="7">
        <v>1</v>
      </c>
      <c r="B29" t="s">
        <v>62</v>
      </c>
      <c r="C29" t="s">
        <v>63</v>
      </c>
      <c r="D29" t="s">
        <v>64</v>
      </c>
      <c r="E29" s="4" t="s">
        <v>134</v>
      </c>
      <c r="F29" s="4" t="s">
        <v>135</v>
      </c>
      <c r="G29" t="s">
        <v>136</v>
      </c>
      <c r="H29" t="s">
        <v>65</v>
      </c>
      <c r="I29">
        <f t="shared" si="0"/>
        <v>30</v>
      </c>
      <c r="J29" s="9">
        <v>0</v>
      </c>
      <c r="K29" s="10">
        <v>0</v>
      </c>
      <c r="L29">
        <v>100</v>
      </c>
    </row>
    <row r="30" spans="1:15" ht="20">
      <c r="A30" s="7">
        <v>1</v>
      </c>
      <c r="B30" t="s">
        <v>66</v>
      </c>
      <c r="C30" t="s">
        <v>63</v>
      </c>
      <c r="D30" t="s">
        <v>64</v>
      </c>
      <c r="E30" t="s">
        <v>139</v>
      </c>
      <c r="F30" s="4" t="s">
        <v>138</v>
      </c>
      <c r="G30" t="s">
        <v>137</v>
      </c>
      <c r="H30" t="s">
        <v>67</v>
      </c>
      <c r="I30">
        <f t="shared" si="0"/>
        <v>30</v>
      </c>
      <c r="J30" s="9">
        <v>0</v>
      </c>
      <c r="K30" s="10">
        <v>0</v>
      </c>
      <c r="L30">
        <v>100</v>
      </c>
    </row>
    <row r="31" spans="1:15" ht="20">
      <c r="A31" s="7">
        <v>2</v>
      </c>
      <c r="B31" t="s">
        <v>68</v>
      </c>
      <c r="C31" t="s">
        <v>69</v>
      </c>
      <c r="D31" t="s">
        <v>70</v>
      </c>
      <c r="E31" t="s">
        <v>87</v>
      </c>
      <c r="F31" s="3" t="s">
        <v>119</v>
      </c>
      <c r="G31" t="s">
        <v>88</v>
      </c>
      <c r="H31" t="s">
        <v>71</v>
      </c>
      <c r="I31">
        <f t="shared" si="0"/>
        <v>60</v>
      </c>
      <c r="J31" s="9">
        <v>0</v>
      </c>
      <c r="K31" s="10">
        <v>0</v>
      </c>
      <c r="L31">
        <v>200</v>
      </c>
    </row>
    <row r="32" spans="1:15" ht="15" customHeight="1">
      <c r="A32" s="7">
        <v>1</v>
      </c>
      <c r="B32" t="s">
        <v>151</v>
      </c>
      <c r="C32" t="s">
        <v>151</v>
      </c>
      <c r="D32" t="s">
        <v>152</v>
      </c>
      <c r="E32" t="s">
        <v>73</v>
      </c>
      <c r="F32" t="s">
        <v>73</v>
      </c>
      <c r="G32" t="s">
        <v>73</v>
      </c>
      <c r="H32" t="s">
        <v>153</v>
      </c>
      <c r="I32">
        <f t="shared" si="0"/>
        <v>30</v>
      </c>
      <c r="J32" t="s">
        <v>73</v>
      </c>
      <c r="K32" s="10"/>
      <c r="N32">
        <v>50</v>
      </c>
    </row>
    <row r="35" spans="1:1">
      <c r="A35">
        <f>SUM(A2:A32)</f>
        <v>68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homegreen_node_basic v1.4.2</vt:lpstr>
      <vt:lpstr>'homegreen_node_basic v1.4.2'!homegreen_node_basic_v1.4.3</vt:lpstr>
      <vt:lpstr>Sheet1!homegreen_node_basic_v1.4.4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Malessa</dc:creator>
  <cp:lastModifiedBy>Phil Malessa</cp:lastModifiedBy>
  <dcterms:created xsi:type="dcterms:W3CDTF">2020-08-11T19:09:26Z</dcterms:created>
  <dcterms:modified xsi:type="dcterms:W3CDTF">2021-05-30T09:49:07Z</dcterms:modified>
</cp:coreProperties>
</file>