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Tax Summary" sheetId="2" r:id="rId2"/>
  </sheets>
  <calcPr calcId="124519" fullCalcOnLoad="1"/>
</workbook>
</file>

<file path=xl/sharedStrings.xml><?xml version="1.0" encoding="utf-8"?>
<sst xmlns="http://schemas.openxmlformats.org/spreadsheetml/2006/main" count="49" uniqueCount="39">
  <si>
    <t>Platform</t>
  </si>
  <si>
    <t>Trade ID</t>
  </si>
  <si>
    <t>Trading Pair</t>
  </si>
  <si>
    <t>Base Currency</t>
  </si>
  <si>
    <t>Quote Currency</t>
  </si>
  <si>
    <t>Price</t>
  </si>
  <si>
    <t>Date &amp; Time</t>
  </si>
  <si>
    <t>Volume</t>
  </si>
  <si>
    <t>Total Cost</t>
  </si>
  <si>
    <t>Fee</t>
  </si>
  <si>
    <t>Type</t>
  </si>
  <si>
    <t>Exchange Rate (Quote Currency/PLN)</t>
  </si>
  <si>
    <t>Rate Date</t>
  </si>
  <si>
    <t>Total Cost (PLN)</t>
  </si>
  <si>
    <t>Total Cost (PLN) by Formula</t>
  </si>
  <si>
    <t>My Kraken 1</t>
  </si>
  <si>
    <t>a</t>
  </si>
  <si>
    <t>b</t>
  </si>
  <si>
    <t>c</t>
  </si>
  <si>
    <t>SOLEUR</t>
  </si>
  <si>
    <t>NEAREUR</t>
  </si>
  <si>
    <t>SOL</t>
  </si>
  <si>
    <t>NEAR</t>
  </si>
  <si>
    <t>EUR</t>
  </si>
  <si>
    <t>2025-01-19 05:43:49</t>
  </si>
  <si>
    <t>2024-11-30 19:04:05</t>
  </si>
  <si>
    <t>SELL</t>
  </si>
  <si>
    <t>2025-01-17</t>
  </si>
  <si>
    <t>2024-11-29</t>
  </si>
  <si>
    <t>PIT-38 Tax Summary for 2024</t>
  </si>
  <si>
    <t>Description</t>
  </si>
  <si>
    <t>Value</t>
  </si>
  <si>
    <t>Tax year</t>
  </si>
  <si>
    <t>Field 34: Total income from crypto sales (PLN)</t>
  </si>
  <si>
    <t>Field 35: Costs from current year (PLN)</t>
  </si>
  <si>
    <t>Field 36: Unused costs from previous years (PLN)</t>
  </si>
  <si>
    <t>Field 37: Taxable income (PLN)</t>
  </si>
  <si>
    <t>Field 38: Loss (PLN)</t>
  </si>
  <si>
    <t>Field 39: Tax due - 19% (PLN)</t>
  </si>
</sst>
</file>

<file path=xl/styles.xml><?xml version="1.0" encoding="utf-8"?>
<styleSheet xmlns="http://schemas.openxmlformats.org/spreadsheetml/2006/main">
  <numFmts count="1">
    <numFmt numFmtId="164" formatCode="#,##0.00 &quot;PLN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6.7109375" customWidth="1"/>
    <col min="4" max="4" width="17.7109375" customWidth="1"/>
    <col min="5" max="5" width="18.7109375" customWidth="1"/>
    <col min="6" max="6" width="9.7109375" customWidth="1"/>
    <col min="7" max="7" width="23.7109375" customWidth="1"/>
    <col min="8" max="8" width="10.7109375" customWidth="1"/>
    <col min="9" max="9" width="14.7109375" customWidth="1"/>
    <col min="10" max="11" width="8.7109375" customWidth="1"/>
    <col min="12" max="12" width="38.7109375" customWidth="1"/>
    <col min="13" max="13" width="14.7109375" customWidth="1"/>
    <col min="14" max="14" width="20.7109375" customWidth="1"/>
    <col min="15" max="15" width="3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D2" t="s">
        <v>21</v>
      </c>
      <c r="E2" t="s">
        <v>23</v>
      </c>
      <c r="F2">
        <v>250</v>
      </c>
      <c r="G2" t="s">
        <v>24</v>
      </c>
      <c r="H2">
        <v>1</v>
      </c>
      <c r="I2">
        <v>250</v>
      </c>
      <c r="J2">
        <v>2</v>
      </c>
      <c r="K2" t="s">
        <v>26</v>
      </c>
      <c r="L2">
        <v>4.2691</v>
      </c>
      <c r="M2" t="s">
        <v>27</v>
      </c>
      <c r="N2">
        <v>1058.7368</v>
      </c>
      <c r="O2">
        <f>IF($K2="BUY",($I2+$J2)*$L2,($I2-$J2)*$L2)</f>
        <v>0</v>
      </c>
    </row>
    <row r="3" spans="1:15">
      <c r="A3" t="s">
        <v>15</v>
      </c>
      <c r="B3" t="s">
        <v>17</v>
      </c>
      <c r="C3" t="s">
        <v>20</v>
      </c>
      <c r="D3" t="s">
        <v>22</v>
      </c>
      <c r="E3" t="s">
        <v>23</v>
      </c>
      <c r="F3">
        <v>5.5</v>
      </c>
      <c r="G3" t="s">
        <v>25</v>
      </c>
      <c r="H3">
        <v>2</v>
      </c>
      <c r="I3">
        <v>11</v>
      </c>
      <c r="J3">
        <v>1</v>
      </c>
      <c r="K3" t="s">
        <v>26</v>
      </c>
      <c r="L3">
        <v>4.3043</v>
      </c>
      <c r="M3" t="s">
        <v>28</v>
      </c>
      <c r="N3">
        <v>43.043</v>
      </c>
      <c r="O3">
        <f>IF($K3="BUY",($I3+$J3)*$L3,($I3-$J3)*$L3)</f>
        <v>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23</v>
      </c>
      <c r="F4">
        <v>5.5</v>
      </c>
      <c r="G4" t="s">
        <v>25</v>
      </c>
      <c r="H4">
        <v>1</v>
      </c>
      <c r="I4">
        <v>5.5</v>
      </c>
      <c r="J4">
        <v>1</v>
      </c>
      <c r="K4" t="s">
        <v>26</v>
      </c>
      <c r="L4">
        <v>4.3043</v>
      </c>
      <c r="M4" t="s">
        <v>28</v>
      </c>
      <c r="N4">
        <v>19.36935</v>
      </c>
      <c r="O4">
        <f>IF($K4="BUY",($I4+$J4)*$L4,($I4-$J4)*$L4)</f>
        <v>0</v>
      </c>
    </row>
  </sheetData>
  <conditionalFormatting sqref="A2:O4">
    <cfRule type="expression" dxfId="0" priority="1">
      <formula>$K2="BUY"</formula>
    </cfRule>
    <cfRule type="expression" dxfId="1" priority="2">
      <formula>$K2="SELL"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50.7109375" customWidth="1"/>
    <col min="2" max="2" width="9.7109375" customWidth="1"/>
  </cols>
  <sheetData>
    <row r="1" spans="1:2">
      <c r="A1" s="2" t="s">
        <v>29</v>
      </c>
      <c r="B1" s="2"/>
    </row>
    <row r="2" spans="1:2">
      <c r="A2" s="2" t="s">
        <v>30</v>
      </c>
      <c r="B2" s="2" t="s">
        <v>31</v>
      </c>
    </row>
    <row r="3" spans="1:2">
      <c r="A3" s="3" t="s">
        <v>32</v>
      </c>
      <c r="B3" s="3">
        <v>2024</v>
      </c>
    </row>
    <row r="4" spans="1:2">
      <c r="A4" s="3" t="s">
        <v>33</v>
      </c>
      <c r="B4" s="4">
        <v>62.41</v>
      </c>
    </row>
    <row r="5" spans="1:2">
      <c r="A5" s="3" t="s">
        <v>34</v>
      </c>
      <c r="B5" s="4">
        <v>0.00</v>
      </c>
    </row>
    <row r="6" spans="1:2">
      <c r="A6" s="3" t="s">
        <v>35</v>
      </c>
      <c r="B6" s="4">
        <v>0.00</v>
      </c>
    </row>
    <row r="7" spans="1:2">
      <c r="A7" s="3" t="s">
        <v>36</v>
      </c>
      <c r="B7" s="4">
        <v>62.41</v>
      </c>
    </row>
    <row r="8" spans="1:2">
      <c r="A8" s="3" t="s">
        <v>37</v>
      </c>
      <c r="B8" s="4">
        <v>0.00</v>
      </c>
    </row>
    <row r="9" spans="1:2">
      <c r="A9" s="3" t="s">
        <v>38</v>
      </c>
      <c r="B9" s="5">
        <v>11.86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Tax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2025-03-16T11:23:22Z</dcterms:created>
  <dcterms:modified xsi:type="dcterms:W3CDTF">2025-03-16T11:23:22Z</dcterms:modified>
</cp:coreProperties>
</file>