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IdeaProjects\TinyGP\results\"/>
    </mc:Choice>
  </mc:AlternateContent>
  <xr:revisionPtr revIDLastSave="0" documentId="13_ncr:1_{E8758229-9339-43FC-A15C-E6314396C8A5}" xr6:coauthVersionLast="47" xr6:coauthVersionMax="47" xr10:uidLastSave="{00000000-0000-0000-0000-000000000000}"/>
  <bookViews>
    <workbookView xWindow="3435" yWindow="1170" windowWidth="45780" windowHeight="1641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X2" i="1"/>
  <c r="CW2" i="1"/>
  <c r="CV2" i="1"/>
  <c r="CU2" i="1"/>
  <c r="CT2" i="1"/>
  <c r="CS2" i="1"/>
  <c r="CR2" i="1"/>
  <c r="CQ2" i="1"/>
  <c r="CP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M2" i="1"/>
  <c r="CL2" i="1"/>
  <c r="CK2" i="1"/>
  <c r="CJ2" i="1"/>
  <c r="CI2" i="1"/>
  <c r="CH2" i="1"/>
  <c r="CG2" i="1"/>
  <c r="CF2" i="1"/>
  <c r="CE2" i="1"/>
  <c r="CD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2" i="1"/>
  <c r="BZ2" i="1"/>
  <c r="CB2" i="1"/>
  <c r="CN2" i="1"/>
  <c r="CO2" i="1"/>
  <c r="CO101" i="1"/>
  <c r="CN101" i="1"/>
  <c r="CB101" i="1"/>
  <c r="BY101" i="1"/>
  <c r="BX101" i="1"/>
  <c r="BW101" i="1"/>
  <c r="BV101" i="1"/>
  <c r="BU101" i="1"/>
  <c r="BR101" i="1"/>
  <c r="BQ101" i="1"/>
  <c r="BP101" i="1"/>
  <c r="BO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I101" i="1"/>
  <c r="AF101" i="1"/>
  <c r="AE101" i="1"/>
  <c r="AD101" i="1"/>
  <c r="AC101" i="1"/>
  <c r="AB101" i="1"/>
  <c r="M101" i="1"/>
  <c r="I101" i="1"/>
  <c r="H101" i="1"/>
  <c r="CO100" i="1"/>
  <c r="CN100" i="1"/>
  <c r="CB100" i="1"/>
  <c r="BY100" i="1"/>
  <c r="BX100" i="1"/>
  <c r="BW100" i="1"/>
  <c r="BV100" i="1"/>
  <c r="BU100" i="1"/>
  <c r="BR100" i="1"/>
  <c r="BQ100" i="1"/>
  <c r="BP100" i="1"/>
  <c r="BO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I100" i="1"/>
  <c r="AF100" i="1"/>
  <c r="AE100" i="1"/>
  <c r="AD100" i="1"/>
  <c r="AC100" i="1"/>
  <c r="AB100" i="1"/>
  <c r="M100" i="1"/>
  <c r="I100" i="1"/>
  <c r="H100" i="1"/>
  <c r="CO99" i="1"/>
  <c r="CN99" i="1"/>
  <c r="CB99" i="1"/>
  <c r="BY99" i="1"/>
  <c r="BX99" i="1"/>
  <c r="BW99" i="1"/>
  <c r="BV99" i="1"/>
  <c r="BU99" i="1"/>
  <c r="BR99" i="1"/>
  <c r="BQ99" i="1"/>
  <c r="BP99" i="1"/>
  <c r="BO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I99" i="1"/>
  <c r="AF99" i="1"/>
  <c r="AE99" i="1"/>
  <c r="AD99" i="1"/>
  <c r="AC99" i="1"/>
  <c r="AB99" i="1"/>
  <c r="M99" i="1"/>
  <c r="I99" i="1"/>
  <c r="H99" i="1"/>
  <c r="CO98" i="1"/>
  <c r="CN98" i="1"/>
  <c r="CB98" i="1"/>
  <c r="BY98" i="1"/>
  <c r="BX98" i="1"/>
  <c r="BW98" i="1"/>
  <c r="BV98" i="1"/>
  <c r="BU98" i="1"/>
  <c r="BR98" i="1"/>
  <c r="BQ98" i="1"/>
  <c r="BP98" i="1"/>
  <c r="BO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I98" i="1"/>
  <c r="AF98" i="1"/>
  <c r="AE98" i="1"/>
  <c r="AD98" i="1"/>
  <c r="AC98" i="1"/>
  <c r="AB98" i="1"/>
  <c r="M98" i="1"/>
  <c r="I98" i="1"/>
  <c r="H98" i="1"/>
  <c r="CO97" i="1"/>
  <c r="CN97" i="1"/>
  <c r="CB97" i="1"/>
  <c r="BY97" i="1"/>
  <c r="BX97" i="1"/>
  <c r="BW97" i="1"/>
  <c r="BV97" i="1"/>
  <c r="BU97" i="1"/>
  <c r="BR97" i="1"/>
  <c r="BQ97" i="1"/>
  <c r="BP97" i="1"/>
  <c r="BO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I97" i="1"/>
  <c r="AF97" i="1"/>
  <c r="AE97" i="1"/>
  <c r="AD97" i="1"/>
  <c r="AC97" i="1"/>
  <c r="AB97" i="1"/>
  <c r="M97" i="1"/>
  <c r="I97" i="1"/>
  <c r="H97" i="1"/>
  <c r="CO96" i="1"/>
  <c r="CN96" i="1"/>
  <c r="CB96" i="1"/>
  <c r="BY96" i="1"/>
  <c r="BX96" i="1"/>
  <c r="BW96" i="1"/>
  <c r="BV96" i="1"/>
  <c r="BU96" i="1"/>
  <c r="BR96" i="1"/>
  <c r="BQ96" i="1"/>
  <c r="BP96" i="1"/>
  <c r="BO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I96" i="1"/>
  <c r="AF96" i="1"/>
  <c r="AE96" i="1"/>
  <c r="AD96" i="1"/>
  <c r="AC96" i="1"/>
  <c r="AB96" i="1"/>
  <c r="M96" i="1"/>
  <c r="I96" i="1"/>
  <c r="H96" i="1"/>
  <c r="CO95" i="1"/>
  <c r="CN95" i="1"/>
  <c r="CB95" i="1"/>
  <c r="BY95" i="1"/>
  <c r="BX95" i="1"/>
  <c r="BW95" i="1"/>
  <c r="BV95" i="1"/>
  <c r="BU95" i="1"/>
  <c r="BR95" i="1"/>
  <c r="BQ95" i="1"/>
  <c r="BP95" i="1"/>
  <c r="BO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I95" i="1"/>
  <c r="AF95" i="1"/>
  <c r="AE95" i="1"/>
  <c r="AD95" i="1"/>
  <c r="AC95" i="1"/>
  <c r="AB95" i="1"/>
  <c r="M95" i="1"/>
  <c r="I95" i="1"/>
  <c r="H95" i="1"/>
  <c r="CO94" i="1"/>
  <c r="CN94" i="1"/>
  <c r="CB94" i="1"/>
  <c r="BY94" i="1"/>
  <c r="BX94" i="1"/>
  <c r="BW94" i="1"/>
  <c r="BV94" i="1"/>
  <c r="BU94" i="1"/>
  <c r="BR94" i="1"/>
  <c r="BQ94" i="1"/>
  <c r="BP94" i="1"/>
  <c r="BO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I94" i="1"/>
  <c r="AF94" i="1"/>
  <c r="AE94" i="1"/>
  <c r="AD94" i="1"/>
  <c r="AC94" i="1"/>
  <c r="AB94" i="1"/>
  <c r="M94" i="1"/>
  <c r="I94" i="1"/>
  <c r="H94" i="1"/>
  <c r="CO93" i="1"/>
  <c r="CN93" i="1"/>
  <c r="CB93" i="1"/>
  <c r="BY93" i="1"/>
  <c r="BX93" i="1"/>
  <c r="BW93" i="1"/>
  <c r="BV93" i="1"/>
  <c r="BU93" i="1"/>
  <c r="BR93" i="1"/>
  <c r="BQ93" i="1"/>
  <c r="BP93" i="1"/>
  <c r="BO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I93" i="1"/>
  <c r="AF93" i="1"/>
  <c r="AE93" i="1"/>
  <c r="AD93" i="1"/>
  <c r="AC93" i="1"/>
  <c r="AB93" i="1"/>
  <c r="M93" i="1"/>
  <c r="I93" i="1"/>
  <c r="H93" i="1"/>
  <c r="CO92" i="1"/>
  <c r="CN92" i="1"/>
  <c r="CB92" i="1"/>
  <c r="BY92" i="1"/>
  <c r="BX92" i="1"/>
  <c r="BW92" i="1"/>
  <c r="BV92" i="1"/>
  <c r="BU92" i="1"/>
  <c r="BR92" i="1"/>
  <c r="BQ92" i="1"/>
  <c r="BP92" i="1"/>
  <c r="BO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I92" i="1"/>
  <c r="AF92" i="1"/>
  <c r="AE92" i="1"/>
  <c r="AD92" i="1"/>
  <c r="AC92" i="1"/>
  <c r="AB92" i="1"/>
  <c r="M92" i="1"/>
  <c r="I92" i="1"/>
  <c r="H92" i="1"/>
  <c r="CO91" i="1"/>
  <c r="CN91" i="1"/>
  <c r="CB91" i="1"/>
  <c r="BY91" i="1"/>
  <c r="BX91" i="1"/>
  <c r="BW91" i="1"/>
  <c r="BV91" i="1"/>
  <c r="BU91" i="1"/>
  <c r="BR91" i="1"/>
  <c r="BQ91" i="1"/>
  <c r="BP91" i="1"/>
  <c r="BO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I91" i="1"/>
  <c r="AF91" i="1"/>
  <c r="AE91" i="1"/>
  <c r="AD91" i="1"/>
  <c r="AC91" i="1"/>
  <c r="AB91" i="1"/>
  <c r="M91" i="1"/>
  <c r="I91" i="1"/>
  <c r="H91" i="1"/>
  <c r="CO90" i="1"/>
  <c r="CN90" i="1"/>
  <c r="CB90" i="1"/>
  <c r="BY90" i="1"/>
  <c r="BX90" i="1"/>
  <c r="BW90" i="1"/>
  <c r="BV90" i="1"/>
  <c r="BU90" i="1"/>
  <c r="BR90" i="1"/>
  <c r="BQ90" i="1"/>
  <c r="BP90" i="1"/>
  <c r="BO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I90" i="1"/>
  <c r="AF90" i="1"/>
  <c r="AE90" i="1"/>
  <c r="AD90" i="1"/>
  <c r="AC90" i="1"/>
  <c r="AB90" i="1"/>
  <c r="M90" i="1"/>
  <c r="I90" i="1"/>
  <c r="H90" i="1"/>
  <c r="CO89" i="1"/>
  <c r="CN89" i="1"/>
  <c r="CB89" i="1"/>
  <c r="BY89" i="1"/>
  <c r="BX89" i="1"/>
  <c r="BW89" i="1"/>
  <c r="BV89" i="1"/>
  <c r="BU89" i="1"/>
  <c r="BR89" i="1"/>
  <c r="BQ89" i="1"/>
  <c r="BP89" i="1"/>
  <c r="BO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I89" i="1"/>
  <c r="AF89" i="1"/>
  <c r="AE89" i="1"/>
  <c r="AD89" i="1"/>
  <c r="AC89" i="1"/>
  <c r="AB89" i="1"/>
  <c r="M89" i="1"/>
  <c r="I89" i="1"/>
  <c r="H89" i="1"/>
  <c r="CO88" i="1"/>
  <c r="CN88" i="1"/>
  <c r="CB88" i="1"/>
  <c r="BY88" i="1"/>
  <c r="BX88" i="1"/>
  <c r="BW88" i="1"/>
  <c r="BV88" i="1"/>
  <c r="BU88" i="1"/>
  <c r="BR88" i="1"/>
  <c r="BQ88" i="1"/>
  <c r="BP88" i="1"/>
  <c r="BO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I88" i="1"/>
  <c r="AF88" i="1"/>
  <c r="AE88" i="1"/>
  <c r="AD88" i="1"/>
  <c r="AC88" i="1"/>
  <c r="AB88" i="1"/>
  <c r="M88" i="1"/>
  <c r="I88" i="1"/>
  <c r="H88" i="1"/>
  <c r="CO87" i="1"/>
  <c r="CN87" i="1"/>
  <c r="CB87" i="1"/>
  <c r="BY87" i="1"/>
  <c r="BX87" i="1"/>
  <c r="BW87" i="1"/>
  <c r="BV87" i="1"/>
  <c r="BU87" i="1"/>
  <c r="BR87" i="1"/>
  <c r="BQ87" i="1"/>
  <c r="BP87" i="1"/>
  <c r="BO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I87" i="1"/>
  <c r="AF87" i="1"/>
  <c r="AE87" i="1"/>
  <c r="AD87" i="1"/>
  <c r="AC87" i="1"/>
  <c r="AB87" i="1"/>
  <c r="M87" i="1"/>
  <c r="I87" i="1"/>
  <c r="H87" i="1"/>
  <c r="CO86" i="1"/>
  <c r="CN86" i="1"/>
  <c r="CB86" i="1"/>
  <c r="BY86" i="1"/>
  <c r="BX86" i="1"/>
  <c r="BW86" i="1"/>
  <c r="BV86" i="1"/>
  <c r="BU86" i="1"/>
  <c r="BR86" i="1"/>
  <c r="BQ86" i="1"/>
  <c r="BP86" i="1"/>
  <c r="BO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I86" i="1"/>
  <c r="AF86" i="1"/>
  <c r="AE86" i="1"/>
  <c r="AD86" i="1"/>
  <c r="AC86" i="1"/>
  <c r="AB86" i="1"/>
  <c r="M86" i="1"/>
  <c r="I86" i="1"/>
  <c r="H86" i="1"/>
  <c r="CO85" i="1"/>
  <c r="CN85" i="1"/>
  <c r="CB85" i="1"/>
  <c r="BY85" i="1"/>
  <c r="BX85" i="1"/>
  <c r="BW85" i="1"/>
  <c r="BV85" i="1"/>
  <c r="BU85" i="1"/>
  <c r="BR85" i="1"/>
  <c r="BQ85" i="1"/>
  <c r="BP85" i="1"/>
  <c r="BO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I85" i="1"/>
  <c r="AF85" i="1"/>
  <c r="AE85" i="1"/>
  <c r="AD85" i="1"/>
  <c r="AC85" i="1"/>
  <c r="AB85" i="1"/>
  <c r="M85" i="1"/>
  <c r="I85" i="1"/>
  <c r="H85" i="1"/>
  <c r="CO84" i="1"/>
  <c r="CN84" i="1"/>
  <c r="CB84" i="1"/>
  <c r="BY84" i="1"/>
  <c r="BX84" i="1"/>
  <c r="BW84" i="1"/>
  <c r="BV84" i="1"/>
  <c r="BU84" i="1"/>
  <c r="BR84" i="1"/>
  <c r="BQ84" i="1"/>
  <c r="BP84" i="1"/>
  <c r="BO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I84" i="1"/>
  <c r="AF84" i="1"/>
  <c r="AE84" i="1"/>
  <c r="AD84" i="1"/>
  <c r="AC84" i="1"/>
  <c r="AB84" i="1"/>
  <c r="M84" i="1"/>
  <c r="I84" i="1"/>
  <c r="H84" i="1"/>
  <c r="CO83" i="1"/>
  <c r="CN83" i="1"/>
  <c r="CB83" i="1"/>
  <c r="BY83" i="1"/>
  <c r="BX83" i="1"/>
  <c r="BW83" i="1"/>
  <c r="BV83" i="1"/>
  <c r="BU83" i="1"/>
  <c r="BR83" i="1"/>
  <c r="BQ83" i="1"/>
  <c r="BP83" i="1"/>
  <c r="BO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I83" i="1"/>
  <c r="AF83" i="1"/>
  <c r="AE83" i="1"/>
  <c r="AD83" i="1"/>
  <c r="AC83" i="1"/>
  <c r="AB83" i="1"/>
  <c r="M83" i="1"/>
  <c r="I83" i="1"/>
  <c r="H83" i="1"/>
  <c r="CO82" i="1"/>
  <c r="CN82" i="1"/>
  <c r="CB82" i="1"/>
  <c r="BY82" i="1"/>
  <c r="BX82" i="1"/>
  <c r="BW82" i="1"/>
  <c r="BV82" i="1"/>
  <c r="BU82" i="1"/>
  <c r="BR82" i="1"/>
  <c r="BQ82" i="1"/>
  <c r="BP82" i="1"/>
  <c r="BO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I82" i="1"/>
  <c r="AF82" i="1"/>
  <c r="AE82" i="1"/>
  <c r="AD82" i="1"/>
  <c r="AC82" i="1"/>
  <c r="AB82" i="1"/>
  <c r="M82" i="1"/>
  <c r="I82" i="1"/>
  <c r="H82" i="1"/>
  <c r="CO81" i="1"/>
  <c r="CN81" i="1"/>
  <c r="CB81" i="1"/>
  <c r="BY81" i="1"/>
  <c r="BX81" i="1"/>
  <c r="BW81" i="1"/>
  <c r="BV81" i="1"/>
  <c r="BU81" i="1"/>
  <c r="BR81" i="1"/>
  <c r="BQ81" i="1"/>
  <c r="BP81" i="1"/>
  <c r="BO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I81" i="1"/>
  <c r="AF81" i="1"/>
  <c r="AE81" i="1"/>
  <c r="AD81" i="1"/>
  <c r="AC81" i="1"/>
  <c r="AB81" i="1"/>
  <c r="M81" i="1"/>
  <c r="I81" i="1"/>
  <c r="H81" i="1"/>
  <c r="CO80" i="1"/>
  <c r="CN80" i="1"/>
  <c r="CB80" i="1"/>
  <c r="BY80" i="1"/>
  <c r="BX80" i="1"/>
  <c r="BW80" i="1"/>
  <c r="BV80" i="1"/>
  <c r="BU80" i="1"/>
  <c r="BR80" i="1"/>
  <c r="BQ80" i="1"/>
  <c r="BP80" i="1"/>
  <c r="BO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I80" i="1"/>
  <c r="AF80" i="1"/>
  <c r="AE80" i="1"/>
  <c r="AD80" i="1"/>
  <c r="AC80" i="1"/>
  <c r="AB80" i="1"/>
  <c r="M80" i="1"/>
  <c r="I80" i="1"/>
  <c r="H80" i="1"/>
  <c r="CO79" i="1"/>
  <c r="CN79" i="1"/>
  <c r="CB79" i="1"/>
  <c r="BY79" i="1"/>
  <c r="BX79" i="1"/>
  <c r="BW79" i="1"/>
  <c r="BV79" i="1"/>
  <c r="BU79" i="1"/>
  <c r="BR79" i="1"/>
  <c r="BQ79" i="1"/>
  <c r="BP79" i="1"/>
  <c r="BO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I79" i="1"/>
  <c r="AF79" i="1"/>
  <c r="AE79" i="1"/>
  <c r="AD79" i="1"/>
  <c r="AC79" i="1"/>
  <c r="AB79" i="1"/>
  <c r="M79" i="1"/>
  <c r="I79" i="1"/>
  <c r="H79" i="1"/>
  <c r="CO78" i="1"/>
  <c r="CN78" i="1"/>
  <c r="CB78" i="1"/>
  <c r="BY78" i="1"/>
  <c r="BX78" i="1"/>
  <c r="BW78" i="1"/>
  <c r="BV78" i="1"/>
  <c r="BU78" i="1"/>
  <c r="BR78" i="1"/>
  <c r="BQ78" i="1"/>
  <c r="BP78" i="1"/>
  <c r="BO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I78" i="1"/>
  <c r="AF78" i="1"/>
  <c r="AE78" i="1"/>
  <c r="AD78" i="1"/>
  <c r="AC78" i="1"/>
  <c r="AB78" i="1"/>
  <c r="M78" i="1"/>
  <c r="I78" i="1"/>
  <c r="H78" i="1"/>
  <c r="CO77" i="1"/>
  <c r="CN77" i="1"/>
  <c r="CB77" i="1"/>
  <c r="BY77" i="1"/>
  <c r="BX77" i="1"/>
  <c r="BW77" i="1"/>
  <c r="BV77" i="1"/>
  <c r="BU77" i="1"/>
  <c r="BR77" i="1"/>
  <c r="BQ77" i="1"/>
  <c r="BP77" i="1"/>
  <c r="BO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I77" i="1"/>
  <c r="AF77" i="1"/>
  <c r="AE77" i="1"/>
  <c r="AD77" i="1"/>
  <c r="AC77" i="1"/>
  <c r="AB77" i="1"/>
  <c r="M77" i="1"/>
  <c r="I77" i="1"/>
  <c r="H77" i="1"/>
  <c r="CO76" i="1"/>
  <c r="CN76" i="1"/>
  <c r="CB76" i="1"/>
  <c r="BY76" i="1"/>
  <c r="BX76" i="1"/>
  <c r="BW76" i="1"/>
  <c r="BV76" i="1"/>
  <c r="BU76" i="1"/>
  <c r="BR76" i="1"/>
  <c r="BQ76" i="1"/>
  <c r="BP76" i="1"/>
  <c r="BO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I76" i="1"/>
  <c r="AF76" i="1"/>
  <c r="AE76" i="1"/>
  <c r="AD76" i="1"/>
  <c r="AC76" i="1"/>
  <c r="AB76" i="1"/>
  <c r="M76" i="1"/>
  <c r="I76" i="1"/>
  <c r="H76" i="1"/>
  <c r="CO75" i="1"/>
  <c r="CN75" i="1"/>
  <c r="CB75" i="1"/>
  <c r="BY75" i="1"/>
  <c r="BX75" i="1"/>
  <c r="BW75" i="1"/>
  <c r="BV75" i="1"/>
  <c r="BU75" i="1"/>
  <c r="BR75" i="1"/>
  <c r="BQ75" i="1"/>
  <c r="BP75" i="1"/>
  <c r="BO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I75" i="1"/>
  <c r="AF75" i="1"/>
  <c r="AE75" i="1"/>
  <c r="AD75" i="1"/>
  <c r="AC75" i="1"/>
  <c r="AB75" i="1"/>
  <c r="M75" i="1"/>
  <c r="I75" i="1"/>
  <c r="H75" i="1"/>
  <c r="CO74" i="1"/>
  <c r="CN74" i="1"/>
  <c r="CB74" i="1"/>
  <c r="BY74" i="1"/>
  <c r="BX74" i="1"/>
  <c r="BW74" i="1"/>
  <c r="BV74" i="1"/>
  <c r="BU74" i="1"/>
  <c r="BR74" i="1"/>
  <c r="BQ74" i="1"/>
  <c r="BP74" i="1"/>
  <c r="BO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I74" i="1"/>
  <c r="AF74" i="1"/>
  <c r="AE74" i="1"/>
  <c r="AD74" i="1"/>
  <c r="AC74" i="1"/>
  <c r="AB74" i="1"/>
  <c r="M74" i="1"/>
  <c r="I74" i="1"/>
  <c r="H74" i="1"/>
  <c r="CO73" i="1"/>
  <c r="CN73" i="1"/>
  <c r="CB73" i="1"/>
  <c r="BY73" i="1"/>
  <c r="BX73" i="1"/>
  <c r="BW73" i="1"/>
  <c r="BV73" i="1"/>
  <c r="BU73" i="1"/>
  <c r="BR73" i="1"/>
  <c r="BQ73" i="1"/>
  <c r="BP73" i="1"/>
  <c r="BO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I73" i="1"/>
  <c r="AF73" i="1"/>
  <c r="AE73" i="1"/>
  <c r="AD73" i="1"/>
  <c r="AC73" i="1"/>
  <c r="AB73" i="1"/>
  <c r="M73" i="1"/>
  <c r="I73" i="1"/>
  <c r="H73" i="1"/>
  <c r="CO72" i="1"/>
  <c r="CN72" i="1"/>
  <c r="CB72" i="1"/>
  <c r="BY72" i="1"/>
  <c r="BX72" i="1"/>
  <c r="BW72" i="1"/>
  <c r="BV72" i="1"/>
  <c r="BU72" i="1"/>
  <c r="BR72" i="1"/>
  <c r="BQ72" i="1"/>
  <c r="BP72" i="1"/>
  <c r="BO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I72" i="1"/>
  <c r="AF72" i="1"/>
  <c r="AE72" i="1"/>
  <c r="AD72" i="1"/>
  <c r="AC72" i="1"/>
  <c r="AB72" i="1"/>
  <c r="M72" i="1"/>
  <c r="I72" i="1"/>
  <c r="H72" i="1"/>
  <c r="CO71" i="1"/>
  <c r="CN71" i="1"/>
  <c r="CB71" i="1"/>
  <c r="BY71" i="1"/>
  <c r="BX71" i="1"/>
  <c r="BW71" i="1"/>
  <c r="BV71" i="1"/>
  <c r="BU71" i="1"/>
  <c r="BR71" i="1"/>
  <c r="BQ71" i="1"/>
  <c r="BP71" i="1"/>
  <c r="BO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I71" i="1"/>
  <c r="AF71" i="1"/>
  <c r="AE71" i="1"/>
  <c r="AD71" i="1"/>
  <c r="AC71" i="1"/>
  <c r="AB71" i="1"/>
  <c r="M71" i="1"/>
  <c r="I71" i="1"/>
  <c r="H71" i="1"/>
  <c r="CO70" i="1"/>
  <c r="CN70" i="1"/>
  <c r="CB70" i="1"/>
  <c r="BY70" i="1"/>
  <c r="BX70" i="1"/>
  <c r="BW70" i="1"/>
  <c r="BV70" i="1"/>
  <c r="BU70" i="1"/>
  <c r="BR70" i="1"/>
  <c r="BQ70" i="1"/>
  <c r="BP70" i="1"/>
  <c r="BO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I70" i="1"/>
  <c r="AF70" i="1"/>
  <c r="AE70" i="1"/>
  <c r="AD70" i="1"/>
  <c r="AC70" i="1"/>
  <c r="AB70" i="1"/>
  <c r="M70" i="1"/>
  <c r="I70" i="1"/>
  <c r="H70" i="1"/>
  <c r="CO69" i="1"/>
  <c r="CN69" i="1"/>
  <c r="CB69" i="1"/>
  <c r="BY69" i="1"/>
  <c r="BX69" i="1"/>
  <c r="BW69" i="1"/>
  <c r="BV69" i="1"/>
  <c r="BU69" i="1"/>
  <c r="BR69" i="1"/>
  <c r="BQ69" i="1"/>
  <c r="BP69" i="1"/>
  <c r="BO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I69" i="1"/>
  <c r="AF69" i="1"/>
  <c r="AE69" i="1"/>
  <c r="AD69" i="1"/>
  <c r="AC69" i="1"/>
  <c r="AB69" i="1"/>
  <c r="M69" i="1"/>
  <c r="I69" i="1"/>
  <c r="H69" i="1"/>
  <c r="CO68" i="1"/>
  <c r="CN68" i="1"/>
  <c r="CB68" i="1"/>
  <c r="BY68" i="1"/>
  <c r="BX68" i="1"/>
  <c r="BW68" i="1"/>
  <c r="BV68" i="1"/>
  <c r="BU68" i="1"/>
  <c r="BR68" i="1"/>
  <c r="BQ68" i="1"/>
  <c r="BP68" i="1"/>
  <c r="BO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I68" i="1"/>
  <c r="AF68" i="1"/>
  <c r="AE68" i="1"/>
  <c r="AD68" i="1"/>
  <c r="AC68" i="1"/>
  <c r="AB68" i="1"/>
  <c r="M68" i="1"/>
  <c r="I68" i="1"/>
  <c r="H68" i="1"/>
  <c r="CO67" i="1"/>
  <c r="CN67" i="1"/>
  <c r="CB67" i="1"/>
  <c r="BY67" i="1"/>
  <c r="BX67" i="1"/>
  <c r="BW67" i="1"/>
  <c r="BV67" i="1"/>
  <c r="BU67" i="1"/>
  <c r="BR67" i="1"/>
  <c r="BQ67" i="1"/>
  <c r="BP67" i="1"/>
  <c r="BO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I67" i="1"/>
  <c r="AF67" i="1"/>
  <c r="AE67" i="1"/>
  <c r="AD67" i="1"/>
  <c r="AC67" i="1"/>
  <c r="AB67" i="1"/>
  <c r="M67" i="1"/>
  <c r="I67" i="1"/>
  <c r="H67" i="1"/>
  <c r="CO66" i="1"/>
  <c r="CN66" i="1"/>
  <c r="CB66" i="1"/>
  <c r="BY66" i="1"/>
  <c r="BX66" i="1"/>
  <c r="BW66" i="1"/>
  <c r="BV66" i="1"/>
  <c r="BU66" i="1"/>
  <c r="BR66" i="1"/>
  <c r="BQ66" i="1"/>
  <c r="BP66" i="1"/>
  <c r="BO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I66" i="1"/>
  <c r="AF66" i="1"/>
  <c r="AE66" i="1"/>
  <c r="AD66" i="1"/>
  <c r="AC66" i="1"/>
  <c r="AB66" i="1"/>
  <c r="M66" i="1"/>
  <c r="I66" i="1"/>
  <c r="H66" i="1"/>
  <c r="CO65" i="1"/>
  <c r="CN65" i="1"/>
  <c r="CB65" i="1"/>
  <c r="BY65" i="1"/>
  <c r="BX65" i="1"/>
  <c r="BW65" i="1"/>
  <c r="BV65" i="1"/>
  <c r="BU65" i="1"/>
  <c r="BR65" i="1"/>
  <c r="BQ65" i="1"/>
  <c r="BP65" i="1"/>
  <c r="BO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I65" i="1"/>
  <c r="AF65" i="1"/>
  <c r="AE65" i="1"/>
  <c r="AD65" i="1"/>
  <c r="AC65" i="1"/>
  <c r="AB65" i="1"/>
  <c r="M65" i="1"/>
  <c r="I65" i="1"/>
  <c r="H65" i="1"/>
  <c r="CO64" i="1"/>
  <c r="CN64" i="1"/>
  <c r="CB64" i="1"/>
  <c r="BY64" i="1"/>
  <c r="BX64" i="1"/>
  <c r="BW64" i="1"/>
  <c r="BV64" i="1"/>
  <c r="BU64" i="1"/>
  <c r="BR64" i="1"/>
  <c r="BQ64" i="1"/>
  <c r="BP64" i="1"/>
  <c r="BO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I64" i="1"/>
  <c r="AF64" i="1"/>
  <c r="AE64" i="1"/>
  <c r="AD64" i="1"/>
  <c r="AC64" i="1"/>
  <c r="AB64" i="1"/>
  <c r="M64" i="1"/>
  <c r="I64" i="1"/>
  <c r="H64" i="1"/>
  <c r="CO63" i="1"/>
  <c r="CN63" i="1"/>
  <c r="CB63" i="1"/>
  <c r="BY63" i="1"/>
  <c r="BX63" i="1"/>
  <c r="BW63" i="1"/>
  <c r="BV63" i="1"/>
  <c r="BU63" i="1"/>
  <c r="BR63" i="1"/>
  <c r="BQ63" i="1"/>
  <c r="BP63" i="1"/>
  <c r="BO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I63" i="1"/>
  <c r="AF63" i="1"/>
  <c r="AE63" i="1"/>
  <c r="AD63" i="1"/>
  <c r="AC63" i="1"/>
  <c r="AB63" i="1"/>
  <c r="M63" i="1"/>
  <c r="I63" i="1"/>
  <c r="H63" i="1"/>
  <c r="CO62" i="1"/>
  <c r="CN62" i="1"/>
  <c r="CB62" i="1"/>
  <c r="BY62" i="1"/>
  <c r="BX62" i="1"/>
  <c r="BW62" i="1"/>
  <c r="BV62" i="1"/>
  <c r="BU62" i="1"/>
  <c r="BR62" i="1"/>
  <c r="BQ62" i="1"/>
  <c r="BP62" i="1"/>
  <c r="BO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I62" i="1"/>
  <c r="AF62" i="1"/>
  <c r="AE62" i="1"/>
  <c r="AD62" i="1"/>
  <c r="AC62" i="1"/>
  <c r="AB62" i="1"/>
  <c r="M62" i="1"/>
  <c r="I62" i="1"/>
  <c r="H62" i="1"/>
  <c r="CO61" i="1"/>
  <c r="CN61" i="1"/>
  <c r="CB61" i="1"/>
  <c r="BY61" i="1"/>
  <c r="BX61" i="1"/>
  <c r="BW61" i="1"/>
  <c r="BV61" i="1"/>
  <c r="BU61" i="1"/>
  <c r="BR61" i="1"/>
  <c r="BQ61" i="1"/>
  <c r="BP61" i="1"/>
  <c r="BO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I61" i="1"/>
  <c r="AF61" i="1"/>
  <c r="AE61" i="1"/>
  <c r="AD61" i="1"/>
  <c r="AC61" i="1"/>
  <c r="AB61" i="1"/>
  <c r="M61" i="1"/>
  <c r="I61" i="1"/>
  <c r="H61" i="1"/>
  <c r="CO60" i="1"/>
  <c r="CN60" i="1"/>
  <c r="CB60" i="1"/>
  <c r="BY60" i="1"/>
  <c r="BX60" i="1"/>
  <c r="BW60" i="1"/>
  <c r="BV60" i="1"/>
  <c r="BU60" i="1"/>
  <c r="BR60" i="1"/>
  <c r="BQ60" i="1"/>
  <c r="BP60" i="1"/>
  <c r="BO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I60" i="1"/>
  <c r="AF60" i="1"/>
  <c r="AE60" i="1"/>
  <c r="AD60" i="1"/>
  <c r="AC60" i="1"/>
  <c r="AB60" i="1"/>
  <c r="M60" i="1"/>
  <c r="I60" i="1"/>
  <c r="H60" i="1"/>
  <c r="CO59" i="1"/>
  <c r="CN59" i="1"/>
  <c r="CB59" i="1"/>
  <c r="BY59" i="1"/>
  <c r="BX59" i="1"/>
  <c r="BW59" i="1"/>
  <c r="BV59" i="1"/>
  <c r="BU59" i="1"/>
  <c r="BR59" i="1"/>
  <c r="BQ59" i="1"/>
  <c r="BP59" i="1"/>
  <c r="BO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I59" i="1"/>
  <c r="AF59" i="1"/>
  <c r="AE59" i="1"/>
  <c r="AD59" i="1"/>
  <c r="AC59" i="1"/>
  <c r="AB59" i="1"/>
  <c r="M59" i="1"/>
  <c r="I59" i="1"/>
  <c r="H59" i="1"/>
  <c r="CO58" i="1"/>
  <c r="CN58" i="1"/>
  <c r="CB58" i="1"/>
  <c r="BY58" i="1"/>
  <c r="BX58" i="1"/>
  <c r="BW58" i="1"/>
  <c r="BV58" i="1"/>
  <c r="BU58" i="1"/>
  <c r="BR58" i="1"/>
  <c r="BQ58" i="1"/>
  <c r="BP58" i="1"/>
  <c r="BO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I58" i="1"/>
  <c r="AF58" i="1"/>
  <c r="AE58" i="1"/>
  <c r="AD58" i="1"/>
  <c r="AC58" i="1"/>
  <c r="AB58" i="1"/>
  <c r="M58" i="1"/>
  <c r="I58" i="1"/>
  <c r="H58" i="1"/>
  <c r="CO57" i="1"/>
  <c r="CN57" i="1"/>
  <c r="CB57" i="1"/>
  <c r="BY57" i="1"/>
  <c r="BX57" i="1"/>
  <c r="BW57" i="1"/>
  <c r="BV57" i="1"/>
  <c r="BU57" i="1"/>
  <c r="BR57" i="1"/>
  <c r="BQ57" i="1"/>
  <c r="BP57" i="1"/>
  <c r="BO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I57" i="1"/>
  <c r="AF57" i="1"/>
  <c r="AE57" i="1"/>
  <c r="AD57" i="1"/>
  <c r="AC57" i="1"/>
  <c r="AB57" i="1"/>
  <c r="M57" i="1"/>
  <c r="I57" i="1"/>
  <c r="H57" i="1"/>
  <c r="CO56" i="1"/>
  <c r="CN56" i="1"/>
  <c r="CB56" i="1"/>
  <c r="BY56" i="1"/>
  <c r="BX56" i="1"/>
  <c r="BW56" i="1"/>
  <c r="BV56" i="1"/>
  <c r="BU56" i="1"/>
  <c r="BR56" i="1"/>
  <c r="BQ56" i="1"/>
  <c r="BP56" i="1"/>
  <c r="BO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I56" i="1"/>
  <c r="AF56" i="1"/>
  <c r="AE56" i="1"/>
  <c r="AD56" i="1"/>
  <c r="AC56" i="1"/>
  <c r="AB56" i="1"/>
  <c r="M56" i="1"/>
  <c r="I56" i="1"/>
  <c r="H56" i="1"/>
  <c r="CO55" i="1"/>
  <c r="CN55" i="1"/>
  <c r="CB55" i="1"/>
  <c r="BY55" i="1"/>
  <c r="BX55" i="1"/>
  <c r="BW55" i="1"/>
  <c r="BV55" i="1"/>
  <c r="BU55" i="1"/>
  <c r="BR55" i="1"/>
  <c r="BQ55" i="1"/>
  <c r="BP55" i="1"/>
  <c r="BO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I55" i="1"/>
  <c r="AF55" i="1"/>
  <c r="AE55" i="1"/>
  <c r="AD55" i="1"/>
  <c r="AC55" i="1"/>
  <c r="AB55" i="1"/>
  <c r="M55" i="1"/>
  <c r="I55" i="1"/>
  <c r="H55" i="1"/>
  <c r="CO54" i="1"/>
  <c r="CN54" i="1"/>
  <c r="CB54" i="1"/>
  <c r="BY54" i="1"/>
  <c r="BX54" i="1"/>
  <c r="BW54" i="1"/>
  <c r="BV54" i="1"/>
  <c r="BU54" i="1"/>
  <c r="BR54" i="1"/>
  <c r="BQ54" i="1"/>
  <c r="BP54" i="1"/>
  <c r="BO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I54" i="1"/>
  <c r="AF54" i="1"/>
  <c r="AE54" i="1"/>
  <c r="AD54" i="1"/>
  <c r="AC54" i="1"/>
  <c r="AB54" i="1"/>
  <c r="M54" i="1"/>
  <c r="I54" i="1"/>
  <c r="H54" i="1"/>
  <c r="CO53" i="1"/>
  <c r="CN53" i="1"/>
  <c r="CB53" i="1"/>
  <c r="BY53" i="1"/>
  <c r="BX53" i="1"/>
  <c r="BW53" i="1"/>
  <c r="BV53" i="1"/>
  <c r="BU53" i="1"/>
  <c r="BR53" i="1"/>
  <c r="BQ53" i="1"/>
  <c r="BP53" i="1"/>
  <c r="BO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I53" i="1"/>
  <c r="AF53" i="1"/>
  <c r="AE53" i="1"/>
  <c r="AD53" i="1"/>
  <c r="AC53" i="1"/>
  <c r="AB53" i="1"/>
  <c r="M53" i="1"/>
  <c r="I53" i="1"/>
  <c r="H53" i="1"/>
  <c r="CO52" i="1"/>
  <c r="CN52" i="1"/>
  <c r="CB52" i="1"/>
  <c r="BY52" i="1"/>
  <c r="BX52" i="1"/>
  <c r="BW52" i="1"/>
  <c r="BV52" i="1"/>
  <c r="BU52" i="1"/>
  <c r="BR52" i="1"/>
  <c r="BQ52" i="1"/>
  <c r="BP52" i="1"/>
  <c r="BO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I52" i="1"/>
  <c r="AF52" i="1"/>
  <c r="AE52" i="1"/>
  <c r="AD52" i="1"/>
  <c r="AC52" i="1"/>
  <c r="AB52" i="1"/>
  <c r="M52" i="1"/>
  <c r="I52" i="1"/>
  <c r="H52" i="1"/>
  <c r="CO51" i="1"/>
  <c r="CN51" i="1"/>
  <c r="CB51" i="1"/>
  <c r="BY51" i="1"/>
  <c r="BX51" i="1"/>
  <c r="BW51" i="1"/>
  <c r="BV51" i="1"/>
  <c r="BU51" i="1"/>
  <c r="BR51" i="1"/>
  <c r="BQ51" i="1"/>
  <c r="BP51" i="1"/>
  <c r="BO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I51" i="1"/>
  <c r="AF51" i="1"/>
  <c r="AE51" i="1"/>
  <c r="AD51" i="1"/>
  <c r="AC51" i="1"/>
  <c r="AB51" i="1"/>
  <c r="M51" i="1"/>
  <c r="I51" i="1"/>
  <c r="H51" i="1"/>
  <c r="CO50" i="1"/>
  <c r="CN50" i="1"/>
  <c r="CB50" i="1"/>
  <c r="BY50" i="1"/>
  <c r="BX50" i="1"/>
  <c r="BW50" i="1"/>
  <c r="BV50" i="1"/>
  <c r="BU50" i="1"/>
  <c r="BR50" i="1"/>
  <c r="BQ50" i="1"/>
  <c r="BP50" i="1"/>
  <c r="BO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I50" i="1"/>
  <c r="AF50" i="1"/>
  <c r="AE50" i="1"/>
  <c r="AD50" i="1"/>
  <c r="AC50" i="1"/>
  <c r="AB50" i="1"/>
  <c r="M50" i="1"/>
  <c r="I50" i="1"/>
  <c r="H50" i="1"/>
  <c r="CO49" i="1"/>
  <c r="CN49" i="1"/>
  <c r="CB49" i="1"/>
  <c r="BY49" i="1"/>
  <c r="BX49" i="1"/>
  <c r="BW49" i="1"/>
  <c r="BV49" i="1"/>
  <c r="BU49" i="1"/>
  <c r="BR49" i="1"/>
  <c r="BQ49" i="1"/>
  <c r="BP49" i="1"/>
  <c r="BO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I49" i="1"/>
  <c r="AF49" i="1"/>
  <c r="AE49" i="1"/>
  <c r="AD49" i="1"/>
  <c r="AC49" i="1"/>
  <c r="AB49" i="1"/>
  <c r="M49" i="1"/>
  <c r="I49" i="1"/>
  <c r="H49" i="1"/>
  <c r="CO48" i="1"/>
  <c r="CN48" i="1"/>
  <c r="CB48" i="1"/>
  <c r="BY48" i="1"/>
  <c r="BX48" i="1"/>
  <c r="BW48" i="1"/>
  <c r="BV48" i="1"/>
  <c r="BU48" i="1"/>
  <c r="BR48" i="1"/>
  <c r="BQ48" i="1"/>
  <c r="BP48" i="1"/>
  <c r="BO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I48" i="1"/>
  <c r="AF48" i="1"/>
  <c r="AE48" i="1"/>
  <c r="AD48" i="1"/>
  <c r="AC48" i="1"/>
  <c r="AB48" i="1"/>
  <c r="M48" i="1"/>
  <c r="I48" i="1"/>
  <c r="H48" i="1"/>
  <c r="CO47" i="1"/>
  <c r="CN47" i="1"/>
  <c r="CB47" i="1"/>
  <c r="BY47" i="1"/>
  <c r="BX47" i="1"/>
  <c r="BW47" i="1"/>
  <c r="BV47" i="1"/>
  <c r="BU47" i="1"/>
  <c r="BR47" i="1"/>
  <c r="BQ47" i="1"/>
  <c r="BP47" i="1"/>
  <c r="BO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I47" i="1"/>
  <c r="AF47" i="1"/>
  <c r="AE47" i="1"/>
  <c r="AD47" i="1"/>
  <c r="AC47" i="1"/>
  <c r="AB47" i="1"/>
  <c r="M47" i="1"/>
  <c r="I47" i="1"/>
  <c r="H47" i="1"/>
  <c r="CO46" i="1"/>
  <c r="CN46" i="1"/>
  <c r="CB46" i="1"/>
  <c r="BY46" i="1"/>
  <c r="BX46" i="1"/>
  <c r="BW46" i="1"/>
  <c r="BV46" i="1"/>
  <c r="BU46" i="1"/>
  <c r="BR46" i="1"/>
  <c r="BQ46" i="1"/>
  <c r="BP46" i="1"/>
  <c r="BO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I46" i="1"/>
  <c r="AF46" i="1"/>
  <c r="AE46" i="1"/>
  <c r="AD46" i="1"/>
  <c r="AC46" i="1"/>
  <c r="AB46" i="1"/>
  <c r="M46" i="1"/>
  <c r="I46" i="1"/>
  <c r="H46" i="1"/>
  <c r="CO45" i="1"/>
  <c r="CN45" i="1"/>
  <c r="CB45" i="1"/>
  <c r="BY45" i="1"/>
  <c r="BX45" i="1"/>
  <c r="BW45" i="1"/>
  <c r="BV45" i="1"/>
  <c r="BU45" i="1"/>
  <c r="BR45" i="1"/>
  <c r="BQ45" i="1"/>
  <c r="BP45" i="1"/>
  <c r="BO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I45" i="1"/>
  <c r="AF45" i="1"/>
  <c r="AE45" i="1"/>
  <c r="AD45" i="1"/>
  <c r="AC45" i="1"/>
  <c r="AB45" i="1"/>
  <c r="M45" i="1"/>
  <c r="I45" i="1"/>
  <c r="H45" i="1"/>
  <c r="CO44" i="1"/>
  <c r="CN44" i="1"/>
  <c r="CB44" i="1"/>
  <c r="BY44" i="1"/>
  <c r="BX44" i="1"/>
  <c r="BW44" i="1"/>
  <c r="BV44" i="1"/>
  <c r="BU44" i="1"/>
  <c r="BR44" i="1"/>
  <c r="BQ44" i="1"/>
  <c r="BP44" i="1"/>
  <c r="BO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I44" i="1"/>
  <c r="AF44" i="1"/>
  <c r="AE44" i="1"/>
  <c r="AD44" i="1"/>
  <c r="AC44" i="1"/>
  <c r="AB44" i="1"/>
  <c r="M44" i="1"/>
  <c r="I44" i="1"/>
  <c r="H44" i="1"/>
  <c r="CO43" i="1"/>
  <c r="CN43" i="1"/>
  <c r="CB43" i="1"/>
  <c r="BY43" i="1"/>
  <c r="BX43" i="1"/>
  <c r="BW43" i="1"/>
  <c r="BV43" i="1"/>
  <c r="BU43" i="1"/>
  <c r="BR43" i="1"/>
  <c r="BQ43" i="1"/>
  <c r="BP43" i="1"/>
  <c r="BO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I43" i="1"/>
  <c r="AF43" i="1"/>
  <c r="AE43" i="1"/>
  <c r="AD43" i="1"/>
  <c r="AC43" i="1"/>
  <c r="AB43" i="1"/>
  <c r="M43" i="1"/>
  <c r="I43" i="1"/>
  <c r="H43" i="1"/>
  <c r="CO42" i="1"/>
  <c r="CN42" i="1"/>
  <c r="CB42" i="1"/>
  <c r="BY42" i="1"/>
  <c r="BX42" i="1"/>
  <c r="BW42" i="1"/>
  <c r="BV42" i="1"/>
  <c r="BU42" i="1"/>
  <c r="BR42" i="1"/>
  <c r="BQ42" i="1"/>
  <c r="BP42" i="1"/>
  <c r="BO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I42" i="1"/>
  <c r="AF42" i="1"/>
  <c r="AE42" i="1"/>
  <c r="AD42" i="1"/>
  <c r="AC42" i="1"/>
  <c r="AB42" i="1"/>
  <c r="M42" i="1"/>
  <c r="I42" i="1"/>
  <c r="H42" i="1"/>
  <c r="CO41" i="1"/>
  <c r="CN41" i="1"/>
  <c r="CB41" i="1"/>
  <c r="BY41" i="1"/>
  <c r="BX41" i="1"/>
  <c r="BW41" i="1"/>
  <c r="BV41" i="1"/>
  <c r="BU41" i="1"/>
  <c r="BR41" i="1"/>
  <c r="BQ41" i="1"/>
  <c r="BP41" i="1"/>
  <c r="BO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I41" i="1"/>
  <c r="AF41" i="1"/>
  <c r="AE41" i="1"/>
  <c r="AD41" i="1"/>
  <c r="AC41" i="1"/>
  <c r="AB41" i="1"/>
  <c r="M41" i="1"/>
  <c r="I41" i="1"/>
  <c r="H41" i="1"/>
  <c r="CO40" i="1"/>
  <c r="CN40" i="1"/>
  <c r="CB40" i="1"/>
  <c r="BY40" i="1"/>
  <c r="BX40" i="1"/>
  <c r="BW40" i="1"/>
  <c r="BV40" i="1"/>
  <c r="BU40" i="1"/>
  <c r="BR40" i="1"/>
  <c r="BQ40" i="1"/>
  <c r="BP40" i="1"/>
  <c r="BO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I40" i="1"/>
  <c r="AF40" i="1"/>
  <c r="AE40" i="1"/>
  <c r="AD40" i="1"/>
  <c r="AC40" i="1"/>
  <c r="AB40" i="1"/>
  <c r="M40" i="1"/>
  <c r="I40" i="1"/>
  <c r="H40" i="1"/>
  <c r="CO39" i="1"/>
  <c r="CN39" i="1"/>
  <c r="CB39" i="1"/>
  <c r="BY39" i="1"/>
  <c r="BX39" i="1"/>
  <c r="BW39" i="1"/>
  <c r="BV39" i="1"/>
  <c r="BU39" i="1"/>
  <c r="BR39" i="1"/>
  <c r="BQ39" i="1"/>
  <c r="BP39" i="1"/>
  <c r="BO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I39" i="1"/>
  <c r="AF39" i="1"/>
  <c r="AE39" i="1"/>
  <c r="AD39" i="1"/>
  <c r="AC39" i="1"/>
  <c r="AB39" i="1"/>
  <c r="M39" i="1"/>
  <c r="I39" i="1"/>
  <c r="H39" i="1"/>
  <c r="CO38" i="1"/>
  <c r="CN38" i="1"/>
  <c r="CB38" i="1"/>
  <c r="BY38" i="1"/>
  <c r="BX38" i="1"/>
  <c r="BW38" i="1"/>
  <c r="BV38" i="1"/>
  <c r="BU38" i="1"/>
  <c r="BR38" i="1"/>
  <c r="BQ38" i="1"/>
  <c r="BP38" i="1"/>
  <c r="BO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I38" i="1"/>
  <c r="AF38" i="1"/>
  <c r="AE38" i="1"/>
  <c r="AD38" i="1"/>
  <c r="AC38" i="1"/>
  <c r="AB38" i="1"/>
  <c r="M38" i="1"/>
  <c r="I38" i="1"/>
  <c r="H38" i="1"/>
  <c r="CO37" i="1"/>
  <c r="CN37" i="1"/>
  <c r="CB37" i="1"/>
  <c r="BY37" i="1"/>
  <c r="BX37" i="1"/>
  <c r="BW37" i="1"/>
  <c r="BV37" i="1"/>
  <c r="BU37" i="1"/>
  <c r="BR37" i="1"/>
  <c r="BQ37" i="1"/>
  <c r="BP37" i="1"/>
  <c r="BO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I37" i="1"/>
  <c r="AF37" i="1"/>
  <c r="AE37" i="1"/>
  <c r="AD37" i="1"/>
  <c r="AC37" i="1"/>
  <c r="AB37" i="1"/>
  <c r="M37" i="1"/>
  <c r="I37" i="1"/>
  <c r="H37" i="1"/>
  <c r="CO36" i="1"/>
  <c r="CN36" i="1"/>
  <c r="CB36" i="1"/>
  <c r="BY36" i="1"/>
  <c r="BX36" i="1"/>
  <c r="BW36" i="1"/>
  <c r="BV36" i="1"/>
  <c r="BU36" i="1"/>
  <c r="BR36" i="1"/>
  <c r="BQ36" i="1"/>
  <c r="BP36" i="1"/>
  <c r="BO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I36" i="1"/>
  <c r="AF36" i="1"/>
  <c r="AE36" i="1"/>
  <c r="AD36" i="1"/>
  <c r="AC36" i="1"/>
  <c r="AB36" i="1"/>
  <c r="M36" i="1"/>
  <c r="I36" i="1"/>
  <c r="H36" i="1"/>
  <c r="CO35" i="1"/>
  <c r="CN35" i="1"/>
  <c r="CB35" i="1"/>
  <c r="BY35" i="1"/>
  <c r="BX35" i="1"/>
  <c r="BW35" i="1"/>
  <c r="BV35" i="1"/>
  <c r="BU35" i="1"/>
  <c r="BR35" i="1"/>
  <c r="BQ35" i="1"/>
  <c r="BP35" i="1"/>
  <c r="BO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I35" i="1"/>
  <c r="AF35" i="1"/>
  <c r="AE35" i="1"/>
  <c r="AD35" i="1"/>
  <c r="AC35" i="1"/>
  <c r="AB35" i="1"/>
  <c r="M35" i="1"/>
  <c r="I35" i="1"/>
  <c r="H35" i="1"/>
  <c r="CO34" i="1"/>
  <c r="CN34" i="1"/>
  <c r="CB34" i="1"/>
  <c r="BY34" i="1"/>
  <c r="BX34" i="1"/>
  <c r="BW34" i="1"/>
  <c r="BV34" i="1"/>
  <c r="BU34" i="1"/>
  <c r="BR34" i="1"/>
  <c r="BQ34" i="1"/>
  <c r="BP34" i="1"/>
  <c r="BO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I34" i="1"/>
  <c r="AF34" i="1"/>
  <c r="AE34" i="1"/>
  <c r="AD34" i="1"/>
  <c r="AC34" i="1"/>
  <c r="AB34" i="1"/>
  <c r="M34" i="1"/>
  <c r="I34" i="1"/>
  <c r="H34" i="1"/>
  <c r="CO33" i="1"/>
  <c r="CN33" i="1"/>
  <c r="CB33" i="1"/>
  <c r="BY33" i="1"/>
  <c r="BX33" i="1"/>
  <c r="BW33" i="1"/>
  <c r="BV33" i="1"/>
  <c r="BU33" i="1"/>
  <c r="BR33" i="1"/>
  <c r="BQ33" i="1"/>
  <c r="BP33" i="1"/>
  <c r="BO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I33" i="1"/>
  <c r="AF33" i="1"/>
  <c r="AE33" i="1"/>
  <c r="AD33" i="1"/>
  <c r="AC33" i="1"/>
  <c r="AB33" i="1"/>
  <c r="M33" i="1"/>
  <c r="I33" i="1"/>
  <c r="H33" i="1"/>
  <c r="CO32" i="1"/>
  <c r="CN32" i="1"/>
  <c r="CB32" i="1"/>
  <c r="BY32" i="1"/>
  <c r="BX32" i="1"/>
  <c r="BW32" i="1"/>
  <c r="BV32" i="1"/>
  <c r="BU32" i="1"/>
  <c r="BR32" i="1"/>
  <c r="BQ32" i="1"/>
  <c r="BP32" i="1"/>
  <c r="BO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I32" i="1"/>
  <c r="AF32" i="1"/>
  <c r="AE32" i="1"/>
  <c r="AD32" i="1"/>
  <c r="AC32" i="1"/>
  <c r="AB32" i="1"/>
  <c r="M32" i="1"/>
  <c r="I32" i="1"/>
  <c r="H32" i="1"/>
  <c r="CO31" i="1"/>
  <c r="CN31" i="1"/>
  <c r="CB31" i="1"/>
  <c r="BY31" i="1"/>
  <c r="BX31" i="1"/>
  <c r="BW31" i="1"/>
  <c r="BV31" i="1"/>
  <c r="BU31" i="1"/>
  <c r="BR31" i="1"/>
  <c r="BQ31" i="1"/>
  <c r="BP31" i="1"/>
  <c r="BO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I31" i="1"/>
  <c r="AF31" i="1"/>
  <c r="AE31" i="1"/>
  <c r="AD31" i="1"/>
  <c r="AC31" i="1"/>
  <c r="AB31" i="1"/>
  <c r="M31" i="1"/>
  <c r="I31" i="1"/>
  <c r="H31" i="1"/>
  <c r="CO30" i="1"/>
  <c r="CN30" i="1"/>
  <c r="CB30" i="1"/>
  <c r="BY30" i="1"/>
  <c r="BX30" i="1"/>
  <c r="BW30" i="1"/>
  <c r="BV30" i="1"/>
  <c r="BU30" i="1"/>
  <c r="BR30" i="1"/>
  <c r="BQ30" i="1"/>
  <c r="BP30" i="1"/>
  <c r="BO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I30" i="1"/>
  <c r="AF30" i="1"/>
  <c r="AE30" i="1"/>
  <c r="AD30" i="1"/>
  <c r="AC30" i="1"/>
  <c r="AB30" i="1"/>
  <c r="M30" i="1"/>
  <c r="I30" i="1"/>
  <c r="H30" i="1"/>
  <c r="CO29" i="1"/>
  <c r="CN29" i="1"/>
  <c r="CB29" i="1"/>
  <c r="BY29" i="1"/>
  <c r="BX29" i="1"/>
  <c r="BW29" i="1"/>
  <c r="BV29" i="1"/>
  <c r="BU29" i="1"/>
  <c r="BR29" i="1"/>
  <c r="BQ29" i="1"/>
  <c r="BP29" i="1"/>
  <c r="BO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I29" i="1"/>
  <c r="AF29" i="1"/>
  <c r="AE29" i="1"/>
  <c r="AD29" i="1"/>
  <c r="AC29" i="1"/>
  <c r="AB29" i="1"/>
  <c r="M29" i="1"/>
  <c r="I29" i="1"/>
  <c r="H29" i="1"/>
  <c r="CO28" i="1"/>
  <c r="CN28" i="1"/>
  <c r="CB28" i="1"/>
  <c r="BY28" i="1"/>
  <c r="BX28" i="1"/>
  <c r="BW28" i="1"/>
  <c r="BV28" i="1"/>
  <c r="BU28" i="1"/>
  <c r="BR28" i="1"/>
  <c r="BQ28" i="1"/>
  <c r="BP28" i="1"/>
  <c r="BO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I28" i="1"/>
  <c r="AF28" i="1"/>
  <c r="AE28" i="1"/>
  <c r="AD28" i="1"/>
  <c r="AC28" i="1"/>
  <c r="AB28" i="1"/>
  <c r="M28" i="1"/>
  <c r="I28" i="1"/>
  <c r="H28" i="1"/>
  <c r="CO27" i="1"/>
  <c r="CN27" i="1"/>
  <c r="CB27" i="1"/>
  <c r="BY27" i="1"/>
  <c r="BX27" i="1"/>
  <c r="BW27" i="1"/>
  <c r="BV27" i="1"/>
  <c r="BU27" i="1"/>
  <c r="BR27" i="1"/>
  <c r="BQ27" i="1"/>
  <c r="BP27" i="1"/>
  <c r="BO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I27" i="1"/>
  <c r="AF27" i="1"/>
  <c r="AE27" i="1"/>
  <c r="AD27" i="1"/>
  <c r="AC27" i="1"/>
  <c r="AB27" i="1"/>
  <c r="M27" i="1"/>
  <c r="I27" i="1"/>
  <c r="H27" i="1"/>
  <c r="CO26" i="1"/>
  <c r="CN26" i="1"/>
  <c r="CB26" i="1"/>
  <c r="BY26" i="1"/>
  <c r="BX26" i="1"/>
  <c r="BW26" i="1"/>
  <c r="BV26" i="1"/>
  <c r="BU26" i="1"/>
  <c r="BR26" i="1"/>
  <c r="BQ26" i="1"/>
  <c r="BP26" i="1"/>
  <c r="BO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I26" i="1"/>
  <c r="AF26" i="1"/>
  <c r="AE26" i="1"/>
  <c r="AD26" i="1"/>
  <c r="AC26" i="1"/>
  <c r="AB26" i="1"/>
  <c r="M26" i="1"/>
  <c r="I26" i="1"/>
  <c r="H26" i="1"/>
  <c r="CO25" i="1"/>
  <c r="CN25" i="1"/>
  <c r="CB25" i="1"/>
  <c r="BY25" i="1"/>
  <c r="BX25" i="1"/>
  <c r="BW25" i="1"/>
  <c r="BV25" i="1"/>
  <c r="BU25" i="1"/>
  <c r="BR25" i="1"/>
  <c r="BQ25" i="1"/>
  <c r="BP25" i="1"/>
  <c r="BO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I25" i="1"/>
  <c r="AF25" i="1"/>
  <c r="AE25" i="1"/>
  <c r="AD25" i="1"/>
  <c r="AC25" i="1"/>
  <c r="AB25" i="1"/>
  <c r="M25" i="1"/>
  <c r="I25" i="1"/>
  <c r="H25" i="1"/>
  <c r="CO24" i="1"/>
  <c r="CN24" i="1"/>
  <c r="CB24" i="1"/>
  <c r="BY24" i="1"/>
  <c r="BX24" i="1"/>
  <c r="BW24" i="1"/>
  <c r="BV24" i="1"/>
  <c r="BU24" i="1"/>
  <c r="BR24" i="1"/>
  <c r="BQ24" i="1"/>
  <c r="BP24" i="1"/>
  <c r="BO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I24" i="1"/>
  <c r="AF24" i="1"/>
  <c r="AE24" i="1"/>
  <c r="AD24" i="1"/>
  <c r="AC24" i="1"/>
  <c r="AB24" i="1"/>
  <c r="M24" i="1"/>
  <c r="I24" i="1"/>
  <c r="H24" i="1"/>
  <c r="CO23" i="1"/>
  <c r="CN23" i="1"/>
  <c r="CB23" i="1"/>
  <c r="BY23" i="1"/>
  <c r="BX23" i="1"/>
  <c r="BW23" i="1"/>
  <c r="BV23" i="1"/>
  <c r="BU23" i="1"/>
  <c r="BR23" i="1"/>
  <c r="BQ23" i="1"/>
  <c r="BP23" i="1"/>
  <c r="BO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I23" i="1"/>
  <c r="AF23" i="1"/>
  <c r="AE23" i="1"/>
  <c r="AD23" i="1"/>
  <c r="AC23" i="1"/>
  <c r="AB23" i="1"/>
  <c r="M23" i="1"/>
  <c r="I23" i="1"/>
  <c r="H23" i="1"/>
  <c r="CO22" i="1"/>
  <c r="CN22" i="1"/>
  <c r="CB22" i="1"/>
  <c r="BY22" i="1"/>
  <c r="BX22" i="1"/>
  <c r="BW22" i="1"/>
  <c r="BV22" i="1"/>
  <c r="BU22" i="1"/>
  <c r="BR22" i="1"/>
  <c r="BQ22" i="1"/>
  <c r="BP22" i="1"/>
  <c r="BO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I22" i="1"/>
  <c r="AF22" i="1"/>
  <c r="AE22" i="1"/>
  <c r="AD22" i="1"/>
  <c r="AC22" i="1"/>
  <c r="AB22" i="1"/>
  <c r="M22" i="1"/>
  <c r="I22" i="1"/>
  <c r="H22" i="1"/>
  <c r="CO21" i="1"/>
  <c r="CN21" i="1"/>
  <c r="CB21" i="1"/>
  <c r="BY21" i="1"/>
  <c r="BX21" i="1"/>
  <c r="BW21" i="1"/>
  <c r="BV21" i="1"/>
  <c r="BU21" i="1"/>
  <c r="BR21" i="1"/>
  <c r="BQ21" i="1"/>
  <c r="BP21" i="1"/>
  <c r="BO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I21" i="1"/>
  <c r="AF21" i="1"/>
  <c r="AE21" i="1"/>
  <c r="AD21" i="1"/>
  <c r="AC21" i="1"/>
  <c r="AB21" i="1"/>
  <c r="M21" i="1"/>
  <c r="I21" i="1"/>
  <c r="H21" i="1"/>
  <c r="CO20" i="1"/>
  <c r="CN20" i="1"/>
  <c r="CB20" i="1"/>
  <c r="BY20" i="1"/>
  <c r="BX20" i="1"/>
  <c r="BW20" i="1"/>
  <c r="BV20" i="1"/>
  <c r="BU20" i="1"/>
  <c r="BR20" i="1"/>
  <c r="BQ20" i="1"/>
  <c r="BP20" i="1"/>
  <c r="BO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I20" i="1"/>
  <c r="AF20" i="1"/>
  <c r="AE20" i="1"/>
  <c r="AD20" i="1"/>
  <c r="AC20" i="1"/>
  <c r="AB20" i="1"/>
  <c r="M20" i="1"/>
  <c r="I20" i="1"/>
  <c r="H20" i="1"/>
  <c r="CO19" i="1"/>
  <c r="CN19" i="1"/>
  <c r="CB19" i="1"/>
  <c r="BY19" i="1"/>
  <c r="BX19" i="1"/>
  <c r="BW19" i="1"/>
  <c r="BV19" i="1"/>
  <c r="BU19" i="1"/>
  <c r="BR19" i="1"/>
  <c r="BQ19" i="1"/>
  <c r="BP19" i="1"/>
  <c r="BO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I19" i="1"/>
  <c r="AF19" i="1"/>
  <c r="AE19" i="1"/>
  <c r="AD19" i="1"/>
  <c r="AC19" i="1"/>
  <c r="AB19" i="1"/>
  <c r="M19" i="1"/>
  <c r="I19" i="1"/>
  <c r="H19" i="1"/>
  <c r="CO18" i="1"/>
  <c r="CN18" i="1"/>
  <c r="CB18" i="1"/>
  <c r="BY18" i="1"/>
  <c r="BX18" i="1"/>
  <c r="BW18" i="1"/>
  <c r="BV18" i="1"/>
  <c r="BU18" i="1"/>
  <c r="BR18" i="1"/>
  <c r="BQ18" i="1"/>
  <c r="BP18" i="1"/>
  <c r="BO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I18" i="1"/>
  <c r="AF18" i="1"/>
  <c r="AE18" i="1"/>
  <c r="AD18" i="1"/>
  <c r="AC18" i="1"/>
  <c r="AB18" i="1"/>
  <c r="M18" i="1"/>
  <c r="I18" i="1"/>
  <c r="H18" i="1"/>
  <c r="CO17" i="1"/>
  <c r="CN17" i="1"/>
  <c r="CB17" i="1"/>
  <c r="BY17" i="1"/>
  <c r="BX17" i="1"/>
  <c r="BW17" i="1"/>
  <c r="BV17" i="1"/>
  <c r="BU17" i="1"/>
  <c r="BR17" i="1"/>
  <c r="BQ17" i="1"/>
  <c r="BP17" i="1"/>
  <c r="BO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I17" i="1"/>
  <c r="AF17" i="1"/>
  <c r="AE17" i="1"/>
  <c r="AD17" i="1"/>
  <c r="AC17" i="1"/>
  <c r="AB17" i="1"/>
  <c r="M17" i="1"/>
  <c r="I17" i="1"/>
  <c r="H17" i="1"/>
  <c r="CO16" i="1"/>
  <c r="CN16" i="1"/>
  <c r="CB16" i="1"/>
  <c r="BY16" i="1"/>
  <c r="BX16" i="1"/>
  <c r="BW16" i="1"/>
  <c r="BV16" i="1"/>
  <c r="BU16" i="1"/>
  <c r="BR16" i="1"/>
  <c r="BQ16" i="1"/>
  <c r="BP16" i="1"/>
  <c r="BO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I16" i="1"/>
  <c r="AF16" i="1"/>
  <c r="AE16" i="1"/>
  <c r="AD16" i="1"/>
  <c r="AC16" i="1"/>
  <c r="AB16" i="1"/>
  <c r="M16" i="1"/>
  <c r="I16" i="1"/>
  <c r="H16" i="1"/>
  <c r="CO15" i="1"/>
  <c r="CN15" i="1"/>
  <c r="CB15" i="1"/>
  <c r="BY15" i="1"/>
  <c r="BX15" i="1"/>
  <c r="BW15" i="1"/>
  <c r="BV15" i="1"/>
  <c r="BU15" i="1"/>
  <c r="BR15" i="1"/>
  <c r="BQ15" i="1"/>
  <c r="BP15" i="1"/>
  <c r="BO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I15" i="1"/>
  <c r="AF15" i="1"/>
  <c r="AE15" i="1"/>
  <c r="AD15" i="1"/>
  <c r="AC15" i="1"/>
  <c r="AB15" i="1"/>
  <c r="M15" i="1"/>
  <c r="I15" i="1"/>
  <c r="H15" i="1"/>
  <c r="CO14" i="1"/>
  <c r="CN14" i="1"/>
  <c r="CB14" i="1"/>
  <c r="BY14" i="1"/>
  <c r="BX14" i="1"/>
  <c r="BW14" i="1"/>
  <c r="BV14" i="1"/>
  <c r="BU14" i="1"/>
  <c r="BR14" i="1"/>
  <c r="BQ14" i="1"/>
  <c r="BP14" i="1"/>
  <c r="BO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I14" i="1"/>
  <c r="AF14" i="1"/>
  <c r="AE14" i="1"/>
  <c r="AD14" i="1"/>
  <c r="AC14" i="1"/>
  <c r="AB14" i="1"/>
  <c r="M14" i="1"/>
  <c r="I14" i="1"/>
  <c r="H14" i="1"/>
  <c r="CO13" i="1"/>
  <c r="CN13" i="1"/>
  <c r="CB13" i="1"/>
  <c r="BY13" i="1"/>
  <c r="BX13" i="1"/>
  <c r="BW13" i="1"/>
  <c r="BV13" i="1"/>
  <c r="BU13" i="1"/>
  <c r="BR13" i="1"/>
  <c r="BQ13" i="1"/>
  <c r="BP13" i="1"/>
  <c r="BO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I13" i="1"/>
  <c r="AF13" i="1"/>
  <c r="AE13" i="1"/>
  <c r="AD13" i="1"/>
  <c r="AC13" i="1"/>
  <c r="AB13" i="1"/>
  <c r="M13" i="1"/>
  <c r="I13" i="1"/>
  <c r="H13" i="1"/>
  <c r="CO12" i="1"/>
  <c r="CN12" i="1"/>
  <c r="CB12" i="1"/>
  <c r="BY12" i="1"/>
  <c r="BX12" i="1"/>
  <c r="BW12" i="1"/>
  <c r="BV12" i="1"/>
  <c r="BU12" i="1"/>
  <c r="BR12" i="1"/>
  <c r="BQ12" i="1"/>
  <c r="BP12" i="1"/>
  <c r="BO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I12" i="1"/>
  <c r="AF12" i="1"/>
  <c r="AE12" i="1"/>
  <c r="AD12" i="1"/>
  <c r="AC12" i="1"/>
  <c r="AB12" i="1"/>
  <c r="M12" i="1"/>
  <c r="I12" i="1"/>
  <c r="H12" i="1"/>
  <c r="CO11" i="1"/>
  <c r="CN11" i="1"/>
  <c r="CB11" i="1"/>
  <c r="BY11" i="1"/>
  <c r="BX11" i="1"/>
  <c r="BW11" i="1"/>
  <c r="BV11" i="1"/>
  <c r="BU11" i="1"/>
  <c r="BR11" i="1"/>
  <c r="BQ11" i="1"/>
  <c r="BP11" i="1"/>
  <c r="BO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I11" i="1"/>
  <c r="AF11" i="1"/>
  <c r="AE11" i="1"/>
  <c r="AD11" i="1"/>
  <c r="AC11" i="1"/>
  <c r="AB11" i="1"/>
  <c r="M11" i="1"/>
  <c r="I11" i="1"/>
  <c r="H11" i="1"/>
  <c r="CO10" i="1"/>
  <c r="CN10" i="1"/>
  <c r="CB10" i="1"/>
  <c r="BY10" i="1"/>
  <c r="BX10" i="1"/>
  <c r="BW10" i="1"/>
  <c r="BV10" i="1"/>
  <c r="BU10" i="1"/>
  <c r="BR10" i="1"/>
  <c r="BQ10" i="1"/>
  <c r="BP10" i="1"/>
  <c r="BO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I10" i="1"/>
  <c r="AF10" i="1"/>
  <c r="AE10" i="1"/>
  <c r="AD10" i="1"/>
  <c r="AC10" i="1"/>
  <c r="AB10" i="1"/>
  <c r="M10" i="1"/>
  <c r="I10" i="1"/>
  <c r="H10" i="1"/>
  <c r="CO9" i="1"/>
  <c r="CN9" i="1"/>
  <c r="CB9" i="1"/>
  <c r="BY9" i="1"/>
  <c r="BX9" i="1"/>
  <c r="BW9" i="1"/>
  <c r="BV9" i="1"/>
  <c r="BU9" i="1"/>
  <c r="BR9" i="1"/>
  <c r="BQ9" i="1"/>
  <c r="BP9" i="1"/>
  <c r="BO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I9" i="1"/>
  <c r="AF9" i="1"/>
  <c r="AE9" i="1"/>
  <c r="AD9" i="1"/>
  <c r="AC9" i="1"/>
  <c r="AB9" i="1"/>
  <c r="M9" i="1"/>
  <c r="I9" i="1"/>
  <c r="H9" i="1"/>
  <c r="CO8" i="1"/>
  <c r="CN8" i="1"/>
  <c r="CB8" i="1"/>
  <c r="BY8" i="1"/>
  <c r="BX8" i="1"/>
  <c r="BW8" i="1"/>
  <c r="BV8" i="1"/>
  <c r="BU8" i="1"/>
  <c r="BR8" i="1"/>
  <c r="BQ8" i="1"/>
  <c r="BP8" i="1"/>
  <c r="BO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I8" i="1"/>
  <c r="AF8" i="1"/>
  <c r="AE8" i="1"/>
  <c r="AD8" i="1"/>
  <c r="AC8" i="1"/>
  <c r="AB8" i="1"/>
  <c r="M8" i="1"/>
  <c r="I8" i="1"/>
  <c r="H8" i="1"/>
  <c r="CO7" i="1"/>
  <c r="CN7" i="1"/>
  <c r="CB7" i="1"/>
  <c r="BY7" i="1"/>
  <c r="BX7" i="1"/>
  <c r="BW7" i="1"/>
  <c r="BV7" i="1"/>
  <c r="BU7" i="1"/>
  <c r="BR7" i="1"/>
  <c r="BQ7" i="1"/>
  <c r="BP7" i="1"/>
  <c r="BO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I7" i="1"/>
  <c r="AF7" i="1"/>
  <c r="AE7" i="1"/>
  <c r="AD7" i="1"/>
  <c r="AC7" i="1"/>
  <c r="AB7" i="1"/>
  <c r="M7" i="1"/>
  <c r="I7" i="1"/>
  <c r="H7" i="1"/>
  <c r="CO6" i="1"/>
  <c r="CN6" i="1"/>
  <c r="CB6" i="1"/>
  <c r="BY6" i="1"/>
  <c r="BX6" i="1"/>
  <c r="BW6" i="1"/>
  <c r="BV6" i="1"/>
  <c r="BU6" i="1"/>
  <c r="BR6" i="1"/>
  <c r="BQ6" i="1"/>
  <c r="BP6" i="1"/>
  <c r="BO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I6" i="1"/>
  <c r="AF6" i="1"/>
  <c r="AE6" i="1"/>
  <c r="AD6" i="1"/>
  <c r="AC6" i="1"/>
  <c r="AB6" i="1"/>
  <c r="M6" i="1"/>
  <c r="I6" i="1"/>
  <c r="H6" i="1"/>
  <c r="CO5" i="1"/>
  <c r="CN5" i="1"/>
  <c r="CB5" i="1"/>
  <c r="BY5" i="1"/>
  <c r="BX5" i="1"/>
  <c r="BW5" i="1"/>
  <c r="BV5" i="1"/>
  <c r="BU5" i="1"/>
  <c r="BR5" i="1"/>
  <c r="BQ5" i="1"/>
  <c r="BP5" i="1"/>
  <c r="BO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I5" i="1"/>
  <c r="AF5" i="1"/>
  <c r="AE5" i="1"/>
  <c r="AD5" i="1"/>
  <c r="AC5" i="1"/>
  <c r="AB5" i="1"/>
  <c r="M5" i="1"/>
  <c r="I5" i="1"/>
  <c r="H5" i="1"/>
  <c r="CO4" i="1"/>
  <c r="CN4" i="1"/>
  <c r="CB4" i="1"/>
  <c r="BY4" i="1"/>
  <c r="BX4" i="1"/>
  <c r="BW4" i="1"/>
  <c r="BV4" i="1"/>
  <c r="BU4" i="1"/>
  <c r="BR4" i="1"/>
  <c r="BQ4" i="1"/>
  <c r="BP4" i="1"/>
  <c r="BO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I4" i="1"/>
  <c r="AF4" i="1"/>
  <c r="AE4" i="1"/>
  <c r="AD4" i="1"/>
  <c r="AC4" i="1"/>
  <c r="AB4" i="1"/>
  <c r="M4" i="1"/>
  <c r="I4" i="1"/>
  <c r="H4" i="1"/>
  <c r="CO3" i="1"/>
  <c r="CN3" i="1"/>
  <c r="CB3" i="1"/>
  <c r="BY3" i="1"/>
  <c r="BX3" i="1"/>
  <c r="BW3" i="1"/>
  <c r="BV3" i="1"/>
  <c r="BU3" i="1"/>
  <c r="BR3" i="1"/>
  <c r="BQ3" i="1"/>
  <c r="BP3" i="1"/>
  <c r="BO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I3" i="1"/>
  <c r="AF3" i="1"/>
  <c r="AE3" i="1"/>
  <c r="AD3" i="1"/>
  <c r="AC3" i="1"/>
  <c r="AB3" i="1"/>
  <c r="M3" i="1"/>
  <c r="I3" i="1"/>
  <c r="H3" i="1"/>
  <c r="BY2" i="1"/>
  <c r="BX2" i="1"/>
  <c r="BW2" i="1"/>
  <c r="BV2" i="1"/>
  <c r="BU2" i="1"/>
  <c r="BR2" i="1"/>
  <c r="BQ2" i="1"/>
  <c r="BP2" i="1"/>
  <c r="BO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I2" i="1"/>
  <c r="AF2" i="1"/>
  <c r="AE2" i="1"/>
  <c r="AD2" i="1"/>
  <c r="AC2" i="1"/>
  <c r="AB2" i="1"/>
  <c r="M2" i="1"/>
  <c r="I2" i="1"/>
  <c r="H2" i="1"/>
  <c r="BZ101" i="1"/>
  <c r="BT101" i="1"/>
  <c r="BS101" i="1"/>
  <c r="BN101" i="1"/>
  <c r="BM101" i="1"/>
  <c r="BL101" i="1"/>
  <c r="BK101" i="1"/>
  <c r="AK101" i="1"/>
  <c r="AJ101" i="1"/>
  <c r="AH101" i="1"/>
  <c r="AG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L101" i="1"/>
  <c r="K101" i="1"/>
  <c r="J101" i="1"/>
  <c r="G101" i="1"/>
  <c r="F101" i="1"/>
  <c r="E101" i="1"/>
  <c r="D101" i="1"/>
  <c r="C101" i="1"/>
  <c r="BZ100" i="1"/>
  <c r="BT100" i="1"/>
  <c r="BS100" i="1"/>
  <c r="BN100" i="1"/>
  <c r="BM100" i="1"/>
  <c r="BL100" i="1"/>
  <c r="BK100" i="1"/>
  <c r="AK100" i="1"/>
  <c r="AJ100" i="1"/>
  <c r="AH100" i="1"/>
  <c r="AG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L100" i="1"/>
  <c r="K100" i="1"/>
  <c r="J100" i="1"/>
  <c r="G100" i="1"/>
  <c r="F100" i="1"/>
  <c r="E100" i="1"/>
  <c r="D100" i="1"/>
  <c r="C100" i="1"/>
  <c r="BZ99" i="1"/>
  <c r="BT99" i="1"/>
  <c r="BS99" i="1"/>
  <c r="BN99" i="1"/>
  <c r="BM99" i="1"/>
  <c r="BL99" i="1"/>
  <c r="BK99" i="1"/>
  <c r="AK99" i="1"/>
  <c r="AJ99" i="1"/>
  <c r="AH99" i="1"/>
  <c r="AG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L99" i="1"/>
  <c r="K99" i="1"/>
  <c r="J99" i="1"/>
  <c r="G99" i="1"/>
  <c r="F99" i="1"/>
  <c r="E99" i="1"/>
  <c r="D99" i="1"/>
  <c r="C99" i="1"/>
  <c r="BZ98" i="1"/>
  <c r="BT98" i="1"/>
  <c r="BS98" i="1"/>
  <c r="BN98" i="1"/>
  <c r="BM98" i="1"/>
  <c r="BL98" i="1"/>
  <c r="BK98" i="1"/>
  <c r="AK98" i="1"/>
  <c r="AJ98" i="1"/>
  <c r="AH98" i="1"/>
  <c r="AG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L98" i="1"/>
  <c r="K98" i="1"/>
  <c r="J98" i="1"/>
  <c r="G98" i="1"/>
  <c r="F98" i="1"/>
  <c r="E98" i="1"/>
  <c r="D98" i="1"/>
  <c r="C98" i="1"/>
  <c r="BZ97" i="1"/>
  <c r="BT97" i="1"/>
  <c r="BS97" i="1"/>
  <c r="BN97" i="1"/>
  <c r="BM97" i="1"/>
  <c r="BL97" i="1"/>
  <c r="BK97" i="1"/>
  <c r="AK97" i="1"/>
  <c r="AJ97" i="1"/>
  <c r="AH97" i="1"/>
  <c r="AG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L97" i="1"/>
  <c r="K97" i="1"/>
  <c r="J97" i="1"/>
  <c r="G97" i="1"/>
  <c r="F97" i="1"/>
  <c r="E97" i="1"/>
  <c r="D97" i="1"/>
  <c r="C97" i="1"/>
  <c r="BZ96" i="1"/>
  <c r="BT96" i="1"/>
  <c r="BS96" i="1"/>
  <c r="BN96" i="1"/>
  <c r="BM96" i="1"/>
  <c r="BL96" i="1"/>
  <c r="BK96" i="1"/>
  <c r="AK96" i="1"/>
  <c r="AJ96" i="1"/>
  <c r="AH96" i="1"/>
  <c r="AG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L96" i="1"/>
  <c r="K96" i="1"/>
  <c r="J96" i="1"/>
  <c r="G96" i="1"/>
  <c r="F96" i="1"/>
  <c r="E96" i="1"/>
  <c r="D96" i="1"/>
  <c r="C96" i="1"/>
  <c r="BZ95" i="1"/>
  <c r="BT95" i="1"/>
  <c r="BS95" i="1"/>
  <c r="BN95" i="1"/>
  <c r="BM95" i="1"/>
  <c r="BL95" i="1"/>
  <c r="BK95" i="1"/>
  <c r="AK95" i="1"/>
  <c r="AJ95" i="1"/>
  <c r="AH95" i="1"/>
  <c r="AG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L95" i="1"/>
  <c r="K95" i="1"/>
  <c r="J95" i="1"/>
  <c r="G95" i="1"/>
  <c r="F95" i="1"/>
  <c r="E95" i="1"/>
  <c r="D95" i="1"/>
  <c r="C95" i="1"/>
  <c r="BZ94" i="1"/>
  <c r="BT94" i="1"/>
  <c r="BS94" i="1"/>
  <c r="BN94" i="1"/>
  <c r="BM94" i="1"/>
  <c r="BL94" i="1"/>
  <c r="BK94" i="1"/>
  <c r="AK94" i="1"/>
  <c r="AJ94" i="1"/>
  <c r="AH94" i="1"/>
  <c r="AG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L94" i="1"/>
  <c r="K94" i="1"/>
  <c r="J94" i="1"/>
  <c r="G94" i="1"/>
  <c r="F94" i="1"/>
  <c r="E94" i="1"/>
  <c r="D94" i="1"/>
  <c r="C94" i="1"/>
  <c r="BZ93" i="1"/>
  <c r="BT93" i="1"/>
  <c r="BS93" i="1"/>
  <c r="BN93" i="1"/>
  <c r="BM93" i="1"/>
  <c r="BL93" i="1"/>
  <c r="BK93" i="1"/>
  <c r="AK93" i="1"/>
  <c r="AJ93" i="1"/>
  <c r="AH93" i="1"/>
  <c r="AG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L93" i="1"/>
  <c r="K93" i="1"/>
  <c r="J93" i="1"/>
  <c r="G93" i="1"/>
  <c r="F93" i="1"/>
  <c r="E93" i="1"/>
  <c r="D93" i="1"/>
  <c r="C93" i="1"/>
  <c r="BZ92" i="1"/>
  <c r="BT92" i="1"/>
  <c r="BS92" i="1"/>
  <c r="BN92" i="1"/>
  <c r="BM92" i="1"/>
  <c r="BL92" i="1"/>
  <c r="BK92" i="1"/>
  <c r="AK92" i="1"/>
  <c r="AJ92" i="1"/>
  <c r="AH92" i="1"/>
  <c r="AG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L92" i="1"/>
  <c r="K92" i="1"/>
  <c r="J92" i="1"/>
  <c r="G92" i="1"/>
  <c r="F92" i="1"/>
  <c r="E92" i="1"/>
  <c r="D92" i="1"/>
  <c r="C92" i="1"/>
  <c r="BZ91" i="1"/>
  <c r="BT91" i="1"/>
  <c r="BS91" i="1"/>
  <c r="BN91" i="1"/>
  <c r="BM91" i="1"/>
  <c r="BL91" i="1"/>
  <c r="BK91" i="1"/>
  <c r="AK91" i="1"/>
  <c r="AJ91" i="1"/>
  <c r="AH91" i="1"/>
  <c r="AG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L91" i="1"/>
  <c r="K91" i="1"/>
  <c r="J91" i="1"/>
  <c r="G91" i="1"/>
  <c r="F91" i="1"/>
  <c r="E91" i="1"/>
  <c r="D91" i="1"/>
  <c r="C91" i="1"/>
  <c r="BZ90" i="1"/>
  <c r="BT90" i="1"/>
  <c r="BS90" i="1"/>
  <c r="BN90" i="1"/>
  <c r="BM90" i="1"/>
  <c r="BL90" i="1"/>
  <c r="BK90" i="1"/>
  <c r="AK90" i="1"/>
  <c r="AJ90" i="1"/>
  <c r="AH90" i="1"/>
  <c r="AG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L90" i="1"/>
  <c r="K90" i="1"/>
  <c r="J90" i="1"/>
  <c r="G90" i="1"/>
  <c r="F90" i="1"/>
  <c r="E90" i="1"/>
  <c r="D90" i="1"/>
  <c r="C90" i="1"/>
  <c r="BZ89" i="1"/>
  <c r="BT89" i="1"/>
  <c r="BS89" i="1"/>
  <c r="BN89" i="1"/>
  <c r="BM89" i="1"/>
  <c r="BL89" i="1"/>
  <c r="BK89" i="1"/>
  <c r="AK89" i="1"/>
  <c r="AJ89" i="1"/>
  <c r="AH89" i="1"/>
  <c r="AG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L89" i="1"/>
  <c r="K89" i="1"/>
  <c r="J89" i="1"/>
  <c r="G89" i="1"/>
  <c r="F89" i="1"/>
  <c r="E89" i="1"/>
  <c r="D89" i="1"/>
  <c r="C89" i="1"/>
  <c r="BZ88" i="1"/>
  <c r="BT88" i="1"/>
  <c r="BS88" i="1"/>
  <c r="BN88" i="1"/>
  <c r="BM88" i="1"/>
  <c r="BL88" i="1"/>
  <c r="BK88" i="1"/>
  <c r="AK88" i="1"/>
  <c r="AJ88" i="1"/>
  <c r="AH88" i="1"/>
  <c r="AG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L88" i="1"/>
  <c r="K88" i="1"/>
  <c r="J88" i="1"/>
  <c r="G88" i="1"/>
  <c r="F88" i="1"/>
  <c r="E88" i="1"/>
  <c r="D88" i="1"/>
  <c r="C88" i="1"/>
  <c r="BZ87" i="1"/>
  <c r="BT87" i="1"/>
  <c r="BS87" i="1"/>
  <c r="BN87" i="1"/>
  <c r="BM87" i="1"/>
  <c r="BL87" i="1"/>
  <c r="BK87" i="1"/>
  <c r="AK87" i="1"/>
  <c r="AJ87" i="1"/>
  <c r="AH87" i="1"/>
  <c r="AG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L87" i="1"/>
  <c r="K87" i="1"/>
  <c r="J87" i="1"/>
  <c r="G87" i="1"/>
  <c r="F87" i="1"/>
  <c r="E87" i="1"/>
  <c r="D87" i="1"/>
  <c r="C87" i="1"/>
  <c r="BZ86" i="1"/>
  <c r="BT86" i="1"/>
  <c r="BS86" i="1"/>
  <c r="BN86" i="1"/>
  <c r="BM86" i="1"/>
  <c r="BL86" i="1"/>
  <c r="BK86" i="1"/>
  <c r="AK86" i="1"/>
  <c r="AJ86" i="1"/>
  <c r="AH86" i="1"/>
  <c r="AG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L86" i="1"/>
  <c r="K86" i="1"/>
  <c r="J86" i="1"/>
  <c r="G86" i="1"/>
  <c r="F86" i="1"/>
  <c r="E86" i="1"/>
  <c r="D86" i="1"/>
  <c r="C86" i="1"/>
  <c r="BZ85" i="1"/>
  <c r="BT85" i="1"/>
  <c r="BS85" i="1"/>
  <c r="BN85" i="1"/>
  <c r="BM85" i="1"/>
  <c r="BL85" i="1"/>
  <c r="BK85" i="1"/>
  <c r="AK85" i="1"/>
  <c r="AJ85" i="1"/>
  <c r="AH85" i="1"/>
  <c r="AG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L85" i="1"/>
  <c r="K85" i="1"/>
  <c r="J85" i="1"/>
  <c r="G85" i="1"/>
  <c r="F85" i="1"/>
  <c r="E85" i="1"/>
  <c r="D85" i="1"/>
  <c r="C85" i="1"/>
  <c r="BZ84" i="1"/>
  <c r="BT84" i="1"/>
  <c r="BS84" i="1"/>
  <c r="BN84" i="1"/>
  <c r="BM84" i="1"/>
  <c r="BL84" i="1"/>
  <c r="BK84" i="1"/>
  <c r="AK84" i="1"/>
  <c r="AJ84" i="1"/>
  <c r="AH84" i="1"/>
  <c r="AG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L84" i="1"/>
  <c r="K84" i="1"/>
  <c r="J84" i="1"/>
  <c r="G84" i="1"/>
  <c r="F84" i="1"/>
  <c r="E84" i="1"/>
  <c r="D84" i="1"/>
  <c r="C84" i="1"/>
  <c r="BZ83" i="1"/>
  <c r="BT83" i="1"/>
  <c r="BS83" i="1"/>
  <c r="BN83" i="1"/>
  <c r="BM83" i="1"/>
  <c r="BL83" i="1"/>
  <c r="BK83" i="1"/>
  <c r="AK83" i="1"/>
  <c r="AJ83" i="1"/>
  <c r="AH83" i="1"/>
  <c r="AG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L83" i="1"/>
  <c r="K83" i="1"/>
  <c r="J83" i="1"/>
  <c r="G83" i="1"/>
  <c r="F83" i="1"/>
  <c r="E83" i="1"/>
  <c r="D83" i="1"/>
  <c r="C83" i="1"/>
  <c r="BZ82" i="1"/>
  <c r="BT82" i="1"/>
  <c r="BS82" i="1"/>
  <c r="BN82" i="1"/>
  <c r="BM82" i="1"/>
  <c r="BL82" i="1"/>
  <c r="BK82" i="1"/>
  <c r="AK82" i="1"/>
  <c r="AJ82" i="1"/>
  <c r="AH82" i="1"/>
  <c r="AG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L82" i="1"/>
  <c r="K82" i="1"/>
  <c r="J82" i="1"/>
  <c r="G82" i="1"/>
  <c r="F82" i="1"/>
  <c r="E82" i="1"/>
  <c r="D82" i="1"/>
  <c r="C82" i="1"/>
  <c r="BZ81" i="1"/>
  <c r="BT81" i="1"/>
  <c r="BS81" i="1"/>
  <c r="BN81" i="1"/>
  <c r="BM81" i="1"/>
  <c r="BL81" i="1"/>
  <c r="BK81" i="1"/>
  <c r="AK81" i="1"/>
  <c r="AJ81" i="1"/>
  <c r="AH81" i="1"/>
  <c r="AG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L81" i="1"/>
  <c r="K81" i="1"/>
  <c r="J81" i="1"/>
  <c r="G81" i="1"/>
  <c r="F81" i="1"/>
  <c r="E81" i="1"/>
  <c r="D81" i="1"/>
  <c r="C81" i="1"/>
  <c r="BZ80" i="1"/>
  <c r="BT80" i="1"/>
  <c r="BS80" i="1"/>
  <c r="BN80" i="1"/>
  <c r="BM80" i="1"/>
  <c r="BL80" i="1"/>
  <c r="BK80" i="1"/>
  <c r="AK80" i="1"/>
  <c r="AJ80" i="1"/>
  <c r="AH80" i="1"/>
  <c r="AG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L80" i="1"/>
  <c r="K80" i="1"/>
  <c r="J80" i="1"/>
  <c r="G80" i="1"/>
  <c r="F80" i="1"/>
  <c r="E80" i="1"/>
  <c r="D80" i="1"/>
  <c r="C80" i="1"/>
  <c r="BZ79" i="1"/>
  <c r="BT79" i="1"/>
  <c r="BS79" i="1"/>
  <c r="BN79" i="1"/>
  <c r="BM79" i="1"/>
  <c r="BL79" i="1"/>
  <c r="BK79" i="1"/>
  <c r="AK79" i="1"/>
  <c r="AJ79" i="1"/>
  <c r="AH79" i="1"/>
  <c r="AG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L79" i="1"/>
  <c r="K79" i="1"/>
  <c r="J79" i="1"/>
  <c r="G79" i="1"/>
  <c r="F79" i="1"/>
  <c r="E79" i="1"/>
  <c r="D79" i="1"/>
  <c r="C79" i="1"/>
  <c r="BZ78" i="1"/>
  <c r="BT78" i="1"/>
  <c r="BS78" i="1"/>
  <c r="BN78" i="1"/>
  <c r="BM78" i="1"/>
  <c r="BL78" i="1"/>
  <c r="BK78" i="1"/>
  <c r="AK78" i="1"/>
  <c r="AJ78" i="1"/>
  <c r="AH78" i="1"/>
  <c r="AG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L78" i="1"/>
  <c r="K78" i="1"/>
  <c r="J78" i="1"/>
  <c r="G78" i="1"/>
  <c r="F78" i="1"/>
  <c r="E78" i="1"/>
  <c r="D78" i="1"/>
  <c r="C78" i="1"/>
  <c r="BZ77" i="1"/>
  <c r="BT77" i="1"/>
  <c r="BS77" i="1"/>
  <c r="BN77" i="1"/>
  <c r="BM77" i="1"/>
  <c r="BL77" i="1"/>
  <c r="BK77" i="1"/>
  <c r="AK77" i="1"/>
  <c r="AJ77" i="1"/>
  <c r="AH77" i="1"/>
  <c r="AG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L77" i="1"/>
  <c r="K77" i="1"/>
  <c r="J77" i="1"/>
  <c r="G77" i="1"/>
  <c r="F77" i="1"/>
  <c r="E77" i="1"/>
  <c r="D77" i="1"/>
  <c r="C77" i="1"/>
  <c r="BZ76" i="1"/>
  <c r="BT76" i="1"/>
  <c r="BS76" i="1"/>
  <c r="BN76" i="1"/>
  <c r="BM76" i="1"/>
  <c r="BL76" i="1"/>
  <c r="BK76" i="1"/>
  <c r="AK76" i="1"/>
  <c r="AJ76" i="1"/>
  <c r="AH76" i="1"/>
  <c r="AG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L76" i="1"/>
  <c r="K76" i="1"/>
  <c r="J76" i="1"/>
  <c r="G76" i="1"/>
  <c r="F76" i="1"/>
  <c r="E76" i="1"/>
  <c r="D76" i="1"/>
  <c r="C76" i="1"/>
  <c r="BZ75" i="1"/>
  <c r="BT75" i="1"/>
  <c r="BS75" i="1"/>
  <c r="BN75" i="1"/>
  <c r="BM75" i="1"/>
  <c r="BL75" i="1"/>
  <c r="BK75" i="1"/>
  <c r="AK75" i="1"/>
  <c r="AJ75" i="1"/>
  <c r="AH75" i="1"/>
  <c r="AG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L75" i="1"/>
  <c r="K75" i="1"/>
  <c r="J75" i="1"/>
  <c r="G75" i="1"/>
  <c r="F75" i="1"/>
  <c r="E75" i="1"/>
  <c r="D75" i="1"/>
  <c r="C75" i="1"/>
  <c r="BZ74" i="1"/>
  <c r="BT74" i="1"/>
  <c r="BS74" i="1"/>
  <c r="BN74" i="1"/>
  <c r="BM74" i="1"/>
  <c r="BL74" i="1"/>
  <c r="BK74" i="1"/>
  <c r="AK74" i="1"/>
  <c r="AJ74" i="1"/>
  <c r="AH74" i="1"/>
  <c r="AG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L74" i="1"/>
  <c r="K74" i="1"/>
  <c r="J74" i="1"/>
  <c r="G74" i="1"/>
  <c r="F74" i="1"/>
  <c r="E74" i="1"/>
  <c r="D74" i="1"/>
  <c r="C74" i="1"/>
  <c r="BZ73" i="1"/>
  <c r="BT73" i="1"/>
  <c r="BS73" i="1"/>
  <c r="BN73" i="1"/>
  <c r="BM73" i="1"/>
  <c r="BL73" i="1"/>
  <c r="BK73" i="1"/>
  <c r="AK73" i="1"/>
  <c r="AJ73" i="1"/>
  <c r="AH73" i="1"/>
  <c r="AG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L73" i="1"/>
  <c r="K73" i="1"/>
  <c r="J73" i="1"/>
  <c r="G73" i="1"/>
  <c r="F73" i="1"/>
  <c r="E73" i="1"/>
  <c r="D73" i="1"/>
  <c r="C73" i="1"/>
  <c r="BZ72" i="1"/>
  <c r="BT72" i="1"/>
  <c r="BS72" i="1"/>
  <c r="BN72" i="1"/>
  <c r="BM72" i="1"/>
  <c r="BL72" i="1"/>
  <c r="BK72" i="1"/>
  <c r="AK72" i="1"/>
  <c r="AJ72" i="1"/>
  <c r="AH72" i="1"/>
  <c r="AG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L72" i="1"/>
  <c r="K72" i="1"/>
  <c r="J72" i="1"/>
  <c r="G72" i="1"/>
  <c r="F72" i="1"/>
  <c r="E72" i="1"/>
  <c r="D72" i="1"/>
  <c r="C72" i="1"/>
  <c r="BZ71" i="1"/>
  <c r="BT71" i="1"/>
  <c r="BS71" i="1"/>
  <c r="BN71" i="1"/>
  <c r="BM71" i="1"/>
  <c r="BL71" i="1"/>
  <c r="BK71" i="1"/>
  <c r="AK71" i="1"/>
  <c r="AJ71" i="1"/>
  <c r="AH71" i="1"/>
  <c r="AG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L71" i="1"/>
  <c r="K71" i="1"/>
  <c r="J71" i="1"/>
  <c r="G71" i="1"/>
  <c r="F71" i="1"/>
  <c r="E71" i="1"/>
  <c r="D71" i="1"/>
  <c r="C71" i="1"/>
  <c r="BZ70" i="1"/>
  <c r="BT70" i="1"/>
  <c r="BS70" i="1"/>
  <c r="BN70" i="1"/>
  <c r="BM70" i="1"/>
  <c r="BL70" i="1"/>
  <c r="BK70" i="1"/>
  <c r="AK70" i="1"/>
  <c r="AJ70" i="1"/>
  <c r="AH70" i="1"/>
  <c r="AG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L70" i="1"/>
  <c r="K70" i="1"/>
  <c r="J70" i="1"/>
  <c r="G70" i="1"/>
  <c r="F70" i="1"/>
  <c r="E70" i="1"/>
  <c r="D70" i="1"/>
  <c r="C70" i="1"/>
  <c r="BZ69" i="1"/>
  <c r="BT69" i="1"/>
  <c r="BS69" i="1"/>
  <c r="BN69" i="1"/>
  <c r="BM69" i="1"/>
  <c r="BL69" i="1"/>
  <c r="BK69" i="1"/>
  <c r="AK69" i="1"/>
  <c r="AJ69" i="1"/>
  <c r="AH69" i="1"/>
  <c r="AG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L69" i="1"/>
  <c r="K69" i="1"/>
  <c r="J69" i="1"/>
  <c r="G69" i="1"/>
  <c r="F69" i="1"/>
  <c r="E69" i="1"/>
  <c r="D69" i="1"/>
  <c r="C69" i="1"/>
  <c r="BZ68" i="1"/>
  <c r="BT68" i="1"/>
  <c r="BS68" i="1"/>
  <c r="BN68" i="1"/>
  <c r="BM68" i="1"/>
  <c r="BL68" i="1"/>
  <c r="BK68" i="1"/>
  <c r="AK68" i="1"/>
  <c r="AJ68" i="1"/>
  <c r="AH68" i="1"/>
  <c r="AG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L68" i="1"/>
  <c r="K68" i="1"/>
  <c r="J68" i="1"/>
  <c r="G68" i="1"/>
  <c r="F68" i="1"/>
  <c r="E68" i="1"/>
  <c r="D68" i="1"/>
  <c r="C68" i="1"/>
  <c r="BZ67" i="1"/>
  <c r="BT67" i="1"/>
  <c r="BS67" i="1"/>
  <c r="BN67" i="1"/>
  <c r="BM67" i="1"/>
  <c r="BL67" i="1"/>
  <c r="BK67" i="1"/>
  <c r="AK67" i="1"/>
  <c r="AJ67" i="1"/>
  <c r="AH67" i="1"/>
  <c r="AG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L67" i="1"/>
  <c r="K67" i="1"/>
  <c r="J67" i="1"/>
  <c r="G67" i="1"/>
  <c r="F67" i="1"/>
  <c r="E67" i="1"/>
  <c r="D67" i="1"/>
  <c r="C67" i="1"/>
  <c r="BZ66" i="1"/>
  <c r="BT66" i="1"/>
  <c r="BS66" i="1"/>
  <c r="BN66" i="1"/>
  <c r="BM66" i="1"/>
  <c r="BL66" i="1"/>
  <c r="BK66" i="1"/>
  <c r="AK66" i="1"/>
  <c r="AJ66" i="1"/>
  <c r="AH66" i="1"/>
  <c r="AG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L66" i="1"/>
  <c r="K66" i="1"/>
  <c r="J66" i="1"/>
  <c r="G66" i="1"/>
  <c r="F66" i="1"/>
  <c r="E66" i="1"/>
  <c r="D66" i="1"/>
  <c r="C66" i="1"/>
  <c r="BZ65" i="1"/>
  <c r="BT65" i="1"/>
  <c r="BS65" i="1"/>
  <c r="BN65" i="1"/>
  <c r="BM65" i="1"/>
  <c r="BL65" i="1"/>
  <c r="BK65" i="1"/>
  <c r="AK65" i="1"/>
  <c r="AJ65" i="1"/>
  <c r="AH65" i="1"/>
  <c r="AG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L65" i="1"/>
  <c r="K65" i="1"/>
  <c r="J65" i="1"/>
  <c r="G65" i="1"/>
  <c r="F65" i="1"/>
  <c r="E65" i="1"/>
  <c r="D65" i="1"/>
  <c r="C65" i="1"/>
  <c r="BZ64" i="1"/>
  <c r="BT64" i="1"/>
  <c r="BS64" i="1"/>
  <c r="BN64" i="1"/>
  <c r="BM64" i="1"/>
  <c r="BL64" i="1"/>
  <c r="BK64" i="1"/>
  <c r="AK64" i="1"/>
  <c r="AJ64" i="1"/>
  <c r="AH64" i="1"/>
  <c r="AG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L64" i="1"/>
  <c r="K64" i="1"/>
  <c r="J64" i="1"/>
  <c r="G64" i="1"/>
  <c r="F64" i="1"/>
  <c r="E64" i="1"/>
  <c r="D64" i="1"/>
  <c r="C64" i="1"/>
  <c r="BZ63" i="1"/>
  <c r="BT63" i="1"/>
  <c r="BS63" i="1"/>
  <c r="BN63" i="1"/>
  <c r="BM63" i="1"/>
  <c r="BL63" i="1"/>
  <c r="BK63" i="1"/>
  <c r="AK63" i="1"/>
  <c r="AJ63" i="1"/>
  <c r="AH63" i="1"/>
  <c r="AG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L63" i="1"/>
  <c r="K63" i="1"/>
  <c r="J63" i="1"/>
  <c r="G63" i="1"/>
  <c r="F63" i="1"/>
  <c r="E63" i="1"/>
  <c r="D63" i="1"/>
  <c r="C63" i="1"/>
  <c r="BZ62" i="1"/>
  <c r="BT62" i="1"/>
  <c r="BS62" i="1"/>
  <c r="BN62" i="1"/>
  <c r="BM62" i="1"/>
  <c r="BL62" i="1"/>
  <c r="BK62" i="1"/>
  <c r="AK62" i="1"/>
  <c r="AJ62" i="1"/>
  <c r="AH62" i="1"/>
  <c r="AG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L62" i="1"/>
  <c r="K62" i="1"/>
  <c r="J62" i="1"/>
  <c r="G62" i="1"/>
  <c r="F62" i="1"/>
  <c r="E62" i="1"/>
  <c r="D62" i="1"/>
  <c r="C62" i="1"/>
  <c r="BZ61" i="1"/>
  <c r="BT61" i="1"/>
  <c r="BS61" i="1"/>
  <c r="BN61" i="1"/>
  <c r="BM61" i="1"/>
  <c r="BL61" i="1"/>
  <c r="BK61" i="1"/>
  <c r="AK61" i="1"/>
  <c r="AJ61" i="1"/>
  <c r="AH61" i="1"/>
  <c r="AG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L61" i="1"/>
  <c r="K61" i="1"/>
  <c r="J61" i="1"/>
  <c r="G61" i="1"/>
  <c r="F61" i="1"/>
  <c r="E61" i="1"/>
  <c r="D61" i="1"/>
  <c r="C61" i="1"/>
  <c r="BZ60" i="1"/>
  <c r="BT60" i="1"/>
  <c r="BS60" i="1"/>
  <c r="BN60" i="1"/>
  <c r="BM60" i="1"/>
  <c r="BL60" i="1"/>
  <c r="BK60" i="1"/>
  <c r="AK60" i="1"/>
  <c r="AJ60" i="1"/>
  <c r="AH60" i="1"/>
  <c r="AG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L60" i="1"/>
  <c r="K60" i="1"/>
  <c r="J60" i="1"/>
  <c r="G60" i="1"/>
  <c r="F60" i="1"/>
  <c r="E60" i="1"/>
  <c r="D60" i="1"/>
  <c r="C60" i="1"/>
  <c r="BZ59" i="1"/>
  <c r="BT59" i="1"/>
  <c r="BS59" i="1"/>
  <c r="BN59" i="1"/>
  <c r="BM59" i="1"/>
  <c r="BL59" i="1"/>
  <c r="BK59" i="1"/>
  <c r="AK59" i="1"/>
  <c r="AJ59" i="1"/>
  <c r="AH59" i="1"/>
  <c r="AG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L59" i="1"/>
  <c r="K59" i="1"/>
  <c r="J59" i="1"/>
  <c r="G59" i="1"/>
  <c r="F59" i="1"/>
  <c r="E59" i="1"/>
  <c r="D59" i="1"/>
  <c r="C59" i="1"/>
  <c r="BZ58" i="1"/>
  <c r="BT58" i="1"/>
  <c r="BS58" i="1"/>
  <c r="BN58" i="1"/>
  <c r="BM58" i="1"/>
  <c r="BL58" i="1"/>
  <c r="BK58" i="1"/>
  <c r="AK58" i="1"/>
  <c r="AJ58" i="1"/>
  <c r="AH58" i="1"/>
  <c r="AG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L58" i="1"/>
  <c r="K58" i="1"/>
  <c r="J58" i="1"/>
  <c r="G58" i="1"/>
  <c r="F58" i="1"/>
  <c r="E58" i="1"/>
  <c r="D58" i="1"/>
  <c r="C58" i="1"/>
  <c r="BZ57" i="1"/>
  <c r="BT57" i="1"/>
  <c r="BS57" i="1"/>
  <c r="BN57" i="1"/>
  <c r="BM57" i="1"/>
  <c r="BL57" i="1"/>
  <c r="BK57" i="1"/>
  <c r="AK57" i="1"/>
  <c r="AJ57" i="1"/>
  <c r="AH57" i="1"/>
  <c r="AG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L57" i="1"/>
  <c r="K57" i="1"/>
  <c r="J57" i="1"/>
  <c r="G57" i="1"/>
  <c r="F57" i="1"/>
  <c r="E57" i="1"/>
  <c r="D57" i="1"/>
  <c r="C57" i="1"/>
  <c r="BZ56" i="1"/>
  <c r="BT56" i="1"/>
  <c r="BS56" i="1"/>
  <c r="BN56" i="1"/>
  <c r="BM56" i="1"/>
  <c r="BL56" i="1"/>
  <c r="BK56" i="1"/>
  <c r="AK56" i="1"/>
  <c r="AJ56" i="1"/>
  <c r="AH56" i="1"/>
  <c r="AG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L56" i="1"/>
  <c r="K56" i="1"/>
  <c r="J56" i="1"/>
  <c r="G56" i="1"/>
  <c r="F56" i="1"/>
  <c r="E56" i="1"/>
  <c r="D56" i="1"/>
  <c r="C56" i="1"/>
  <c r="BZ55" i="1"/>
  <c r="BT55" i="1"/>
  <c r="BS55" i="1"/>
  <c r="BN55" i="1"/>
  <c r="BM55" i="1"/>
  <c r="BL55" i="1"/>
  <c r="BK55" i="1"/>
  <c r="AK55" i="1"/>
  <c r="AJ55" i="1"/>
  <c r="AH55" i="1"/>
  <c r="AG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L55" i="1"/>
  <c r="K55" i="1"/>
  <c r="J55" i="1"/>
  <c r="G55" i="1"/>
  <c r="F55" i="1"/>
  <c r="E55" i="1"/>
  <c r="D55" i="1"/>
  <c r="C55" i="1"/>
  <c r="BZ54" i="1"/>
  <c r="BT54" i="1"/>
  <c r="BS54" i="1"/>
  <c r="BN54" i="1"/>
  <c r="BM54" i="1"/>
  <c r="BL54" i="1"/>
  <c r="BK54" i="1"/>
  <c r="AK54" i="1"/>
  <c r="AJ54" i="1"/>
  <c r="AH54" i="1"/>
  <c r="AG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L54" i="1"/>
  <c r="K54" i="1"/>
  <c r="J54" i="1"/>
  <c r="G54" i="1"/>
  <c r="F54" i="1"/>
  <c r="E54" i="1"/>
  <c r="D54" i="1"/>
  <c r="C54" i="1"/>
  <c r="BZ53" i="1"/>
  <c r="BT53" i="1"/>
  <c r="BS53" i="1"/>
  <c r="BN53" i="1"/>
  <c r="BM53" i="1"/>
  <c r="BL53" i="1"/>
  <c r="BK53" i="1"/>
  <c r="AK53" i="1"/>
  <c r="AJ53" i="1"/>
  <c r="AH53" i="1"/>
  <c r="AG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L53" i="1"/>
  <c r="K53" i="1"/>
  <c r="J53" i="1"/>
  <c r="G53" i="1"/>
  <c r="F53" i="1"/>
  <c r="E53" i="1"/>
  <c r="D53" i="1"/>
  <c r="C53" i="1"/>
  <c r="BZ52" i="1"/>
  <c r="BT52" i="1"/>
  <c r="BS52" i="1"/>
  <c r="BN52" i="1"/>
  <c r="BM52" i="1"/>
  <c r="BL52" i="1"/>
  <c r="BK52" i="1"/>
  <c r="AK52" i="1"/>
  <c r="AJ52" i="1"/>
  <c r="AH52" i="1"/>
  <c r="AG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L52" i="1"/>
  <c r="K52" i="1"/>
  <c r="J52" i="1"/>
  <c r="G52" i="1"/>
  <c r="F52" i="1"/>
  <c r="E52" i="1"/>
  <c r="D52" i="1"/>
  <c r="C52" i="1"/>
  <c r="BZ51" i="1"/>
  <c r="BT51" i="1"/>
  <c r="BS51" i="1"/>
  <c r="BN51" i="1"/>
  <c r="BM51" i="1"/>
  <c r="BL51" i="1"/>
  <c r="BK51" i="1"/>
  <c r="AK51" i="1"/>
  <c r="AJ51" i="1"/>
  <c r="AH51" i="1"/>
  <c r="AG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L51" i="1"/>
  <c r="K51" i="1"/>
  <c r="J51" i="1"/>
  <c r="G51" i="1"/>
  <c r="F51" i="1"/>
  <c r="E51" i="1"/>
  <c r="D51" i="1"/>
  <c r="C51" i="1"/>
  <c r="BZ50" i="1"/>
  <c r="BT50" i="1"/>
  <c r="BS50" i="1"/>
  <c r="BN50" i="1"/>
  <c r="BM50" i="1"/>
  <c r="BL50" i="1"/>
  <c r="BK50" i="1"/>
  <c r="AK50" i="1"/>
  <c r="AJ50" i="1"/>
  <c r="AH50" i="1"/>
  <c r="AG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L50" i="1"/>
  <c r="K50" i="1"/>
  <c r="J50" i="1"/>
  <c r="G50" i="1"/>
  <c r="F50" i="1"/>
  <c r="E50" i="1"/>
  <c r="D50" i="1"/>
  <c r="C50" i="1"/>
  <c r="BZ49" i="1"/>
  <c r="BT49" i="1"/>
  <c r="BS49" i="1"/>
  <c r="BN49" i="1"/>
  <c r="BM49" i="1"/>
  <c r="BL49" i="1"/>
  <c r="BK49" i="1"/>
  <c r="AK49" i="1"/>
  <c r="AJ49" i="1"/>
  <c r="AH49" i="1"/>
  <c r="AG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L49" i="1"/>
  <c r="K49" i="1"/>
  <c r="J49" i="1"/>
  <c r="G49" i="1"/>
  <c r="F49" i="1"/>
  <c r="E49" i="1"/>
  <c r="D49" i="1"/>
  <c r="C49" i="1"/>
  <c r="BZ48" i="1"/>
  <c r="BT48" i="1"/>
  <c r="BS48" i="1"/>
  <c r="BN48" i="1"/>
  <c r="BM48" i="1"/>
  <c r="BL48" i="1"/>
  <c r="BK48" i="1"/>
  <c r="AK48" i="1"/>
  <c r="AJ48" i="1"/>
  <c r="AH48" i="1"/>
  <c r="AG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L48" i="1"/>
  <c r="K48" i="1"/>
  <c r="J48" i="1"/>
  <c r="G48" i="1"/>
  <c r="F48" i="1"/>
  <c r="E48" i="1"/>
  <c r="D48" i="1"/>
  <c r="C48" i="1"/>
  <c r="BZ47" i="1"/>
  <c r="BT47" i="1"/>
  <c r="BS47" i="1"/>
  <c r="BN47" i="1"/>
  <c r="BM47" i="1"/>
  <c r="BL47" i="1"/>
  <c r="BK47" i="1"/>
  <c r="AK47" i="1"/>
  <c r="AJ47" i="1"/>
  <c r="AH47" i="1"/>
  <c r="AG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L47" i="1"/>
  <c r="K47" i="1"/>
  <c r="J47" i="1"/>
  <c r="G47" i="1"/>
  <c r="F47" i="1"/>
  <c r="E47" i="1"/>
  <c r="D47" i="1"/>
  <c r="C47" i="1"/>
  <c r="BZ46" i="1"/>
  <c r="BT46" i="1"/>
  <c r="BS46" i="1"/>
  <c r="BN46" i="1"/>
  <c r="BM46" i="1"/>
  <c r="BL46" i="1"/>
  <c r="BK46" i="1"/>
  <c r="AK46" i="1"/>
  <c r="AJ46" i="1"/>
  <c r="AH46" i="1"/>
  <c r="AG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L46" i="1"/>
  <c r="K46" i="1"/>
  <c r="J46" i="1"/>
  <c r="G46" i="1"/>
  <c r="F46" i="1"/>
  <c r="E46" i="1"/>
  <c r="D46" i="1"/>
  <c r="C46" i="1"/>
  <c r="BZ45" i="1"/>
  <c r="BT45" i="1"/>
  <c r="BS45" i="1"/>
  <c r="BN45" i="1"/>
  <c r="BM45" i="1"/>
  <c r="BL45" i="1"/>
  <c r="BK45" i="1"/>
  <c r="AK45" i="1"/>
  <c r="AJ45" i="1"/>
  <c r="AH45" i="1"/>
  <c r="AG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L45" i="1"/>
  <c r="K45" i="1"/>
  <c r="J45" i="1"/>
  <c r="G45" i="1"/>
  <c r="F45" i="1"/>
  <c r="E45" i="1"/>
  <c r="D45" i="1"/>
  <c r="C45" i="1"/>
  <c r="BZ44" i="1"/>
  <c r="BT44" i="1"/>
  <c r="BS44" i="1"/>
  <c r="BN44" i="1"/>
  <c r="BM44" i="1"/>
  <c r="BL44" i="1"/>
  <c r="BK44" i="1"/>
  <c r="AK44" i="1"/>
  <c r="AJ44" i="1"/>
  <c r="AH44" i="1"/>
  <c r="AG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G44" i="1"/>
  <c r="F44" i="1"/>
  <c r="E44" i="1"/>
  <c r="D44" i="1"/>
  <c r="C44" i="1"/>
  <c r="BZ43" i="1"/>
  <c r="BT43" i="1"/>
  <c r="BS43" i="1"/>
  <c r="BN43" i="1"/>
  <c r="BM43" i="1"/>
  <c r="BL43" i="1"/>
  <c r="BK43" i="1"/>
  <c r="AK43" i="1"/>
  <c r="AJ43" i="1"/>
  <c r="AH43" i="1"/>
  <c r="AG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L43" i="1"/>
  <c r="K43" i="1"/>
  <c r="J43" i="1"/>
  <c r="G43" i="1"/>
  <c r="F43" i="1"/>
  <c r="E43" i="1"/>
  <c r="D43" i="1"/>
  <c r="C43" i="1"/>
  <c r="BZ42" i="1"/>
  <c r="BT42" i="1"/>
  <c r="BS42" i="1"/>
  <c r="BN42" i="1"/>
  <c r="BM42" i="1"/>
  <c r="BL42" i="1"/>
  <c r="BK42" i="1"/>
  <c r="AK42" i="1"/>
  <c r="AJ42" i="1"/>
  <c r="AH42" i="1"/>
  <c r="AG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L42" i="1"/>
  <c r="K42" i="1"/>
  <c r="J42" i="1"/>
  <c r="G42" i="1"/>
  <c r="F42" i="1"/>
  <c r="E42" i="1"/>
  <c r="D42" i="1"/>
  <c r="C42" i="1"/>
  <c r="BZ41" i="1"/>
  <c r="BT41" i="1"/>
  <c r="BS41" i="1"/>
  <c r="BN41" i="1"/>
  <c r="BM41" i="1"/>
  <c r="BL41" i="1"/>
  <c r="BK41" i="1"/>
  <c r="AK41" i="1"/>
  <c r="AJ41" i="1"/>
  <c r="AH41" i="1"/>
  <c r="AG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L41" i="1"/>
  <c r="K41" i="1"/>
  <c r="J41" i="1"/>
  <c r="G41" i="1"/>
  <c r="F41" i="1"/>
  <c r="E41" i="1"/>
  <c r="D41" i="1"/>
  <c r="C41" i="1"/>
  <c r="BZ40" i="1"/>
  <c r="BT40" i="1"/>
  <c r="BS40" i="1"/>
  <c r="BN40" i="1"/>
  <c r="BM40" i="1"/>
  <c r="BL40" i="1"/>
  <c r="BK40" i="1"/>
  <c r="AK40" i="1"/>
  <c r="AJ40" i="1"/>
  <c r="AH40" i="1"/>
  <c r="AG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L40" i="1"/>
  <c r="K40" i="1"/>
  <c r="J40" i="1"/>
  <c r="G40" i="1"/>
  <c r="F40" i="1"/>
  <c r="E40" i="1"/>
  <c r="D40" i="1"/>
  <c r="C40" i="1"/>
  <c r="BZ39" i="1"/>
  <c r="BT39" i="1"/>
  <c r="BS39" i="1"/>
  <c r="BN39" i="1"/>
  <c r="BM39" i="1"/>
  <c r="BL39" i="1"/>
  <c r="BK39" i="1"/>
  <c r="AK39" i="1"/>
  <c r="AJ39" i="1"/>
  <c r="AH39" i="1"/>
  <c r="AG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L39" i="1"/>
  <c r="K39" i="1"/>
  <c r="J39" i="1"/>
  <c r="G39" i="1"/>
  <c r="F39" i="1"/>
  <c r="E39" i="1"/>
  <c r="D39" i="1"/>
  <c r="C39" i="1"/>
  <c r="BZ38" i="1"/>
  <c r="BT38" i="1"/>
  <c r="BS38" i="1"/>
  <c r="BN38" i="1"/>
  <c r="BM38" i="1"/>
  <c r="BL38" i="1"/>
  <c r="BK38" i="1"/>
  <c r="AK38" i="1"/>
  <c r="AJ38" i="1"/>
  <c r="AH38" i="1"/>
  <c r="AG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L38" i="1"/>
  <c r="K38" i="1"/>
  <c r="J38" i="1"/>
  <c r="G38" i="1"/>
  <c r="F38" i="1"/>
  <c r="E38" i="1"/>
  <c r="D38" i="1"/>
  <c r="C38" i="1"/>
  <c r="BZ37" i="1"/>
  <c r="BT37" i="1"/>
  <c r="BS37" i="1"/>
  <c r="BN37" i="1"/>
  <c r="BM37" i="1"/>
  <c r="BL37" i="1"/>
  <c r="BK37" i="1"/>
  <c r="AK37" i="1"/>
  <c r="AJ37" i="1"/>
  <c r="AH37" i="1"/>
  <c r="AG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L37" i="1"/>
  <c r="K37" i="1"/>
  <c r="J37" i="1"/>
  <c r="G37" i="1"/>
  <c r="F37" i="1"/>
  <c r="E37" i="1"/>
  <c r="D37" i="1"/>
  <c r="C37" i="1"/>
  <c r="BZ36" i="1"/>
  <c r="BT36" i="1"/>
  <c r="BS36" i="1"/>
  <c r="BN36" i="1"/>
  <c r="BM36" i="1"/>
  <c r="BL36" i="1"/>
  <c r="BK36" i="1"/>
  <c r="AK36" i="1"/>
  <c r="AJ36" i="1"/>
  <c r="AH36" i="1"/>
  <c r="AG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L36" i="1"/>
  <c r="K36" i="1"/>
  <c r="J36" i="1"/>
  <c r="G36" i="1"/>
  <c r="F36" i="1"/>
  <c r="E36" i="1"/>
  <c r="D36" i="1"/>
  <c r="C36" i="1"/>
  <c r="BZ35" i="1"/>
  <c r="BT35" i="1"/>
  <c r="BS35" i="1"/>
  <c r="BN35" i="1"/>
  <c r="BM35" i="1"/>
  <c r="BL35" i="1"/>
  <c r="BK35" i="1"/>
  <c r="AK35" i="1"/>
  <c r="AJ35" i="1"/>
  <c r="AH35" i="1"/>
  <c r="AG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L35" i="1"/>
  <c r="K35" i="1"/>
  <c r="J35" i="1"/>
  <c r="G35" i="1"/>
  <c r="F35" i="1"/>
  <c r="E35" i="1"/>
  <c r="D35" i="1"/>
  <c r="C35" i="1"/>
  <c r="BZ34" i="1"/>
  <c r="BT34" i="1"/>
  <c r="BS34" i="1"/>
  <c r="BN34" i="1"/>
  <c r="BM34" i="1"/>
  <c r="BL34" i="1"/>
  <c r="BK34" i="1"/>
  <c r="AK34" i="1"/>
  <c r="AJ34" i="1"/>
  <c r="AH34" i="1"/>
  <c r="AG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L34" i="1"/>
  <c r="K34" i="1"/>
  <c r="J34" i="1"/>
  <c r="G34" i="1"/>
  <c r="F34" i="1"/>
  <c r="E34" i="1"/>
  <c r="D34" i="1"/>
  <c r="C34" i="1"/>
  <c r="BZ33" i="1"/>
  <c r="BT33" i="1"/>
  <c r="BS33" i="1"/>
  <c r="BN33" i="1"/>
  <c r="BM33" i="1"/>
  <c r="BL33" i="1"/>
  <c r="BK33" i="1"/>
  <c r="AK33" i="1"/>
  <c r="AJ33" i="1"/>
  <c r="AH33" i="1"/>
  <c r="AG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L33" i="1"/>
  <c r="K33" i="1"/>
  <c r="J33" i="1"/>
  <c r="G33" i="1"/>
  <c r="F33" i="1"/>
  <c r="E33" i="1"/>
  <c r="D33" i="1"/>
  <c r="C33" i="1"/>
  <c r="BZ32" i="1"/>
  <c r="BT32" i="1"/>
  <c r="BS32" i="1"/>
  <c r="BN32" i="1"/>
  <c r="BM32" i="1"/>
  <c r="BL32" i="1"/>
  <c r="BK32" i="1"/>
  <c r="AK32" i="1"/>
  <c r="AJ32" i="1"/>
  <c r="AH32" i="1"/>
  <c r="AG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L32" i="1"/>
  <c r="K32" i="1"/>
  <c r="J32" i="1"/>
  <c r="G32" i="1"/>
  <c r="F32" i="1"/>
  <c r="E32" i="1"/>
  <c r="D32" i="1"/>
  <c r="C32" i="1"/>
  <c r="BZ31" i="1"/>
  <c r="BT31" i="1"/>
  <c r="BS31" i="1"/>
  <c r="BN31" i="1"/>
  <c r="BM31" i="1"/>
  <c r="BL31" i="1"/>
  <c r="BK31" i="1"/>
  <c r="AK31" i="1"/>
  <c r="AJ31" i="1"/>
  <c r="AH31" i="1"/>
  <c r="AG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L31" i="1"/>
  <c r="K31" i="1"/>
  <c r="J31" i="1"/>
  <c r="G31" i="1"/>
  <c r="F31" i="1"/>
  <c r="E31" i="1"/>
  <c r="D31" i="1"/>
  <c r="C31" i="1"/>
  <c r="BZ30" i="1"/>
  <c r="BT30" i="1"/>
  <c r="BS30" i="1"/>
  <c r="BN30" i="1"/>
  <c r="BM30" i="1"/>
  <c r="BL30" i="1"/>
  <c r="BK30" i="1"/>
  <c r="AK30" i="1"/>
  <c r="AJ30" i="1"/>
  <c r="AH30" i="1"/>
  <c r="AG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L30" i="1"/>
  <c r="K30" i="1"/>
  <c r="J30" i="1"/>
  <c r="G30" i="1"/>
  <c r="F30" i="1"/>
  <c r="E30" i="1"/>
  <c r="D30" i="1"/>
  <c r="C30" i="1"/>
  <c r="BZ29" i="1"/>
  <c r="BT29" i="1"/>
  <c r="BS29" i="1"/>
  <c r="BN29" i="1"/>
  <c r="BM29" i="1"/>
  <c r="BL29" i="1"/>
  <c r="BK29" i="1"/>
  <c r="AK29" i="1"/>
  <c r="AJ29" i="1"/>
  <c r="AH29" i="1"/>
  <c r="AG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L29" i="1"/>
  <c r="K29" i="1"/>
  <c r="J29" i="1"/>
  <c r="G29" i="1"/>
  <c r="F29" i="1"/>
  <c r="E29" i="1"/>
  <c r="D29" i="1"/>
  <c r="C29" i="1"/>
  <c r="BZ28" i="1"/>
  <c r="BT28" i="1"/>
  <c r="BS28" i="1"/>
  <c r="BN28" i="1"/>
  <c r="BM28" i="1"/>
  <c r="BL28" i="1"/>
  <c r="BK28" i="1"/>
  <c r="AK28" i="1"/>
  <c r="AJ28" i="1"/>
  <c r="AH28" i="1"/>
  <c r="AG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L28" i="1"/>
  <c r="K28" i="1"/>
  <c r="J28" i="1"/>
  <c r="G28" i="1"/>
  <c r="F28" i="1"/>
  <c r="E28" i="1"/>
  <c r="D28" i="1"/>
  <c r="C28" i="1"/>
  <c r="BZ27" i="1"/>
  <c r="BT27" i="1"/>
  <c r="BS27" i="1"/>
  <c r="BN27" i="1"/>
  <c r="BM27" i="1"/>
  <c r="BL27" i="1"/>
  <c r="BK27" i="1"/>
  <c r="AK27" i="1"/>
  <c r="AJ27" i="1"/>
  <c r="AH27" i="1"/>
  <c r="AG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L27" i="1"/>
  <c r="K27" i="1"/>
  <c r="J27" i="1"/>
  <c r="G27" i="1"/>
  <c r="F27" i="1"/>
  <c r="E27" i="1"/>
  <c r="D27" i="1"/>
  <c r="C27" i="1"/>
  <c r="BZ26" i="1"/>
  <c r="BT26" i="1"/>
  <c r="BS26" i="1"/>
  <c r="BN26" i="1"/>
  <c r="BM26" i="1"/>
  <c r="BL26" i="1"/>
  <c r="BK26" i="1"/>
  <c r="AK26" i="1"/>
  <c r="AJ26" i="1"/>
  <c r="AH26" i="1"/>
  <c r="AG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L26" i="1"/>
  <c r="K26" i="1"/>
  <c r="J26" i="1"/>
  <c r="G26" i="1"/>
  <c r="F26" i="1"/>
  <c r="E26" i="1"/>
  <c r="D26" i="1"/>
  <c r="C26" i="1"/>
  <c r="BZ25" i="1"/>
  <c r="BT25" i="1"/>
  <c r="BS25" i="1"/>
  <c r="BN25" i="1"/>
  <c r="BM25" i="1"/>
  <c r="BL25" i="1"/>
  <c r="BK25" i="1"/>
  <c r="AK25" i="1"/>
  <c r="AJ25" i="1"/>
  <c r="AH25" i="1"/>
  <c r="AG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L25" i="1"/>
  <c r="K25" i="1"/>
  <c r="J25" i="1"/>
  <c r="G25" i="1"/>
  <c r="F25" i="1"/>
  <c r="E25" i="1"/>
  <c r="D25" i="1"/>
  <c r="C25" i="1"/>
  <c r="BZ24" i="1"/>
  <c r="BT24" i="1"/>
  <c r="BS24" i="1"/>
  <c r="BN24" i="1"/>
  <c r="BM24" i="1"/>
  <c r="BL24" i="1"/>
  <c r="BK24" i="1"/>
  <c r="AK24" i="1"/>
  <c r="AJ24" i="1"/>
  <c r="AH24" i="1"/>
  <c r="AG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L24" i="1"/>
  <c r="K24" i="1"/>
  <c r="J24" i="1"/>
  <c r="G24" i="1"/>
  <c r="F24" i="1"/>
  <c r="E24" i="1"/>
  <c r="D24" i="1"/>
  <c r="C24" i="1"/>
  <c r="BZ23" i="1"/>
  <c r="BT23" i="1"/>
  <c r="BS23" i="1"/>
  <c r="BN23" i="1"/>
  <c r="BM23" i="1"/>
  <c r="BL23" i="1"/>
  <c r="BK23" i="1"/>
  <c r="AK23" i="1"/>
  <c r="AJ23" i="1"/>
  <c r="AH23" i="1"/>
  <c r="AG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L23" i="1"/>
  <c r="K23" i="1"/>
  <c r="J23" i="1"/>
  <c r="G23" i="1"/>
  <c r="F23" i="1"/>
  <c r="E23" i="1"/>
  <c r="D23" i="1"/>
  <c r="C23" i="1"/>
  <c r="BZ22" i="1"/>
  <c r="BT22" i="1"/>
  <c r="BS22" i="1"/>
  <c r="BN22" i="1"/>
  <c r="BM22" i="1"/>
  <c r="BL22" i="1"/>
  <c r="BK22" i="1"/>
  <c r="AK22" i="1"/>
  <c r="AJ22" i="1"/>
  <c r="AH22" i="1"/>
  <c r="AG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L22" i="1"/>
  <c r="K22" i="1"/>
  <c r="J22" i="1"/>
  <c r="G22" i="1"/>
  <c r="F22" i="1"/>
  <c r="E22" i="1"/>
  <c r="D22" i="1"/>
  <c r="C22" i="1"/>
  <c r="BZ21" i="1"/>
  <c r="BT21" i="1"/>
  <c r="BS21" i="1"/>
  <c r="BN21" i="1"/>
  <c r="BM21" i="1"/>
  <c r="BL21" i="1"/>
  <c r="BK21" i="1"/>
  <c r="AK21" i="1"/>
  <c r="AJ21" i="1"/>
  <c r="AH21" i="1"/>
  <c r="AG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L21" i="1"/>
  <c r="K21" i="1"/>
  <c r="J21" i="1"/>
  <c r="G21" i="1"/>
  <c r="F21" i="1"/>
  <c r="E21" i="1"/>
  <c r="D21" i="1"/>
  <c r="C21" i="1"/>
  <c r="BZ20" i="1"/>
  <c r="BT20" i="1"/>
  <c r="BS20" i="1"/>
  <c r="BN20" i="1"/>
  <c r="BM20" i="1"/>
  <c r="BL20" i="1"/>
  <c r="BK20" i="1"/>
  <c r="AK20" i="1"/>
  <c r="AJ20" i="1"/>
  <c r="AH20" i="1"/>
  <c r="AG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L20" i="1"/>
  <c r="K20" i="1"/>
  <c r="J20" i="1"/>
  <c r="G20" i="1"/>
  <c r="F20" i="1"/>
  <c r="E20" i="1"/>
  <c r="D20" i="1"/>
  <c r="C20" i="1"/>
  <c r="BZ19" i="1"/>
  <c r="BT19" i="1"/>
  <c r="BS19" i="1"/>
  <c r="BN19" i="1"/>
  <c r="BM19" i="1"/>
  <c r="BL19" i="1"/>
  <c r="BK19" i="1"/>
  <c r="AK19" i="1"/>
  <c r="AJ19" i="1"/>
  <c r="AH19" i="1"/>
  <c r="AG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K19" i="1"/>
  <c r="J19" i="1"/>
  <c r="G19" i="1"/>
  <c r="F19" i="1"/>
  <c r="E19" i="1"/>
  <c r="D19" i="1"/>
  <c r="C19" i="1"/>
  <c r="BZ18" i="1"/>
  <c r="BT18" i="1"/>
  <c r="BS18" i="1"/>
  <c r="BN18" i="1"/>
  <c r="BM18" i="1"/>
  <c r="BL18" i="1"/>
  <c r="BK18" i="1"/>
  <c r="AK18" i="1"/>
  <c r="AJ18" i="1"/>
  <c r="AH18" i="1"/>
  <c r="AG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L18" i="1"/>
  <c r="K18" i="1"/>
  <c r="J18" i="1"/>
  <c r="G18" i="1"/>
  <c r="F18" i="1"/>
  <c r="E18" i="1"/>
  <c r="D18" i="1"/>
  <c r="C18" i="1"/>
  <c r="BZ17" i="1"/>
  <c r="BT17" i="1"/>
  <c r="BS17" i="1"/>
  <c r="BN17" i="1"/>
  <c r="BM17" i="1"/>
  <c r="BL17" i="1"/>
  <c r="BK17" i="1"/>
  <c r="AK17" i="1"/>
  <c r="AJ17" i="1"/>
  <c r="AH17" i="1"/>
  <c r="AG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G17" i="1"/>
  <c r="F17" i="1"/>
  <c r="E17" i="1"/>
  <c r="D17" i="1"/>
  <c r="C17" i="1"/>
  <c r="BZ16" i="1"/>
  <c r="BT16" i="1"/>
  <c r="BS16" i="1"/>
  <c r="BN16" i="1"/>
  <c r="BM16" i="1"/>
  <c r="BL16" i="1"/>
  <c r="BK16" i="1"/>
  <c r="AK16" i="1"/>
  <c r="AJ16" i="1"/>
  <c r="AH16" i="1"/>
  <c r="AG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L16" i="1"/>
  <c r="K16" i="1"/>
  <c r="J16" i="1"/>
  <c r="G16" i="1"/>
  <c r="F16" i="1"/>
  <c r="E16" i="1"/>
  <c r="D16" i="1"/>
  <c r="C16" i="1"/>
  <c r="BZ15" i="1"/>
  <c r="BT15" i="1"/>
  <c r="BS15" i="1"/>
  <c r="BN15" i="1"/>
  <c r="BM15" i="1"/>
  <c r="BL15" i="1"/>
  <c r="BK15" i="1"/>
  <c r="AK15" i="1"/>
  <c r="AJ15" i="1"/>
  <c r="AH15" i="1"/>
  <c r="AG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G15" i="1"/>
  <c r="F15" i="1"/>
  <c r="E15" i="1"/>
  <c r="D15" i="1"/>
  <c r="C15" i="1"/>
  <c r="BZ14" i="1"/>
  <c r="BT14" i="1"/>
  <c r="BS14" i="1"/>
  <c r="BN14" i="1"/>
  <c r="BM14" i="1"/>
  <c r="BL14" i="1"/>
  <c r="BK14" i="1"/>
  <c r="AK14" i="1"/>
  <c r="AJ14" i="1"/>
  <c r="AH14" i="1"/>
  <c r="AG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L14" i="1"/>
  <c r="K14" i="1"/>
  <c r="J14" i="1"/>
  <c r="G14" i="1"/>
  <c r="F14" i="1"/>
  <c r="E14" i="1"/>
  <c r="D14" i="1"/>
  <c r="C14" i="1"/>
  <c r="BZ13" i="1"/>
  <c r="BT13" i="1"/>
  <c r="BS13" i="1"/>
  <c r="BN13" i="1"/>
  <c r="BM13" i="1"/>
  <c r="BL13" i="1"/>
  <c r="BK13" i="1"/>
  <c r="AK13" i="1"/>
  <c r="AJ13" i="1"/>
  <c r="AH13" i="1"/>
  <c r="AG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G13" i="1"/>
  <c r="F13" i="1"/>
  <c r="E13" i="1"/>
  <c r="D13" i="1"/>
  <c r="C13" i="1"/>
  <c r="BZ12" i="1"/>
  <c r="BT12" i="1"/>
  <c r="BS12" i="1"/>
  <c r="BN12" i="1"/>
  <c r="BM12" i="1"/>
  <c r="BL12" i="1"/>
  <c r="BK12" i="1"/>
  <c r="AK12" i="1"/>
  <c r="AJ12" i="1"/>
  <c r="AH12" i="1"/>
  <c r="AG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L12" i="1"/>
  <c r="K12" i="1"/>
  <c r="J12" i="1"/>
  <c r="G12" i="1"/>
  <c r="F12" i="1"/>
  <c r="E12" i="1"/>
  <c r="D12" i="1"/>
  <c r="C12" i="1"/>
  <c r="BZ11" i="1"/>
  <c r="BT11" i="1"/>
  <c r="BS11" i="1"/>
  <c r="BN11" i="1"/>
  <c r="BM11" i="1"/>
  <c r="BL11" i="1"/>
  <c r="BK11" i="1"/>
  <c r="AK11" i="1"/>
  <c r="AJ11" i="1"/>
  <c r="AH11" i="1"/>
  <c r="AG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L11" i="1"/>
  <c r="K11" i="1"/>
  <c r="J11" i="1"/>
  <c r="G11" i="1"/>
  <c r="F11" i="1"/>
  <c r="E11" i="1"/>
  <c r="D11" i="1"/>
  <c r="C11" i="1"/>
  <c r="BZ10" i="1"/>
  <c r="BT10" i="1"/>
  <c r="BS10" i="1"/>
  <c r="BN10" i="1"/>
  <c r="BM10" i="1"/>
  <c r="BL10" i="1"/>
  <c r="BK10" i="1"/>
  <c r="AK10" i="1"/>
  <c r="AJ10" i="1"/>
  <c r="AH10" i="1"/>
  <c r="AG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L10" i="1"/>
  <c r="K10" i="1"/>
  <c r="J10" i="1"/>
  <c r="G10" i="1"/>
  <c r="F10" i="1"/>
  <c r="E10" i="1"/>
  <c r="D10" i="1"/>
  <c r="C10" i="1"/>
  <c r="BZ9" i="1"/>
  <c r="BT9" i="1"/>
  <c r="BS9" i="1"/>
  <c r="BN9" i="1"/>
  <c r="BM9" i="1"/>
  <c r="BL9" i="1"/>
  <c r="BK9" i="1"/>
  <c r="AK9" i="1"/>
  <c r="AJ9" i="1"/>
  <c r="AH9" i="1"/>
  <c r="AG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L9" i="1"/>
  <c r="K9" i="1"/>
  <c r="J9" i="1"/>
  <c r="G9" i="1"/>
  <c r="F9" i="1"/>
  <c r="E9" i="1"/>
  <c r="D9" i="1"/>
  <c r="C9" i="1"/>
  <c r="BZ8" i="1"/>
  <c r="BT8" i="1"/>
  <c r="BS8" i="1"/>
  <c r="BN8" i="1"/>
  <c r="BM8" i="1"/>
  <c r="BL8" i="1"/>
  <c r="BK8" i="1"/>
  <c r="AK8" i="1"/>
  <c r="AJ8" i="1"/>
  <c r="AH8" i="1"/>
  <c r="AG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L8" i="1"/>
  <c r="K8" i="1"/>
  <c r="J8" i="1"/>
  <c r="G8" i="1"/>
  <c r="F8" i="1"/>
  <c r="E8" i="1"/>
  <c r="D8" i="1"/>
  <c r="C8" i="1"/>
  <c r="BZ7" i="1"/>
  <c r="BT7" i="1"/>
  <c r="BS7" i="1"/>
  <c r="BN7" i="1"/>
  <c r="BM7" i="1"/>
  <c r="BL7" i="1"/>
  <c r="BK7" i="1"/>
  <c r="AK7" i="1"/>
  <c r="AJ7" i="1"/>
  <c r="AH7" i="1"/>
  <c r="AG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L7" i="1"/>
  <c r="K7" i="1"/>
  <c r="J7" i="1"/>
  <c r="G7" i="1"/>
  <c r="F7" i="1"/>
  <c r="E7" i="1"/>
  <c r="D7" i="1"/>
  <c r="C7" i="1"/>
  <c r="BZ6" i="1"/>
  <c r="BT6" i="1"/>
  <c r="BS6" i="1"/>
  <c r="BN6" i="1"/>
  <c r="BM6" i="1"/>
  <c r="BL6" i="1"/>
  <c r="BK6" i="1"/>
  <c r="AK6" i="1"/>
  <c r="AJ6" i="1"/>
  <c r="AH6" i="1"/>
  <c r="AG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L6" i="1"/>
  <c r="K6" i="1"/>
  <c r="J6" i="1"/>
  <c r="G6" i="1"/>
  <c r="F6" i="1"/>
  <c r="E6" i="1"/>
  <c r="D6" i="1"/>
  <c r="C6" i="1"/>
  <c r="BZ5" i="1"/>
  <c r="BT5" i="1"/>
  <c r="BS5" i="1"/>
  <c r="BN5" i="1"/>
  <c r="BM5" i="1"/>
  <c r="BL5" i="1"/>
  <c r="BK5" i="1"/>
  <c r="AK5" i="1"/>
  <c r="AJ5" i="1"/>
  <c r="AH5" i="1"/>
  <c r="AG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L5" i="1"/>
  <c r="K5" i="1"/>
  <c r="J5" i="1"/>
  <c r="G5" i="1"/>
  <c r="F5" i="1"/>
  <c r="E5" i="1"/>
  <c r="D5" i="1"/>
  <c r="C5" i="1"/>
  <c r="BZ4" i="1"/>
  <c r="BT4" i="1"/>
  <c r="BS4" i="1"/>
  <c r="BN4" i="1"/>
  <c r="BM4" i="1"/>
  <c r="BL4" i="1"/>
  <c r="BK4" i="1"/>
  <c r="AK4" i="1"/>
  <c r="AJ4" i="1"/>
  <c r="AH4" i="1"/>
  <c r="AG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L4" i="1"/>
  <c r="K4" i="1"/>
  <c r="J4" i="1"/>
  <c r="G4" i="1"/>
  <c r="F4" i="1"/>
  <c r="E4" i="1"/>
  <c r="D4" i="1"/>
  <c r="C4" i="1"/>
  <c r="BZ3" i="1"/>
  <c r="BT3" i="1"/>
  <c r="BS3" i="1"/>
  <c r="BN3" i="1"/>
  <c r="BM3" i="1"/>
  <c r="BL3" i="1"/>
  <c r="BK3" i="1"/>
  <c r="AK3" i="1"/>
  <c r="AJ3" i="1"/>
  <c r="AH3" i="1"/>
  <c r="AG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L3" i="1"/>
  <c r="K3" i="1"/>
  <c r="J3" i="1"/>
  <c r="G3" i="1"/>
  <c r="F3" i="1"/>
  <c r="E3" i="1"/>
  <c r="D3" i="1"/>
  <c r="C3" i="1"/>
  <c r="BT2" i="1"/>
  <c r="BS2" i="1"/>
  <c r="BN2" i="1"/>
  <c r="BM2" i="1"/>
  <c r="BL2" i="1"/>
  <c r="BK2" i="1"/>
  <c r="AK2" i="1"/>
  <c r="AJ2" i="1"/>
  <c r="AH2" i="1"/>
  <c r="AG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L2" i="1"/>
  <c r="K2" i="1"/>
  <c r="J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<sst xmlns="http://schemas.openxmlformats.org/spreadsheetml/2006/main" count="102" uniqueCount="102">
  <si>
    <t>X1</t>
  </si>
  <si>
    <t>Target</t>
  </si>
  <si>
    <t>Gen 0 best individual</t>
  </si>
  <si>
    <t>Gen 1 best individual</t>
  </si>
  <si>
    <t>Gen 2 best individual</t>
  </si>
  <si>
    <t>Gen 3 best individual</t>
  </si>
  <si>
    <t>Gen 4 best individual</t>
  </si>
  <si>
    <t>Gen 5 best individual</t>
  </si>
  <si>
    <t>Gen 6 best individual</t>
  </si>
  <si>
    <t>Gen 7 best individual</t>
  </si>
  <si>
    <t>Gen 8 best individual</t>
  </si>
  <si>
    <t>Gen 9 best individual</t>
  </si>
  <si>
    <t>Gen 10 best individual</t>
  </si>
  <si>
    <t>Gen 11 best individual</t>
  </si>
  <si>
    <t>Gen 12 best individual</t>
  </si>
  <si>
    <t>Gen 13 best individual</t>
  </si>
  <si>
    <t>Gen 14 best individual</t>
  </si>
  <si>
    <t>Gen 15 best individual</t>
  </si>
  <si>
    <t>Gen 16 best individual</t>
  </si>
  <si>
    <t>Gen 17 best individual</t>
  </si>
  <si>
    <t>Gen 18 best individual</t>
  </si>
  <si>
    <t>Gen 19 best individual</t>
  </si>
  <si>
    <t>Gen 20 best individual</t>
  </si>
  <si>
    <t>Gen 21 best individual</t>
  </si>
  <si>
    <t>Gen 22 best individual</t>
  </si>
  <si>
    <t>Gen 23 best individual</t>
  </si>
  <si>
    <t>Gen 24 best individual</t>
  </si>
  <si>
    <t>Gen 25 best individual</t>
  </si>
  <si>
    <t>Gen 26 best individual</t>
  </si>
  <si>
    <t>Gen 27 best individual</t>
  </si>
  <si>
    <t>Gen 28 best individual</t>
  </si>
  <si>
    <t>Gen 29 best individual</t>
  </si>
  <si>
    <t>Gen 30 best individual</t>
  </si>
  <si>
    <t>Gen 31 best individual</t>
  </si>
  <si>
    <t>Gen 32 best individual</t>
  </si>
  <si>
    <t>Gen 33 best individual</t>
  </si>
  <si>
    <t>Gen 34 best individual</t>
  </si>
  <si>
    <t>Gen 35 best individual</t>
  </si>
  <si>
    <t>Gen 36 best individual</t>
  </si>
  <si>
    <t>Gen 37 best individual</t>
  </si>
  <si>
    <t>Gen 38 best individual</t>
  </si>
  <si>
    <t>Gen 39 best individual</t>
  </si>
  <si>
    <t>Gen 40 best individual</t>
  </si>
  <si>
    <t>Gen 41 best individual</t>
  </si>
  <si>
    <t>Gen 42 best individual</t>
  </si>
  <si>
    <t>Gen 43 best individual</t>
  </si>
  <si>
    <t>Gen 44 best individual</t>
  </si>
  <si>
    <t>Gen 45 best individual</t>
  </si>
  <si>
    <t>Gen 46 best individual</t>
  </si>
  <si>
    <t>Gen 47 best individual</t>
  </si>
  <si>
    <t>Gen 48 best individual</t>
  </si>
  <si>
    <t>Gen 49 best individual</t>
  </si>
  <si>
    <t>Gen 50 best individual</t>
  </si>
  <si>
    <t>Gen 51 best individual</t>
  </si>
  <si>
    <t>Gen 52 best individual</t>
  </si>
  <si>
    <t>Gen 53 best individual</t>
  </si>
  <si>
    <t>Gen 54 best individual</t>
  </si>
  <si>
    <t>Gen 55 best individual</t>
  </si>
  <si>
    <t>Gen 56 best individual</t>
  </si>
  <si>
    <t>Gen 57 best individual</t>
  </si>
  <si>
    <t>Gen 58 best individual</t>
  </si>
  <si>
    <t>Gen 59 best individual</t>
  </si>
  <si>
    <t>Gen 60 best individual</t>
  </si>
  <si>
    <t>Gen 61 best individual</t>
  </si>
  <si>
    <t>Gen 62 best individual</t>
  </si>
  <si>
    <t>Gen 63 best individual</t>
  </si>
  <si>
    <t>Gen 64 best individual</t>
  </si>
  <si>
    <t>Gen 65 best individual</t>
  </si>
  <si>
    <t>Gen 66 best individual</t>
  </si>
  <si>
    <t>Gen 67 best individual</t>
  </si>
  <si>
    <t>Gen 68 best individual</t>
  </si>
  <si>
    <t>Gen 69 best individual</t>
  </si>
  <si>
    <t>Gen 70 best individual</t>
  </si>
  <si>
    <t>Gen 71 best individual</t>
  </si>
  <si>
    <t>Gen 72 best individual</t>
  </si>
  <si>
    <t>Gen 73 best individual</t>
  </si>
  <si>
    <t>Gen 74 best individual</t>
  </si>
  <si>
    <t>Gen 75 best individual</t>
  </si>
  <si>
    <t>Gen 76 best individual</t>
  </si>
  <si>
    <t>Gen 77 best individual</t>
  </si>
  <si>
    <t>Gen 78 best individual</t>
  </si>
  <si>
    <t>Gen 79 best individual</t>
  </si>
  <si>
    <t>Gen 80 best individual</t>
  </si>
  <si>
    <t>Gen 81 best individual</t>
  </si>
  <si>
    <t>Gen 82 best individual</t>
  </si>
  <si>
    <t>Gen 83 best individual</t>
  </si>
  <si>
    <t>Gen 84 best individual</t>
  </si>
  <si>
    <t>Gen 85 best individual</t>
  </si>
  <si>
    <t>Gen 86 best individual</t>
  </si>
  <si>
    <t>Gen 87 best individual</t>
  </si>
  <si>
    <t>Gen 88 best individual</t>
  </si>
  <si>
    <t>Gen 89 best individual</t>
  </si>
  <si>
    <t>Gen 90 best individual</t>
  </si>
  <si>
    <t>Gen 91 best individual</t>
  </si>
  <si>
    <t>Gen 92 best individual</t>
  </si>
  <si>
    <t>Gen 93 best individual</t>
  </si>
  <si>
    <t>Gen 94 best individual</t>
  </si>
  <si>
    <t>Gen 95 best individual</t>
  </si>
  <si>
    <t>Gen 96 best individual</t>
  </si>
  <si>
    <t>Gen 97 best individual</t>
  </si>
  <si>
    <t>Gen 98 best individual</t>
  </si>
  <si>
    <t>Gen 99 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</si>
</sst>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1"/>
  <sheetViews>
    <sheetView tabSelected="1" workbookViewId="0">
      <selection activeCell="H20" sqref="H20"/>
    </sheetView>
  </sheetViews>
  <sheetFormatPr defaultRowHeight="15" x14ac:dyDescent="0.25"/>
  <cols>
    <col min="1" max="1" width="15.5703125" customWidth="1"/>
    <col min="3" max="102" width="23.42578125" customWidth="1"/>
  </cols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25">
      <c r="A2">
        <v>0.64</v>
      </c>
      <c r="B2">
        <v>-1.1653042760000001</v>
      </c>
      <c r="C2">
        <f t="shared" ref="C2:C33" si="0">-0.199783301607079+COS(4.04026837244265*A2)</f>
        <v>-1.0492508903249689</v>
      </c>
      <c r="D2">
        <f t="shared" ref="D2:D33" si="1">-0.199783301607079+COS(4.04026837244265*A2)</f>
        <v>-1.0492508903249689</v>
      </c>
      <c r="E2">
        <f t="shared" ref="E2:E33" si="2">-0.199783301607079+COS(4.04026837244265*A2)</f>
        <v>-1.0492508903249689</v>
      </c>
      <c r="F2">
        <f t="shared" ref="F2:F33" si="3">COS(0.303052955901277+4.13572268990168*A2)</f>
        <v>-0.98168610448185112</v>
      </c>
      <c r="G2">
        <f t="shared" ref="G2:G33" si="4">0.236331629984285+COS(4.04026837244265*A2)</f>
        <v>-0.61313595873360482</v>
      </c>
      <c r="H2">
        <f t="shared" ref="H2:H33" si="5">-0.355823197495323*_xlfn.CSC(0.0432124165671304-COS(2.81678721613585+A2))</f>
        <v>-0.42451581831153273</v>
      </c>
      <c r="I2">
        <f t="shared" ref="I2:I33" si="6">-0.355823197495323*_xlfn.CSC(0.0432124165671304-COS(2.81678721613585+A2))</f>
        <v>-0.42451581831153273</v>
      </c>
      <c r="J2">
        <f t="shared" ref="J2:J33" si="7">0.435692718089414/(COS(0.036353864613314*A2)/(2.3254806254581+A2)+SIN(A2))</f>
        <v>0.46632183696341356</v>
      </c>
      <c r="K2">
        <f t="shared" ref="K2:K33" si="8">0.435692718089414/(COS(0.0349859965205822*A2)/(2.3254806254581+A2)+SIN(A2))</f>
        <v>0.46631847369385948</v>
      </c>
      <c r="L2">
        <f t="shared" ref="L2:L33" si="9">0.23851229181673/(COS(0.101052633408791*A2*SIN(0.810297270345958-COS(A2)))/(2.3254806254581+A2)+SIN(A2))</f>
        <v>0.25525474131447701</v>
      </c>
      <c r="M2">
        <f t="shared" ref="M2:M33" si="10">(0.145914435248165*_xlfn.CSC(COS(A2^2*COS(A2))))/(COS(0.0644770105308009*A2)/(2.3254806254581+A2)+SIN(A2))</f>
        <v>0.1925167974661128</v>
      </c>
      <c r="N2">
        <f t="shared" ref="N2:N33" si="11">0.23851229181673/(COS(0.101052633408791*A2*SIN(1.71308144850678+COS(0.267107760955604*A2)-COS(A2)-COS(3.53672970477364*A2)))/(2.3254806254581+A2)+SIN(A2))</f>
        <v>0.25531733767146947</v>
      </c>
      <c r="O2">
        <f t="shared" ref="O2:O33" si="12">0.23851229181673/(COS(0.101052633408791*A2*SIN(1.71308144850678+COS(0.267107760955604*A2)-COS(A2)-COS(3.53672970477364*A2)))/(2.3254806254581+A2)+SIN(A2))</f>
        <v>0.25531733767146947</v>
      </c>
      <c r="P2">
        <f t="shared" ref="P2:P33" si="13">0.205944013183204/(COS(0.134969073793767*SIN(SIN(0.571740663341821+0.377096414348058*SIN(SIN(COS(A2))))))/(2.3254806254581+A2)+SIN(A2))</f>
        <v>0.220723599414066</v>
      </c>
      <c r="Q2">
        <f t="shared" ref="Q2:Q33" si="14">(0.322561769595146*SIN(SIN(2.43576190977044*(2.00423751309835+A2))))/(0.997559529939584/(2.3254806254581+A2)+SIN(A2))</f>
        <v>5.3987011746914747E-2</v>
      </c>
      <c r="R2">
        <f t="shared" ref="R2:R33" si="15">(0.47497593642862*SIN(SIN(0.602990693305426+0.742755071204734*SIN(SIN(COS(A2*(2.94311361663237+COS(0.0436379940812104*(0.44083037832786-2.12132425996549*A2)))))))))/(COS(0.101052633408791*A2*SIN(SIN(0.571740663341821-0.125276664293962*SIN(SIN(SIN(0.413860397777308-1.5765438512715*A2))))))/(2.3254806254581+A2)+SIN(A2))</f>
        <v>5.5215066741692007E-2</v>
      </c>
      <c r="S2">
        <f t="shared" ref="S2:S33" si="16">(0.47497593642862*SIN(SIN(0.602990693305426+0.742755071204734*SIN(SIN(COS(A2*(2.94311361663237+COS(0.0436379940812104*(0.44083037832786-2.12132425996549*A2)))))))))/(COS(0.101052633408791*A2*SIN(SIN(0.571740663341821-0.125276664293962*SIN(SIN(SIN(0.413860397777308-1.5765438512715*A2))))))/(2.3254806254581+A2)+SIN(A2))</f>
        <v>5.5215066741692007E-2</v>
      </c>
      <c r="T2">
        <f t="shared" ref="T2:T33" si="17">(0.47497593642862*SIN(SIN(0.602990693305426+0.742755071204734*SIN(SIN(COS(A2*(2.94311361663237+COS(0.0436379940812104*(0.44083037832786-2.12132425996549*A2)))))))))/(COS(0.101052633408791*A2*SIN(SIN(0.571740663341821-0.125276664293962*SIN(SIN(SIN(0.413860397777308-1.5765438512715*A2))))))/(2.3254806254581+A2)+SIN(A2))</f>
        <v>5.5215066741692007E-2</v>
      </c>
      <c r="U2">
        <f t="shared" ref="U2:U33" si="18">(0.47497593642862*SIN(SIN(0.602990693305426+0.742755071204734*SIN(SIN(COS(A2*(2.94311361663237+COS(0.0436379940812104*(0.44083037832786-2.12132425996549*A2)))))))))/(COS(0.101052633408791*A2*SIN(SIN(0.571740663341821-0.125276664293962*SIN(SIN(SIN(0.413860397777308-1.5765438512715*A2))))))/(2.3254806254581+A2)+SIN(A2))</f>
        <v>5.5215066741692007E-2</v>
      </c>
      <c r="V2">
        <f t="shared" ref="V2:V33" si="19">(0.47497593642862*SIN(SIN(0.602990693305426+0.742755071204734*SIN(SIN(COS(A2*(2.94311361663237+COS(0.0436379940812104*(0.44083037832786-0.673246886748948*(0.280815569298586-A2))))))))))/(COS(0.101052633408791*A2*SIN(SIN(0.571740663341821-0.125276664293962*SIN(SIN(SIN(0.413860397777308-1.5765438512715*A2))))))/(2.3254806254581+A2)+SIN(A2))</f>
        <v>5.5189776137878024E-2</v>
      </c>
      <c r="W2">
        <f t="shared" ref="W2:W33" si="20">(0.448587446461807*COS(SIN(SIN(1*COS(COS(2.04642746944537*A2))))))/(COS(COS(4.84770475350897*SIN(A2)))/(2.3254806254581+A2)+SIN(A2))</f>
        <v>0.42302518449875726</v>
      </c>
      <c r="X2">
        <f t="shared" ref="X2:X33" si="21">(0.448587446461807*COS(SIN(SIN(1*COS(COS(1.9737374582274*A2))))))/(COS(COS(4.84770475350897*SIN(A2)))/(2.3254806254581+A2)+SIN(A2))</f>
        <v>0.42486174333484417</v>
      </c>
      <c r="Y2">
        <f t="shared" ref="Y2:Y33" si="22">(0.448587446461807*COS(SIN(SIN(1*COS(COS(4.42906015780867*A2))))))/(COS(COS(4.84770475350897*SIN(A2)))/(2.3254806254581+A2)+SIN(A2))</f>
        <v>0.49400622227261665</v>
      </c>
      <c r="Z2">
        <f t="shared" ref="Z2:Z33" si="23">(0.47497593642862*SIN(SIN(0.602990693305426+0.742755071204734*SIN(SIN(COS(A2*(2.94311361663237+COS(0.0436379940812104*(0.44083037832786-0.673246886748948*(0.280815569298586-A2))))))))))/(COS(0.101052633408791*A2*SIN(SIN(0.571740663341821+0.125276664293962*(0.353534193823405-COS(1.20944972501882/(2.81492452900971+A2*COS(0.0848325128813391*A2)))))))/(2.3254806254581+A2)+SIN(A2))</f>
        <v>5.5185565823963632E-2</v>
      </c>
      <c r="AA2">
        <f t="shared" ref="AA2:AA33" si="24">(0.448587446461807*SIN(COS(0.225786114963273/(-0.0159300239183963+3.69657775479622*A2))/(2.3254806254581+A2)))/(COS(COS(4.84770475350897*SIN(A2)))/(2.3254806254581+A2)+SIN(A2))</f>
        <v>0.18753952242792885</v>
      </c>
      <c r="AB2">
        <f t="shared" ref="AB2:AB33" si="25">(0.448587446461807*_xlfn.SEC(SIN(SIN(3.85653944172957+A2)))*SIN(SIN(COS(SIN(2.33153606226436-SIN(COS(2.02653529229743*SIN(SIN(A2))*SIN(0.282193540596204+SIN(0.552812426387875*(-0.578466555950084+COS(0.109561957587955-5.04026837244265*A2))))))))+0.742755071204734*SIN(SIN(COS(A2*(2.94311361663237+COS(0.0436379940812104*(0.44083037832786-0.673246886748948*(-A2+A2/COS(COS(0.185636891556678-5.04026837244265*A2))))))))))))/(COS(0.101052633408791*A2*SIN(SIN(0.571740663341821-0.125276664293962*SIN(SIN(SIN(0.413860397777308-1.5765438512715*A2))))))/(2.3254806254581+A2)+SIN(A2))</f>
        <v>3.2822617201849355E-2</v>
      </c>
      <c r="AC2">
        <f t="shared" ref="AC2:AC33" si="26">(0.448587446461807*SIN(COS(0.225786114963273/(1.27552889016937+3.69657775479622*A2+(0.0487981051741104*A2*_xlfn.SEC(26.7037790193882-6.91457543530112*A2+SIN(SIN(SIN(0.815706101268863*A2))))*SIN(SIN(COS(A2)+0.397041905990076*SIN(SIN(SIN(SIN(A2)))))))/(1.52712239146673+0.185134170092378*(-6.05482811204446-0.267107760955604*COS(2.94311361663237+COS(9.89583315414131*COS((3.49552803376757*COS(0.156501128591674*A2*SIN(SIN(0.135248252776474*(0.280815569298586+A2)+COS(A2)))))/(2.3254806254581+A2))))))))/(2.3254806254581+A2)))/(COS(COS(4.84770475350897*SIN(A2)))/(2.3254806254581+A2)+SIN(A2))</f>
        <v>0.18801275498471906</v>
      </c>
      <c r="AD2">
        <f t="shared" ref="AD2:AD33" si="27">(0.448587446461807*SIN(COS(0.225786114963273/(1.27552889016937+3.69657775479622*A2+(0.624934745443582*_xlfn.SEC(26.7037790193882-COS(0.195756447135894+3.11402241414911*A2)+SIN(SIN(SIN(0.815706101268863*A2)))))/(1.52712239146673+0.368650414248941*(0.537515162574998-2.81678721613585/A2))))/(2.3254806254581+A2)))/(COS(COS(4.84770475350897*SIN(A2)))/(2.3254806254581+A2)+SIN(A2))</f>
        <v>0.18797862555713921</v>
      </c>
      <c r="AE2">
        <f t="shared" ref="AE2:AE33" si="28">(0.448587446461807*SIN(COS(0.225786114963273/(1.27552889016937+3.69657775479622*A2+(0.624934745443582*_xlfn.SEC(26.7037790193882-COS(0.195756447135894+3.11402241414911*A2)+SIN(SIN(SIN(0.815706101268863*A2)))))/(1.52712239146673+0.368650414248941*(0.537515162574998-2.81678721613585/A2))))/(2.3254806254581+A2)))/(COS(COS(4.84770475350897*SIN(A2)))/(2.3254806254581+A2)+SIN(A2))</f>
        <v>0.18797862555713921</v>
      </c>
      <c r="AF2">
        <f t="shared" ref="AF2:AF33" si="29">(0.448587446461807*SIN(COS(0.225786114963273/(1.27552889016937+3.3450775888132*A2+(0.624934745443582*_xlfn.SEC(0.736136192046799-0.170007864462323*A2*(5.34581426340886*(A2-0.68837256371674/(5.4501016761284+COS((1.3746683148621*A2)/(-0.275466939180076+0.0541174730680023*(SIN(COS(0.44083037832786/A2))+SIN(SIN(0.164482267555453*_xlfn.SEC(0.501137319008205*SIN(COS(3.20111322642808*(4.81976071750123+1.20944972501882/(A2*(2.81492452900971+COS(0.169085863450986*(-0.280815569298586+0.355559505851204*A2))))+0.280038141181683*COS(0.211108477196612*A2*SIN(SIN(0.571740663341821+1.61846134666222/(2.3254806254581+A2))))))))))))))+1.10691475895867/(-0.654855396148146+A2*(0.284643765942745+4.34420118497432/(1.34017881337852+SIN(A2)))))-SIN(2.03025184953669+3.15088610392123*A2+0.343617523830881*COS(SIN(COS(4.85995798561755*(0.921406080025227-A2+SIN(COS(2.33153606226436*A2)+COS(0.355559505851204*SIN(A2*(1.10007416419519+(2.3254806254581+A2)^2/COS(0.0467876418680077*A2)))))))/(0.506138854611466+COS(SIN(SIN(0.345451782352535*(2.3254806254581+A2)*COS(0.848838285865098+A2*(0.740983775446782+2.44254619419077*A2))))))))))-SIN(SIN(SIN(0.815706101268863*A2)))))/(1.52712239146673+1.71309041315954*(-6.05482811204446-0.267107760955604*COS(2.94311361663237+COS(9.89583315414131*COS((3.49552803376757*COS(0.156501128591674*A2*SIN(SIN(0.135248252776474*(0.280815569298586+A2)+COS(1.1157680221402*A2)))))/(2.3254806254581+A2))))))))/(2.3254806254581+A2)))/(COS(COS(4.84770475350897*SIN(A2)))/(2.3254806254581+A2)+SIN(A2))</f>
        <v>0.18795503832559732</v>
      </c>
      <c r="AG2">
        <f t="shared" ref="AG2:AG33" si="30">(0.448587446461807*SIN(COS((0.594647659785324*COS(SIN(A2/(-1.42053597362054+0.121747098049719*COS(COS(1.04684143820104*SIN(0.282193540596204+SIN(2.26704259085552*A2*(2.81246875289135+COS(0.929837453854097+0.226241241750078*A2))))))))))/(1.27552889016937+3.69657775479622*A2+0.628142088241231/(1.52712239146673-1.40987128278801*(0.267107760955604+0.284749923228824*(1.3746683148621+4.84770475350897*SIN(A2))))))/(2.3254806254581+A2)))/(COS(COS(4.84770475350897*SIN(A2)))/(2.3254806254581+A2)+SIN(A2))</f>
        <v>0.18436374580573092</v>
      </c>
      <c r="AH2">
        <f t="shared" ref="AH2:AH33" si="31">(0.448587446461807*SIN(COS((0.594647659785324*COS(SIN(A2/(-1.42053597362054+0.121747098049719*COS(COS(1.04684143820104*SIN(0.282193540596204+SIN(2.26704259085552*A2*(2.81246875289135+COS(0.929837453854097+0.226241241750078*A2))))))))))/(1.27552889016937+3.69657775479622*A2+0.628142088241231/(1.52712239146673-1.40987128278801*(0.267107760955604+0.284749923228824*(1.3746683148621+4.84770475350897*SIN(A2))))))/(2.3254806254581+A2)))/(COS(COS(4.84770475350897*SIN(A2)))/(2.3254806254581+A2)+SIN(A2))</f>
        <v>0.18436374580573092</v>
      </c>
      <c r="AI2">
        <f t="shared" ref="AI2:AI33" si="32">(0.448587446461807*SIN(COS(0.225786114963273/(1.27552889016937+3.69657775479622*A2+(0.0487981051741104*A2*_xlfn.SEC(26.7037790193882+15.3168944534188*A2*SIN(SIN(0.227075756641776-0.108699321292733*_xlfn.SEC(0.736136192046799+6.91457543530112*A2-SIN(SIN(SIN(0.815706101268863*A2))))))+SIN(SIN(SIN(0.815706101268863*A2))))*SIN(SIN(COS(A2)+0.397041905990076*SIN(SIN(SIN(SIN(A2)))))))/(1.52712239146673+0.185134170092378*(-6.05482811204446-0.267107760955604*COS(2.94311361663237+COS(9.89583315414131*COS((3.49552803376757*COS(0.156501128591674*A2*SIN(SIN(0.104850103805234*(0.280815569298586+A2)+COS(A2)))))/(2.3254806254581+A2))))))))/(2.3254806254581+A2)))/(COS(COS(4.84770475350897*SIN(A2)))/(2.3254806254581+A2)+SIN(A2))</f>
        <v>0.18801629862468802</v>
      </c>
      <c r="AJ2">
        <f t="shared" ref="AJ2:AJ33" si="33">(0.448587446461807*SIN(COS(1.11749231407861/(1.27552889016937+4.873364067783*A2+1.06123650701829/COS(26.7037790193882-COS(1.27552889016937+A2*(2.81246875289135+0.44559206755582*(0.227075756641776+SIN(0.240912416039392*(0.267107760955604+0.753741120422505*(-0.550042577483953+3.45560583183387*A2)))))-2.81678721613585*SIN(SIN(SIN(0.410549157530034+0.150101125046114*SIN(SIN(SIN(0.431590862142841*SIN(SIN(SIN(1*COS(SIN(A2/(-1.36805148460321+0.263653088042504*COS(COS(0.234199181154224*SIN(0.282193540596204+SIN(5.25275854914929*(2.81246875289135+COS(0.929837453854097-A2+(2.77994112171099*A2)/SIN(0.591132989805622/COS(1.27552889016937+0.0207176586920197*SIN(SIN(0.886625037286967-COS(COS(COS(SIN(0.229321152178+(0.192867236613678*(2.18764386385889-COS(2.26704259085552+0.493453039678537/(SIN(0.883528781158035*(1.7272412860449-1.29712654066432*COS(3.99092209687791*A2+1.10691475895867*COS(0.205763095680946+0.349404698585974*SIN(0.355196925424601/(2.3254806254581+A2)))-1.10691475895866*SIN(2.43576190977044*COS(COS(5.70387735950814*(1.3289503655139-A2)))))))*SIN(0.282193540596204+SIN(0.0511306781588525*(-0.578466555950084+COS(4.18808787052436*A2)))))))*SIN(SIN(0.886625037286967-SIN(0.594647659785324/(-0.12039054408391+A2*(0.284643765942745+0.305849885036503/(A2*(-0.919007208169281+SIN(A2)))))))))/A2))))))))))))))*SIN(SIN(SIN(1.34172238244655+SIN(0.282193540596204+SIN(0.552812426387875*(COS(9.89583315414131/A2)+COS(0.280815569298586-5.04026837244265*A2+COS(A2)))))))))))))))))))))+SIN(SIN(SIN(0.815706101268863*A2))))))/(2.3254806254581+A2)))/(COS(COS(4.84770475350897*SIN(A2)))/(2.3254806254581+A2)+SIN(A2))</f>
        <v>0.17664921510329026</v>
      </c>
      <c r="AK2">
        <f t="shared" ref="AK2:AK33" si="34">(0.457112794509455*SIN(COS(0.341810870856423/(1.27552889016937-A2+A2*(3.41193398885348+0.448587446461807*SIN(SIN(0.602990693305426+0.742755071204734*SIN(SIN(COS(0.44083037832786*A2))))))))/(2.3254806254581+A2)))/(COS(COS(4.84770475350897*SIN(A2)))/(2.3254806254581+A2)+SIN(A2))</f>
        <v>0.19079386154132752</v>
      </c>
      <c r="AL2">
        <f t="shared" ref="AL2:AL33" si="35">(0.457112794509455*SIN(COS(0.225786114963273/(1.27552889016937+3.3450775888132*A2+(0.624934745443582*_xlfn.SEC(0.736136192046799-0.170007864462323*A2*(5.34581426340886*(A2-0.68837256371674/(5.4501016761284+COS((1.3746683148621*A2)/(-0.275466939180076+0.0541174730680023*(SIN(SIN(0.164482267555453*_xlfn.SEC(0.501137319008205*SIN(COS(3.20111322642808*(4.81976071750123+COS(0.211108477196612*A2*SIN(SIN(0.571740663341821+1.61846134666222/(2.3254806254581+A2))))/(0.848838285865098+A2*(0.740983775446782+2.6161798282071*A2))+(5.35661692578197*(1.52712239146673+3.69657775479622*A2+0.240912416039392*(0.929837453854097+0.233066708237692*(-0.262982128023375-0.718324682916163*A2))*(2.83811399804765+COS(1.20944972501882/(2.81492452900971+COS(0.0447746165656624*SIN(COS(A2))))))+(0.0208216929856446*A2*_xlfn.SEC(26.7037790193882-7.01333945821762*A2+SIN(SIN(SIN(0.815706101268863*A2)))))/(1.52712239146673+0.321770195999927*(-6.05482811204446-0.267107760955604*COS(2.94311361663237+COS(9.89583315414131*COS((3.49552803376757*COS(0.156501128591674*SIN(SIN(0.135248252776474*(0.280815569298586+A2)+COS(A2)))*SIN(SIN(1.34633883869419+COS(COS(A2*(4.10605421540953+COS(SIN(COS(4.15088610392123*A2)))/A2)))))))/(2.3254806254581+A2))))))))/A2))))))+SIN(SIN(SIN(0.815706101268863*A2)))))))+1.10691475895867/(-0.654855396148146+A2*(0.284643765942745+4.34420118497432/(1.34017881337852+SIN(A2)))))-SIN(2.03025184953669+3.15088610392123*A2+0.343617523830881*COS(SIN(COS(4.85995798561755*(-A2+COS(SIN(COS(0.578466555950084-COS(0.929837453854097-A2+0.68837256371674/(2.19771837455208+COS(0.426690604304273*COS(0.602083708717785*A2))+COS(0.229517911052122*A2*SIN(SIN(0.431571872699671+COS(0.343617523830881*COS((7.9719185825746*(0.929837453854097+SIN(A2)))/SIN(0.44083037832786*A2))))))/(2.3254806254581+A2))))))+SIN(COS(2.33153606226436*A2)+COS(0.355559505851204*SIN(A2*(1.10007416419519+(2.3254806254581+A2)^2/COS(0.0467876418680077*A2)))))))/(0.506138854611466+COS(SIN(SIN(0.345451782352535*(2.3254806254581+A2)*COS(0.848838285865098+A2*(0.740983775446782+2.44254619419077*A2))))))))))-SIN(SIN(SIN(0.815706101268863*A2)))))/(1.52712239146673+1.71309041315954*(-6.05482811204446-0.267107760955604*COS(2.94311361663237+COS(9.89583315414131*COS((3.49552803376757*COS(0.156501128591674*A2*SIN(SIN(0.135248252776474*(0.280815569298586+A2)+COS(1.1157680221402*A2)))))/(2.3254806254581+A2))))))))/(2.3254806254581+A2)))/(COS(COS(4.84770475350897*SIN(A2)))/(2.3254806254581+A2)+SIN(A2))</f>
        <v>0.19152710672018938</v>
      </c>
      <c r="AM2">
        <f t="shared" ref="AM2:AM33" si="36">(0.457112794509455*SIN(COS(0.225786114963273/(1.27552889016937+3.3450775888132*A2+(0.624934745443582*_xlfn.SEC(0.736136192046799-0.170007864462323*A2*(5.34581426340886*(A2-0.68837256371674/(5.4501016761284+COS((1.3746683148621*A2)/(-0.275466939180076+0.0541174730680023*(SIN(SIN(0.164482267555453*_xlfn.SEC(0.501137319008205*SIN(COS(3.20111322642808*(4.81976071750123+COS(0.211108477196612*A2*SIN(SIN(0.571740663341821+1.61846134666222/(2.3254806254581+A2))))/(0.848838285865098+A2*(0.740983775446782+2.6161798282071*A2))+(5.35661692578197*(1.52712239146673+0.426690604304273*A2+0.240912416039392*(0.929837453854097+0.233066708237692*(-0.262982128023375-0.718324682916163*A2))*(2.83811399804765+COS(1.20944972501882/(2.81492452900971+COS(0.0447746165656624*SIN(COS(A2))))))+(0.0208216929856446*A2*_xlfn.SEC(26.7037790193882-7.01333945821762*A2+SIN(SIN(SIN(0.815706101268863*A2)))))/(1.52712239146673+0.321770195999927*(-6.05482811204446-0.267107760955604*COS(2.94311361663237+COS(9.89583315414131*COS((3.49552803376757*COS(0.156501128591674*SIN(SIN(0.135248252776474*(0.280815569298586+A2)+COS(A2)))*SIN(SIN(1.34633883869419+COS(COS(A2*(4.10605421540953+COS(SIN(COS(4.15088610392123*A2)))/A2)))))))/(2.3254806254581+A2))))))))/A2))))))+SIN(SIN(SIN(0.815706101268863*A2)))))))+1.10691475895867/(-0.654855396148146+A2*(0.284643765942745+4.34420118497432/(1.34017881337852+SIN(A2)))))-SIN(2.03025184953669+3.15088610392123*A2+0.343617523830881*COS(SIN(COS(4.85995798561755*(-A2+COS(SIN(COS(0.578466555950084-COS(0.929837453854097-A2+0.68837256371674/(2.19771837455208+COS(0.426690604304273*COS(0.602083708717785*A2))+COS(0.229517911052122*A2*SIN(SIN(0.431571872699671+COS(0.343617523830881*COS((7.9719185825746*(0.929837453854097+SIN(A2)))/SIN(0.44083037832786*A2))))))/(2.3254806254581+A2))))))+SIN(COS(2.33153606226436*A2)+COS(0.355559505851204*SIN(A2*(1.10007416419519+(2.3254806254581+A2)^2/COS(0.0467876418680077*A2)))))))/(0.506138854611466+COS(SIN(SIN(0.345451782352535*(2.3254806254581+A2)*COS(0.848838285865098+A2*(0.740983775446782+2.44254619419077*A2))))))))))-SIN(SIN(SIN(0.815706101268863*A2)))))/(1.52712239146673+1.71309041315954*(-6.05482811204446-0.267107760955604*COS(2.94311361663237+COS(9.89583315414131*COS((3.49552803376757*COS(0.156501128591674*A2*SIN(SIN(0.135248252776474*(0.280815569298586+A2)+COS(1.1157680221402*A2)))))/(2.3254806254581+A2))))))))/(2.3254806254581+A2)))/(COS(COS(4.84770475350897*SIN(A2)))/(2.3254806254581+A2)+SIN(A2))</f>
        <v>0.19152710626793679</v>
      </c>
      <c r="AN2">
        <f t="shared" ref="AN2:AN33" si="37">(0.457112794509455*SIN(COS(0.225786114963273/(1.27552889016937+3.3450775888132*A2+(0.624934745443582*_xlfn.SEC(0.736136192046799-0.170007864462323*A2*(5.34581426340886*(A2-0.68837256371674/(5.4501016761284+COS((1.3746683148621*A2)/(0.123392552363218+0.0541174730680023*(SIN(SIN(0.164482267555453*_xlfn.SEC(0.501137319008205*SIN(COS(3.20111322642808*(4.81976071750123+COS(0.211108477196612*A2*SIN(SIN(0.571740663341821+1.61846134666222/(2.3254806254581+A2))))/(0.848838285865098+A2*(0.740983775446782+2.6161798282071*A2))+(5.35661692578197*(1.52712239146673+3.69657775479622*A2+0.240912416039392*(0.929837453854097+0.233066708237692*(-0.262982128023375-0.718324682916163*A2))*(2.83811399804765+COS(1.20944972501882/(2.81492452900971+COS(0.0447746165656624*SIN(COS(A2))))))+(0.0208216929856446*A2*_xlfn.SEC(26.7037790193882+15.1298357535226*A2+SIN(SIN(SIN(0.815706101268863*A2)))))/(1.52712239146673+0.321770195999927*(-6.05482811204446-0.267107760955604*COS(2.94311361663237+COS(9.89583315414131*COS((3.49552803376757*COS(0.156501128591674*SIN(SIN(0.135248252776474*(0.280815569298586+A2)+COS(A2)))*SIN(SIN(1.34633883869419+COS(COS(A2*(4.10605421540953+COS(SIN(COS(4.15088610392123*A2)))/A2)))))))/(2.3254806254581+A2))))))))/A2))))))+SIN(SIN(SIN(0.815706101268863*A2)))))))+1.10691475895867/(-0.654855396148146+A2*(0.284643765942745+4.34420118497432/(1.34017881337852+SIN(A2)))))-SIN(2.03025184953669+3.15088610392123*A2+0.343617523830881*COS(SIN(COS(4.85995798561755*(-A2+COS(SIN(COS(0.578466555950084-COS(0.929837453854097-A2+0.68837256371674/(2.19771837455208+COS(0.426690604304273*COS(0.602083708717785*A2))+COS(0.229517911052122*A2*SIN(SIN(0.431571872699671+COS(0.343617523830881*COS((7.9719185825746*(0.929837453854097+SIN(A2)))/SIN(0.44083037832786*A2))))))/(2.3254806254581+A2))))))+SIN(COS(2.33153606226436*A2)+COS(0.355559505851204*SIN(A2*(1.10007416419519+(2.3254806254581+A2)^2/COS(0.0467876418680077*A2)))))))/(0.506138854611466+COS(SIN(SIN(0.345451782352535*(2.3254806254581+A2)*COS(0.848838285865098+A2*(0.740983775446782+2.44254619419077*A2))))))))))-SIN(SIN(SIN(0.815706101268863*A2)))))/(1.52712239146673+1.71309041315954*(-6.05482811204446-0.267107760955604*COS(2.94311361663237+COS(9.89583315414131*COS((3.49552803376757*COS(0.156501128591674*A2*SIN(SIN(0.135248252776474*(0.280815569298586+A2)+COS(1.1157680221402*A2)))))/(2.3254806254581+A2))))))))/(2.3254806254581+A2)))/(COS(COS(4.84770475350897*SIN(A2)))/(2.3254806254581+A2)+SIN(A2))</f>
        <v>0.1915264820872721</v>
      </c>
      <c r="AO2">
        <f t="shared" ref="AO2:AO33" si="38">(0.457112794509455*SIN(COS(0.225786114963273/(1.27552889016937+3.3450775888132*A2+(0.624934745443582*_xlfn.SEC(0.736136192046799-0.170007864462323*A2*(5.34581426340886*(A2-0.68837256371674/(5.4501016761284+COS((1.3746683148621*A2)/(0.123392552363218+0.0541174730680023*(SIN(SIN(0.164482267555453*_xlfn.SEC(0.501137319008205*SIN(COS(3.20111322642808*(4.81976071750123+COS(0.211108477196612*A2*SIN(SIN(0.571740663341821+1.61846134666222/(2.3254806254581+A2))))/(0.848838285865098+A2*(0.740983775446782+2.6161798282071*A2))+(5.35661692578197*(1.52712239146673+3.69657775479622*A2+0.240912416039392*(0.929837453854097+0.233066708237692*(-0.262982128023375-0.718324682916163*A2))*(2.83811399804765+COS(1.20944972501882/(2.81492452900971+COS(0.0447746165656624*SIN(COS(A2))))))+(0.0208216929856446*A2*_xlfn.SEC(26.7037790193882+15.1298357535226*A2+SIN(SIN(SIN(0.815706101268863*A2)))))/(1.52712239146673+0.321770195999927*(-6.05482811204446-0.267107760955604*COS(2.94311361663237+COS(9.89583315414131*COS((3.49552803376757*COS(0.156501128591674*SIN(SIN(0.135248252776474*(0.280815569298586+A2)+COS(A2)))*SIN(SIN(1.34633883869419+COS(COS(A2*(4.10605421540953+COS(SIN(COS(4.15088610392123*A2)))/A2)))))))/(2.3254806254581+A2))))))))/A2))))))+SIN(SIN(SIN(0.815706101268863*A2)))))))+1.10691475895867/(-0.654855396148146+A2*(0.284643765942745+4.34420118497432/(1.34017881337852+SIN(A2)))))-SIN(2.03025184953669+3.15088610392123*A2+0.343617523830881*COS(SIN(COS(4.85995798561755*(-A2+COS(SIN(COS(0.578466555950084-COS(0.929837453854097-A2+0.68837256371674/(2.19771837455208+COS(0.426690604304273*COS(0.602083708717785*A2))+COS(0.229517911052122*A2*SIN(SIN(0.431571872699671+COS(0.343617523830881*COS((7.9719185825746*(0.929837453854097+SIN(A2)))/SIN(0.44083037832786*A2))))))/(2.3254806254581+A2))))))+SIN(COS(2.33153606226436*A2)+COS(0.355559505851204*SIN(A2*(1.10007416419519+(2.3254806254581+A2)^2/COS(0.0467876418680077*A2)))))))/(0.506138854611466+COS(SIN(SIN(0.345451782352535*(2.3254806254581+A2)*COS(0.848838285865098+A2*(0.740983775446782+2.44254619419077*A2))))))))))-SIN(SIN(SIN(0.815706101268863*A2)))))/(1.52712239146673+1.71309041315954*(-6.05482811204446-0.267107760955604*COS(2.94311361663237+COS(9.89583315414131*COS((3.49552803376757*COS(0.156501128591674*A2*SIN(SIN(0.135248252776474*(0.280815569298586+A2)+COS(1.1157680221402*A2)))))/(2.3254806254581+A2))))))))/(2.3254806254581+A2)))/(COS(COS(4.84770475350897*SIN(A2)))/(2.3254806254581+A2)+SIN(A2))</f>
        <v>0.1915264820872721</v>
      </c>
      <c r="AP2">
        <f t="shared" ref="AP2:AP33" si="39">(0.448587446461807*SIN(COS((0.594647659785324*COS(SIN(A2/(0.19407391218135-0.441103314085787*(2.93577178809744+COS(0.539778107853721-COS(0.420772839116632*SIN(2.18764386385889-SIN(2.22921976057825*(2.26704259085552-SIN(0.886625037286967-COS(COS(COS(SIN(0.229321152178+(0.20414967667823*(2.18764386385889-COS(2.26704259085552-0.426690604304273*_xlfn.CSC(0.883528781158035*(-0.929837453854097+SIN(1.10691475895867/(-0.426234509370486+2.39814016671787*A2)))))))/(A2*SIN(0.448587446461807*COS(0.240912416039392+(-0.448587446461807*SIN(SIN(SIN(COS(0.240912416039392*(0.519880818971587-SIN(COS((0.824315992266031*SIN(SIN(A2)))/COS(1.6202243110244/SIN(19.6739480195509/SIN(SIN(0.569308019427206-0.131213597055241*A2))))))))))))/(COS(2.94948055000544*A2*SIN(SIN(0.0630433371788787-COS(A2))))/(2.3254806254581+A2)+SIN(A2))))))))))))))))))))/(1.27552889016937+3.69657775479622*A2+0.628142088241231/(1.52712239146673-1.40987128278801*(0.267107760955604+0.284749923228824*(1.3746683148621+4.84770475350897*SIN(A2))))))/(2.94311361663237+A2+COS(9.89583315414131*COS(1.33921894499884*COS(0.156501128591674*A2*SIN(SIN(0.135248252776474*(0.280815569298586+A2)+COS(A2)))))))))/(COS(COS(4.84770475350897*SIN(A2)))/(2.3254806254581+A2)+SIN(A2))</f>
        <v>0.18734602794792882</v>
      </c>
      <c r="AQ2">
        <f t="shared" ref="AQ2:AQ33" si="40">(0.457112794509455*SIN(COS(0.225786114963273/(1.27552889016937+3.3450775888132*A2-0.715775784005604*COS(4.84770475350897*SIN(A2))*SIN(SIN(COS(0.131213597055241*A2+0.135248252776474*(A2+0.217880625435523*(1.27552889016937+A2)))+0.328555582060152*(0.280815569298586+A2)*SIN(SIN(SIN(4.28483599907892+COS(9.89583315414131*COS((3.49552803376757*COS(0.156501128591674*A2*SIN(SIN(COS(0.984554425084958*A2-13.9748096336328*SIN(COS(A2*SIN(0.105990088061692*A2))))+0.328555582060152*(2.81246875289135+A2)*SIN(SIN(SIN(COS(0.0585052211438186*A2*SIN(SIN(0.571740663341821+2.96921461675338*A2*SIN(COS(1.27552889016937+0.44083037832786*A2-SIN(COS((1.71805616823187*SIN(COS(A2)-1.04800847097773*COS(3.70699125432905*(2.10888910356147+SIN(COS(A2*SIN(0.755505243756514*COS(1.29712654066432*A2))))))-COS(SIN(SIN(0.0353152066814637*(-0.736136192046799-0.343617523830881*A2))))-A2*(0.696534792740075+SIN(A2))))/A2)/(2.3254806254581+A2)+SIN(A2))))*SIN(SIN(SIN(1.34172238244655+(3.20905986610516+1.27552889016937*_xlfn.CSC(COS(SIN(COS(0.828008911580028/(A2+2.42402450908921*_xlfn.CSC(A2)))*_xlfn.CSC(1.99546104843895-COS(0.353534193823405*COS(0.570044168920679*A2)))))))*(-77.8249741675503+SIN(SIN(4.15088610392123*A2*COS(0.428901794051092*SIN((18.4783202782479*COS(COS(0.339776213309849*A2*SIN(SIN(0.135248252776474*(0.280815569298586+A2)+COS(A2))))))/(SIN(COS(0.44083037832786/A2))+SIN(SIN(0.164482267555453*_xlfn.SEC(0.501137319008205*SIN(COS(3.20111322642808*(3.09251943145633+0.280038141181683*COS(0.211108477196612*A2*SIN(SIN(0.571740663341821+0.755800835716402/A2)))+SIN(A2)+0.420772839116632*SIN(2.65537454206551-SIN(2.22921976057825*(0.892374275993427-A2)))))))))))))))))))))/(2.3254806254581+A2))))))))/(2.3254806254581+A2))))))))))/(2.3254806254581+A2)))/(COS(COS(4.84770475350897*SIN(A2)))/(2.3254806254581+A2)+SIN(A2))</f>
        <v>0.19164590411374108</v>
      </c>
      <c r="AR2">
        <f t="shared" ref="AR2:AR33" si="41">(0.457112794509455*SIN(COS(0.225786114963273/(1.27552889016937+3.3450775888132*A2-0.715775784005604*COS(4.84770475350897*SIN(A2))*SIN(SIN(COS(0.135248252776474*(A2+0.217880625435523*(1.27552889016937+A2))-0.44083037832786*A2^2)+0.328555582060152*(0.280815569298586+A2)*SIN(SIN(SIN(4.28483599907892+COS(9.89583315414131*COS((3.49552803376757*COS(0.156501128591674*A2*SIN(SIN(COS(0.984554425084958*A2-13.9748096336328*SIN(COS(A2*SIN(0.105990088061692*A2))))+0.328555582060152*(2.81246875289135+A2)*SIN(SIN(SIN(COS(0.0585052211438186*A2*SIN(SIN(0.571740663341821+2.96921461675338*A2*SIN(COS(1.27552889016937+0.44083037832786*A2-SIN(COS((1.71805616823187*SIN(COS(A2)-1.04800847097773*COS(3.70699125432905*(2.10888910356147+SIN(COS(A2*SIN(0.755505243756514*COS(1.29712654066432*A2))))))-COS(SIN(SIN(0.0353152066814637*(-0.736136192046799-0.343617523830881*A2))))-A2*(0.696534792740075+SIN(A2))))/A2)/(2.3254806254581+A2)+SIN(A2))))*SIN(SIN(SIN(1.34172238244655+(3.20905986610516+1.27552889016937*_xlfn.CSC(COS(SIN(COS(0.828008911580028/(A2+2.42402450908921*_xlfn.CSC(A2)))*_xlfn.CSC(1.99546104843895-COS(0.353534193823405*COS(0.570044168920679*A2)))))))*(-77.8249741675503+SIN(SIN(4.15088610392123*A2*COS(0.428901794051092*SIN((18.4783202782479*COS(COS(0.339776213309849*A2*SIN(SIN(0.135248252776474*(0.280815569298586+A2)+COS(A2))))))/(SIN(COS(0.44083037832786/A2))+SIN(SIN(0.164482267555453*_xlfn.SEC(0.501137319008205*SIN(COS(3.20111322642808*(3.09251943145633+0.280038141181683*COS(0.211108477196612*A2*SIN(SIN(0.571740663341821+0.755800835716402/A2)))+SIN(A2)+0.420772839116632*SIN(2.65537454206551-SIN(2.22921976057825*(0.892374275993427-A2)))))))))))))))))))))/(2.3254806254581+A2))))))))/(2.3254806254581+A2))))))))))/(2.3254806254581+A2)))/(COS(COS(4.84770475350897*SIN(A2)))/(2.3254806254581+A2)+SIN(A2))</f>
        <v>0.19164713974983738</v>
      </c>
      <c r="AS2">
        <f t="shared" ref="AS2:AS33" si="42">(0.457112794509455*SIN(COS((0.379697306880489*COS(0.598881015979383-COS((0.35713121789597*(0.594647659785324-18.1007554885268*A2))/A2)-SIN(SIN(0.571740663341821+(0.430305918432183*A2)/COS((2.58590172217672*(0.267107760955604+0.130230625468967*A2)*SIN(COS((0.213906566272645*(1.3746683148621+0.247046689102505*A2))/(1.27552889016937+6.21202524352305*A2+0.624934745443582/(COS(25.8235624053864+SIN(SIN(SIN(0.815706101268863*A2))))*(1.52712239146673+0.240912416039392*(0.334902166572865-2.26844620779802*(-0.578466555950084+A2)-0.284643765942745*COS(2.94311361663237+SIN(A2)))*(0.267107760955604+3.14216827920086*(-0.0616993343472637+COS(0.965205575577294/(0.503665424913357-COS(1.33563143523211/(2.81492452900971+COS(1.20409141405682*A2)))+3.51316318728423*SIN(SIN(A2))+A2*(4.10605421540953+0.0163544313706953*SIN(SIN(0.886625037286967+SIN((0.911346794264472*A2)/((-0.262982128023375+2.68806122114074*A2)*COS(COS(COS((0.233003341755859*SIN(0.282193540596204+SIN(2.26704259085552*(2.81246875289135+COS(0.929837453854097-5.96896336738601*A2))*(A2-0.0428973288031465/(5.4501016761284+COS(0.606370749454395*COS(SIN(1.83389050264384/COS(0.381206353219503+A2*(2.81246875289135+COS(0.101052633408791*A2*SIN(SIN(0.272448383256742+1.1601719108513*SIN(SIN(COS(A2)))*SIN(SIN(0.18225713530068*SIN(SIN(0.441103314085787*(2.00423751309835+A2))))))))/(2.3254806254581+A2)+SIN(A2)))))))))))/COS(3.77815800574488/(0.426690604304273+COS(0.101052633408791*SIN(A2)*SIN(SIN(0.00401390127286886-COS(COS(0.27824347449892/COS((2.53980523509518*A2)/(2.18828189512267+2.14001865549375*COS(0.10626726511939*A2))))))))))))))))))))))))))/(2.3254806254581+A2)))/(COS(COS(4.84770475350897*SIN(A2)))/(2.3254806254581+A2)+SIN(A2)))))))/(1.27552889016937+3.3450775888132*A2+(0.624934745443582*_xlfn.SEC(0.736136192046799+3.5799037836099*A2*_xlfn.CSC(SIN(1.5391900380933/(-0.898053340961677+(2.81246875289135+0.44559206755582*A2)*A2)+(-0.430305918432183*A2)/COS((0.392730352908607*(0.267107760955604+0.130230625468967*A2)*SIN(COS((0.199148789609589*(1.3746683148621+0.247046689102505*A2))/(1.27552889016937+3.69657775479622*A2+0.624934745443582/(COS(26.7037790193882-COS(0.745310664175223*SIN(SIN(SIN(0.410549157530034*A2))))+SIN(SIN(SIN(0.815706101268863*A2))))*(1.52712239146673+0.240912416039392*(-0.131860347529358-0.284643765942745*COS(2.94311361663237+SIN(A2)))*(0.267107760955604+3.14216827920086*(COS(0.965205575577294/(0.503665424913357-COS(1.33563143523211/(2.81492452900971+COS(1.20409141405682*A2)))+3.51316318728423*SIN(SIN(A2))+A2*(4.10605421540953+0.0163544313706953*SIN(SIN(0.886625037286967-SIN((0.954994789285866*A2)/((-1.70056305136494+2.68806122114074*A2)*COS(COS(COS((0.233003341755859*SIN(0.282193540596204+SIN(2.26704259085552*(-0.00670674445145319+A2)*(2.81246875289135+COS(0.929837453854097-A2+(2.77994112171099*A2)/SIN(0.591132989805622/COS(1.27552889016937+3.10001116980576*A2)))))))/COS(3.77815800574488/(0.426690604304273+COS(0.101052633408791*SIN(A2)*SIN(SIN(COS(COS(0.27824347449892/COS((2.53980523509518*A2)/(2.18828189512267+2.14001865549375*COS(0.10626726511939*A2)))))-0.0338163588084165*SIN(SIN(SIN(1.34633883869419+0.156501128591674*A2*SIN(SIN(COS(A2)+0.328555582060152*(0.280815569298586+A2)*SIN((1.27552889016937+3.69657775479622*A2+0.640481950902367/(1.52712239146673-1.40987128278801*(0.267107760955604+0.269196286401658*(1.3746683148621+A2)*(-0.579322638855714+COS(0.420772839116632*SIN(0.994893921522391/SIN(0.282193540596204+SIN(2.26704259085552*(A2-0.165854067051255/(5.4501016761284+COS(0.606370749454395*COS(SIN((1.97358639226359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+4.34420118497432/(1.34017881337852+SIN(A2))))))))/(2.3254806254581+A2)))))-0.366144499846433*(2.94311361663237+1.02296656253621*COS(SIN(0.886625037286967-COS(COS(COS(SIN(COS(1.06096559128326/A2)))))))*(-0.64056185038971*(0.282193540596204+SIN(22.9287365006031*(-0.578466555950084+COS(2.22921976057825-A2+(-0.205763095680946*SIN(3.59855373950911-0.671426401373941*(2.3254806254581+A2)-SIN(A2)))/(4.77873247169356+COS(1.7272412860449*A2))))))+COS(1.98823270051298/A2)/(0.424258321074349+SIN(0.410549157530034+0.150101125046114*SIN(SIN(SIN(0.135248252776474*(5.0280294415216+A2))))))))))/COS(0.381206353219503+A2*(2.81246875289135+COS(0.101052633408791*A2*SIN(SIN(0.272448383256742+1.16737490355077*SIN(SIN(0.396339919815196*SIN(SIN(2.43576190977044*(2.00423751309835+A2))))))))/(2.3254806254581+A2)+SIN(A2))))))))*(2.81246875289135+COS(0.929837453854097-A2+(2.77994112171099*A2)/SIN(0.591132989805622/COS(1.27552889016937+3.10001116980576*A2))))))))))))/COS(SIN(A2/(-1.42053597362054+0.121747098049719*COS(COS(1.04684143820104*SIN(0.282193540596204+SIN(3.89105956289285*COS((0.426690604304273*SIN(A2*(0.696534792740075+SIN(A2))))/((1.29485956248362+A2)*COS(0.473313532972023/A2)))))))))))))))))))))))))))))))-0.239898921113634*SIN(A2)))))))/(2.3254806254581+A2)))/((0.280815569298586+COS(COS(4.84770475350897*SIN(A2)))/(2.3254806254581+A2))*COS(1.6202243110244/SIN(1.52394921957944+COS(SIN(0.611870615456275-0.358656957824162*(2.94311361663237+SIN(A2))))))))))-SIN(SIN(SIN(0.815706101268863*A2)))))/(1.20944972501882+1.71309041315954*(-6.05482811204446-0.267107760955604*COS(2.94311361663237+COS(9.89583315414131*COS((3.49552803376757*COS(0.156501128591674*A2*SIN(SIN(0.135248252776474*(0.280815569298586+A2)+COS(A2)))))/(2.3254806254581+A2))))))))/(2.3254806254581+A2)))/(COS(COS(4.84770475350897*SIN(A2)))/(2.3254806254581+A2)+SIN(A2))</f>
        <v>0.19171327865261692</v>
      </c>
      <c r="AT2">
        <f t="shared" ref="AT2:AT33" si="43">(0.457112794509455*SIN(COS((0.379697306880489*COS(0.598881015979383-COS((0.35713121789597*(0.594647659785324-18.1007554885268*A2))/A2)-SIN(SIN(0.571740663341821+(0.430305918432183*A2)/COS((5.16706355756789*(0.267107760955604+0.1884444789044*A2^2)*SIN(COS(1.19181514681789/(1.27552889016937+3.69657775479622*A2-3.18660674605637/(1.52712239146673+0.240912416039392*(-6.05482811204446-0.284643765942745*COS(2.94311361663237+SIN(A2)))*(0.267107760955604+3.14216827920086*(-0.480814417047768+COS(0.965205575577294/(0.503665424913357+0.250863827230857*A2-COS(1.33563143523211/(2.81492452900971+COS(1.20409141405682*A2)))+3.51316318728423*SIN(SIN(A2)))))))))/(2.3254806254581+A2)))/(0.280815569298586+COS(COS(4.84770475350897*SIN(A2)))/(2.3254806254581+A2)))))))/(1.27552889016937+3.19485622790138*A2+(0.624934745443582*_xlfn.SEC(0.736136192046799-4.96809144218401*A2*_xlfn.CSC(SIN(0.685354374551099-1.5391900380933/(-0.898053340961677+(2.81246875289135+0.44559206755582*A2)*A2)))-SIN(SIN(SIN(0.815706101268863*A2)))))/(1.20944972501882+1.71309041315954*(-6.05482811204446-0.267107760955604*COS(2.94311361663237+COS(9.89583315414131*COS((3.49552803376757*COS(0.156501128591674*A2*SIN(SIN(0.135248252776474*(0.280815569298586+A2)+COS(A2)))))/(2.3254806254581+A2))))))))/(2.3254806254581+A2)))/(COS(COS(4.84770475350897*SIN(A2)))/(2.3254806254581+A2)+SIN(A2))</f>
        <v>0.19180728969982572</v>
      </c>
      <c r="AU2">
        <f t="shared" ref="AU2:AU33" si="44">(0.457112794509455*SIN(COS((0.379697306880489*COS(0.598881015979383-COS(0.404899624943292/A2)-SIN(SIN(0.571740663341821+(0.430305918432183*A2)/COS(A2-0.68837256371674/(2.19771837455208+COS(0.426690604304273*COS(0.602083708717785*A2))+COS(0.229517911052122*A2*SIN(SIN(1.24459939190392+COS(0.343617523830881*COS((7.9719185825746*(3.41193398885348+SIN(A2)))/SIN(0.44083037832786*A2))))))/(2.3254806254581+A2)))))))/(1.27552889016937+(0.624934745443582*_xlfn.SEC(0.736136192046799-3.5799037836099*A2*_xlfn.CSC(SIN(0.685354374551099-1.5391900380933/(-0.898053340961677+(2.81246875289135+0.44559206755582*A2)*A2)))-SIN(SIN(SIN(0.815706101268863*A2)))))/(1.20944972501882+1.71309041315954*(-6.05482811204446-0.267107760955604*COS(2.94311361663237+COS(9.89583315414131*COS((3.49552803376757*COS(0.156501128591674*A2*SIN(SIN(0.135248252776474*(0.280815569298586+A2)+COS(A2)))))/(2.3254806254581+A2))))))+A2*(3.06043382287046+COS(COS(4.84770475350897*SIN(A2)))/(2.3254806254581+A2)+SIN(A2))))/(2.3254806254581+A2)))/(COS(COS(4.84770475350897*SIN(A2)))/(2.3254806254581+A2)+SIN(A2))</f>
        <v>0.19160936535503045</v>
      </c>
      <c r="AV2">
        <f t="shared" ref="AV2:AV33" si="45">(0.457112794509455*SIN(COS((0.379697306880489*COS(0.543978502478268-SIN(SIN(COS(1.71635926849723*A2)+(0.430305918432183*A2)/COS((0.392730352908607*(1.1477400931177+0.130230625468967*A2)*SIN(COS((1.0270999886312*(1.3746683148621+0.247046689102505*A2))/(1.27552889016937-0.293822790007339*A2+0.624934745443582/(COS(25.8235624053864+SIN(SIN(SIN(0.815706101268863*A2))))*(1.52712239146673+0.240912416039392*(-6.05482811204446-0.284643765942745*COS(2.94311361663237+SIN(A2)))*(0.267107760955604+3.14216827920086*(-0.480814417047768+COS(0.965205575577294/(0.503665424913357-COS(1.33563143523211/(2.81492452900971+COS(1.20409141405682*A2)))+3.51316318728423*SIN(SIN(A2))+A2*(4.10605421540953+0.0163544313706953*SIN(SIN(0.886625037286967-SIN((0.954994789285866*A2)/((-0.262982128023375+2.68806122114074*A2)*COS(COS(COS((0.233003341755859*SIN(0.282193540596204+SIN(2.26704259085552*(A2-0.0428973288031465/(5.4501016761284+COS(0.606370749454395*COS(SIN(1.83389050264384/COS(0.381206353219503+A2*(2.81246875289135+COS(0.101052633408791*A2*SIN(SIN(0.272448383256742+0.184658766017593*SIN(SIN(COS(A2)))*SIN(SIN(0.18225713530068*SIN(SIN(2.43576190977044*(2.00423751309835+A2))))))))/(2.3254806254581+A2)+SIN(A2))))))))*(2.81246875289135+COS(0.929837453854097-A2+(2.77994112171099*A2)/SIN(0.591132989805622/COS(1.27552889016937+3.10001116980576*A2)))))))/COS(3.73201697325906/((0.426690604304273+COS(0.0513383248967191*SIN(A2)))*SIN(0.571740663341821+0.745310664175223*COS(A2)*COS(0.0923027416675919*SIN(1.53939563884034+(2.3254806254581+A2)*COS(6.38973027861732/A2)-5.13794937834945*COS(1.1249506729557*SIN(A2-SIN(COS(0.240912416039392*(0.519880818971587-SIN(COS(0.00228729468149742*SIN(0.282193540596204+SIN(0.540890952502836*(-0.578466555950084+SIN(1*COS(COS(A2/(-0.0651581693117691+0.71305686342999*COS(0.173185165810659/(1.34172238244655+2.27192934038765*A2))*SIN(SIN(0.229321152178+A2^2))))))))))))))))+SIN(A2))))))))))))))))))))))/(2.3254806254581+A2)))/((0.280815569298586+COS(COS(4.84770475350897*SIN(A2)))/(2.3254806254581+A2))*COS((COS(9.89583315414131*COS((3.49552803376757*COS(0.156501128591674*A2*SIN(SIN(0.135248252776474*(0.280815569298586+A2)+COS(0.546411741695243*A2)))))/(2.3254806254581+A2)))*SIN(2.98716537804602-0.671426401373941*(1.1477400931177+A2)+SIN(COS(COS(0.562961147908908*A2)))))/SIN(0.571740663341821+0.291104602707961*(2.31317119434298+A2*(0.284643765942745+4.34420118497432/(1.34017881337852+SIN(A2))))))))))))/(1.27552889016937+(0.624934745443582*_xlfn.SEC(0.736136192046799-3.5799037836099*A2*_xlfn.CSC(SIN(0.685354374551099-1.5391900380933/(-0.898053340961677+(2.81246875289135+0.44559206755582*A2)*A2)))-SIN(SIN(SIN(0.815706101268863*A2)))))/(1.20944972501882+1.71309041315954*(-6.05482811204446-0.267107760955604*COS(2.94311361663237+COS(9.89583315414131*COS((3.49552803376757*COS(0.156501128591674*A2*SIN(SIN(0.135248252776474*(0.280815569298586+A2)+COS(A2)))))/(2.3254806254581+A2))))))+A2*(3.06043382287046+COS(COS(4.84770475350897*SIN(A2)))/(2.3254806254581+A2)+SIN(A2))))/(2.3254806254581+A2)))/(COS(COS(4.84770475350897*SIN(A2)))/(2.3254806254581+A2)+SIN(A2))</f>
        <v>0.19106086687784174</v>
      </c>
      <c r="AW2">
        <f t="shared" ref="AW2:AW33" si="46">(0.448587446461807*SIN(COS((0.594647659785324*COS(SIN(A2/(0.19407391218135-0.441103314085787*(2.82930822075128+COS(0.412874813415865-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(9.89583315414131*COS((3.49552803376757*COS(SIN(SIN(0.434865102957116*(-0.569550904413346+A2)+COS(A2)))/SIN(0.578466555950084-COS(A2))))/(2.3254806254581+A2))))))))))))))/(A2*SIN(0.448587446461807*COS(0.240912416039392-0.454133586280632*SIN(SIN(SIN(COS(0.240912416039392*(0.519880818971587-SIN(COS((0.824315992266031*SIN(SIN(A2)))/COS(1.6202243110244/SIN(2.68616294688214/SIN(SIN(0.569308019427206-0.131213597055241*A2)))))))))))))))))))))))))))))/(1.27552889016937+3.69657775479622*A2+0.628142088241231/(1.52712239146673+0.240912416039392*(-6.38973027861732+A2*(0.740983775446782+2.44254619419077*A2)-0.267107760955604*COS(2.94311361663237+COS(0.00353681752184538*SIN(COS(A2)))))*(0.267107760955604+0.288505745090525*(1.3746683148621+4.84770475350897*SIN(A2))))))/(2.94311361663237+A2+COS(9.89583315414131*COS(1.33921894499884*COS(0.156501128591674*A2*SIN(SIN(0.135248252776474*(0.280815569298586+A2)+COS(A2)))))))))/(COS(COS(4.84770475350897*SIN(A2)))/(2.3254806254581+A2)+SIN(A2))</f>
        <v>-0.18989292877649416</v>
      </c>
      <c r="AX2">
        <f t="shared" ref="AX2:AX33" si="47">(0.457112794509455*SIN(COS((0.379697306880489*COS(0.598881015979383-COS(0.404899624943292/A2)-SIN(SIN(0.571740663341821+(0.430305918432183*A2)/COS((0.392730352908607*(0.267107760955604+0.743107878788569*A2)*SIN(COS((1.0270999886312*(1.3746683148621+0.247046689102505*A2))/(1.27552889016937+3.69657775479622*A2+0.624934745443582/(COS(25.8235624053864+SIN(SIN(SIN(0.815706101268863*A2))))*(1.52712239146673+0.240912416039392*(-6.05482811204446-0.284643765942745*COS(2.94311361663237+SIN(A2)))*(0.267107760955604+3.14216827920086*(-0.480814417047768+COS(0.965205575577294/(0.503665424913357-COS(1.33563143523211/(2.81492452900971+COS(1.20409141405682*A2)))+3.51316318728423*SIN(SIN(A2))+A2*(4.10605421540953+0.0163544313706953*SIN(SIN(0.886625037286967-SIN((0.954994789285866*A2)/(COS(COS(COS((0.233003341755859*SIN(0.282193540596204+SIN(2.26704259085552*(A2-0.0428973288031465/(5.4501016761284+COS(0.606370749454395*COS(SIN(1.83389050264384/COS(0.381206353219503+A2*(2.81246875289135+COS(0.101052633408791*A2*SIN(SIN(0.272448383256742+0.184658766017593*SIN(SIN(COS(A2)))*SIN(SIN(0.18225713530068*SIN(SIN(0.164482267555453/COS(0.501137319008205*SIN(COS(3.20111322642808*(4.81976071750123+COS(0.211108477196612*A2*SIN(SIN(0.571740663341821+(-0.867362699680221*SIN(SIN(2.3254806254581+A2)))/(2.3254806254581+A2))))/(0.848838285865098+A2*(0.740983775446782+2.6161798282071*A2))+(5.35661692578197*(1.52712239146673+0.240912416039392*(2.83811399804765+COS(1.20944972501882/(2.81492452900971+COS(0.135248252776474*(0.280815569298586+0.343617523830881*COS((7.9719185825746*(0.929837453854097+SIN(A2)))/SIN(0.44083037832786*A2)))*SIN(COS(A2))))))*(0.929837453854097+0.292419533897939*(-0.262982128023375-0.718324682916163*A2)*SIN(SIN(A2)))+SIN(SIN(0.135248252776474*(0.280815569298586+A2)+COS(A2)))))/A2)))))))))))/(2.3254806254581+A2)+SIN(A2))))))))*(2.81246875289135+COS(0.929837453854097-A2+(2.77994112171099*A2)/SIN(0.591132989805622/COS(1.27552889016937+3.10001116980576*A2)))))))/COS(3.73201697325906/((0.426690604304273+COS(0.0513383248967191*SIN(A2)))*SIN(0.571740663341821+0.745310664175223*COS(A2)*COS(0.0923027416675919*SIN(1.53939563884034+(2.3254806254581+A2)*COS(6.38973027861732/A2)-5.13794937834945*COS(1.1249506729557*SIN(A2-SIN(COS(0.276504838818261*(2.3254806254581+A2)*COS(0.848838285865098+A2*(0.740983775446782+2.44254619419077*A2))))))+SIN(A2)))))))))*(2.68806122114074*A2-SIN(0.282193540596204+SIN(2.26704259085552*(2.81246875289135+COS(0.929837453854097-5.96896336738601*A2))*(A2-0.0428973288031465/(5.4501016761284+COS(0.606370749454395*COS(SIN(1.83389050264384/COS(0.381206353219503+A2*(2.81246875289135+COS(0.101052633408791*A2*SIN(SIN(0.272448383256742+1.1601719108513*SIN(SIN(COS(A2)))*SIN(SIN(0.18225713530068*SIN(SIN(0.441103314085787*(2.00423751309835+A2))))))))/(2.3254806254581+A2)+SIN(A2))))))))))))))))))))))))/(2.3254806254581+A2)))/((0.280815569298586+COS(COS(4.84770475350897*SIN(A2)))/(2.3254806254581+A2))*COS((COS(9.89583315414131*COS((3.49552803376757*COS(0.156501128591674*A2*SIN(SIN(0.135248252776474*(0.280815569298586+A2)+COS(0.00151134159635047*A2)))))/(2.3254806254581+A2)))*SIN(2.98716537804602-0.671426401373941*(1.1477400931177+A2)+SIN(COS(COS(0.562961147908908*A2)))))/SIN(0.571740663341821+0.291104602707961*(2.31317119434298+A2*(0.284643765942745+4.34420118497432/(1.34017881337852+SIN(A2))))))))))))/(1.27552889016937+(0.624934745443582*_xlfn.SEC(0.736136192046799-3.5799037836099*A2*_xlfn.CSC(SIN(0.685354374551099-1.5391900380933/(-0.898053340961677+(2.81246875289135+0.44559206755582*A2)*A2)))-SIN(SIN(SIN(0.815706101268863*A2)))))/(1.20944972501882+2.22921976057825*(0.267107760955604+0.790778681340546*(0.918655664432361-0.286079811215868/(2.3254806254581+A2)))*(-6.05482811204446-0.267107760955604*COS(2.94311361663237+COS(9.89583315414131*COS((3.49552803376757*COS(0.156501128591674*A2*SIN(SIN(0.135248252776474*(0.280815569298586+A2)+COS(A2)))))/(2.3254806254581+A2))))))+A2*(3.06043382287046+COS(COS(4.84770475350897*SIN(A2)))/(2.3254806254581+A2)+SIN(A2))))/(2.3254806254581+A2)))/(COS(COS(4.84770475350897*SIN(A2)))/(2.3254806254581+A2)+SIN(A2))</f>
        <v>0.1915957123038248</v>
      </c>
      <c r="AY2">
        <f t="shared" ref="AY2:AY33" si="48">(0.457112794509455*SIN(COS((0.379697306880489*COS(0.598881015979383-COS(0.404899624943292/A2)-SIN(SIN(0.571740663341821+(0.430305918432183*A2)/COS((5.59409552609013*(0.267107760955604+0.130230625468967*A2))/COS((COS(9.89583315414131*COS((3.49552803376757*COS(0.156501128591674*A2*SIN(SIN(0.135248252776474*(0.280815569298586+A2)+COS(0.546411741695243*A2)))))/(2.3254806254581+A2)))*SIN(2.98716537804602-0.671426401373941*(1.1477400931177+A2)+SIN(COS(COS(0.562961147908908*A2)))))/SIN(0.571740663341821+0.291104602707961*(2.31317119434298+A2*(0.284643765942745+4.34420118497432/(1.34017881337852+SIN(A2)))))))))))/(1.27552889016937+(0.624934745443582*_xlfn.SEC(0.736136192046799-3.5799037836099*A2*_xlfn.CSC(SIN(0.685354374551099-1.5391900380933/(-0.898053340961677+(2.81246875289135+0.44559206755582*A2)*A2)))-SIN(SIN(SIN(0.815706101268863*A2)))))/(1.20944972501882+2.22921976057825*(-6.05482811204446-0.267107760955604*COS(2.94311361663237+COS(9.89583315414131*COS((3.49552803376757*COS(0.156501128591674*A2*SIN(SIN(0.135248252776474*(0.280815569298586+A2)+COS(A2)))))/(2.3254806254581+A2)))))*(0.267107760955604+0.790778681340546*(-0.284643765942745+COS(0.420772839116632*SIN(0.881415460769766-SIN(2.03025184953669+3.15088610392123*A2+0.343617523830881*COS(SIN(COS(4.85995798561755*(-A2+COS(SIN(COS(0.578466555950084-COS(0.929837453854097-A2+0.218024221333914/(0.840843342726499+COS(0.105744045279885*A2)/(2.3254806254581+A2)+COS(0.426690604304273*COS(0.602083708717785*A2)))))))+SIN(COS(2.33153606226436*A2)+COS(0.355559505851204*SIN(A2*(1.10007416419519+(2.3254806254581+A2)^2/COS(0.101052633408791*A2*SIN(SIN(0.0695123250580918-0.790630755897554*COS(1.01199082141065*(0.267107760955604+0.0202670917536515*A2)*(1.44341409078714+4.15088610392123*A2)*SIN(SIN(A2))))))))))))/(0.506138854611466+COS(SIN(SIN(0.345451782352535*(2.3254806254581+A2)*COS(0.848838285865098+A2*(0.740983775446782+2.44254619419077*A2))))))))))))))+A2*(3.06043382287046+COS(COS(4.84770475350897*SIN(A2)))/(2.3254806254581+A2)+SIN(A2))))/(2.3254806254581+A2)))/(COS(COS(4.84770475350897*SIN(A2)))/(2.3254806254581+A2)+SIN(A2))</f>
        <v>0.19117459204735826</v>
      </c>
      <c r="AZ2">
        <f t="shared" ref="AZ2:AZ33" si="49">(0.457112794509455*SIN(COS((0.379697306880489*COS(0.598881015979383-COS(0.404899624943292/A2)-SIN(SIN(0.571740663341821+(0.430305918432183*A2)/COS((0.392730352908607*(0.267107760955604+0.130230625468967*A2)*SIN(COS((1.0270999886312*(1.76807248829385-A2))/(1.27552889016937+3.69657775479622*A2+0.624934745443582/(COS(25.8235624053864+SIN(SIN(SIN(0.815706101268863*A2))))*(1.52712239146673+0.240912416039392*(-6.05482811204446-0.284643765942745*COS(2.94311361663237+SIN(A2)))*(0.267107760955604+3.14216827920086*(-0.480814417047768+COS(0.965205575577294/(0.503665424913357-COS(1.33563143523211/(2.81492452900971+COS(1.20409141405682*A2)))+3.51316318728423*SIN(SIN(A2))+A2*(4.10605421540953+0.0395783216497634*SIN(SIN(0.886625037286967-SIN((0.954994789285866*A2)/((-0.262982128023375+2.68806122114074*A2)*COS(COS(COS((0.233003341755859*SIN(0.282193540596204+SIN(2.26704259085552*(A2-0.0428973288031465/(5.4501016761284+COS(0.606370749454395*COS(SIN(1.83389050264384/COS(0.381206353219503+A2*(2.81246875289135+COS(0.101052633408791*A2*SIN(SIN(0.272448383256742+0.448587446461807*SIN(SIN(COS(A2)))*SIN(SIN(SIN(4.15419113533789+COS(0.131682584901071/COS(0.772618116357384/(COS(A2)+0.086719903003884*(0.280815569298586+COS(A2))))))))*SIN(SIN(0.18225713530068*SIN(SIN(2.43576190977044*(2.00423751309835+A2))))))))/(2.3254806254581+A2)+SIN(A2))))))))*(2.81246875289135+COS(0.929837453854097-A2+(2.77994112171099*A2)/SIN(0.591132989805622/COS(1.27552889016937+3.10001116980576*A2)))))))/COS(3.73201697325906/((0.426690604304273+COS(0.0513383248967191*SIN(A2)))*SIN(0.571740663341821+COS((0.213906566272645*(1.3746683148621+0.247046689102505*A2))/(1.27552889016937+3.69657775479622*A2+0.624934745443582/(COS(3.82385838529479+SIN(SIN(SIN(0.815706101268863*A2))))*(1.52712239146673+0.240912416039392*(-6.05482811204446-0.284643765942745*COS(2.94311361663237+SIN(A2)))*(0.267107760955604-0.280746978489639*COS(SIN(0.185621294938181/(9.28193615194271+COS(0.0497072384212896*A2))))*(-0.0616993343472637+COS(0.965205575577294/(0.503665424913357-COS(1.33563143523211/(2.81492452900971+COS(1.20409141405682*A2)))+3.51316318728423*SIN(SIN(A2))+A2*(4.10605421540953+0.0163544313706953*SIN(SIN(0.886625037286967-SIN((0.954994789285866*A2)/((-0.262982128023375+2.68806122114074*A2)*COS(COS(COS(0.233003341755859/SIN(0.431590862142841*SIN(SIN(SIN(1*COS(SIN(A2/(-1.36805148460321+0.263653088042504*COS(COS(0.234199181154224*SIN(0.282193540596204+SIN(5.25275854914929*(2.81246875289135+COS(0.929837453854097-A2+(2.77994112171099*A2)/SIN(0.591132989805622/COS(1.27552889016937+0.0207176586920197*SIN(SIN(1.33921894499884*COS(0.156501128591674*A2*SIN(SIN(0.135248252776474*(0.280815569298586+A2)+COS(A2))))))))))))))*SIN(SIN(SIN(1.34172238244655+SIN(0.282193540596204+SIN(0.552812426387875*(COS(9.89583315414131/A2)+COS(0.280815569298586-5.04026837244265*A2+COS(A2))))))))))))))))))))))))))))))))))))))))))))))))))/(2.3254806254581+A2)))/((0.280815569298586+COS(COS(4.84770475350897*SIN(A2)))/(2.3254806254581+A2))*COS((0.493337725236706*COS(9.89583315414131*COS((3.49552803376757*COS(0.156501128591674*A2*SIN(SIN(0.135248252776474*(0.280815569298586+A2)+COS(0.546411741695243*A2)))))/(2.3254806254581+A2))))/SIN(0.571740663341821+0.291104602707961*(2.31317119434298+A2*(0.284643765942745+4.34420118497432/(1.34017881337852+SIN(A2))))))))))))/(1.27552889016937+(0.624934745443582*_xlfn.SEC(1.38514563735615-7.93006149401559*A2*_xlfn.CSC(SIN(0.685354374551099-1.5391900380933/(-0.898053340961677+(2.81246875289135+0.44559206755582*A2)*A2)))*SIN(SIN(0.611870615456275-2.42402450908921*_xlfn.CSC(A2)))))/(1.20944972501882+1.71309041315954*(-6.05482811204446-A2*COS(2.94311361663237+COS(9.89583315414131*COS((3.49552803376757*COS(0.156501128591674*A2*SIN(SIN(0.135248252776474*(0.280815569298586+A2)+COS(A2)))))/(2.3254806254581+A2))))))+A2*(3.06043382287046+COS(COS(4.84770475350897*SIN(A2)))/(2.3254806254581+A2)+SIN(A2))))/(2.3254806254581+A2)))/(COS(COS(4.84770475350897*SIN(A2)))/(2.3254806254581+A2)+SIN(A2))</f>
        <v>0.1915957890606291</v>
      </c>
      <c r="BA2">
        <f t="shared" ref="BA2:BA33" si="50">(0.457112794509455*SIN(COS((0.379697306880489*COS(0.642103111210985-COS(0.404899624943292/A2)-SIN(SIN(0.571740663341821+(0.727273314088606*A2)/COS((0.235699409760832*SIN(COS((1.0270999886312*(1.3746683148621-2.72870840969809*A2))/(1.27552889016937+3.69657775479622*A2+0.624934745443582/(COS(25.8235624053864+SIN(SIN(SIN(0.815706101268863*A2))))*(1.52712239146673+0.240912416039392*(0.334902166572865-2.81678721613585/(2.94311361663237+A2+COS(9.89583315414131*COS(1.33921894499884*COS(0.156501128591674*A2*SIN(SIN(0.306803386122101*A2+COS(A2)))))))-0.284643765942745*COS(2.94311361663237+SIN(A2)))*(0.267107760955604+3.14216827920086*(-0.480814417047768+COS(0.965205575577294/(0.411789266648072-COS(1.33563143523211/(2.81492452900971+COS(1.20409141405682*A2)))+3.51316318728423*SIN(SIN(A2))+A2*(4.10605421540953+0.284643765942745*SIN(SIN(0.886625037286967-SIN((0.954994789285866*A2)/((-0.262982128023375+2.68806122114074*A2)*COS(COS(COS((0.233003341755859*SIN(0.282193540596204+SIN(2.26704259085552*(A2-0.0428973288031465/(5.4501016761284+COS(0.606370749454395*COS(SIN(1.83389050264384/COS(0.381206353219503+A2*(2.81246875289135+2.43576190977044*COS(0.101052633408791*A2*SIN(SIN(0.272448383256742+0.184658766017593*SIN(SIN(COS(A2)))*SIN(SIN(0.18225713530068*SIN(SIN(2.43576190977044*(2.00423751309835+A2))))))))+SIN(A2))))))))*(2.81246875289135+COS(0.929837453854097-A2+(2.77994112171099*A2)/SIN(0.591132989805622/COS(1.27552889016937+3.10001116980576*A2)))))))/COS(3.73201697325906/((0.426690604304273+COS(0.0514421297340652*SIN(A2)))*SIN(0.571740663341821+0.745310664175223*COS(A2)*COS((0.205763095680946*SIN(1.1621165462824+0.194873044930324*(2.3254806254581+A2)+SIN(A2)))/(4.77873247169356+COS(1.7272412860449*A2))))))))))))))))))))))/(2.3254806254581+A2)))/((0.280815569298586+COS(COS(4.84770475350897*SIN(A2)))/(2.3254806254581+A2))*COS((COS(9.89583315414131*COS((3.49552803376757*COS(0.156501128591674*A2*SIN(SIN(COS(0.546411741695243*A2)+0.135248252776474*(1.62253795174514+(2.22921976057825+(0.392730352908607*SIN(COS((1.0270999886312*(1.3746683148621+0.247046689102505*A2))/(1.27552889016937+3.93458290268999*A2+0.624934745443582/(COS(25.8235624053864+SIN(SIN(SIN(0.815706101268863*A2))))*(1.52712239146673+0.240912416039392*(-6.05482811204446-0.284643765942745*COS(2.94311361663237+SIN(A2)))*(0.267107760955604-0.48929679772481*(-0.480814417047768+COS(0.965205575577294/(0.503665424913357-COS(1.33563143523211/(2.81492452900971+COS(1.20409141405682*A2)))+3.51316318728423*SIN(SIN(A2))+A2*(4.10605421540953+0.0163544313706953*SIN(SIN(0.886625037286967-SIN((0.501506341690684*A2*COS(0.101052633408791*A2*SIN(SIN(0.571740663341821-0.0977948931700615*SIN(SIN(9.89583315414131/SIN(A2)))))))/((2.3254806254581+A2)^2*(-0.262982128023375+2.68806122114074*A2))))))))))))))/(2.3254806254581+A2)))/((0.280815569298586+COS(COS(4.84770475350897*SIN(A2)))/(2.3254806254581+A2))*COS((COS(2.09938155089849*COS((3.49552803376757*COS(0.156501128591674*A2*SIN(SIN(0.135248252776474*(0.280815569298586+A2)+COS(0.546411741695243*A2)))))/(2.3254806254581+A2)))*SIN(2.98716537804602-0.671426401373941*(1.1477400931177+A2)+SIN(COS(COS(0.562961147908908*A2)))))/SIN(0.571740663341821-0.840292805247555*(2.31317119434298+A2*(0.284643765942745+4.34420118497432/(1.34017881337852+SIN(A2)))))))+1.27552889016937/SIN(COS(SIN(COS(0.828008911580028/(A2+2.42402450908921/SIN(A2)))/SIN(1.99546104843895-COS(0.353534193823405*COS(0.570044168920679*A2)))))))*(-77.8249741675503+SIN(SIN(4.15088610392123*A2*COS(0.428901794051092*SIN((18.4783202782479*COS(COS(0.339776213309849*A2*SIN(SIN(0.241625573884884*(0.280815569298586+A2)+COS(A2))))))/(SIN(COS(0.44083037832786/A2))+SIN(SIN(0.164482267555453/COS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(1.3746683148621*A2)/(-0.275466939180076+0.0541174730680023*(SIN(SIN(0.164482267555453/COS(0.501137319008205*SIN(COS(3.20111322642808*(4.81976071750123+COS(1.41288812583383*A2)/(0.848838285865098+A2*(0.740983775446782+2.6161798282071*A2))+(5.35661692578197*(1.52712239146673+0.426690604304273*A2+(0.0208216929856446*A2)/(COS(27.3605501300153-8.2025237693742*A2)*(1.52712239146673+0.321770195999927*(-6.05482811204446-0.267107760955604*COS(2.94311361663237+COS(9.89583315414131*COS((3.49552803376757*COS(0.154919413450086*SIN(SIN(1.34633883869419+COS(COS(A2*(4.10605421540953+COS(SIN(COS(4.15088610392123*A2)))/A2)))))))/(2.3254806254581+A2)))))))+0.240912416039392*(0.929837453854097+0.233066708237692*(-0.262982128023375+0.286079811215868*A2))*(2.83811399804765+COS(1.20944972501882/(2.81492452900971+COS(0.0447746165656624*SIN(COS(A2))))))))/A2))))))+SIN(SIN(SIN(0.815706101268863*A2)))))))+1.10691475895867/(-0.654855396148146+A2*(0.284643765942745+4.34420118497432/(1.34017881337852+SIN(A2)))))))))))))))))))/(2.3254806254581+A2)))*SIN(2.98716537804602-0.671426401373941*(1.1477400931177+A2)+SIN(COS(COS(0.562961147908908*A2)))))/SIN(0.571740663341821+0.291104602707961*(2.31317119434298+A2*(0.284643765942745+4.34420118497432/(1.34017881337852+SIN(A2))))))))))))/(1.27552889016937+(0.624934745443582*_xlfn.SEC(0.736136192046799-3.41979799159963*A2*_xlfn.CSC(SIN(0.685354374551099+(-3.77716326057135*SIN(COS(0.0975206995732981*A2)))/(-0.898053340961677+(2.81246875289135+0.44559206755582*A2)*A2)))-SIN(SIN(SIN(0.815706101268863*A2)))))/(1.20944972501882+1.71309041315954*(-6.05482811204446-0.267107760955604*COS(2.94311361663237+COS(9.89583315414131*COS((3.49552803376757*COS(0.156501128591674*A2*SIN(SIN(0.135248252776474*(0.195903243199812+A2)+COS(A2)))))/(2.3254806254581+A2))))))+A2*(3.06043382287046+COS(COS(4.84770475350897*SIN(A2)))/(2.3254806254581+A2)+SIN(A2))))/(2.3254806254581+A2)))/(COS(COS(4.84770475350897*SIN(A2)))/(2.3254806254581+A2)+SIN(A2))</f>
        <v>0.19162434449078841</v>
      </c>
      <c r="BB2">
        <f t="shared" ref="BB2:BB33" si="51">(0.457112794509455*SIN(COS((0.379697306880489*COS(0.598881015979383-COS(0.404899624943292/A2)-SIN(SIN(0.284643765942745+(0.430305918432183*A2)/COS((0.392730352908607*(0.267107760955604+0.130230625468967*A2)*SIN(COS((1.0270999886312*(1.3746683148621+0.247046689102505*A2))/(1.27552889016937+3.69657775479622*A2-0.849884449256654/(1.52712239146673+0.240912416039392*(-6.05482811204446-0.284643765942745*COS(2.94311361663237+SIN(A2)))*(0.267107760955604+3.14216827920086*(-0.480814417047768+COS(0.965205575577294/(0.503665424913357-COS(1.33563143523211/(2.81492452900971+COS(1.20409141405682*A2)))+3.51316318728423*SIN(SIN(A2))+A2*(4.10605421540953+0.0163544313706953*SIN(SIN(0.886625037286967-SIN((0.141089226182954*A2*COS(0.0467876418680077*A2))/((2.3254806254581+A2)*(-0.262982128023375+2.68806122114074*A2)*COS(COS(COS((0.233003341755859*SIN(0.282193540596204+SIN(2.26704259085552*(A2-0.0428973288031465/(5.4501016761284+COS(0.606370749454395*COS(SIN(1.83389050264384/COS(0.381206353219503+A2*(2.81246875289135+COS(0.101052633408791*A2*SIN(SIN(0.272448383256742-0.184658766017593*SIN(SIN(COS(A2)))*SIN(SIN(0.385121700764836/((1.20944972501882+1.71309041315954*(-6.05482811204446-0.267107760955604*COS(2.94311361663237+COS(9.89583315414131*COS((3.49552803376757*COS(0.156501128591674*A2*SIN(SIN(0.135248252776474*(0.280815569298586+A2)+COS(A2)))))/(2.3254806254581+A2))))))*COS(0.736136192046799+(3.5799037836099*A2)/SIN(SIN(1.97650851011052/(-0.898053340961677+(2.81246875289135+0.44559206755582*A2)*(0.168016494794039+COS(0.546411741695243*A2)))+(-0.430305918432183*A2)/COS((0.392730352908607*(0.267107760955604+0.130230625468967*A2)*SIN(COS((0.199148789609589*(1.3746683148621+0.247046689102505*A2))/(1.27552889016937+3.69657775479622*A2+0.624934745443582/(COS(25.8235624053864+SIN(SIN(SIN(0.815706101268863*A2))))*(1.52712239146673+0.240912416039392*(-0.131860347529358-0.284643765942745*COS(2.94311361663237+SIN(A2)))*(0.267107760955604+14.1171879153343*COS(2.80009125466958*(-0.284643765942745+COS(0.420772839116632*SIN(2.18764386385889-COS(2.94311361663237+COS(9.89583315414131*COS((3.49552803376757*COS(0.156501128591674*A2*SIN(SIN(COS(A2)+0.176748848165028*(0.194466727678274*COS(0.509528157093326/(-0.248480216445161+A2))+SIN(A2))))))/(2.3254806254581+A2))))))))*(COS(0.965205575577294/(0.503665424913357-COS(1.33563143523211/(2.81492452900971+COS(1.20409141405682*A2)))+3.51316318728423*SIN(SIN(A2))+A2*(4.10605421540953+0.0163544313706953*SIN(SIN(0.886625037286967-SIN((0.954994789285866*A2)/((-1.70056305136494+2.68806122114074*A2)*COS(COS(COS((0.233003341755859*SIN(0.282193540596204+SIN(2.26704259085552*(-0.00670674445145319+A2)*(2.81246875289135+COS(0.929837453854097-A2+(2.77994112171099*A2)/SIN(0.591132989805622/COS(1.27552889016937+3.10001116980576*A2)))))))/COS(3.77815800574488/(0.426690604304273+COS(0.101052633408791*SIN(A2)*SIN(SIN(COS(COS(0.27824347449892/COS((2.53980523509518*A2)/(2.18828189512267+2.14001865549375*COS(0.10626726511939*A2)))))-0.0338163588084165*SIN(SIN(SIN(1.34633883869419+0.156501128591674*A2*SIN(SIN(COS(A2)+0.328555582060152*(0.280815569298586+A2)*SIN((1.27552889016937+3.69657775479622*A2+0.640481950902367/(1.52712239146673-1.07443950156984*(0.267107760955604+0.269196286401658*(1.3746683148621+A2)*(-0.579322638855714+COS(0.420772839116632*SIN(0.994893921522391/SIN(0.282193540596204+SIN(2.26704259085552*(A2-0.165854067051255/(5.4501016761284+COS(0.606370749454395*COS(SIN((1.97358639226359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+4.34420118497432/(1.34017881337852+SIN(A2))))))))/(2.3254806254581+A2)))))-0.366144499846433*(2.94311361663237+1.02296656253621*COS(SIN(0.886625037286967-COS(COS(COS(SIN(COS(1.06096559128326/A2)))))))*(-0.64056185038971*(0.282193540596204+SIN(5.25275854914929*(-0.578466555950084+COS(2.22921976057825-A2+(-0.205763095680946*SIN(3.59855373950911-0.671426401373941*(2.3254806254581+A2)-SIN(A2)))/(4.77873247169356+COS(1.7272412860449*A2))))))+COS(1.98823270051298/A2)/(0.424258321074349+SIN(0.410549157530034+0.150101125046114*SIN(SIN(SIN(0.135248252776474*(5.0280294415216+A2))))))))))/COS(0.381206353219503+A2*(2.81246875289135+COS(0.101052633408791*A2*SIN(SIN(0.272448383256742+1.16737490355077*SIN(SIN(0.396339919815196*SIN(SIN(2.43576190977044*(2.00423751309835+A2))))))))/(2.3254806254581+A2)+SIN(A2))))))))*(2.81246875289135+COS(0.929837453854097-A2+(2.77994112171099*A2)/SIN(0.591132989805622/COS(1.27552889016937+3.10001116980576*A2))))))))))))/COS(SIN(A2/(-1.42053597362054+0.121747098049719*COS(COS(1.04684143820104*SIN(0.282193540596204+SIN(3.89105956289285*COS((0.426690604304273*SIN(A2*(0.696534792740075+SIN(A2))))/((1.29485956248362+A2)*COS(0.473313532972023/A2)))))))))))))))))))))))))))))))-0.239898921113634*SIN(A2)))))))/(2.3254806254581+A2)))/((0.280815569298586+COS(COS(4.84770475350897*SIN(A2)))/(2.3254806254581+A2))*COS(1.6202243110244/SIN(1.52394921957944+COS(SIN(0.611870615456275-0.358656957824162*(2.94311361663237+SIN(A2))))))))))-SIN(SIN(SIN(0.815706101268863*A2))))))))))/(2.3254806254581+A2)+SIN(A2))))))))*(2.81246875289135+COS(0.929837453854097-A2+(2.77994112171099*A2)/SIN(0.591132989805622/COS(1.27552889016937+3.10001116980576*A2)))))))/COS(3.73201697325906/((0.426690604304273+COS(0.0513383248967191*SIN(A2)))*SIN(0.571740663341821+COS(0.0923027416675919*SIN(1.53939563884034+(2.3254806254581+A2)*COS(6.38973027861732/A2)-5.13794937834945*COS(1.1249506729557*SIN(A2-SIN(COS(0.240912416039392*(0.519880818971587-SIN(COS(0.0024847843533982*SIN(0.282193540596204+SIN(0.540890952502836*(-0.578466555950084+SIN(1*COS(COS(A2/(-0.0651581693117691+0.71305686342999*COS(0.173185165810659/(1.34172238244655+2.27192934038765*A2))*SIN(SIN(0.229321152178+A2^2))))))))))))))))+SIN(A2)))*(0.267107760955604+2.25253276380376*SIN(SIN(1.7272412860449*A2)))))))))))))))))))))/(2.3254806254581+A2)))/((0.280815569298586+COS(COS(4.84770475350897*SIN(A2)))/(2.3254806254581+A2))*COS((COS(9.89583315414131*COS((3.49552803376757*COS(0.156501128591674*A2*SIN(SIN(COS(0.546411741695243*A2)+0.328555582060152*(0.280815569298586+A2)*SIN(SIN(SIN(1.55065305646502+3.10001116980576*A2)))))))/(2.3254806254581+A2)))*SIN(2.98716537804602-0.671426401373941*(1.1477400931177+A2)+SIN(COS(COS(0.562961147908908*A2)))))/SIN(0.571740663341821+0.291104602707961*(2.31317119434298+A2*(0.284643765942745+4.34420118497432/(1.34017881337852+SIN(A2))))))))))))/(1.27552889016937+(0.624934745443582*_xlfn.SEC(0.736136192046799-3.5799037836099*A2*_xlfn.CSC(SIN(0.685354374551099+(4.2181170612244*A2)/(-0.898053340961677+(2.81246875289135+0.44559206755582*A2)*A2)))-SIN(SIN(SIN(0.815706101268863*A2)))))/(1.20944972501882+2.22921976057825*(-6.05482811204446-0.267107760955604*COS(2.94311361663237+COS(9.89583315414131*COS((3.49552803376757*COS(0.156501128591674*A2*SIN(SIN(0.135248252776474*(0.280815569298586+A2)+COS(A2)))))/(2.3254806254581+A2)))))*(0.267107760955604+0.790778681340546*(-0.284643765942745+COS(0.420772839116632*SIN(2.18764386385889-SIN(4.34420118497432/(1.34017881337852+SIN(A2))))))))+A2*(3.06043382287046+COS(COS(4.84770475350897*SIN(A2)))/(2.3254806254581+A2)+SIN(A2))))/(2.3254806254581+A2)))/(COS(COS(4.84770475350897*SIN(A2)))/(2.3254806254581+A2)+SIN(A2))</f>
        <v>0.19139101286371993</v>
      </c>
      <c r="BC2">
        <f t="shared" ref="BC2:BC33" si="52">(0.448587446461807*SIN(COS((COS(2.94311361663237+COS(9.89583315414131*COS((3.49552803376757*COS(0.156501128591674*A2*SIN(SIN(0.135248252776474*(0.280815569298586+A2)+COS(A2)))))/(2.3254806254581+A2))))*COS(SIN(A2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2+(-0.187062241732718*(2.3254806254581+A2))/(5.4501016761284+COS(0.606370749454395*COS(SIN(9.07381447545256*A2*(1.52712239146673-0.509167524201295*(1.20944972501882+1.10662303965249*(-0.262982128023375+3.45560583183387*A2)))*COS(9.89583315414131*COS((3.49552803376757*COS(SIN(SIN(COS(A2)+0.44083037832786*(-0.569550904413346+A2)*COS(SIN(SIN(0.431590862142841*(0.979840105526904-0.385121700764836/((1.20944972501882+1.82603019798101*(-6.05482811204446-0.267107760955604*COS(2.94311361663237+COS(9.89583315414131*COS((3.49552803376757*COS(0.156501128591674*A2*SIN(SIN(0.135248252776474*(0.280815569298586+A2)+COS(A2)))))/(2.3254806254581+A2))))))*COS(0.736136192046799-SIN(SIN(SIN(0.815706101268863*A2)))+(-0.786954423910052*A2*SIN(SIN(0.611870615456275+0.155660132371404*SIN(SIN(2.43576190977044*(2.00423751309835+A2))))))/SIN(SIN(0.685354374551099-1.5391900380933/(-0.898053340961677+(2.81246875289135+0.44559206755582*A2)*A2)))))))))))/SIN(0.578466555950084-COS(A2))))/(2.3254806254581+A2)))))))))))*SIN(1.3746683148621+0.247046689102505*A2))))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))))))/(1.27552889016937+3.69657775479622*A2+0.628142088241231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-0.19034179205054799</v>
      </c>
      <c r="BD2">
        <f t="shared" ref="BD2:BD33" si="53">(0.448587446461807*SIN(COS((COS(2.94311361663237+COS(9.89583315414131*COS((3.49552803376757*COS(0.156501128591674*A2*SIN(SIN(0.135248252776474*(0.280815569298586+A2)+COS(A2)))))/(2.3254806254581+A2))))*COS(SIN(A2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2+(-0.187062241732718*(2.3254806254581+A2))/(5.4501016761284+COS(0.606370749454395*COS(SIN(9.07381447545256*A2*(1.52712239146673-0.509167524201295*(1.20944972501882+1.10662303965249*(-0.262982128023375+3.45560583183387*A2)))*COS(9.89583315414131*COS((3.49552803376757*COS(SIN(SIN(COS(A2)+0.44083037832786*(-0.569550904413346+A2)*COS(SIN(SIN(0.431590862142841*(0.979840105526904-0.385121700764836/((1.20944972501882+1.82603019798101*(-6.05482811204446-0.267107760955604*COS(2.94311361663237+COS(9.89583315414131*COS((3.49552803376757*COS(0.156501128591674*A2*SIN(SIN(0.135248252776474*(0.280815569298586+A2)+COS(A2)))))/(2.3254806254581+A2))))))*COS(0.736136192046799-SIN(SIN(SIN(0.815706101268863*A2)))+(-0.786954423910052*A2*SIN(SIN(0.611870615456275+0.155660132371404*SIN(SIN(2.43576190977044*(2.00423751309835+A2))))))/SIN(SIN(0.685354374551099-1.5391900380933/(-0.898053340961677+(2.81246875289135+0.44559206755582*A2)*A2)))))))))))/SIN(0.578466555950084-COS(A2))))/(2.3254806254581+A2)))))))))))*SIN(1.3746683148621+0.247046689102505*A2))))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))))))/(1.27552889016937+3.69657775479622*A2+0.628142088241231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-0.19034179205054799</v>
      </c>
      <c r="BE2">
        <f t="shared" ref="BE2:BE33" si="54">(0.448587446461807*SIN(COS((COS(2.94311361663237+COS(9.89583315414131*COS((3.49552803376757*COS(0.156501128591674*A2*SIN(SIN(0.135248252776474*(0.280815569298586+A2)+COS(A2)))))/(2.3254806254581+A2))))*COS(SIN(A2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2+(-0.187062241732718*(2.3254806254581+A2))/(5.4501016761284+COS(0.606370749454395*COS(SIN(9.07381447545256*A2*(1.52712239146673-0.509167524201295*(1.20944972501882+1.10662303965249*(-0.262982128023375+3.45560583183387*A2)))*COS(9.89583315414131*COS((3.49552803376757*COS(1.17585671855697/SIN(0.578466555950084-COS(A2))))/(2.3254806254581+A2)))))))))))*SIN(1.3746683148621+0.247046689102505*A2))))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))))))/(1.27552889016937+3.69657775479622*A2+0.628142088241231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-0.19033337656804897</v>
      </c>
      <c r="BF2">
        <f t="shared" ref="BF2:BF33" si="55">(0.448587446461807*SIN(COS((COS(2.94311361663237+COS(9.89583315414131*COS((3.49552803376757*COS(0.156501128591674*A2*SIN(SIN(0.135248252776474*(0.280815569298586+A2)+COS(A2)))))/(2.3254806254581+A2))))*COS(SIN(A2/(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2+(-0.187062241732718*(2.3254806254581+A2))/(5.4501016761284+COS(0.606370749454395*COS(SIN(9.07381447545256*A2*(1.52712239146673-0.509167524201295*(1.20944972501882+1.10662303965249*(-0.262982128023375+3.45560583183387*A2)))*COS(9.89583315414131*COS((3.49552803376757*COS(SIN(SIN(COS(A2)+0.44083037832786*(-0.569550904413346+A2)*COS(SIN(SIN(0.431590862142841*(0.979840105526904-0.385121700764836/((1.20944972501882+1.82603019798101*(-6.05482811204446-0.267107760955604*COS(2.94311361663237+COS(9.89583315414131*COS((3.49552803376757*COS(0.156501128591674*A2*SIN(SIN(0.135248252776474*(0.280815569298586+A2)+COS(A2)))))/(2.3254806254581+A2))))))*COS(0.736136192046799-SIN(SIN(SIN(0.815706101268863*A2)))+(-0.786954423910052*A2*SIN(SIN(0.611870615456275+0.155660132371404*SIN(SIN(2.43576190977044*(2.00423751309835+A2))))))/SIN(SIN(0.685354374551099-1.5391900380933/(-0.898053340961677+(2.81246875289135+0.44559206755582*A2)*A2)))))))))))/SIN(0.578466555950084-COS(A2))))/(2.3254806254581+A2)))))))))))*SIN(1.3746683148621+0.247046689102505*A2))))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))+0.438142683389715*A2*COS(1.27552889016937-0.0649935839006545/COS(0.736136192046799+(-3.5799037836099*A2)/SIN(SIN(0.685354374551099-1.5391900380933/(-0.898053340961677+(2.81246875289135+0.44559206755582*A2)*A2)))-SIN(SIN(SIN(0.815706101268863*A2))))+A2*(3.06043382287046+COS(COS(4.84770475350897*SIN(A2)))/(2.3254806254581+A2)+SIN(A2)))))))/(1.27552889016937+3.69657775479622*A2+0.628142088241231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-0.19171249787508385</v>
      </c>
      <c r="BG2">
        <f t="shared" ref="BG2:BG33" si="56">(0.448587446461807*SIN(COS((COS(2.94311361663237+COS(9.89583315414131*COS((3.49552803376757*COS(0.156501128591674*A2*SIN(SIN(0.135248252776474*(0.280815569298586+A2)+COS(A2)))))/(2.3254806254581+A2))))*COS(SIN(A2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2+(-0.187062241732718*(2.3254806254581+A2))/(5.4501016761284+COS(0.606370749454395*COS(SIN(9.07381447545256*A2*(1.52712239146673-0.509167524201295*(1.20944972501882+1.10662303965249*(-0.262982128023375+3.45560583183387*A2)))*COS(9.89583315414131*COS((3.49552803376757*COS(SIN(SIN(COS(A2)+0.44083037832786*(-0.569550904413346+A2)*COS(SIN(SIN(0.431590862142841*(0.979840105526904-0.385121700764836/((1.20944972501882+2.22921976057825*(-6.05482811204446-0.267107760955604*COS(2.94311361663237+COS(9.89583315414131*COS((3.49552803376757*COS(0.156501128591674*A2*SIN(SIN(0.135248252776474*(0.280815569298586+A2)+COS(A2)))))/(2.3254806254581+A2)))))*(0.267107760955604+0.790778681340546*(-0.284643765942745+COS(0.420772839116632*SIN(0.423132144581579-SIN(COS(0.428901794051092*SIN((18.4783202782479*COS(COS(0.339776213309849*A2*SIN(SIN(0.241625573884884*(0.280815569298586+A2)+COS(A2))))))/(SIN(COS(0.44083037832786/A2))+SIN(SIN(0.164482267555453/COS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(1.3746683148621*A2)/(-0.275466939180076+0.0541174730680023*(0.787982819926817+SIN(SIN(0.164482267555453/COS(0.501137319008205*SIN(COS(3.20111322642808*(4.81976071750123+COS(1.41288812583383*A2)/(0.848838285865098+A2*(0.740983775446782+2.6161798282071*A2))+(11.1904777142508*(1.52712239146673+0.426690604304273*A2+(0.0208216929856446*A2)/(COS(27.3605501300153-10.6812183985523*A2)*(1.52712239146673+0.321770195999927*(-6.05482811204446-0.267107760955604*COS(2.94311361663237+COS(9.89583315414131*COS((3.49552803376757*COS(0.154919413450086*SIN(SIN(1.34633883869419+COS(COS(A2*(4.10605421540953+COS(SIN(COS(4.15088610392123*A2)))/A2)))))))/(2.3254806254581+A2)))))))+0.240912416039392*(0.929837453854097+0.233066708237692*(-0.262982128023375+0.286079811215868*A2))*(2.83811399804765+COS(1.20944972501882/(2.81492452900971+COS(0.0447746165656624*SIN(COS(A2))))))))/A2))))))))))+1.10691475895867/(-0.654855396148146+A2*(0.284643765942745+3.23213083372108/(1.34017881337852+SIN(A2)))))))))))))))))*COS(0.736136192046799-SIN(SIN(SIN(0.815706101268863*A2)))+(-0.786954423910052*A2*SIN(SIN(0.611870615456275+0.155660132371404*SIN(SIN(2.43576190977044*(2.00423751309835+A2))))))/SIN(SIN(0.685354374551099-1.5391900380933/(-0.898053340961677+(2.81246875289135+0.44559206755582*A2)*A2)))))))))))/SIN(0.578466555950084-COS(A2))))/(2.3254806254581+A2)))))))))))*SIN(1.3746683148621+0.247046689102505*A2))))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))))))/(1.27552889016937+3.69657775479622*A2+0.696708652291801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-0.13041217070404995</v>
      </c>
      <c r="BH2">
        <f t="shared" ref="BH2:BH33" si="57">(0.448587446461807*SIN(COS((COS(2.94311361663237+COS(9.89583315414131*COS((3.49552803376757*COS(0.156501128591674*A2*SIN(SIN(COS(A2)+0.328555582060152*(0.280815569298586+A2)*SIN(SIN(SIN(1.34172238244655+A2)))))))/(2.3254806254581+A2))))*COS(SIN(A2/(0.311408256071307-0.441103314085787*(2.82930822075128+COS(0.414166190433687+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2+(-0.187062241732718*(2.3254806254581+A2))/(5.4501016761284+COS(0.606370749454395*COS(SIN(9.07381447545256*A2*(1.52712239146673-0.509167524201295*(1.20944972501882+1.10662303965249*(-0.262982128023375+3.45560583183387*A2)))*COS(9.89583315414131*COS((3.49552803376757*COS(1.17585671855697/SIN(0.578466555950084-COS(A2))))/(2.3254806254581+A2)))))))))))*SIN(1.3746683148621+0.247046689102505*A2))))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-SIN(9.89583315414131*COS((3.49552803376757*COS(0.156501128591674*A2*SIN(SIN(0.135248252776474*(0.280815569298586+A2)+COS(0.984554425084958*A2+(0.275660787302522*A2)/((1.20944972501882+1.71309041315954*(-6.05482811204446-0.267107760955604*COS(2.94311361663237+COS(9.89583315414131*COS((3.49552803376757*COS(0.156501128591674*A2*SIN(SIN(COS(A2)+0.306803386122101*(0.280815569298586+A2)*COS(4.84770475350897*SIN(A2))))))/(2.3254806254581+A2))))))*COS(0.00914427829638603+(4.96809144218401*A2)/SIN(SIN(0.685354374551099-1.5391900380933/(-0.898053340961677+A2*(2.81246875289135+0.748709541885124*A2^2)))))))))))/(2.3254806254581+A2)))))))))/(1.27552889016937+3.69657775479622*A2+0.628142088241231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-0.15448807230465367</v>
      </c>
      <c r="BI2">
        <f t="shared" ref="BI2:BI33" si="58">(0.448587446461807*SIN(COS((COS(2.94311361663237+COS(9.89583315414131*COS((3.49552803376757*COS(0.156501128591674*A2*SIN(SIN(COS(A2)+0.328555582060152*(0.280815569298586+A2)*SIN(SIN(SIN(1.34172238244655+A2)))))))/(2.3254806254581+A2))))*COS(SIN(A2/(0.311408256071307-0.441103314085787*(2.82930822075128+COS(0.414166190433687+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2+(-0.187062241732718*(2.3254806254581+A2))/(5.4501016761284+COS(0.606370749454395*COS(SIN(9.07381447545256*A2*(1.52712239146673-0.509167524201295*(1.20944972501882+1.10662303965249*(-0.262982128023375+3.45560583183387*A2)))*COS(9.89583315414131*COS((3.49552803376757*COS(1.17585671855697/SIN(0.578466555950084-COS(A2))))/(2.3254806254581+A2)))))))))))*SIN(1.3746683148621+0.247046689102505*A2))))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-SIN(9.89583315414131*COS((3.49552803376757*COS(0.156501128591674*A2*SIN(SIN(0.135248252776474*(0.280815569298586+A2)+COS(0.984554425084958*A2+(0.275660787302522*A2)/((1.20944972501882+1.71309041315954*(-6.05482811204446-0.267107760955604*COS(2.94311361663237+COS(9.89583315414131*COS((3.49552803376757*COS(0.156501128591674*A2*SIN(SIN(COS(A2)+0.306803386122101*(0.280815569298586+A2)*COS(4.84770475350897*SIN(A2))))))/(2.3254806254581+A2))))))*COS(0.00914427829638603+(4.96809144218401*A2)/SIN(SIN(0.685354374551099-1.5391900380933/(-0.898053340961677+A2*(2.81246875289135+0.748709541885124*A2^2)))))))))))/(2.3254806254581+A2)))))))))/(1.27552889016937+3.69657775479622*A2+0.628142088241231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-0.15448807230465367</v>
      </c>
      <c r="BJ2">
        <f t="shared" ref="BJ2:BJ33" si="59">(0.448587446461807*SIN(COS((COS(2.94311361663237+COS(9.89583315414131*COS((3.51316318728423*COS(0.156501128591674*A2*SIN(SIN(COS(A2)+0.328555582060152*(0.280815569298586+A2)*SIN(SIN(SIN(1.34172238244655+A2)))))))/(2.3254806254581+A2))))*COS(SIN(A2/(0.19407391218135-0.441103314085787*(2.82930822075128+COS(0.414166190433687+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2+(-0.187062241732718*(2.3254806254581+A2))/(4.73028283365442+COS(0.606370749454395*COS(SIN(9.07381447545256*A2*(1.52712239146673-0.509167524201295*(1.20944972501882+1.10662303965249*(-0.262982128023375+3.45560583183387*A2)))*COS(9.89583315414131*COS((3.49552803376757*COS(1.17585671855697/SIN(0.578466555950084-COS(A2))))/(2.3254806254581+A2)))))))))))*SIN(0.558962213593233+1.2470466891025*A2))))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-SIN(9.89583315414131*COS((3.49552803376757*COS(0.156501128591674*A2*SIN(SIN(0.135248252776474*(0.280815569298586+A2)+COS(0.015445574915042*A2)))))/(2.3254806254581+A2)))))))))/(1.27552889016937+3.69657775479622*A2+0.628142088241231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-0.15793522887667927</v>
      </c>
      <c r="BK2">
        <f t="shared" ref="BK2:BK33" si="60">(0.448587446461807*SIN(COS((COS(2.94311361663237+COS(9.89583315414131*COS((3.56105611415269*COS(0.156501128591674*A2*SIN(SIN(0.135248252776474*(0.280815569298586+A2)+COS(A2)))))/(2.3254806254581+A2))))*COS(SIN(A2/(0.330373483031022*COS(COS(4.84770475350897*SIN(A2)))-0.441103314085787*(2.34427107879698+COS(0.0639125830727701-COS(0.420772839116632*SIN(2.18764386385889-SIN(2.22921976057825*(0.284643765942745-SIN(0.886625037286967-COS(COS(COS(SIN(0.229321152178+0.0278666525029826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))))))/(1.27552889016937+3.69657775479622*A2+0.628142088241231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-0.14408264301327539</v>
      </c>
      <c r="BL2">
        <f t="shared" ref="BL2:BL33" si="61">(0.448587446461807*SIN(COS((COS(2.94311361663237+COS(9.89583315414131*COS((3.49552803376757*COS(0.156501128591674*A2*SIN(SIN(0.135248252776474*(0.280815569298586+A2)+COS(A2)))))/(2.3254806254581+A2))))*COS(SIN(A2/(0.19407391218135-0.441103314085787*(1.67996151540886+2.44254619419077*A2+COS(0.0639125830727701-COS(0.420772839116632*SIN(SIN(COS(A2))))))))))/(1.27552889016937+3.69657775479622*A2+0.628142088241231/(1.52712239146673+0.240912416039392*(-6.20230482555003+A2*(0.740983775446782+2.44254619419077*A2)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-0.18900714059500801</v>
      </c>
      <c r="BM2">
        <f t="shared" ref="BM2:BM33" si="62">(0.448587446461807*SIN(COS((COS(2.94311361663237+COS(9.89583315414131*COS((3.49552803376757*COS(0.156501128591674*A2*SIN(SIN(0.135248252776474*(0.280815569298586+A2)+COS(A2)))))/(2.3254806254581+A2))))*COS(SIN(A2/(0.19407391218135-0.441103314085787*(1.67996151540886+2.44254619419077*A2+COS(0.0639125830727701-COS(0.420772839116632*SIN(SIN(COS(A2))))))))))/(1.27552889016937+3.69657775479622*A2+0.628142088241231/(1.52712239146673+0.240912416039392*(-6.20230482555003+A2*(0.740983775446782+2.44254619419077*A2)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-0.18900714059500801</v>
      </c>
      <c r="BN2">
        <f t="shared" ref="BN2:BN33" si="63">(0.448587446461807*SIN(COS((COS(2.94311361663237+COS(9.89583315414131*COS((3.56105611415269*COS(0.156501128591674*A2*SIN(SIN(0.135248252776474*(0.280815569298586+A2)+COS(A2)))))/(2.3254806254581+A2))))*COS(SIN(A2/(-0.441103314085787*(1.53942171706613+COS(0.0639125830727701-COS(0.420772839116632*SIN(2.18764386385889-SIN(2.22921976057825*(0.284643765942745-SIN(0.886625037286967-COS(COS(COS(SIN(0.229321152178+0.0278666525029826/(A2*SIN(0.448587446461807*COS(0.240912416039392-0.454133586280632*SIN(SIN(SIN(COS(0.240912416039392*(0.519880818971587-SIN(COS((0.824315992266031*SIN(SIN(A2)))/COS(1.6202243110244/SIN(2.68616294688214/SIN(SIN(0.131213597055241*A2-COS(SIN(6.38973027861732/A2))))))))))))))))))))))))))+SIN(2.98716537804602-A2))+0.262259263782421*COS(COS(4.84770475350897*SIN(A2)))*(COS(COS(4.84770475350897*SIN(A2)))/(2.3254806254581+A2)+SIN(A2))))))/(1.27552889016937+3.69657775479622*A2+0.628142088241231/(1.52712239146673+0.240912416039392*(-6.38973027861732+A2*(0.740983775446782+2.44254619419077*A2)-0.267107760955604*COS(2.94311361663237+COS(0.0368590538164599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-0.14703460676216573</v>
      </c>
      <c r="BO2">
        <f t="shared" ref="BO2:BO33" si="64">(0.448587446461807*SIN(COS((COS(2.94311361663237+COS(9.89583315414131*COS((3.49552803376757*COS(0.156501128591674*A2*SIN(SIN(COS(A2)+0.068839289161083*SIN(SIN(SIN(1.34172238244655+A2)))))))/(2.3254806254581+A2))))*COS(SIN(A2/(-0.441103314085787*(-5.16212317666347+COS(5.78610564416142+COS(0.606370749454395*COS(SIN(1.83389050264384*_xlfn.SEC(0.381206353219503+A2*(2.81246875289135+COS(0.0137047914136032*A2)/(2.3254806254581+A2)+0.448587446461807*SIN(COS((0.594647659785324*COS(SIN(A2/(0.287945042766909-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(9.89583315414131*COS((3.49552803376757*COS(SIN(SIN(0.434865102957116*(-0.569550904413346+A2)+COS(A2)))/SIN(0.578466555950084-COS(A2))))/(2.3254806254581+A2))))))))))))))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+0.679831642833551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(3.59855373950911-0.671426401373941*(2.3254806254581+A2)-SIN(A2)))/(4.77873247169356+COS(1.7272412860449*A2))))))+COS(1.98823270051298/A2)/(0.424258321074349+SIN(0.410549157530034+0.150101125046114*SIN(SIN(SIN(0.135248252776474*(5.0280294415216+A2))))))))))/COS(0.381206353219503+A2*(2.81246875289135+COS(0.101052633408791*A2*SIN(SIN(0.272448383256742+1.16737490355077*SIN(SIN(0.396339919815196*SIN(SIN(2.43576190977044*(2.00423751309835+A2))))))))/(2.3254806254581+A2)+SIN(A2))))))))*(2.81246875289135+COS(0.929837453854097-A2+(2.77994112171099*A2)/SIN(0.591132989805622/COS(1.27552889016937+3.10001116980576*A2))))))))))))))))))))))))))/(1.27552889016937+3.69657775479622*A2+0.628142088241231/(1.52712239146673+0.240912416039392*(-6.38973027861732+A2*(0.740983775446782+2.44254619419077*A2)-0.267107760955604*COS(2.94311361663237+COS(0.00353681752184538*SIN(COS(A2)))))*(0.267107760955604+0.288505745090525*(1.3746683148621+4.84770475350897*SIN(A2))))))/(2.94311361663237+A2+COS(9.89583315414131*COS(1.33921894499884*COS(0.156501128591674*A2*SIN(SIN(0.461993970751914*(0.280815569298586+A2)+COS(A2))))))))))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-0.1880782802458808</v>
      </c>
      <c r="BP2">
        <f t="shared" ref="BP2:BP33" si="65">(0.448587446461807*SIN(COS((COS(2.94311361663237+COS(9.89583315414131*COS((3.49552803376757*COS(0.156501128591674*A2*SIN(SIN(COS(A2)+0.068839289161083*SIN(SIN(SIN(1.34172238244655+A2)))))))/(2.3254806254581+A2))))*COS(SIN(A2/(-0.441103314085787*(-5.16212317666347+COS(5.78610564416142+COS(0.606370749454395*COS(SIN(2.24109465857379*_xlfn.SEC(0.381206353219503+A2*(2.81246875289135+COS(0.0137047914136032*A2)/(2.3254806254581+A2)+0.448587446461807*SIN(COS((0.594647659785324*COS(SIN(A2/(0.287945042766909-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(9.89583315414131*COS((3.49552803376757*COS(SIN(SIN(0.434865102957116*(-0.569550904413346+A2)+COS(A2)))/SIN(0.578466555950084-COS(A2))))/(2.3254806254581+A2))))))))))))))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+0.679831642833551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(3.59855373950911-0.671426401373941*(2.3254806254581+A2)-SIN(A2)))/(4.77873247169356+COS(1.7272412860449*A2))))))+COS(1.98823270051298/A2)/(0.424258321074349+SIN(0.410549157530034+0.150101125046114*SIN(SIN(SIN(0.135248252776474*(5.0280294415216+A2))))))))))/COS(0.381206353219503+A2*(2.81246875289135+COS(0.101052633408791*A2*SIN(SIN(0.272448383256742+1.16737490355077*SIN(SIN(0.396339919815196*SIN(SIN(2.43576190977044*(2.00423751309835+A2))))))))/(2.3254806254581+A2)+SIN(A2))))))))*(2.81246875289135+COS(0.929837453854097-A2+(2.77994112171099*A2)/SIN(0.591132989805622/COS(1.27552889016937+3.10001116980576*A2))))))))))))))))))))))))))/(1.27552889016937+3.69657775479622*A2+0.628142088241231/(1.52712239146673+0.240912416039392*(-6.38973027861732+A2*(0.740983775446782+2.44254619419077*A2)-0.267107760955604*COS(2.94311361663237+COS(0.00353681752184538*SIN(COS(A2)))))*(0.267107760955604+0.288505745090525*(1.3746683148621+4.84770475350897*SIN(A2))))))/(2.94311361663237+A2+COS(9.89583315414131*COS(1.33921894499884*COS(0.156501128591674*A2*SIN(SIN(0.461993970751914*(0.280815569298586+A2)+COS(A2))))))))))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-0.18810116044890843</v>
      </c>
      <c r="BQ2">
        <f t="shared" ref="BQ2:BQ33" si="66">(0.448587446461807*SIN(COS((COS(2.94311361663237+COS(9.89583315414131*COS((3.49552803376757*COS(0.156501128591674*A2*SIN(SIN(COS(A2)+0.068839289161083*SIN(SIN(SIN(1.34172238244655+A2)))))))/(2.3254806254581+A2))))*COS(SIN(A2/(-0.441103314085787*(-5.16212317666347+COS(5.4501016761284+COS(0.606370749454395*COS(SIN(1.83389050264384*_xlfn.SEC(0.381206353219503+A2*(2.81246875289135+COS(0.0137047914136032*A2)/(2.3254806254581+A2)+0.448587446461807*SIN(COS((0.594647659785324*COS(SIN(A2/(0.287945042766909-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(9.89583315414131*COS((3.49552803376757*COS(SIN(SIN(0.434865102957116*(-0.569550904413346+A2)+COS(A2)))/SIN(0.578466555950084-COS(A2))))/(2.3254806254581+A2))))))))))))))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+4.34420118497432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(3.59855373950911-0.671426401373941*(2.3254806254581+A2)-SIN(A2)))/(3.79953211466914+COS(A2)+COS(1.7272412860449*A2))))))+COS(1.98823270051298/A2)/(0.424258321074349+SIN(0.410549157530034+0.150101125046114*SIN(SIN(SIN(0.135248252776474*(5.0280294415216+A2))))))))))/COS(0.381206353219503+A2*(2.81246875289135+COS(0.101052633408791*A2*SIN(SIN(0.272448383256742+1.16737490355077*SIN(SIN(0.396339919815196*SIN(SIN(2.43576190977044*(2.00423751309835+A2))))))))/(2.3254806254581+A2)+SIN(A2))))))))*(2.81246875289135+COS(0.929837453854097-A2+(2.77994112171099*A2)/SIN(0.591132989805622/COS(1.27552889016937+3.10001116980576*A2))))))))))))))))))))))))))/(1.27552889016937+3.69657775479622*A2+0.628142088241231/(1.52712239146673+0.240912416039392*(-6.38973027861732+A2*(0.740983775446782+2.44254619419077*A2)-0.267107760955604*COS(2.94311361663237+COS(0.00353681752184538*SIN(COS(A2)))))*(0.267107760955604+0.288505745090525*(1.3746683148621+4.84770475350897*SIN(A2))))))/(2.94311361663237+A2+COS(9.89583315414131*COS(1.33921894499884*COS(0.156501128591674*A2*SIN(SIN(COS(A2)+0.328555582060152*(0.280815569298586+A2)*SIN(SIN(0.18225713530068*SIN(SIN(0.441103314085787*(2.00423751309835+A2)))))))))))))))))-SIN(0.145051477737831*_xlfn.SEC(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</f>
        <v>-0.18828450327423926</v>
      </c>
      <c r="BR2">
        <f t="shared" ref="BR2:BR33" si="67">(0.448587446461807*SIN(COS((COS(2.94311361663237+COS(9.89583315414131*COS((3.49552803376757*COS(0.156501128591674*A2*SIN(SIN(COS(A2)+0.068839289161083*SIN(SIN(SIN(1.34172238244655+A2)))))))/(2.3254806254581+A2))))*COS(SIN(A2/(-0.441103314085787*(-5.16212317666347+COS(4.97202290262194+COS(0.606370749454395*COS(SIN(1.83389050264384*_xlfn.SEC(0.381206353219503+A2*(2.81246875289135+COS(0.0137047914136032*A2)/(2.3254806254581+A2)+0.448587446461807*SIN(COS((0.594647659785324*COS(SIN(A2/(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(9.89583315414131*COS((3.49552803376757*COS(0.355014391669892*SIN(SIN(0.434865102957116*(-0.569550904413346+A2)+COS(A2)))))/(2.3254806254581+A2))))))))))))))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(1.34633883869419-1.85362982883603/((A2+SIN(A2))*SIN(0.624205875939106*SIN(SIN(2.43576190977044*(2.00423751309835+A2)))))))))))/(2.3254806254581+A2)))))+0.240912416039392*A2*(2.94311361663237+1.02296656253621*COS(SIN(0.886625037286967-COS(COS(COS(SIN(A2))))))*(-0.64056185038971*(0.282193540596204+SIN(5.25275854914929*(-0.578466555950084+COS(2.22921976057825-A2+(-0.205763095680946*SIN(3.59855373950911-0.671426401373941*(2.3254806254581+A2)-SIN(A2)))/(4.77873247169356+COS(1.7272412860449*A2))))))+COS(1.98823270051298/A2)/(0.424258321074349+SIN(0.410549157530034+0.150101125046114*SIN(SIN(SIN(0.135248252776474*(5.0280294415216+A2))))))))))/COS(0.381206353219503+A2*(2.81246875289135+COS(0.101052633408791*A2*SIN(SIN(0.272448383256742+1.16737490355077*SIN(SIN(0.396339919815196*SIN(SIN(2.43576190977044*(2.00423751309835+A2))))))))/(2.3254806254581+A2)+SIN(A2))))))))*(2.81246875289135+COS(0.929837453854097-A2+(2.77994112171099*A2)/SIN(0.591132989805622/COS(1.27552889016937+3.10001116980576*A2))))))))))))))))))))))+0.436162086099128*SIN(A2)))))/(1.27552889016937+3.69657775479622*A2+0.628142088241231/(1.52712239146673+0.240912416039392*(-6.38973027861732+A2*(0.740983775446782+2.44254619419077*A2)-0.267107760955604*COS(2.94311361663237+COS(0.00353681752184538*SIN(COS(A2)))))*(0.267107760955604+0.288505745090525*(1.3746683148621+4.84770475350897*SIN(A2))))))/(2.94311361663237+A2+COS(9.89583315414131*COS(1.33921894499884*COS(0.156501128591674*A2*SIN(SIN(COS(A2)+0.328555582060152*(0.280815569298586+A2)*SIN(SIN(0.18225713530068*SIN(SIN(0.441103314085787*(2.00423751309835+A2)))))))))))))))))))+1.0808629795988/((0.267107760955604+0.288505745090525*(1.3746683148621+4.84770475350897*SIN(A2)))*(-5.0948707161337-0.267107760955604*COS(2.94311361663237+COS(0.06404018176355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(0.156501128591674*A2*SIN(SIN(0.383879572037238*A2+COS(A2)))))))))/(COS(COS(4.84770475350897*SIN(A2)))/(2.3254806254581+A2)+SIN(A2))</f>
        <v>-0.18795223566001129</v>
      </c>
      <c r="BS2">
        <f t="shared" ref="BS2:BS33" si="68">(0.448587446461807*SIN(COS((COS(2.94311361663237+COS(9.89583315414131*COS((3.49552803376757*COS(0.156501128591674*A2*SIN(SIN(COS(A2)+0.068839289161083*SIN(SIN(SIN(1.34172238244655+A2)))))))/(2.3254806254581+A2))))*COS(SIN(A2/(1.88411376095639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(0.35713121789597*SIN(SIN(0.306803386122101*A2+COS(A2)))))))))/(COS(COS(4.84770475350897*SIN(A2)))/(2.3254806254581+A2)+SIN(A2))</f>
        <v>-0.20414980496043819</v>
      </c>
      <c r="BT2">
        <f t="shared" ref="BT2:BT33" si="69">(0.448587446461807*SIN(COS((COS(2.94311361663237+COS(9.89583315414131*COS((3.49552803376757*COS(0.156501128591674*A2*SIN(SIN(COS(A2)+0.068839289161083*SIN(SIN(SIN(1.34172238244655+A2)))))))/(2.3254806254581+A2))))*COS(SIN(A2/(-0.441103314085787*(-5.16212317666347+COS(4.97202290262194+COS(0.267107760955604*COS(2.94311361663237+COS(9.89583315414131*COS((3.49552803376757*COS(0.156501128591674*A2*SIN(SIN(COS(A2)+0.135248252776474*COS(4.84770475350897*SIN(A2))))))/(2.3254806254581+A2))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(0.306803386122101*A2+COS(A2)))/(-3.59855373950911+0.671426401373941*(2.3254806254581+A2)+SIN(A2))))))))/(COS(COS(4.84770475350897*SIN(A2)))/(2.3254806254581+A2)+SIN(A2))</f>
        <v>-0.13065981039543159</v>
      </c>
      <c r="BU2">
        <f t="shared" ref="BU2:BU33" si="70">(0.448587446461807*SIN(COS((COS(2.94311361663237+COS(9.89583315414131*COS((3.49552803376757*COS(0.156501128591674*A2*SIN(SIN(COS(A2)+0.068839289161083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(0.306803386122101*A2+COS(A2)))/(-3.59855373950911+0.671426401373941*(2.3254806254581+A2)+SIN(A2))))))))/(COS(COS(4.84770475350897*SIN(A2)))/(2.3254806254581+A2)+SIN(A2))</f>
        <v>-0.13081357570900726</v>
      </c>
      <c r="BV2">
        <f t="shared" ref="BV2:BV33" si="71">(0.448587446461807*SIN(COS((COS(2.94311361663237+COS(9.89583315414131*COS((3.49552803376757*COS(0.156501128591674*A2*SIN(SIN(COS(A2)+0.068839289161083*SIN(SIN(SIN(1.34172238244655+A2)))))))/(2.3254806254581+A2))))*COS(SIN(A2/(-0.441103314085787*(-5.16212317666347+COS(5.19176602680837+COS(0.606370749454395*COS(SIN(1.83389050264384*_xlfn.SEC(0.381206353219503+A2*(2.81246875289135+COS(0.0137047914136032*A2)/(2.3254806254581+A2)+0.448587446461807*SIN(0.97112068687229/(2.94311361663237+A2+COS(9.89583315414131*COS(1.33921894499884*COS(0.156501128591674*A2*SIN(SIN(0.185621294938181/(9.28193615194271+A2))))))))))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(0.354794724034281*SIN(SIN(0.306803386122101*A2+COS(A2)))))))))/(COS(COS(4.84770475350897*SIN(A2)))/(2.3254806254581+A2)+SIN(A2))</f>
        <v>-0.20440596875188946</v>
      </c>
      <c r="BW2">
        <f t="shared" ref="BW2:BW33" si="72">(0.448587446461807*SIN(COS((COS(2.94311361663237+COS(9.89583315414131*COS((3.49552803376757*COS(0.156501128591674*A2*SIN(SIN(COS(A2)+0.068839289161083*SIN(SIN(SIN(1.34172238244655+A2)))))))/(2.3254806254581+A2))))*COS(SIN(A2/(-0.441103314085787*(-5.16212317666347+COS(5.19176602680837+COS(0.606370749454395*COS(SIN(1.83389050264384*_xlfn.SEC(0.381206353219503+A2*(2.81246875289135+COS(0.0137047914136032*A2)/(2.3254806254581+A2)+0.448587446461807*SIN(COS((0.594647659785324*COS(SIN(A2/(0.287945042766909-0.441103314085787*(3.62163657786671+COS(0.00710527756643847-COS(0.420772839116632*SIN(2.18764386385889-SIN(2.22921976057825*(2.26704259085552-SIN(0.886625037286967-COS(COS(COS(SIN(0.229321152178+0.311727671970708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+4.34420118497432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(1.98823270051298/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(0.230016554190403-0.441103314085787*(2.82930822075128+COS(0.414166190433687+COS(0.420772839116632*SIN(2.18764386385889-SIN(2.22921976057825*(0.987787426461346/(-0.898053340961677+(2.81246875289135+0.44559206755582*A2)*(0.168016494794039+COS(0.0150625107967472*A2)))-SIN(0.886625037286967-COS(COS(COS(SIN(0.229321152178+(1.23436528714852*(2.18764386385889-COS(2.26704259085552-SIN(0.558962213593233+1.2470466891025*A2)/SIN(0.883528781158035*(-0.929837453854097+SIN(1.10691475895867/(-0.426234509370486+A2+(-0.187062241732718*(2.3254806254581+A2))/(5.4501016761284+COS(0.606370749454395*COS(SIN((2.98682533056164*A2*(1.52712239146673-0.509167524201295*(1.20944972501882+1.10662303965249*(-0.262982128023375+A2*(1.34633883869419+A2))))*COS(9.89583315414131*COS((3.49552803376757*COS(1.17585671855697/SIN(0.578466555950084-COS(A2))))/(2.3254806254581+A2))))/COS(0.156501128591674*A2*SIN(SIN(0.306803386122101*A2+COS(A2))))))))))))))*(-0.284643765942745+COS(0.420772839116632*SIN(0.423132144581579-SIN(COS(0.428901794051092*SIN((18.4783202782479*COS(COS(0.339776213309849*A2*SIN(SIN(0.241625573884884*(0.280815569298586+A2)+COS(A2))))))/(SIN(COS(0.44083037832786/A2))+SIN(SIN(0.164482267555453/COS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(6.23116647359469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(0.25282932566361+3.51316318728423*SIN(0.606370749454395*COS(SIN(3.08129890196886*A2*(1.52712239146673-0.509167524201295*(1.20944972501882+1.2831963580839*(-0.262982128023375+3.45560583183387*A2)))))))))/SIN(SIN(0.297650986651498*A2^2-COS(SIN(6.38973027861732/A2)))))))))))))))))))))))))-SIN(9.89583315414131*COS((3.49552803376757*COS(0.0689904517258045*A2*SIN(SIN(0.864199855895927*(0.280815569298586+A2)+COS(0.015445574915042*A2)))))/(2.3254806254581+A2)))))))))/(1.34633883869419+3.69657775479622*A2+0.628142088241231/(1.52712239146673+0.240912416039392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/(2.94311361663237+A2+COS(9.89583315414131*COS(1.33921894499884*COS(0.156501128591674*A2*SIN(SIN(0.261762145551814-0.306803386122101*A2))))))))/(COS(COS(4.84770475350897*SIN(A2)))/(2.3254806254581+A2)+SIN(A2)))))))))/(1.27552889016937+3.69657775479622*A2+0.628142088241231/(1.52712239146673+0.240912416039392*(-5.2752277061282+A2*(0.740983775446782+2.44254619419077*A2)-0.267107760955604*COS(2.94311361663237+COS(0.00353681752184538*SIN(COS(A2)))))*(0.267107760955604+0.288505745090525*(1.3746683148621+4.84770475350897*SIN(A2))))))/(2.94311361663237+A2+COS(9.89583315414131*COS(1.33921894499884*COS(0.156501128591674*A2*SIN(SIN(COS(A2)+0.328555582060152*(0.280815569298586+A2)*SIN(SIN(0.18225713530068*SIN(SIN(0.441103314085787*(2.00423751309835+A2)))))))))))))))))))+1.0808629795988/((0.267107760955604+0.288505745090525*(1.3746683148621+4.84770475350897*SIN(A2)))*(-5.0948707161337-0.267107760955604*COS(2.94311361663237+COS(0.00761519755618561*SIN(COS(A2))))+SIN(COS(A2*SIN(3.70298409272035*COS(1.29712654066432*A2))))))))))/(1.27552889016937+3.69657775479622*A2+0.630012194098134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(0.354794724034281*SIN(SIN(0.306803386122101*A2+COS(A2)))))))))/(COS(COS(4.84770475350897*SIN(A2)))/(2.3254806254581+A2)+SIN(A2))</f>
        <v>-0.2043999211664895</v>
      </c>
      <c r="BX2">
        <f t="shared" ref="BX2:BX33" si="73">(0.448587446461807*SIN(COS((COS(2.94311361663237+COS(9.89583315414131*COS((3.49552803376757*COS(0.156501128591674*A2*SIN(SIN(0.0513045778040625+COS(A2)))))/(2.3254806254581+A2))))*COS(SIN(A2/(-0.441103314085787*(-5.16212317666347+COS(5.19176602680837+COS(0.606370749454395*COS(SIN(1.97358639226359*_xlfn.SEC(0.381206353219503+A2*(2.81246875289135+COS(0.0137047914136032*A2)/(2.3254806254581+A2)+0.448587446461807*SIN(0.97112068687229/(2.94311361663237+A2+COS(9.89583315414131*COS(1.33921894499884*COS(0.156501128591674*A2*SIN(SIN(0.185621294938181/(9.28193615194271+A2))))))))))*(1.52712239146673+0.393404173431758*(-2.39814016671787+SIN(A2)))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(0.00761519755618561*SIN(COS(A2)))))*(0.267107760955604+0.288505745090525*(1.3746683148621+4.84770475350897*SIN(A2))))))/(2.94311361663237+A2+COS(9.89583315414131*COS(1.33921894499884*COS(0.354794724034281*SIN(SIN(0.306803386122101*A2+COS(A2)))))))))/(COS(COS(4.84770475350897*SIN(A2)))/(2.3254806254581+A2)+SIN(A2))</f>
        <v>-0.20441926131053981</v>
      </c>
      <c r="BY2">
        <f t="shared" ref="BY2:BY33" si="74">(0.448587446461807*SIN(COS((COS(2.94311361663237+COS(9.89583315414131*COS((3.49552803376757*COS(0.156501128591674*A2*SIN(SIN(COS(A2)+0.114099452250015*SIN(SIN(SIN(1.34172238244655+A2)))))))/(2.3254806254581+A2))))*COS(SIN(A2/(-0.441103314085787*(-5.16212317666347+COS(5.22871869197968+COS(0.606370749454395*COS(SIN(1.83389050264384*_xlfn.SEC(0.156997982649096-A2*(2.81246875289135+COS(0.0137047914136032*A2)/(2.3254806254581+A2)+3.74380735483838*SIN(2.3254806254581/(2.94311361663237+A2+COS(9.89583315414131*COS(1.33921894499884*COS(0.156501128591674*A2*SIN(SIN(COS(A2)-0.745310664175223*A2*SIN(SIN(0.883528781158035*SIN(3.59855373950911-0.671426401373941*(2.3254806254581+A2)-SIN(A2))))))))))))))))))+(1.83996119434985*COS(COS(1.45724412488971*COS(1.7272412860449-1.29712654066432*COS(1.09908064706092+2.86189162732433*A2-1.10691475895866*SIN(1.26267760445726*(2.3254806254581+A2)))))))/((-6.38973027861732+0.884763445186322*A2-0.267107760955604*COS(2.94311361663237+COS(0.645083956704947*A2*SIN(COS(A2)))))*(0.267107760955604+0.269196286401658*(0.0738520762536009+COS(0.295436404254405*A2))*(1.3746683148621+4.84770475350897*SIN(A2))))))))/(1.27552889016937+3.69657775479622*A2+0.630012194098134/(1.52712239146673+0.240912416039392*(-6.38973027861732+A2*(0.740983775446782+2.44254619419077*A2)-0.267107760955604*COS(2.94311361663237+COS(0.00761519755618561*SIN(COS(A2)))))*(0.267107760955604+0.289039204138358*(1.3746683148621+4.84770475350897*SIN(A2))))))/(2.94311361663237+A2+COS(9.89583315414131*COS(1.33921894499884*COS(0.348875408409357*SIN(SIN(0.306803386122101*A2+COS(A2)))))))))/(COS(COS(4.84770475350897*SIN(A2)))/(2.3254806254581+A2)+SIN(A2))</f>
        <v>-0.17003191931665812</v>
      </c>
      <c r="BZ2">
        <f t="shared" ref="BZ2:CA33" si="75">(0.448587446461807*SIN(COS((COS(2.94311361663237+COS(9.89583315414131*COS((3.49552803376757*COS(0.156501128591674*A2*SIN(SIN(COS(A2)+0.068839289161083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(0.889773202282106*SIN(1.27552889016937+3.69657775479622*A2+0.628142088241231/(1.52712239146673+0.915809317762888*(0.267107760955604+0.288505745090525*(1.3746683148621+4.84770475350897*SIN(A2))))))))+1.0808629795988/((0.267107760955604+0.288505745090525*(1.3746683148621+4.84770475350897*SIN(A2)))*(-5.0948707161337-0.267107760955604*COS(2.94311361663237+COS(0.00364898143617544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(0.306803386122101*A2+COS(A2)))/(-3.59855373950911+0.60828218978346*(2.3254806254581+A2)+SIN(A2))))))))/(COS(COS(4.84770475350897*SIN(A2)))/(2.3254806254581+A2)+SIN(A2))</f>
        <v>-0.15830134789567926</v>
      </c>
      <c r="CA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(0.889773202282106*SIN(1.27552889016937+3.69657775479622*A2+0.628142088241231/(1.52712239146673+0.915809317762888*(0.267107760955604+0.288505745090525*(1.3746683148621+4.84770475350897*SIN(A2))))))))+1.0808629795988/((0.267107760955604+0.288505745090525*(1.3746683148621+4.84770475350897*SIN(A2)))*(-5.0948707161337-0.267107760955604*COS(2.94311361663237+COS(0.00364898143617544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(0.306803386122101*A2+COS(A2)))/(-3.59855373950911+0.60828218978346*(2.3254806254581+A2)+SIN(A2))))))))/(COS(COS(4.84770475350897*SIN(A2)))/(2.3254806254581+A2)+SIN(A2))</f>
        <v>-0.15830134789567926</v>
      </c>
      <c r="CB2">
        <f t="shared" ref="CB2:CB33" si="76"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C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D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E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F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G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H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I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J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K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L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M2">
        <f>(0.448587446461807*SIN(COS((COS(2.94311361663237+COS(9.89583315414131*COS((3.49552803376757*COS(0.156501128591674*A2*SIN(SIN(COS(A2)+0.328555582060152*(0.0399031532591944+0.167546361438854/(2.81246875289135+COS(0.0280056625410604*A2)/(2.3254806254581+A2)+0.448587446461807*SIN(COS((0.594647659785324*COS(SIN(A2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2+(-0.187062241732718*(2.3254806254581+A2))/(5.4501016761284+COS(0.606370749454395*COS(SIN(9.07381447545256*A2*(1.52712239146673-0.509167524201295*(1.20944972501882+0.372745137956443*(-0.262982128023375+3.45560583183387*A2)))*COS(22.4481651915138*COS((3.49552803376757*COS(SIN(SIN(0.434865102957116*(-0.569550904413346+A2)+COS(A2)))/SIN(0.578466555950084-COS(A2))))/(2.3254806254581+A2))))))))))))))/(A2*SIN(0.269196286401658*(1.3746683148621+A2)*(-0.579322638855714+COS(0.420772839116632*SIN(0.980998544335048/SIN(0.282193540596204+SIN(2.26704259085552*(-0.0259398136922366+A2)*(2.81246875289135+COS(0.929837453854097-A2+(2.77994112171099*A2)/SIN(0.591132989805622/COS(1.27552889016937+3.10001116980576*A2))))))))))))))))))))-SIN(0.188979648636068*(0.535418061859658+0.240912416039392*(-6.38973027861732+A2*(0.740983775446782+2.44254619419077*A2)-0.267107760955604*COS(2.94311361663237+COS(0.00761519755618561*SIN(COS(A2)))))*(0.267107760955604+0.288505745090525*(1.3746683148621+4.84770475350897*SIN(A2)))))))))))/(1.27552889016937+3.69657775479622*A2+(1.63102231578685*SIN(2.98716537804602-0.240912416039392*(-6.20230482555003+A2*(0.740983775446782+2.44254619419077*A2))*(0.267107760955604+0.288505745090525*(1.3746683148621+4.84770475350897*SIN(A2)))))/(1.52712239146673+0.240912416039392*(-6.38973027861732+A2*(0.740983775446782+2.44254619419077*A2)-0.267107760955604*COS(2.94311361663237+COS(0.00310685715534559*SIN(COS(A2)))))*(0.267107760955604+0.288505745090525*(1.3746683148621+4.84770475350897*SIN(A2))))))/(2.94311361663237+A2+COS(9.89583315414131*COS(1.33921894499884*COS(0.156501128591674*A2*SIN(SIN(0.461993970751914*(0.280815569298586+A2)+COS(A2))))))))))*SIN(SIN(SIN(1.34172238244655+A2)))))))/(2.3254806254581+A2))))*COS(SIN(A2/(-0.441103314085787*(-5.16212317666347+COS(5.4501016761284+COS(0.267107760955604*COS(2.94311361663237+COS(9.89583315414131*COS((3.49552803376757*COS(0.156501128591674*A2*SIN(SIN(0.135248252776474*(0.280815569298586+A2)+COS(A2)))))/(2.3254806254581+A2)))))-SIN(0.145051477737831*_xlfn.SEC(0.280038141181683*COS(0.136735481946088*A2)+SIN(A2)))))+1.0808629795988/((0.267107760955604+0.288505745090525*(1.3746683148621+4.84770475350897*SIN(A2)))*(-5.0948707161337-0.267107760955604*COS(2.94311361663237+COS(0.00761519755618561*SIN(COS(A2))))+SIN(COS(A2*SIN(0.755505243756514*COS(1.29712654066432*A2))))))))))/(1.27552889016937+3.69657775479622*A2+0.630012194098134/(1.52712239146673+0.240912416039392*(-6.38973027861732+A2*(0.740983775446782+2.44254619419077*A2)-0.267107760955604*COS(2.94311361663237+COS((0.0102174810078865*SIN(COS(A2)))/A2)))*(0.267107760955604+0.288505745090525*(1.3746683148621+4.84770475350897*SIN(A2))))))/(2.94311361663237+A2+COS(9.89583315414131*COS(1.33921894499884*COS(SIN(SIN(0.0792589488923952*A2+COS(A2)))/(-3.59855373950911+0.671426401373941*(2.3254806254581+A2)+SIN(A2))))))))/(COS(COS(4.84770475350897*SIN(A2)))/(2.3254806254581+A2)+SIN(A2))</f>
        <v>-0.14385346393393739</v>
      </c>
      <c r="CN2">
        <f t="shared" ref="CN2:CN33" si="77"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O2">
        <f t="shared" ref="CO2:CO33" si="78"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P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Q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R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S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T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U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V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W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  <c r="CX2">
        <f>(0.448587446461807*SIN(COS((COS(2.94311361663237+COS(9.89583315414131*COS((3.49552803376757*COS(0.156501128591674*A2*SIN(SIN(COS(A2)+0.068839289161083*SIN(SIN(SIN(1.34172238244655+A2)))))))/(2.3254806254581+A2))))*COS(SIN(A2/(-0.441103314085787*(-5.16212317666347+COS(0.258335649320027-COS(0.381206353219502+A2*(2.81246875289135+2.3254806254581/(2.3254806254581+A2)+0.448587446461807*SIN(COS((0.594647659785324*COS(SIN(A2/(0.377869517961793*SIN(0.240912416039392*(0.267107760955604+0.288505745090525*(1.3746683148621+4.84770475350897*SIN(A2)))*(-5.0948707161337-0.267107760955604*COS(2.94311361663237+COS(0.00761519755618561*SIN(COS(A2))))+SIN(COS(A2*SIN(0.755505243756514*COS(1.29712654066432*A2))))))-0.441103314085787*(3.62163657786671+COS(0.00710527756643847-COS(0.420772839116632*SIN(2.18764386385889-SIN(2.22921976057825*(2.26704259085552-SIN(0.886625037286967-COS(COS(COS(SIN(0.229321152178+0.252142048034799/(A2*SIN(0.269196286401658*(1.3746683148621+A2)*(-0.579322638855714+COS(0.420772839116632*SIN(0.587392430933147/SIN(0.282193540596204+SIN(2.26704259085552*(A2-0.165854067051255/(5.4501016761284+COS(0.606370749454395*COS(SIN((1.89820573682319*(0.44083037832786*(-0.578466555950084+SIN(COS(1.34633883869419-4.14810018812345*A2-SIN(3.74380735483838*(-1.10691475895866+A2)))-0.387783633515832*SIN(9.89583315414131*COS((3.49552803376757*COS(0.156501128591674*A2*SIN(SIN(0.135248252776474*(0.280815569298586+A2)+COS(5.78523926154323*A2-0.984554425084958*SIN(1.34633883869419+0.237023651909127/(1.34017881337852+SIN(A2))))))))/(2.3254806254581+A2)))))+0.240912416039392*A2*(2.94311361663237+1.02296656253621*COS(SIN(0.886625037286967-COS(COS(COS(SIN(A2))))))*(-0.64056185038971*(0.282193540596204+SIN(5.25275854914929*(-0.578466555950084+COS(2.22921976057825-A2+(-0.205763095680946*SIN(2.51671057993346+0.267107760955604*COS(2.94311361663237+COS(9.89583315414131*COS((3.49552803376757*COS(0.156501128591674*A2*SIN(SIN(0.135248252776474*(0.280815569298586+A2)+COS(A2)))))/(2.3254806254581+A2))))))/(3.79953211466914+COS(A2)+COS(1.7272412860449*A2))))))+COS(A2)/(0.424258321074349+SIN(0.410549157530034+0.150101125046114*SIN(SIN(SIN(0.135248252776474*(5.0280294415216+A2))))))))))/COS(0.381206353219503+A2*(2.81246875289135+COS(0.0736156159959683*A2)/(2.3254806254581+A2)+SIN(A2))))))))*(2.81246875289135+COS(0.929837453854097-A2+(2.77994112171099*A2)/SIN(0.591132989805622/COS(1.27552889016937+3.10001116980576*A2)))))))))))))))))))))-1.3746683148621*SIN(SIN((0.448587446461807*SIN(COS((COS(2.94311361663237+COS(9.89583315414131*COS((3.49552803376757*COS(0.156501128591674*A2*SIN(SIN(0.0718025635463677*(0.280815569298586+A2)+COS(A2)))))/(2.3254806254581+A2))))*COS(SIN(A2/(0.322525633410786-0.441103314085787*(2.82930822075128+COS(COS(0.420772839116632*SIN(2.18764386385889-SIN(2.22921976057825*(0.987787426461346/(-0.898053340961677+(2.81246875289135+0.44559206755582*A2)*(0.168016494794039+COS(0.0132071368529435*A2)))-SIN(0.886625037286967-COS(COS(COS(SIN(0.229321152178+(2.80009125466958*COS(A2)*(2.18764386385889-COS(2.26704259085552-_xlfn.CSC(0.883528781158035*(-A2+SIN(1.10691475895867/(-0.426234509370486+A2+(-0.187062241732718*(2.3254806254581+A2))/(5.4501016761284+COS(0.606370749454395*COS(SIN((50.0333452529204*_xlfn.CSC(SIN(COS(A2)+0.328555582060152*(0.0399031532591944+0.378115422131357/COS(0.156501128591674*A2*SIN(SIN(0.135248252776474*(0.280815569298586+A2)+COS(5.78523926154323*A2-0.984554425084958*SIN(1.34633883869419+(1.63600317625819*(2.94311361663237+A2+COS(9.89583315414131*COS(1.33921894499884*COS(0.156501128591674*A2*SIN(SIN(COS(A2)+0.328555582060152*(0.280815569298586+A2)*SIN(SIN(0.18225713530068*SIN(SIN(0.441103314085787*(2.00423751309835+A2))))))))))))/(1.34017881337852+SIN(A2))))))))*SIN(SIN(SIN(1.34172238244655+A2)))))*_xlfn.SEC(0.156501128591674*A2*SIN(SIN(0.306803386122101*A2+COS(A2)))))/A2))))))))*SIN(0.558962213593233+1.2470466891025*A2)))*(-0.284643765942745+COS(0.420772839116632*SIN(0.423132144581579-SIN(COS(0.428901794051092*SIN((18.4783202782479*COS(COS(0.339776213309849*A2*SIN(SIN(0.241625573884884*(0.280815569298586+A2)+COS(A2))))))/(SIN(COS(0.44083037832786/A2))+SIN(SIN(0.164482267555453*_xlfn.SEC((0.187062241732718*SIN(COS(3.20111322642808*(3.09251943145633+0.280038141181683*COS(0.211108477196612*A2*SIN(SIN(0.571740663341821+0.261304260974005/A2)))+SIN(A2)+0.420772839116632*SIN(2.65537454206551-SIN(2.22921976057825*(0.892374275993427-A2)))))))/(A2-0.68837256371674/(5.4501016761284+COS(6.31664691806782*A2))+1.10691475895867/(-0.654855396148146+A2*(0.284643765942745+4.34420118497432/(1.34017881337852+SIN(A2))))))))))))))))/(A2*SIN(0.448587446461807*COS(0.240912416039392-0.454133586280632*SIN(SIN(SIN(COS(0.240912416039392*(0.519880818971587-SIN(COS((0.116096092183059*SIN(SIN(A2)))/COS(4.05508192091895/SIN((1.01227812235169*(1.20944972501882+0.692684340626289*(-0.700703357329598+3.45560583183387*A2)*(1.22685527780436+3.51316318728423*SIN(0.606370749454395*COS(SIN(3.08129890196886*A2*(1.52712239146673-0.509167524201295*(1.20944972501882+0.2827882553234*(-0.262982128023375+3.45560583183387*A2)))))))))/SIN(SIN(0.131213597055241*A2-COS(SIN(6.38973027861732/A2)))))))))))))))))))))))))-0.498573675096588*SIN(COS(0.267107760955604*COS(2.94311361663237+COS((0.0102174810078865*SIN(COS(A2)))/A2))))-SIN(9.89583315414131*COS((3.49552803376757*COS(0.0689904517258045*A2*SIN(SIN(0.245989101509394+COS(0.015445574915042*A2)))))/(2.3254806254581+A2)))))))))/(1.34633883869419+3.69657775479622*A2+0.628142088241231/(1.52712239146673+0.240912416039392*(-6.38973027861732+A2*(0.740983775446782+2.44254619419077*A2)-0.267107760955604*COS(2.94311361663237+COS(0.00451957021153911*SIN(COS(A2)))))*(0.267107760955604+0.288505745090525*(1.3746683148621+4.84770475350897*SIN(A2))))))/(2.94311361663237+A2+COS(9.89583315414131*COS(1.33921894499884*COS(0.156501128591674*A2*SIN(SIN(0.306803386122101*A2+COS(A2)))))))))/(COS(COS(4.84770475350897*SIN(A2)))/(2.3254806254581+A2)+SIN(A2)))))))))/(1.27552889016937+3.69657775479622*A2+0.628142088241231/(1.52712239146673+0.096104422984119*(-5.2752277061282+A2*(0.740983775446782+2.44254619419077*A2)-0.267107760955604*COS(2.94311361663237+COS(0.00353681752184538*SIN(COS(A2))))))))/(2.94311361663237+A2+COS(9.89583315414131*COS(1.33921894499884*COS(0.156501128591674*A2*SIN(SIN(COS(A2)+0.328555582060152*(0.280815569298586+A2)*SIN(SIN(0.18225713530068*SIN(SIN(0.441103314085787*(2.00423751309835+A2))))))))))))))))+1.0808629795988/((0.267107760955604+0.253981514183105*(1.3746683148621+4.84770475350897*SIN(A2)))*(-5.0948707161337-0.267107760955604*COS(2.94311361663237+COS(0.00167846235198104*SIN(COS(A2))))+SIN(COS(A2*SIN(0.755505243756514*COS(1.29712654066432*A2))))))))))/(1.27552889016937+3.69657775479622*A2+0.630012194098134/(1.52712239146673+0.240912416039392*(0.267107760955604+0.288505745090525*(1.3746683148621+4.84770475350897*SIN(A2)))*(-7.91685267008405+A2*(0.740983775446782+2.44254619419077*A2)-0.240912416039392*(-6.38973027861732+A2*(0.740983775446782+2.44254619419077*A2)-0.267107760955604*COS(2.94311361663237+COS(0.0102197991864032*SIN(A2-0.0296048784918433*(2.3254806254581+A2))*SIN(COS(A2)))))*(0.267107760955604+0.288505745090525*(1.3746683148621+4.84770475350897*SIN(A2)))))))/(2.94311361663237+A2+COS(9.89583315414131*COS(1.33921894499884*COS(0.354794724034281*SIN(SIN(0.306803386122101*A2+COS(A2)))))))))/(COS(COS(4.84770475350897*SIN(A2)))/(2.3254806254581+A2)+SIN(A2))</f>
        <v>-0.19369679098860129</v>
      </c>
    </row>
    <row r="3" spans="1:102" x14ac:dyDescent="0.25">
      <c r="A3">
        <v>0.11</v>
      </c>
      <c r="B3">
        <v>2.7327541989999999</v>
      </c>
      <c r="C3">
        <f t="shared" si="0"/>
        <v>0.70307278409464835</v>
      </c>
      <c r="D3">
        <f t="shared" si="1"/>
        <v>0.70307278409464835</v>
      </c>
      <c r="E3">
        <f t="shared" si="2"/>
        <v>0.70307278409464835</v>
      </c>
      <c r="F3">
        <f t="shared" si="3"/>
        <v>0.72622446680377484</v>
      </c>
      <c r="G3">
        <f t="shared" si="4"/>
        <v>1.1391877156860124</v>
      </c>
      <c r="H3">
        <f t="shared" si="5"/>
        <v>-0.4175208695519258</v>
      </c>
      <c r="I3">
        <f t="shared" si="6"/>
        <v>-0.4175208695519258</v>
      </c>
      <c r="J3">
        <f t="shared" si="7"/>
        <v>0.83727229775976431</v>
      </c>
      <c r="K3">
        <f t="shared" si="8"/>
        <v>0.8372719077288775</v>
      </c>
      <c r="L3">
        <f t="shared" si="9"/>
        <v>0.45834780136546688</v>
      </c>
      <c r="M3">
        <f t="shared" si="10"/>
        <v>0.33325109259950614</v>
      </c>
      <c r="N3">
        <f t="shared" si="11"/>
        <v>0.45835840717266207</v>
      </c>
      <c r="O3">
        <f t="shared" si="12"/>
        <v>0.45835840717266207</v>
      </c>
      <c r="P3">
        <f t="shared" si="13"/>
        <v>0.39709347274233414</v>
      </c>
      <c r="Q3">
        <f t="shared" si="14"/>
        <v>-0.48874713605081377</v>
      </c>
      <c r="R3">
        <f t="shared" si="15"/>
        <v>0.71737501936540615</v>
      </c>
      <c r="S3">
        <f t="shared" si="16"/>
        <v>0.71737501936540615</v>
      </c>
      <c r="T3">
        <f t="shared" si="17"/>
        <v>0.71737501936540615</v>
      </c>
      <c r="U3">
        <f t="shared" si="18"/>
        <v>0.71737501936540615</v>
      </c>
      <c r="V3">
        <f t="shared" si="19"/>
        <v>0.71737523539074688</v>
      </c>
      <c r="W3">
        <f t="shared" si="20"/>
        <v>1.039515207885336</v>
      </c>
      <c r="X3">
        <f t="shared" si="21"/>
        <v>1.0401274356151977</v>
      </c>
      <c r="Y3">
        <f t="shared" si="22"/>
        <v>1.0086882779527762</v>
      </c>
      <c r="Z3">
        <f t="shared" si="23"/>
        <v>0.71737418810275755</v>
      </c>
      <c r="AA3">
        <f t="shared" si="24"/>
        <v>0.40105993300942694</v>
      </c>
      <c r="AB3">
        <f t="shared" si="25"/>
        <v>0.84564737380315502</v>
      </c>
      <c r="AC3">
        <f t="shared" si="26"/>
        <v>0.47081746231521204</v>
      </c>
      <c r="AD3">
        <f t="shared" si="27"/>
        <v>0.4701278766695054</v>
      </c>
      <c r="AE3">
        <f t="shared" si="28"/>
        <v>0.4701278766695054</v>
      </c>
      <c r="AF3">
        <f t="shared" si="29"/>
        <v>0.46970170414702622</v>
      </c>
      <c r="AG3">
        <f t="shared" si="30"/>
        <v>0.46762871424267993</v>
      </c>
      <c r="AH3">
        <f t="shared" si="31"/>
        <v>0.46762871424267993</v>
      </c>
      <c r="AI3">
        <f t="shared" si="32"/>
        <v>0.47082339666859835</v>
      </c>
      <c r="AJ3">
        <f t="shared" si="33"/>
        <v>0.44874961768009453</v>
      </c>
      <c r="AK3">
        <f t="shared" si="34"/>
        <v>0.47314485212248214</v>
      </c>
      <c r="AL3">
        <f t="shared" si="35"/>
        <v>0.47862825479818388</v>
      </c>
      <c r="AM3">
        <f t="shared" si="36"/>
        <v>0.4786282545313017</v>
      </c>
      <c r="AN3">
        <f t="shared" si="37"/>
        <v>0.47862706751752065</v>
      </c>
      <c r="AO3">
        <f t="shared" si="38"/>
        <v>0.47862706751752065</v>
      </c>
      <c r="AP3">
        <f t="shared" si="39"/>
        <v>0.47270729142865953</v>
      </c>
      <c r="AQ3">
        <f t="shared" si="40"/>
        <v>0.47583765864758476</v>
      </c>
      <c r="AR3">
        <f t="shared" si="41"/>
        <v>0.47583342264178258</v>
      </c>
      <c r="AS3">
        <f t="shared" si="42"/>
        <v>0.47108060860846812</v>
      </c>
      <c r="AT3">
        <f t="shared" si="43"/>
        <v>0.47314424630866758</v>
      </c>
      <c r="AU3">
        <f t="shared" si="44"/>
        <v>0.4796472385238974</v>
      </c>
      <c r="AV3">
        <f t="shared" si="45"/>
        <v>0.4733092482163842</v>
      </c>
      <c r="AW3">
        <f t="shared" si="46"/>
        <v>0.47381402917415416</v>
      </c>
      <c r="AX3">
        <f t="shared" si="47"/>
        <v>0.47958758250783773</v>
      </c>
      <c r="AY3">
        <f t="shared" si="48"/>
        <v>0.48379887702217939</v>
      </c>
      <c r="AZ3">
        <f t="shared" si="49"/>
        <v>0.47855191076027204</v>
      </c>
      <c r="BA3">
        <f t="shared" si="50"/>
        <v>0.47985276822438527</v>
      </c>
      <c r="BB3">
        <f t="shared" si="51"/>
        <v>0.48202505044162158</v>
      </c>
      <c r="BC3">
        <f t="shared" si="52"/>
        <v>0.46268012554123222</v>
      </c>
      <c r="BD3">
        <f t="shared" si="53"/>
        <v>0.46268012554123222</v>
      </c>
      <c r="BE3">
        <f t="shared" si="54"/>
        <v>0.46268012646391277</v>
      </c>
      <c r="BF3">
        <f t="shared" si="55"/>
        <v>0.46265212189449018</v>
      </c>
      <c r="BG3">
        <f t="shared" si="56"/>
        <v>0.46451955373118653</v>
      </c>
      <c r="BH3">
        <f t="shared" si="57"/>
        <v>0.46267916339170279</v>
      </c>
      <c r="BI3">
        <f t="shared" si="58"/>
        <v>0.46267916339170279</v>
      </c>
      <c r="BJ3">
        <f t="shared" si="59"/>
        <v>0.46281690839813544</v>
      </c>
      <c r="BK3">
        <f t="shared" si="60"/>
        <v>0.46400979719874041</v>
      </c>
      <c r="BL3">
        <f t="shared" si="61"/>
        <v>0.46278010077478843</v>
      </c>
      <c r="BM3">
        <f t="shared" si="62"/>
        <v>0.46278010077478843</v>
      </c>
      <c r="BN3">
        <f t="shared" si="63"/>
        <v>0.46403733636286382</v>
      </c>
      <c r="BO3">
        <f t="shared" si="64"/>
        <v>0.46270709842427515</v>
      </c>
      <c r="BP3">
        <f t="shared" si="65"/>
        <v>0.46270800222513331</v>
      </c>
      <c r="BQ3">
        <f t="shared" si="66"/>
        <v>0.46271043734335549</v>
      </c>
      <c r="BR3">
        <f t="shared" si="67"/>
        <v>0.46270708835627333</v>
      </c>
      <c r="BS3">
        <f t="shared" si="68"/>
        <v>0.51807150978521721</v>
      </c>
      <c r="BT3">
        <f t="shared" si="69"/>
        <v>0.53368799217997032</v>
      </c>
      <c r="BU3">
        <f t="shared" si="70"/>
        <v>0.5336914488403518</v>
      </c>
      <c r="BV3">
        <f t="shared" si="71"/>
        <v>0.51753907222419637</v>
      </c>
      <c r="BW3">
        <f t="shared" si="72"/>
        <v>0.51753907890538209</v>
      </c>
      <c r="BX3">
        <f t="shared" si="73"/>
        <v>0.51753980651343423</v>
      </c>
      <c r="BY3">
        <f t="shared" si="74"/>
        <v>0.51624436276539742</v>
      </c>
      <c r="BZ3">
        <f t="shared" si="75"/>
        <v>0.53710243174379191</v>
      </c>
      <c r="CA3">
        <f t="shared" ref="CA3:CA66" si="79">(0.448587446461807*SIN(COS((COS(2.94311361663237+COS(9.89583315414131*COS((3.49552803376757*COS(0.156501128591674*A3*SIN(SIN(COS(A3)+0.068839289161083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(0.889773202282106*SIN(1.27552889016937+3.69657775479622*A3+0.628142088241231/(1.52712239146673+0.915809317762888*(0.267107760955604+0.288505745090525*(1.3746683148621+4.84770475350897*SIN(A3))))))))+1.0808629795988/((0.267107760955604+0.288505745090525*(1.3746683148621+4.84770475350897*SIN(A3)))*(-5.0948707161337-0.267107760955604*COS(2.94311361663237+COS(0.00364898143617544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(0.306803386122101*A3+COS(A3)))/(-3.59855373950911+0.60828218978346*(2.3254806254581+A3)+SIN(A3))))))))/(COS(COS(4.84770475350897*SIN(A3)))/(2.3254806254581+A3)+SIN(A3))</f>
        <v>0.53710243174379191</v>
      </c>
      <c r="CB3">
        <f t="shared" si="76"/>
        <v>0.53456736620584988</v>
      </c>
      <c r="CC3">
        <f t="shared" ref="CC3:CC66" si="80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D3">
        <f t="shared" ref="CD3:CD66" si="81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E3">
        <f t="shared" ref="CE3:CE66" si="82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F3">
        <f t="shared" ref="CF3:CF66" si="83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G3">
        <f t="shared" ref="CG3:CG66" si="84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H3">
        <f t="shared" ref="CH3:CH66" si="85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I3">
        <f t="shared" ref="CI3:CI66" si="86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J3">
        <f t="shared" ref="CJ3:CJ66" si="87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K3">
        <f t="shared" ref="CK3:CK66" si="88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L3">
        <f t="shared" ref="CL3:CL66" si="89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M3">
        <f t="shared" ref="CM3:CM66" si="90">(0.448587446461807*SIN(COS((COS(2.94311361663237+COS(9.89583315414131*COS((3.49552803376757*COS(0.156501128591674*A3*SIN(SIN(COS(A3)+0.328555582060152*(0.0399031532591944+0.167546361438854/(2.81246875289135+COS(0.0280056625410604*A3)/(2.3254806254581+A3)+0.448587446461807*SIN(COS((0.594647659785324*COS(SIN(A3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+(-0.187062241732718*(2.3254806254581+A3))/(5.4501016761284+COS(0.606370749454395*COS(SIN(9.07381447545256*A3*(1.52712239146673-0.509167524201295*(1.20944972501882+0.372745137956443*(-0.262982128023375+3.45560583183387*A3)))*COS(22.4481651915138*COS((3.49552803376757*COS(SIN(SIN(0.434865102957116*(-0.569550904413346+A3)+COS(A3)))/SIN(0.578466555950084-COS(A3))))/(2.3254806254581+A3))))))))))))))/(A3*SIN(0.269196286401658*(1.3746683148621+A3)*(-0.579322638855714+COS(0.420772839116632*SIN(0.980998544335048/SIN(0.282193540596204+SIN(2.26704259085552*(-0.0259398136922366+A3)*(2.81246875289135+COS(0.929837453854097-A3+(2.77994112171099*A3)/SIN(0.591132989805622/COS(1.27552889016937+3.10001116980576*A3))))))))))))))))))))-SIN(0.188979648636068*(0.535418061859658+0.240912416039392*(-6.38973027861732+A3*(0.740983775446782+2.44254619419077*A3)-0.267107760955604*COS(2.94311361663237+COS(0.00761519755618561*SIN(COS(A3)))))*(0.267107760955604+0.288505745090525*(1.3746683148621+4.84770475350897*SIN(A3)))))))))))/(1.27552889016937+3.69657775479622*A3+(1.63102231578685*SIN(2.98716537804602-0.240912416039392*(-6.20230482555003+A3*(0.740983775446782+2.44254619419077*A3))*(0.267107760955604+0.288505745090525*(1.3746683148621+4.84770475350897*SIN(A3)))))/(1.52712239146673+0.240912416039392*(-6.38973027861732+A3*(0.740983775446782+2.44254619419077*A3)-0.267107760955604*COS(2.94311361663237+COS(0.00310685715534559*SIN(COS(A3)))))*(0.267107760955604+0.288505745090525*(1.3746683148621+4.84770475350897*SIN(A3))))))/(2.94311361663237+A3+COS(9.89583315414131*COS(1.33921894499884*COS(0.156501128591674*A3*SIN(SIN(0.461993970751914*(0.280815569298586+A3)+COS(A3))))))))))*SIN(SIN(SIN(1.34172238244655+A3)))))))/(2.3254806254581+A3))))*COS(SIN(A3/(-0.441103314085787*(-5.16212317666347+COS(5.4501016761284+COS(0.267107760955604*COS(2.94311361663237+COS(9.89583315414131*COS((3.49552803376757*COS(0.156501128591674*A3*SIN(SIN(0.135248252776474*(0.280815569298586+A3)+COS(A3)))))/(2.3254806254581+A3)))))-SIN(0.145051477737831*_xlfn.SEC(0.280038141181683*COS(0.136735481946088*A3)+SIN(A3)))))+1.0808629795988/((0.267107760955604+0.288505745090525*(1.3746683148621+4.84770475350897*SIN(A3)))*(-5.0948707161337-0.267107760955604*COS(2.94311361663237+COS(0.00761519755618561*SIN(COS(A3))))+SIN(COS(A3*SIN(0.755505243756514*COS(1.29712654066432*A3))))))))))/(1.27552889016937+3.69657775479622*A3+0.630012194098134/(1.52712239146673+0.240912416039392*(-6.38973027861732+A3*(0.740983775446782+2.44254619419077*A3)-0.267107760955604*COS(2.94311361663237+COS((0.0102174810078865*SIN(COS(A3)))/A3)))*(0.267107760955604+0.288505745090525*(1.3746683148621+4.84770475350897*SIN(A3))))))/(2.94311361663237+A3+COS(9.89583315414131*COS(1.33921894499884*COS(SIN(SIN(0.0792589488923952*A3+COS(A3)))/(-3.59855373950911+0.671426401373941*(2.3254806254581+A3)+SIN(A3))))))))/(COS(COS(4.84770475350897*SIN(A3)))/(2.3254806254581+A3)+SIN(A3))</f>
        <v>0.53456736620584988</v>
      </c>
      <c r="CN3">
        <f t="shared" si="77"/>
        <v>0.52411736524716768</v>
      </c>
      <c r="CO3">
        <f t="shared" si="78"/>
        <v>0.52411736524716768</v>
      </c>
      <c r="CP3">
        <f t="shared" ref="CP3:CP66" si="91">(0.448587446461807*SIN(COS((COS(2.94311361663237+COS(9.89583315414131*COS((3.49552803376757*COS(0.156501128591674*A3*SIN(SIN(COS(A3)+0.068839289161083*SIN(SIN(SIN(1.34172238244655+A3)))))))/(2.3254806254581+A3))))*COS(SIN(A3/(-0.441103314085787*(-5.16212317666347+COS(0.258335649320027-COS(0.381206353219502+A3*(2.81246875289135+2.3254806254581/(2.3254806254581+A3)+0.448587446461807*SIN(COS((0.594647659785324*COS(SIN(A3/(0.377869517961793*SIN(0.240912416039392*(0.267107760955604+0.288505745090525*(1.3746683148621+4.84770475350897*SIN(A3)))*(-5.0948707161337-0.267107760955604*COS(2.94311361663237+COS(0.00761519755618561*SIN(COS(A3))))+SIN(COS(A3*SIN(0.755505243756514*COS(1.29712654066432*A3))))))-0.441103314085787*(3.62163657786671+COS(0.00710527756643847-COS(0.420772839116632*SIN(2.18764386385889-SIN(2.22921976057825*(2.26704259085552-SIN(0.886625037286967-COS(COS(COS(SIN(0.229321152178+0.252142048034799/(A3*SIN(0.269196286401658*(1.3746683148621+A3)*(-0.579322638855714+COS(0.420772839116632*SIN(0.587392430933147/SIN(0.282193540596204+SIN(2.26704259085552*(A3-0.165854067051255/(5.4501016761284+COS(0.606370749454395*COS(SIN((1.89820573682319*(0.44083037832786*(-0.578466555950084+SIN(COS(1.34633883869419-4.14810018812345*A3-SIN(3.74380735483838*(-1.10691475895866+A3)))-0.387783633515832*SIN(9.89583315414131*COS((3.49552803376757*COS(0.156501128591674*A3*SIN(SIN(0.135248252776474*(0.280815569298586+A3)+COS(5.78523926154323*A3-0.984554425084958*SIN(1.34633883869419+0.237023651909127/(1.34017881337852+SIN(A3))))))))/(2.3254806254581+A3)))))+0.240912416039392*A3*(2.94311361663237+1.02296656253621*COS(SIN(0.886625037286967-COS(COS(COS(SIN(A3))))))*(-0.64056185038971*(0.282193540596204+SIN(5.25275854914929*(-0.578466555950084+COS(2.22921976057825-A3+(-0.205763095680946*SIN(2.51671057993346+0.267107760955604*COS(2.94311361663237+COS(9.89583315414131*COS((3.49552803376757*COS(0.156501128591674*A3*SIN(SIN(0.135248252776474*(0.280815569298586+A3)+COS(A3)))))/(2.3254806254581+A3))))))/(3.79953211466914+COS(A3)+COS(1.7272412860449*A3))))))+COS(A3)/(0.424258321074349+SIN(0.410549157530034+0.150101125046114*SIN(SIN(SIN(0.135248252776474*(5.0280294415216+A3))))))))))/COS(0.381206353219503+A3*(2.81246875289135+COS(0.0736156159959683*A3)/(2.3254806254581+A3)+SIN(A3))))))))*(2.81246875289135+COS(0.929837453854097-A3+(2.77994112171099*A3)/SIN(0.591132989805622/COS(1.27552889016937+3.10001116980576*A3)))))))))))))))))))))-1.3746683148621*SIN(SIN((0.448587446461807*SIN(COS((COS(2.94311361663237+COS(9.89583315414131*COS((3.49552803376757*COS(0.156501128591674*A3*SIN(SIN(0.0718025635463677*(0.280815569298586+A3)+COS(A3)))))/(2.3254806254581+A3))))*COS(SIN(A3/(0.322525633410786-0.441103314085787*(2.82930822075128+COS(COS(0.420772839116632*SIN(2.18764386385889-SIN(2.22921976057825*(0.987787426461346/(-0.898053340961677+(2.81246875289135+0.44559206755582*A3)*(0.168016494794039+COS(0.0132071368529435*A3)))-SIN(0.886625037286967-COS(COS(COS(SIN(0.229321152178+(2.80009125466958*COS(A3)*(2.18764386385889-COS(2.26704259085552-_xlfn.CSC(0.883528781158035*(-A3+SIN(1.10691475895867/(-0.426234509370486+A3+(-0.187062241732718*(2.3254806254581+A3))/(5.4501016761284+COS(0.606370749454395*COS(SIN((50.0333452529204*_xlfn.CSC(SIN(COS(A3)+0.328555582060152*(0.0399031532591944+0.378115422131357/COS(0.156501128591674*A3*SIN(SIN(0.135248252776474*(0.280815569298586+A3)+COS(5.78523926154323*A3-0.984554425084958*SIN(1.34633883869419+(1.63600317625819*(2.94311361663237+A3+COS(9.89583315414131*COS(1.33921894499884*COS(0.156501128591674*A3*SIN(SIN(COS(A3)+0.328555582060152*(0.280815569298586+A3)*SIN(SIN(0.18225713530068*SIN(SIN(0.441103314085787*(2.00423751309835+A3))))))))))))/(1.34017881337852+SIN(A3))))))))*SIN(SIN(SIN(1.34172238244655+A3)))))*_xlfn.SEC(0.156501128591674*A3*SIN(SIN(0.306803386122101*A3+COS(A3)))))/A3))))))))*SIN(0.558962213593233+1.2470466891025*A3)))*(-0.284643765942745+COS(0.420772839116632*SIN(0.423132144581579-SIN(COS(0.428901794051092*SIN((18.4783202782479*COS(COS(0.339776213309849*A3*SIN(SIN(0.241625573884884*(0.280815569298586+A3)+COS(A3))))))/(SIN(COS(0.44083037832786/A3))+SIN(SIN(0.164482267555453*_xlfn.SEC((0.187062241732718*SIN(COS(3.20111322642808*(3.09251943145633+0.280038141181683*COS(0.211108477196612*A3*SIN(SIN(0.571740663341821+0.261304260974005/A3)))+SIN(A3)+0.420772839116632*SIN(2.65537454206551-SIN(2.22921976057825*(0.892374275993427-A3)))))))/(A3-0.68837256371674/(5.4501016761284+COS(6.31664691806782*A3))+1.10691475895867/(-0.654855396148146+A3*(0.284643765942745+4.34420118497432/(1.34017881337852+SIN(A3))))))))))))))))/(A3*SIN(0.448587446461807*COS(0.240912416039392-0.454133586280632*SIN(SIN(SIN(COS(0.240912416039392*(0.519880818971587-SIN(COS((0.116096092183059*SIN(SIN(A3)))/COS(4.05508192091895/SIN((1.01227812235169*(1.20944972501882+0.692684340626289*(-0.700703357329598+3.45560583183387*A3)*(1.22685527780436+3.51316318728423*SIN(0.606370749454395*COS(SIN(3.08129890196886*A3*(1.52712239146673-0.509167524201295*(1.20944972501882+0.2827882553234*(-0.262982128023375+3.45560583183387*A3)))))))))/SIN(SIN(0.131213597055241*A3-COS(SIN(6.38973027861732/A3)))))))))))))))))))))))))-0.498573675096588*SIN(COS(0.267107760955604*COS(2.94311361663237+COS((0.0102174810078865*SIN(COS(A3)))/A3))))-SIN(9.89583315414131*COS((3.49552803376757*COS(0.0689904517258045*A3*SIN(SIN(0.245989101509394+COS(0.015445574915042*A3)))))/(2.3254806254581+A3)))))))))/(1.34633883869419+3.69657775479622*A3+0.628142088241231/(1.52712239146673+0.240912416039392*(-6.38973027861732+A3*(0.740983775446782+2.44254619419077*A3)-0.267107760955604*COS(2.94311361663237+COS(0.00451957021153911*SIN(COS(A3)))))*(0.267107760955604+0.288505745090525*(1.3746683148621+4.84770475350897*SIN(A3))))))/(2.94311361663237+A3+COS(9.89583315414131*COS(1.33921894499884*COS(0.156501128591674*A3*SIN(SIN(0.306803386122101*A3+COS(A3)))))))))/(COS(COS(4.84770475350897*SIN(A3)))/(2.3254806254581+A3)+SIN(A3)))))))))/(1.27552889016937+3.69657775479622*A3+0.628142088241231/(1.52712239146673+0.096104422984119*(-5.2752277061282+A3*(0.740983775446782+2.44254619419077*A3)-0.267107760955604*COS(2.94311361663237+COS(0.00353681752184538*SIN(COS(A3))))))))/(2.94311361663237+A3+COS(9.89583315414131*COS(1.33921894499884*COS(0.156501128591674*A3*SIN(SIN(COS(A3)+0.328555582060152*(0.280815569298586+A3)*SIN(SIN(0.18225713530068*SIN(SIN(0.441103314085787*(2.00423751309835+A3))))))))))))))))+1.0808629795988/((0.267107760955604+0.253981514183105*(1.3746683148621+4.84770475350897*SIN(A3)))*(-5.0948707161337-0.267107760955604*COS(2.94311361663237+COS(0.00167846235198104*SIN(COS(A3))))+SIN(COS(A3*SIN(0.755505243756514*COS(1.29712654066432*A3))))))))))/(1.27552889016937+3.69657775479622*A3+0.630012194098134/(1.52712239146673+0.240912416039392*(0.267107760955604+0.288505745090525*(1.3746683148621+4.84770475350897*SIN(A3)))*(-7.91685267008405+A3*(0.740983775446782+2.44254619419077*A3)-0.240912416039392*(-6.38973027861732+A3*(0.740983775446782+2.44254619419077*A3)-0.267107760955604*COS(2.94311361663237+COS(0.0102197991864032*SIN(A3-0.0296048784918433*(2.3254806254581+A3))*SIN(COS(A3)))))*(0.267107760955604+0.288505745090525*(1.3746683148621+4.84770475350897*SIN(A3)))))))/(2.94311361663237+A3+COS(9.89583315414131*COS(1.33921894499884*COS(0.354794724034281*SIN(SIN(0.306803386122101*A3+COS(A3)))))))))/(COS(COS(4.84770475350897*SIN(A3)))/(2.3254806254581+A3)+SIN(A3))</f>
        <v>0.52411736524716768</v>
      </c>
      <c r="CQ3">
        <f t="shared" ref="CQ3:CQ66" si="92">(0.448587446461807*SIN(COS((COS(2.94311361663237+COS(9.89583315414131*COS((3.49552803376757*COS(0.156501128591674*A3*SIN(SIN(COS(A3)+0.068839289161083*SIN(SIN(SIN(1.34172238244655+A3)))))))/(2.3254806254581+A3))))*COS(SIN(A3/(-0.441103314085787*(-5.16212317666347+COS(0.258335649320027-COS(0.381206353219502+A3*(2.81246875289135+2.3254806254581/(2.3254806254581+A3)+0.448587446461807*SIN(COS((0.594647659785324*COS(SIN(A3/(0.377869517961793*SIN(0.240912416039392*(0.267107760955604+0.288505745090525*(1.3746683148621+4.84770475350897*SIN(A3)))*(-5.0948707161337-0.267107760955604*COS(2.94311361663237+COS(0.00761519755618561*SIN(COS(A3))))+SIN(COS(A3*SIN(0.755505243756514*COS(1.29712654066432*A3))))))-0.441103314085787*(3.62163657786671+COS(0.00710527756643847-COS(0.420772839116632*SIN(2.18764386385889-SIN(2.22921976057825*(2.26704259085552-SIN(0.886625037286967-COS(COS(COS(SIN(0.229321152178+0.252142048034799/(A3*SIN(0.269196286401658*(1.3746683148621+A3)*(-0.579322638855714+COS(0.420772839116632*SIN(0.587392430933147/SIN(0.282193540596204+SIN(2.26704259085552*(A3-0.165854067051255/(5.4501016761284+COS(0.606370749454395*COS(SIN((1.89820573682319*(0.44083037832786*(-0.578466555950084+SIN(COS(1.34633883869419-4.14810018812345*A3-SIN(3.74380735483838*(-1.10691475895866+A3)))-0.387783633515832*SIN(9.89583315414131*COS((3.49552803376757*COS(0.156501128591674*A3*SIN(SIN(0.135248252776474*(0.280815569298586+A3)+COS(5.78523926154323*A3-0.984554425084958*SIN(1.34633883869419+0.237023651909127/(1.34017881337852+SIN(A3))))))))/(2.3254806254581+A3)))))+0.240912416039392*A3*(2.94311361663237+1.02296656253621*COS(SIN(0.886625037286967-COS(COS(COS(SIN(A3))))))*(-0.64056185038971*(0.282193540596204+SIN(5.25275854914929*(-0.578466555950084+COS(2.22921976057825-A3+(-0.205763095680946*SIN(2.51671057993346+0.267107760955604*COS(2.94311361663237+COS(9.89583315414131*COS((3.49552803376757*COS(0.156501128591674*A3*SIN(SIN(0.135248252776474*(0.280815569298586+A3)+COS(A3)))))/(2.3254806254581+A3))))))/(3.79953211466914+COS(A3)+COS(1.7272412860449*A3))))))+COS(A3)/(0.424258321074349+SIN(0.410549157530034+0.150101125046114*SIN(SIN(SIN(0.135248252776474*(5.0280294415216+A3))))))))))/COS(0.381206353219503+A3*(2.81246875289135+COS(0.0736156159959683*A3)/(2.3254806254581+A3)+SIN(A3))))))))*(2.81246875289135+COS(0.929837453854097-A3+(2.77994112171099*A3)/SIN(0.591132989805622/COS(1.27552889016937+3.10001116980576*A3)))))))))))))))))))))-1.3746683148621*SIN(SIN((0.448587446461807*SIN(COS((COS(2.94311361663237+COS(9.89583315414131*COS((3.49552803376757*COS(0.156501128591674*A3*SIN(SIN(0.0718025635463677*(0.280815569298586+A3)+COS(A3)))))/(2.3254806254581+A3))))*COS(SIN(A3/(0.322525633410786-0.441103314085787*(2.82930822075128+COS(COS(0.420772839116632*SIN(2.18764386385889-SIN(2.22921976057825*(0.987787426461346/(-0.898053340961677+(2.81246875289135+0.44559206755582*A3)*(0.168016494794039+COS(0.0132071368529435*A3)))-SIN(0.886625037286967-COS(COS(COS(SIN(0.229321152178+(2.80009125466958*COS(A3)*(2.18764386385889-COS(2.26704259085552-_xlfn.CSC(0.883528781158035*(-A3+SIN(1.10691475895867/(-0.426234509370486+A3+(-0.187062241732718*(2.3254806254581+A3))/(5.4501016761284+COS(0.606370749454395*COS(SIN((50.0333452529204*_xlfn.CSC(SIN(COS(A3)+0.328555582060152*(0.0399031532591944+0.378115422131357/COS(0.156501128591674*A3*SIN(SIN(0.135248252776474*(0.280815569298586+A3)+COS(5.78523926154323*A3-0.984554425084958*SIN(1.34633883869419+(1.63600317625819*(2.94311361663237+A3+COS(9.89583315414131*COS(1.33921894499884*COS(0.156501128591674*A3*SIN(SIN(COS(A3)+0.328555582060152*(0.280815569298586+A3)*SIN(SIN(0.18225713530068*SIN(SIN(0.441103314085787*(2.00423751309835+A3))))))))))))/(1.34017881337852+SIN(A3))))))))*SIN(SIN(SIN(1.34172238244655+A3)))))*_xlfn.SEC(0.156501128591674*A3*SIN(SIN(0.306803386122101*A3+COS(A3)))))/A3))))))))*SIN(0.558962213593233+1.2470466891025*A3)))*(-0.284643765942745+COS(0.420772839116632*SIN(0.423132144581579-SIN(COS(0.428901794051092*SIN((18.4783202782479*COS(COS(0.339776213309849*A3*SIN(SIN(0.241625573884884*(0.280815569298586+A3)+COS(A3))))))/(SIN(COS(0.44083037832786/A3))+SIN(SIN(0.164482267555453*_xlfn.SEC((0.187062241732718*SIN(COS(3.20111322642808*(3.09251943145633+0.280038141181683*COS(0.211108477196612*A3*SIN(SIN(0.571740663341821+0.261304260974005/A3)))+SIN(A3)+0.420772839116632*SIN(2.65537454206551-SIN(2.22921976057825*(0.892374275993427-A3)))))))/(A3-0.68837256371674/(5.4501016761284+COS(6.31664691806782*A3))+1.10691475895867/(-0.654855396148146+A3*(0.284643765942745+4.34420118497432/(1.34017881337852+SIN(A3))))))))))))))))/(A3*SIN(0.448587446461807*COS(0.240912416039392-0.454133586280632*SIN(SIN(SIN(COS(0.240912416039392*(0.519880818971587-SIN(COS((0.116096092183059*SIN(SIN(A3)))/COS(4.05508192091895/SIN((1.01227812235169*(1.20944972501882+0.692684340626289*(-0.700703357329598+3.45560583183387*A3)*(1.22685527780436+3.51316318728423*SIN(0.606370749454395*COS(SIN(3.08129890196886*A3*(1.52712239146673-0.509167524201295*(1.20944972501882+0.2827882553234*(-0.262982128023375+3.45560583183387*A3)))))))))/SIN(SIN(0.131213597055241*A3-COS(SIN(6.38973027861732/A3)))))))))))))))))))))))))-0.498573675096588*SIN(COS(0.267107760955604*COS(2.94311361663237+COS((0.0102174810078865*SIN(COS(A3)))/A3))))-SIN(9.89583315414131*COS((3.49552803376757*COS(0.0689904517258045*A3*SIN(SIN(0.245989101509394+COS(0.015445574915042*A3)))))/(2.3254806254581+A3)))))))))/(1.34633883869419+3.69657775479622*A3+0.628142088241231/(1.52712239146673+0.240912416039392*(-6.38973027861732+A3*(0.740983775446782+2.44254619419077*A3)-0.267107760955604*COS(2.94311361663237+COS(0.00451957021153911*SIN(COS(A3)))))*(0.267107760955604+0.288505745090525*(1.3746683148621+4.84770475350897*SIN(A3))))))/(2.94311361663237+A3+COS(9.89583315414131*COS(1.33921894499884*COS(0.156501128591674*A3*SIN(SIN(0.306803386122101*A3+COS(A3)))))))))/(COS(COS(4.84770475350897*SIN(A3)))/(2.3254806254581+A3)+SIN(A3)))))))))/(1.27552889016937+3.69657775479622*A3+0.628142088241231/(1.52712239146673+0.096104422984119*(-5.2752277061282+A3*(0.740983775446782+2.44254619419077*A3)-0.267107760955604*COS(2.94311361663237+COS(0.00353681752184538*SIN(COS(A3))))))))/(2.94311361663237+A3+COS(9.89583315414131*COS(1.33921894499884*COS(0.156501128591674*A3*SIN(SIN(COS(A3)+0.328555582060152*(0.280815569298586+A3)*SIN(SIN(0.18225713530068*SIN(SIN(0.441103314085787*(2.00423751309835+A3))))))))))))))))+1.0808629795988/((0.267107760955604+0.253981514183105*(1.3746683148621+4.84770475350897*SIN(A3)))*(-5.0948707161337-0.267107760955604*COS(2.94311361663237+COS(0.00167846235198104*SIN(COS(A3))))+SIN(COS(A3*SIN(0.755505243756514*COS(1.29712654066432*A3))))))))))/(1.27552889016937+3.69657775479622*A3+0.630012194098134/(1.52712239146673+0.240912416039392*(0.267107760955604+0.288505745090525*(1.3746683148621+4.84770475350897*SIN(A3)))*(-7.91685267008405+A3*(0.740983775446782+2.44254619419077*A3)-0.240912416039392*(-6.38973027861732+A3*(0.740983775446782+2.44254619419077*A3)-0.267107760955604*COS(2.94311361663237+COS(0.0102197991864032*SIN(A3-0.0296048784918433*(2.3254806254581+A3))*SIN(COS(A3)))))*(0.267107760955604+0.288505745090525*(1.3746683148621+4.84770475350897*SIN(A3)))))))/(2.94311361663237+A3+COS(9.89583315414131*COS(1.33921894499884*COS(0.354794724034281*SIN(SIN(0.306803386122101*A3+COS(A3)))))))))/(COS(COS(4.84770475350897*SIN(A3)))/(2.3254806254581+A3)+SIN(A3))</f>
        <v>0.52411736524716768</v>
      </c>
      <c r="CR3">
        <f t="shared" ref="CR3:CR66" si="93">(0.448587446461807*SIN(COS((COS(2.94311361663237+COS(9.89583315414131*COS((3.49552803376757*COS(0.156501128591674*A3*SIN(SIN(COS(A3)+0.068839289161083*SIN(SIN(SIN(1.34172238244655+A3)))))))/(2.3254806254581+A3))))*COS(SIN(A3/(-0.441103314085787*(-5.16212317666347+COS(0.258335649320027-COS(0.381206353219502+A3*(2.81246875289135+2.3254806254581/(2.3254806254581+A3)+0.448587446461807*SIN(COS((0.594647659785324*COS(SIN(A3/(0.377869517961793*SIN(0.240912416039392*(0.267107760955604+0.288505745090525*(1.3746683148621+4.84770475350897*SIN(A3)))*(-5.0948707161337-0.267107760955604*COS(2.94311361663237+COS(0.00761519755618561*SIN(COS(A3))))+SIN(COS(A3*SIN(0.755505243756514*COS(1.29712654066432*A3))))))-0.441103314085787*(3.62163657786671+COS(0.00710527756643847-COS(0.420772839116632*SIN(2.18764386385889-SIN(2.22921976057825*(2.26704259085552-SIN(0.886625037286967-COS(COS(COS(SIN(0.229321152178+0.252142048034799/(A3*SIN(0.269196286401658*(1.3746683148621+A3)*(-0.579322638855714+COS(0.420772839116632*SIN(0.587392430933147/SIN(0.282193540596204+SIN(2.26704259085552*(A3-0.165854067051255/(5.4501016761284+COS(0.606370749454395*COS(SIN((1.89820573682319*(0.44083037832786*(-0.578466555950084+SIN(COS(1.34633883869419-4.14810018812345*A3-SIN(3.74380735483838*(-1.10691475895866+A3)))-0.387783633515832*SIN(9.89583315414131*COS((3.49552803376757*COS(0.156501128591674*A3*SIN(SIN(0.135248252776474*(0.280815569298586+A3)+COS(5.78523926154323*A3-0.984554425084958*SIN(1.34633883869419+0.237023651909127/(1.34017881337852+SIN(A3))))))))/(2.3254806254581+A3)))))+0.240912416039392*A3*(2.94311361663237+1.02296656253621*COS(SIN(0.886625037286967-COS(COS(COS(SIN(A3))))))*(-0.64056185038971*(0.282193540596204+SIN(5.25275854914929*(-0.578466555950084+COS(2.22921976057825-A3+(-0.205763095680946*SIN(2.51671057993346+0.267107760955604*COS(2.94311361663237+COS(9.89583315414131*COS((3.49552803376757*COS(0.156501128591674*A3*SIN(SIN(0.135248252776474*(0.280815569298586+A3)+COS(A3)))))/(2.3254806254581+A3))))))/(3.79953211466914+COS(A3)+COS(1.7272412860449*A3))))))+COS(A3)/(0.424258321074349+SIN(0.410549157530034+0.150101125046114*SIN(SIN(SIN(0.135248252776474*(5.0280294415216+A3))))))))))/COS(0.381206353219503+A3*(2.81246875289135+COS(0.0736156159959683*A3)/(2.3254806254581+A3)+SIN(A3))))))))*(2.81246875289135+COS(0.929837453854097-A3+(2.77994112171099*A3)/SIN(0.591132989805622/COS(1.27552889016937+3.10001116980576*A3)))))))))))))))))))))-1.3746683148621*SIN(SIN((0.448587446461807*SIN(COS((COS(2.94311361663237+COS(9.89583315414131*COS((3.49552803376757*COS(0.156501128591674*A3*SIN(SIN(0.0718025635463677*(0.280815569298586+A3)+COS(A3)))))/(2.3254806254581+A3))))*COS(SIN(A3/(0.322525633410786-0.441103314085787*(2.82930822075128+COS(COS(0.420772839116632*SIN(2.18764386385889-SIN(2.22921976057825*(0.987787426461346/(-0.898053340961677+(2.81246875289135+0.44559206755582*A3)*(0.168016494794039+COS(0.0132071368529435*A3)))-SIN(0.886625037286967-COS(COS(COS(SIN(0.229321152178+(2.80009125466958*COS(A3)*(2.18764386385889-COS(2.26704259085552-_xlfn.CSC(0.883528781158035*(-A3+SIN(1.10691475895867/(-0.426234509370486+A3+(-0.187062241732718*(2.3254806254581+A3))/(5.4501016761284+COS(0.606370749454395*COS(SIN((50.0333452529204*_xlfn.CSC(SIN(COS(A3)+0.328555582060152*(0.0399031532591944+0.378115422131357/COS(0.156501128591674*A3*SIN(SIN(0.135248252776474*(0.280815569298586+A3)+COS(5.78523926154323*A3-0.984554425084958*SIN(1.34633883869419+(1.63600317625819*(2.94311361663237+A3+COS(9.89583315414131*COS(1.33921894499884*COS(0.156501128591674*A3*SIN(SIN(COS(A3)+0.328555582060152*(0.280815569298586+A3)*SIN(SIN(0.18225713530068*SIN(SIN(0.441103314085787*(2.00423751309835+A3))))))))))))/(1.34017881337852+SIN(A3))))))))*SIN(SIN(SIN(1.34172238244655+A3)))))*_xlfn.SEC(0.156501128591674*A3*SIN(SIN(0.306803386122101*A3+COS(A3)))))/A3))))))))*SIN(0.558962213593233+1.2470466891025*A3)))*(-0.284643765942745+COS(0.420772839116632*SIN(0.423132144581579-SIN(COS(0.428901794051092*SIN((18.4783202782479*COS(COS(0.339776213309849*A3*SIN(SIN(0.241625573884884*(0.280815569298586+A3)+COS(A3))))))/(SIN(COS(0.44083037832786/A3))+SIN(SIN(0.164482267555453*_xlfn.SEC((0.187062241732718*SIN(COS(3.20111322642808*(3.09251943145633+0.280038141181683*COS(0.211108477196612*A3*SIN(SIN(0.571740663341821+0.261304260974005/A3)))+SIN(A3)+0.420772839116632*SIN(2.65537454206551-SIN(2.22921976057825*(0.892374275993427-A3)))))))/(A3-0.68837256371674/(5.4501016761284+COS(6.31664691806782*A3))+1.10691475895867/(-0.654855396148146+A3*(0.284643765942745+4.34420118497432/(1.34017881337852+SIN(A3))))))))))))))))/(A3*SIN(0.448587446461807*COS(0.240912416039392-0.454133586280632*SIN(SIN(SIN(COS(0.240912416039392*(0.519880818971587-SIN(COS((0.116096092183059*SIN(SIN(A3)))/COS(4.05508192091895/SIN((1.01227812235169*(1.20944972501882+0.692684340626289*(-0.700703357329598+3.45560583183387*A3)*(1.22685527780436+3.51316318728423*SIN(0.606370749454395*COS(SIN(3.08129890196886*A3*(1.52712239146673-0.509167524201295*(1.20944972501882+0.2827882553234*(-0.262982128023375+3.45560583183387*A3)))))))))/SIN(SIN(0.131213597055241*A3-COS(SIN(6.38973027861732/A3)))))))))))))))))))))))))-0.498573675096588*SIN(COS(0.267107760955604*COS(2.94311361663237+COS((0.0102174810078865*SIN(COS(A3)))/A3))))-SIN(9.89583315414131*COS((3.49552803376757*COS(0.0689904517258045*A3*SIN(SIN(0.245989101509394+COS(0.015445574915042*A3)))))/(2.3254806254581+A3)))))))))/(1.34633883869419+3.69657775479622*A3+0.628142088241231/(1.52712239146673+0.240912416039392*(-6.38973027861732+A3*(0.740983775446782+2.44254619419077*A3)-0.267107760955604*COS(2.94311361663237+COS(0.00451957021153911*SIN(COS(A3)))))*(0.267107760955604+0.288505745090525*(1.3746683148621+4.84770475350897*SIN(A3))))))/(2.94311361663237+A3+COS(9.89583315414131*COS(1.33921894499884*COS(0.156501128591674*A3*SIN(SIN(0.306803386122101*A3+COS(A3)))))))))/(COS(COS(4.84770475350897*SIN(A3)))/(2.3254806254581+A3)+SIN(A3)))))))))/(1.27552889016937+3.69657775479622*A3+0.628142088241231/(1.52712239146673+0.096104422984119*(-5.2752277061282+A3*(0.740983775446782+2.44254619419077*A3)-0.267107760955604*COS(2.94311361663237+COS(0.00353681752184538*SIN(COS(A3))))))))/(2.94311361663237+A3+COS(9.89583315414131*COS(1.33921894499884*COS(0.156501128591674*A3*SIN(SIN(COS(A3)+0.328555582060152*(0.280815569298586+A3)*SIN(SIN(0.18225713530068*SIN(SIN(0.441103314085787*(2.00423751309835+A3))))))))))))))))+1.0808629795988/((0.267107760955604+0.253981514183105*(1.3746683148621+4.84770475350897*SIN(A3)))*(-5.0948707161337-0.267107760955604*COS(2.94311361663237+COS(0.00167846235198104*SIN(COS(A3))))+SIN(COS(A3*SIN(0.755505243756514*COS(1.29712654066432*A3))))))))))/(1.27552889016937+3.69657775479622*A3+0.630012194098134/(1.52712239146673+0.240912416039392*(0.267107760955604+0.288505745090525*(1.3746683148621+4.84770475350897*SIN(A3)))*(-7.91685267008405+A3*(0.740983775446782+2.44254619419077*A3)-0.240912416039392*(-6.38973027861732+A3*(0.740983775446782+2.44254619419077*A3)-0.267107760955604*COS(2.94311361663237+COS(0.0102197991864032*SIN(A3-0.0296048784918433*(2.3254806254581+A3))*SIN(COS(A3)))))*(0.267107760955604+0.288505745090525*(1.3746683148621+4.84770475350897*SIN(A3)))))))/(2.94311361663237+A3+COS(9.89583315414131*COS(1.33921894499884*COS(0.354794724034281*SIN(SIN(0.306803386122101*A3+COS(A3)))))))))/(COS(COS(4.84770475350897*SIN(A3)))/(2.3254806254581+A3)+SIN(A3))</f>
        <v>0.52411736524716768</v>
      </c>
      <c r="CS3">
        <f t="shared" ref="CS3:CS66" si="94">(0.448587446461807*SIN(COS((COS(2.94311361663237+COS(9.89583315414131*COS((3.49552803376757*COS(0.156501128591674*A3*SIN(SIN(COS(A3)+0.068839289161083*SIN(SIN(SIN(1.34172238244655+A3)))))))/(2.3254806254581+A3))))*COS(SIN(A3/(-0.441103314085787*(-5.16212317666347+COS(0.258335649320027-COS(0.381206353219502+A3*(2.81246875289135+2.3254806254581/(2.3254806254581+A3)+0.448587446461807*SIN(COS((0.594647659785324*COS(SIN(A3/(0.377869517961793*SIN(0.240912416039392*(0.267107760955604+0.288505745090525*(1.3746683148621+4.84770475350897*SIN(A3)))*(-5.0948707161337-0.267107760955604*COS(2.94311361663237+COS(0.00761519755618561*SIN(COS(A3))))+SIN(COS(A3*SIN(0.755505243756514*COS(1.29712654066432*A3))))))-0.441103314085787*(3.62163657786671+COS(0.00710527756643847-COS(0.420772839116632*SIN(2.18764386385889-SIN(2.22921976057825*(2.26704259085552-SIN(0.886625037286967-COS(COS(COS(SIN(0.229321152178+0.252142048034799/(A3*SIN(0.269196286401658*(1.3746683148621+A3)*(-0.579322638855714+COS(0.420772839116632*SIN(0.587392430933147/SIN(0.282193540596204+SIN(2.26704259085552*(A3-0.165854067051255/(5.4501016761284+COS(0.606370749454395*COS(SIN((1.89820573682319*(0.44083037832786*(-0.578466555950084+SIN(COS(1.34633883869419-4.14810018812345*A3-SIN(3.74380735483838*(-1.10691475895866+A3)))-0.387783633515832*SIN(9.89583315414131*COS((3.49552803376757*COS(0.156501128591674*A3*SIN(SIN(0.135248252776474*(0.280815569298586+A3)+COS(5.78523926154323*A3-0.984554425084958*SIN(1.34633883869419+0.237023651909127/(1.34017881337852+SIN(A3))))))))/(2.3254806254581+A3)))))+0.240912416039392*A3*(2.94311361663237+1.02296656253621*COS(SIN(0.886625037286967-COS(COS(COS(SIN(A3))))))*(-0.64056185038971*(0.282193540596204+SIN(5.25275854914929*(-0.578466555950084+COS(2.22921976057825-A3+(-0.205763095680946*SIN(2.51671057993346+0.267107760955604*COS(2.94311361663237+COS(9.89583315414131*COS((3.49552803376757*COS(0.156501128591674*A3*SIN(SIN(0.135248252776474*(0.280815569298586+A3)+COS(A3)))))/(2.3254806254581+A3))))))/(3.79953211466914+COS(A3)+COS(1.7272412860449*A3))))))+COS(A3)/(0.424258321074349+SIN(0.410549157530034+0.150101125046114*SIN(SIN(SIN(0.135248252776474*(5.0280294415216+A3))))))))))/COS(0.381206353219503+A3*(2.81246875289135+COS(0.0736156159959683*A3)/(2.3254806254581+A3)+SIN(A3))))))))*(2.81246875289135+COS(0.929837453854097-A3+(2.77994112171099*A3)/SIN(0.591132989805622/COS(1.27552889016937+3.10001116980576*A3)))))))))))))))))))))-1.3746683148621*SIN(SIN((0.448587446461807*SIN(COS((COS(2.94311361663237+COS(9.89583315414131*COS((3.49552803376757*COS(0.156501128591674*A3*SIN(SIN(0.0718025635463677*(0.280815569298586+A3)+COS(A3)))))/(2.3254806254581+A3))))*COS(SIN(A3/(0.322525633410786-0.441103314085787*(2.82930822075128+COS(COS(0.420772839116632*SIN(2.18764386385889-SIN(2.22921976057825*(0.987787426461346/(-0.898053340961677+(2.81246875289135+0.44559206755582*A3)*(0.168016494794039+COS(0.0132071368529435*A3)))-SIN(0.886625037286967-COS(COS(COS(SIN(0.229321152178+(2.80009125466958*COS(A3)*(2.18764386385889-COS(2.26704259085552-_xlfn.CSC(0.883528781158035*(-A3+SIN(1.10691475895867/(-0.426234509370486+A3+(-0.187062241732718*(2.3254806254581+A3))/(5.4501016761284+COS(0.606370749454395*COS(SIN((50.0333452529204*_xlfn.CSC(SIN(COS(A3)+0.328555582060152*(0.0399031532591944+0.378115422131357/COS(0.156501128591674*A3*SIN(SIN(0.135248252776474*(0.280815569298586+A3)+COS(5.78523926154323*A3-0.984554425084958*SIN(1.34633883869419+(1.63600317625819*(2.94311361663237+A3+COS(9.89583315414131*COS(1.33921894499884*COS(0.156501128591674*A3*SIN(SIN(COS(A3)+0.328555582060152*(0.280815569298586+A3)*SIN(SIN(0.18225713530068*SIN(SIN(0.441103314085787*(2.00423751309835+A3))))))))))))/(1.34017881337852+SIN(A3))))))))*SIN(SIN(SIN(1.34172238244655+A3)))))*_xlfn.SEC(0.156501128591674*A3*SIN(SIN(0.306803386122101*A3+COS(A3)))))/A3))))))))*SIN(0.558962213593233+1.2470466891025*A3)))*(-0.284643765942745+COS(0.420772839116632*SIN(0.423132144581579-SIN(COS(0.428901794051092*SIN((18.4783202782479*COS(COS(0.339776213309849*A3*SIN(SIN(0.241625573884884*(0.280815569298586+A3)+COS(A3))))))/(SIN(COS(0.44083037832786/A3))+SIN(SIN(0.164482267555453*_xlfn.SEC((0.187062241732718*SIN(COS(3.20111322642808*(3.09251943145633+0.280038141181683*COS(0.211108477196612*A3*SIN(SIN(0.571740663341821+0.261304260974005/A3)))+SIN(A3)+0.420772839116632*SIN(2.65537454206551-SIN(2.22921976057825*(0.892374275993427-A3)))))))/(A3-0.68837256371674/(5.4501016761284+COS(6.31664691806782*A3))+1.10691475895867/(-0.654855396148146+A3*(0.284643765942745+4.34420118497432/(1.34017881337852+SIN(A3))))))))))))))))/(A3*SIN(0.448587446461807*COS(0.240912416039392-0.454133586280632*SIN(SIN(SIN(COS(0.240912416039392*(0.519880818971587-SIN(COS((0.116096092183059*SIN(SIN(A3)))/COS(4.05508192091895/SIN((1.01227812235169*(1.20944972501882+0.692684340626289*(-0.700703357329598+3.45560583183387*A3)*(1.22685527780436+3.51316318728423*SIN(0.606370749454395*COS(SIN(3.08129890196886*A3*(1.52712239146673-0.509167524201295*(1.20944972501882+0.2827882553234*(-0.262982128023375+3.45560583183387*A3)))))))))/SIN(SIN(0.131213597055241*A3-COS(SIN(6.38973027861732/A3)))))))))))))))))))))))))-0.498573675096588*SIN(COS(0.267107760955604*COS(2.94311361663237+COS((0.0102174810078865*SIN(COS(A3)))/A3))))-SIN(9.89583315414131*COS((3.49552803376757*COS(0.0689904517258045*A3*SIN(SIN(0.245989101509394+COS(0.015445574915042*A3)))))/(2.3254806254581+A3)))))))))/(1.34633883869419+3.69657775479622*A3+0.628142088241231/(1.52712239146673+0.240912416039392*(-6.38973027861732+A3*(0.740983775446782+2.44254619419077*A3)-0.267107760955604*COS(2.94311361663237+COS(0.00451957021153911*SIN(COS(A3)))))*(0.267107760955604+0.288505745090525*(1.3746683148621+4.84770475350897*SIN(A3))))))/(2.94311361663237+A3+COS(9.89583315414131*COS(1.33921894499884*COS(0.156501128591674*A3*SIN(SIN(0.306803386122101*A3+COS(A3)))))))))/(COS(COS(4.84770475350897*SIN(A3)))/(2.3254806254581+A3)+SIN(A3)))))))))/(1.27552889016937+3.69657775479622*A3+0.628142088241231/(1.52712239146673+0.096104422984119*(-5.2752277061282+A3*(0.740983775446782+2.44254619419077*A3)-0.267107760955604*COS(2.94311361663237+COS(0.00353681752184538*SIN(COS(A3))))))))/(2.94311361663237+A3+COS(9.89583315414131*COS(1.33921894499884*COS(0.156501128591674*A3*SIN(SIN(COS(A3)+0.328555582060152*(0.280815569298586+A3)*SIN(SIN(0.18225713530068*SIN(SIN(0.441103314085787*(2.00423751309835+A3))))))))))))))))+1.0808629795988/((0.267107760955604+0.253981514183105*(1.3746683148621+4.84770475350897*SIN(A3)))*(-5.0948707161337-0.267107760955604*COS(2.94311361663237+COS(0.00167846235198104*SIN(COS(A3))))+SIN(COS(A3*SIN(0.755505243756514*COS(1.29712654066432*A3))))))))))/(1.27552889016937+3.69657775479622*A3+0.630012194098134/(1.52712239146673+0.240912416039392*(0.267107760955604+0.288505745090525*(1.3746683148621+4.84770475350897*SIN(A3)))*(-7.91685267008405+A3*(0.740983775446782+2.44254619419077*A3)-0.240912416039392*(-6.38973027861732+A3*(0.740983775446782+2.44254619419077*A3)-0.267107760955604*COS(2.94311361663237+COS(0.0102197991864032*SIN(A3-0.0296048784918433*(2.3254806254581+A3))*SIN(COS(A3)))))*(0.267107760955604+0.288505745090525*(1.3746683148621+4.84770475350897*SIN(A3)))))))/(2.94311361663237+A3+COS(9.89583315414131*COS(1.33921894499884*COS(0.354794724034281*SIN(SIN(0.306803386122101*A3+COS(A3)))))))))/(COS(COS(4.84770475350897*SIN(A3)))/(2.3254806254581+A3)+SIN(A3))</f>
        <v>0.52411736524716768</v>
      </c>
      <c r="CT3">
        <f t="shared" ref="CT3:CT66" si="95">(0.448587446461807*SIN(COS((COS(2.94311361663237+COS(9.89583315414131*COS((3.49552803376757*COS(0.156501128591674*A3*SIN(SIN(COS(A3)+0.068839289161083*SIN(SIN(SIN(1.34172238244655+A3)))))))/(2.3254806254581+A3))))*COS(SIN(A3/(-0.441103314085787*(-5.16212317666347+COS(0.258335649320027-COS(0.381206353219502+A3*(2.81246875289135+2.3254806254581/(2.3254806254581+A3)+0.448587446461807*SIN(COS((0.594647659785324*COS(SIN(A3/(0.377869517961793*SIN(0.240912416039392*(0.267107760955604+0.288505745090525*(1.3746683148621+4.84770475350897*SIN(A3)))*(-5.0948707161337-0.267107760955604*COS(2.94311361663237+COS(0.00761519755618561*SIN(COS(A3))))+SIN(COS(A3*SIN(0.755505243756514*COS(1.29712654066432*A3))))))-0.441103314085787*(3.62163657786671+COS(0.00710527756643847-COS(0.420772839116632*SIN(2.18764386385889-SIN(2.22921976057825*(2.26704259085552-SIN(0.886625037286967-COS(COS(COS(SIN(0.229321152178+0.252142048034799/(A3*SIN(0.269196286401658*(1.3746683148621+A3)*(-0.579322638855714+COS(0.420772839116632*SIN(0.587392430933147/SIN(0.282193540596204+SIN(2.26704259085552*(A3-0.165854067051255/(5.4501016761284+COS(0.606370749454395*COS(SIN((1.89820573682319*(0.44083037832786*(-0.578466555950084+SIN(COS(1.34633883869419-4.14810018812345*A3-SIN(3.74380735483838*(-1.10691475895866+A3)))-0.387783633515832*SIN(9.89583315414131*COS((3.49552803376757*COS(0.156501128591674*A3*SIN(SIN(0.135248252776474*(0.280815569298586+A3)+COS(5.78523926154323*A3-0.984554425084958*SIN(1.34633883869419+0.237023651909127/(1.34017881337852+SIN(A3))))))))/(2.3254806254581+A3)))))+0.240912416039392*A3*(2.94311361663237+1.02296656253621*COS(SIN(0.886625037286967-COS(COS(COS(SIN(A3))))))*(-0.64056185038971*(0.282193540596204+SIN(5.25275854914929*(-0.578466555950084+COS(2.22921976057825-A3+(-0.205763095680946*SIN(2.51671057993346+0.267107760955604*COS(2.94311361663237+COS(9.89583315414131*COS((3.49552803376757*COS(0.156501128591674*A3*SIN(SIN(0.135248252776474*(0.280815569298586+A3)+COS(A3)))))/(2.3254806254581+A3))))))/(3.79953211466914+COS(A3)+COS(1.7272412860449*A3))))))+COS(A3)/(0.424258321074349+SIN(0.410549157530034+0.150101125046114*SIN(SIN(SIN(0.135248252776474*(5.0280294415216+A3))))))))))/COS(0.381206353219503+A3*(2.81246875289135+COS(0.0736156159959683*A3)/(2.3254806254581+A3)+SIN(A3))))))))*(2.81246875289135+COS(0.929837453854097-A3+(2.77994112171099*A3)/SIN(0.591132989805622/COS(1.27552889016937+3.10001116980576*A3)))))))))))))))))))))-1.3746683148621*SIN(SIN((0.448587446461807*SIN(COS((COS(2.94311361663237+COS(9.89583315414131*COS((3.49552803376757*COS(0.156501128591674*A3*SIN(SIN(0.0718025635463677*(0.280815569298586+A3)+COS(A3)))))/(2.3254806254581+A3))))*COS(SIN(A3/(0.322525633410786-0.441103314085787*(2.82930822075128+COS(COS(0.420772839116632*SIN(2.18764386385889-SIN(2.22921976057825*(0.987787426461346/(-0.898053340961677+(2.81246875289135+0.44559206755582*A3)*(0.168016494794039+COS(0.0132071368529435*A3)))-SIN(0.886625037286967-COS(COS(COS(SIN(0.229321152178+(2.80009125466958*COS(A3)*(2.18764386385889-COS(2.26704259085552-_xlfn.CSC(0.883528781158035*(-A3+SIN(1.10691475895867/(-0.426234509370486+A3+(-0.187062241732718*(2.3254806254581+A3))/(5.4501016761284+COS(0.606370749454395*COS(SIN((50.0333452529204*_xlfn.CSC(SIN(COS(A3)+0.328555582060152*(0.0399031532591944+0.378115422131357/COS(0.156501128591674*A3*SIN(SIN(0.135248252776474*(0.280815569298586+A3)+COS(5.78523926154323*A3-0.984554425084958*SIN(1.34633883869419+(1.63600317625819*(2.94311361663237+A3+COS(9.89583315414131*COS(1.33921894499884*COS(0.156501128591674*A3*SIN(SIN(COS(A3)+0.328555582060152*(0.280815569298586+A3)*SIN(SIN(0.18225713530068*SIN(SIN(0.441103314085787*(2.00423751309835+A3))))))))))))/(1.34017881337852+SIN(A3))))))))*SIN(SIN(SIN(1.34172238244655+A3)))))*_xlfn.SEC(0.156501128591674*A3*SIN(SIN(0.306803386122101*A3+COS(A3)))))/A3))))))))*SIN(0.558962213593233+1.2470466891025*A3)))*(-0.284643765942745+COS(0.420772839116632*SIN(0.423132144581579-SIN(COS(0.428901794051092*SIN((18.4783202782479*COS(COS(0.339776213309849*A3*SIN(SIN(0.241625573884884*(0.280815569298586+A3)+COS(A3))))))/(SIN(COS(0.44083037832786/A3))+SIN(SIN(0.164482267555453*_xlfn.SEC((0.187062241732718*SIN(COS(3.20111322642808*(3.09251943145633+0.280038141181683*COS(0.211108477196612*A3*SIN(SIN(0.571740663341821+0.261304260974005/A3)))+SIN(A3)+0.420772839116632*SIN(2.65537454206551-SIN(2.22921976057825*(0.892374275993427-A3)))))))/(A3-0.68837256371674/(5.4501016761284+COS(6.31664691806782*A3))+1.10691475895867/(-0.654855396148146+A3*(0.284643765942745+4.34420118497432/(1.34017881337852+SIN(A3))))))))))))))))/(A3*SIN(0.448587446461807*COS(0.240912416039392-0.454133586280632*SIN(SIN(SIN(COS(0.240912416039392*(0.519880818971587-SIN(COS((0.116096092183059*SIN(SIN(A3)))/COS(4.05508192091895/SIN((1.01227812235169*(1.20944972501882+0.692684340626289*(-0.700703357329598+3.45560583183387*A3)*(1.22685527780436+3.51316318728423*SIN(0.606370749454395*COS(SIN(3.08129890196886*A3*(1.52712239146673-0.509167524201295*(1.20944972501882+0.2827882553234*(-0.262982128023375+3.45560583183387*A3)))))))))/SIN(SIN(0.131213597055241*A3-COS(SIN(6.38973027861732/A3)))))))))))))))))))))))))-0.498573675096588*SIN(COS(0.267107760955604*COS(2.94311361663237+COS((0.0102174810078865*SIN(COS(A3)))/A3))))-SIN(9.89583315414131*COS((3.49552803376757*COS(0.0689904517258045*A3*SIN(SIN(0.245989101509394+COS(0.015445574915042*A3)))))/(2.3254806254581+A3)))))))))/(1.34633883869419+3.69657775479622*A3+0.628142088241231/(1.52712239146673+0.240912416039392*(-6.38973027861732+A3*(0.740983775446782+2.44254619419077*A3)-0.267107760955604*COS(2.94311361663237+COS(0.00451957021153911*SIN(COS(A3)))))*(0.267107760955604+0.288505745090525*(1.3746683148621+4.84770475350897*SIN(A3))))))/(2.94311361663237+A3+COS(9.89583315414131*COS(1.33921894499884*COS(0.156501128591674*A3*SIN(SIN(0.306803386122101*A3+COS(A3)))))))))/(COS(COS(4.84770475350897*SIN(A3)))/(2.3254806254581+A3)+SIN(A3)))))))))/(1.27552889016937+3.69657775479622*A3+0.628142088241231/(1.52712239146673+0.096104422984119*(-5.2752277061282+A3*(0.740983775446782+2.44254619419077*A3)-0.267107760955604*COS(2.94311361663237+COS(0.00353681752184538*SIN(COS(A3))))))))/(2.94311361663237+A3+COS(9.89583315414131*COS(1.33921894499884*COS(0.156501128591674*A3*SIN(SIN(COS(A3)+0.328555582060152*(0.280815569298586+A3)*SIN(SIN(0.18225713530068*SIN(SIN(0.441103314085787*(2.00423751309835+A3))))))))))))))))+1.0808629795988/((0.267107760955604+0.253981514183105*(1.3746683148621+4.84770475350897*SIN(A3)))*(-5.0948707161337-0.267107760955604*COS(2.94311361663237+COS(0.00167846235198104*SIN(COS(A3))))+SIN(COS(A3*SIN(0.755505243756514*COS(1.29712654066432*A3))))))))))/(1.27552889016937+3.69657775479622*A3+0.630012194098134/(1.52712239146673+0.240912416039392*(0.267107760955604+0.288505745090525*(1.3746683148621+4.84770475350897*SIN(A3)))*(-7.91685267008405+A3*(0.740983775446782+2.44254619419077*A3)-0.240912416039392*(-6.38973027861732+A3*(0.740983775446782+2.44254619419077*A3)-0.267107760955604*COS(2.94311361663237+COS(0.0102197991864032*SIN(A3-0.0296048784918433*(2.3254806254581+A3))*SIN(COS(A3)))))*(0.267107760955604+0.288505745090525*(1.3746683148621+4.84770475350897*SIN(A3)))))))/(2.94311361663237+A3+COS(9.89583315414131*COS(1.33921894499884*COS(0.354794724034281*SIN(SIN(0.306803386122101*A3+COS(A3)))))))))/(COS(COS(4.84770475350897*SIN(A3)))/(2.3254806254581+A3)+SIN(A3))</f>
        <v>0.52411736524716768</v>
      </c>
      <c r="CU3">
        <f t="shared" ref="CU3:CU66" si="96">(0.448587446461807*SIN(COS((COS(2.94311361663237+COS(9.89583315414131*COS((3.49552803376757*COS(0.156501128591674*A3*SIN(SIN(COS(A3)+0.068839289161083*SIN(SIN(SIN(1.34172238244655+A3)))))))/(2.3254806254581+A3))))*COS(SIN(A3/(-0.441103314085787*(-5.16212317666347+COS(0.258335649320027-COS(0.381206353219502+A3*(2.81246875289135+2.3254806254581/(2.3254806254581+A3)+0.448587446461807*SIN(COS((0.594647659785324*COS(SIN(A3/(0.377869517961793*SIN(0.240912416039392*(0.267107760955604+0.288505745090525*(1.3746683148621+4.84770475350897*SIN(A3)))*(-5.0948707161337-0.267107760955604*COS(2.94311361663237+COS(0.00761519755618561*SIN(COS(A3))))+SIN(COS(A3*SIN(0.755505243756514*COS(1.29712654066432*A3))))))-0.441103314085787*(3.62163657786671+COS(0.00710527756643847-COS(0.420772839116632*SIN(2.18764386385889-SIN(2.22921976057825*(2.26704259085552-SIN(0.886625037286967-COS(COS(COS(SIN(0.229321152178+0.252142048034799/(A3*SIN(0.269196286401658*(1.3746683148621+A3)*(-0.579322638855714+COS(0.420772839116632*SIN(0.587392430933147/SIN(0.282193540596204+SIN(2.26704259085552*(A3-0.165854067051255/(5.4501016761284+COS(0.606370749454395*COS(SIN((1.89820573682319*(0.44083037832786*(-0.578466555950084+SIN(COS(1.34633883869419-4.14810018812345*A3-SIN(3.74380735483838*(-1.10691475895866+A3)))-0.387783633515832*SIN(9.89583315414131*COS((3.49552803376757*COS(0.156501128591674*A3*SIN(SIN(0.135248252776474*(0.280815569298586+A3)+COS(5.78523926154323*A3-0.984554425084958*SIN(1.34633883869419+0.237023651909127/(1.34017881337852+SIN(A3))))))))/(2.3254806254581+A3)))))+0.240912416039392*A3*(2.94311361663237+1.02296656253621*COS(SIN(0.886625037286967-COS(COS(COS(SIN(A3))))))*(-0.64056185038971*(0.282193540596204+SIN(5.25275854914929*(-0.578466555950084+COS(2.22921976057825-A3+(-0.205763095680946*SIN(2.51671057993346+0.267107760955604*COS(2.94311361663237+COS(9.89583315414131*COS((3.49552803376757*COS(0.156501128591674*A3*SIN(SIN(0.135248252776474*(0.280815569298586+A3)+COS(A3)))))/(2.3254806254581+A3))))))/(3.79953211466914+COS(A3)+COS(1.7272412860449*A3))))))+COS(A3)/(0.424258321074349+SIN(0.410549157530034+0.150101125046114*SIN(SIN(SIN(0.135248252776474*(5.0280294415216+A3))))))))))/COS(0.381206353219503+A3*(2.81246875289135+COS(0.0736156159959683*A3)/(2.3254806254581+A3)+SIN(A3))))))))*(2.81246875289135+COS(0.929837453854097-A3+(2.77994112171099*A3)/SIN(0.591132989805622/COS(1.27552889016937+3.10001116980576*A3)))))))))))))))))))))-1.3746683148621*SIN(SIN((0.448587446461807*SIN(COS((COS(2.94311361663237+COS(9.89583315414131*COS((3.49552803376757*COS(0.156501128591674*A3*SIN(SIN(0.0718025635463677*(0.280815569298586+A3)+COS(A3)))))/(2.3254806254581+A3))))*COS(SIN(A3/(0.322525633410786-0.441103314085787*(2.82930822075128+COS(COS(0.420772839116632*SIN(2.18764386385889-SIN(2.22921976057825*(0.987787426461346/(-0.898053340961677+(2.81246875289135+0.44559206755582*A3)*(0.168016494794039+COS(0.0132071368529435*A3)))-SIN(0.886625037286967-COS(COS(COS(SIN(0.229321152178+(2.80009125466958*COS(A3)*(2.18764386385889-COS(2.26704259085552-_xlfn.CSC(0.883528781158035*(-A3+SIN(1.10691475895867/(-0.426234509370486+A3+(-0.187062241732718*(2.3254806254581+A3))/(5.4501016761284+COS(0.606370749454395*COS(SIN((50.0333452529204*_xlfn.CSC(SIN(COS(A3)+0.328555582060152*(0.0399031532591944+0.378115422131357/COS(0.156501128591674*A3*SIN(SIN(0.135248252776474*(0.280815569298586+A3)+COS(5.78523926154323*A3-0.984554425084958*SIN(1.34633883869419+(1.63600317625819*(2.94311361663237+A3+COS(9.89583315414131*COS(1.33921894499884*COS(0.156501128591674*A3*SIN(SIN(COS(A3)+0.328555582060152*(0.280815569298586+A3)*SIN(SIN(0.18225713530068*SIN(SIN(0.441103314085787*(2.00423751309835+A3))))))))))))/(1.34017881337852+SIN(A3))))))))*SIN(SIN(SIN(1.34172238244655+A3)))))*_xlfn.SEC(0.156501128591674*A3*SIN(SIN(0.306803386122101*A3+COS(A3)))))/A3))))))))*SIN(0.558962213593233+1.2470466891025*A3)))*(-0.284643765942745+COS(0.420772839116632*SIN(0.423132144581579-SIN(COS(0.428901794051092*SIN((18.4783202782479*COS(COS(0.339776213309849*A3*SIN(SIN(0.241625573884884*(0.280815569298586+A3)+COS(A3))))))/(SIN(COS(0.44083037832786/A3))+SIN(SIN(0.164482267555453*_xlfn.SEC((0.187062241732718*SIN(COS(3.20111322642808*(3.09251943145633+0.280038141181683*COS(0.211108477196612*A3*SIN(SIN(0.571740663341821+0.261304260974005/A3)))+SIN(A3)+0.420772839116632*SIN(2.65537454206551-SIN(2.22921976057825*(0.892374275993427-A3)))))))/(A3-0.68837256371674/(5.4501016761284+COS(6.31664691806782*A3))+1.10691475895867/(-0.654855396148146+A3*(0.284643765942745+4.34420118497432/(1.34017881337852+SIN(A3))))))))))))))))/(A3*SIN(0.448587446461807*COS(0.240912416039392-0.454133586280632*SIN(SIN(SIN(COS(0.240912416039392*(0.519880818971587-SIN(COS((0.116096092183059*SIN(SIN(A3)))/COS(4.05508192091895/SIN((1.01227812235169*(1.20944972501882+0.692684340626289*(-0.700703357329598+3.45560583183387*A3)*(1.22685527780436+3.51316318728423*SIN(0.606370749454395*COS(SIN(3.08129890196886*A3*(1.52712239146673-0.509167524201295*(1.20944972501882+0.2827882553234*(-0.262982128023375+3.45560583183387*A3)))))))))/SIN(SIN(0.131213597055241*A3-COS(SIN(6.38973027861732/A3)))))))))))))))))))))))))-0.498573675096588*SIN(COS(0.267107760955604*COS(2.94311361663237+COS((0.0102174810078865*SIN(COS(A3)))/A3))))-SIN(9.89583315414131*COS((3.49552803376757*COS(0.0689904517258045*A3*SIN(SIN(0.245989101509394+COS(0.015445574915042*A3)))))/(2.3254806254581+A3)))))))))/(1.34633883869419+3.69657775479622*A3+0.628142088241231/(1.52712239146673+0.240912416039392*(-6.38973027861732+A3*(0.740983775446782+2.44254619419077*A3)-0.267107760955604*COS(2.94311361663237+COS(0.00451957021153911*SIN(COS(A3)))))*(0.267107760955604+0.288505745090525*(1.3746683148621+4.84770475350897*SIN(A3))))))/(2.94311361663237+A3+COS(9.89583315414131*COS(1.33921894499884*COS(0.156501128591674*A3*SIN(SIN(0.306803386122101*A3+COS(A3)))))))))/(COS(COS(4.84770475350897*SIN(A3)))/(2.3254806254581+A3)+SIN(A3)))))))))/(1.27552889016937+3.69657775479622*A3+0.628142088241231/(1.52712239146673+0.096104422984119*(-5.2752277061282+A3*(0.740983775446782+2.44254619419077*A3)-0.267107760955604*COS(2.94311361663237+COS(0.00353681752184538*SIN(COS(A3))))))))/(2.94311361663237+A3+COS(9.89583315414131*COS(1.33921894499884*COS(0.156501128591674*A3*SIN(SIN(COS(A3)+0.328555582060152*(0.280815569298586+A3)*SIN(SIN(0.18225713530068*SIN(SIN(0.441103314085787*(2.00423751309835+A3))))))))))))))))+1.0808629795988/((0.267107760955604+0.253981514183105*(1.3746683148621+4.84770475350897*SIN(A3)))*(-5.0948707161337-0.267107760955604*COS(2.94311361663237+COS(0.00167846235198104*SIN(COS(A3))))+SIN(COS(A3*SIN(0.755505243756514*COS(1.29712654066432*A3))))))))))/(1.27552889016937+3.69657775479622*A3+0.630012194098134/(1.52712239146673+0.240912416039392*(0.267107760955604+0.288505745090525*(1.3746683148621+4.84770475350897*SIN(A3)))*(-7.91685267008405+A3*(0.740983775446782+2.44254619419077*A3)-0.240912416039392*(-6.38973027861732+A3*(0.740983775446782+2.44254619419077*A3)-0.267107760955604*COS(2.94311361663237+COS(0.0102197991864032*SIN(A3-0.0296048784918433*(2.3254806254581+A3))*SIN(COS(A3)))))*(0.267107760955604+0.288505745090525*(1.3746683148621+4.84770475350897*SIN(A3)))))))/(2.94311361663237+A3+COS(9.89583315414131*COS(1.33921894499884*COS(0.354794724034281*SIN(SIN(0.306803386122101*A3+COS(A3)))))))))/(COS(COS(4.84770475350897*SIN(A3)))/(2.3254806254581+A3)+SIN(A3))</f>
        <v>0.52411736524716768</v>
      </c>
      <c r="CV3">
        <f t="shared" ref="CV3:CV66" si="97">(0.448587446461807*SIN(COS((COS(2.94311361663237+COS(9.89583315414131*COS((3.49552803376757*COS(0.156501128591674*A3*SIN(SIN(COS(A3)+0.068839289161083*SIN(SIN(SIN(1.34172238244655+A3)))))))/(2.3254806254581+A3))))*COS(SIN(A3/(-0.441103314085787*(-5.16212317666347+COS(0.258335649320027-COS(0.381206353219502+A3*(2.81246875289135+2.3254806254581/(2.3254806254581+A3)+0.448587446461807*SIN(COS((0.594647659785324*COS(SIN(A3/(0.377869517961793*SIN(0.240912416039392*(0.267107760955604+0.288505745090525*(1.3746683148621+4.84770475350897*SIN(A3)))*(-5.0948707161337-0.267107760955604*COS(2.94311361663237+COS(0.00761519755618561*SIN(COS(A3))))+SIN(COS(A3*SIN(0.755505243756514*COS(1.29712654066432*A3))))))-0.441103314085787*(3.62163657786671+COS(0.00710527756643847-COS(0.420772839116632*SIN(2.18764386385889-SIN(2.22921976057825*(2.26704259085552-SIN(0.886625037286967-COS(COS(COS(SIN(0.229321152178+0.252142048034799/(A3*SIN(0.269196286401658*(1.3746683148621+A3)*(-0.579322638855714+COS(0.420772839116632*SIN(0.587392430933147/SIN(0.282193540596204+SIN(2.26704259085552*(A3-0.165854067051255/(5.4501016761284+COS(0.606370749454395*COS(SIN((1.89820573682319*(0.44083037832786*(-0.578466555950084+SIN(COS(1.34633883869419-4.14810018812345*A3-SIN(3.74380735483838*(-1.10691475895866+A3)))-0.387783633515832*SIN(9.89583315414131*COS((3.49552803376757*COS(0.156501128591674*A3*SIN(SIN(0.135248252776474*(0.280815569298586+A3)+COS(5.78523926154323*A3-0.984554425084958*SIN(1.34633883869419+0.237023651909127/(1.34017881337852+SIN(A3))))))))/(2.3254806254581+A3)))))+0.240912416039392*A3*(2.94311361663237+1.02296656253621*COS(SIN(0.886625037286967-COS(COS(COS(SIN(A3))))))*(-0.64056185038971*(0.282193540596204+SIN(5.25275854914929*(-0.578466555950084+COS(2.22921976057825-A3+(-0.205763095680946*SIN(2.51671057993346+0.267107760955604*COS(2.94311361663237+COS(9.89583315414131*COS((3.49552803376757*COS(0.156501128591674*A3*SIN(SIN(0.135248252776474*(0.280815569298586+A3)+COS(A3)))))/(2.3254806254581+A3))))))/(3.79953211466914+COS(A3)+COS(1.7272412860449*A3))))))+COS(A3)/(0.424258321074349+SIN(0.410549157530034+0.150101125046114*SIN(SIN(SIN(0.135248252776474*(5.0280294415216+A3))))))))))/COS(0.381206353219503+A3*(2.81246875289135+COS(0.0736156159959683*A3)/(2.3254806254581+A3)+SIN(A3))))))))*(2.81246875289135+COS(0.929837453854097-A3+(2.77994112171099*A3)/SIN(0.591132989805622/COS(1.27552889016937+3.10001116980576*A3)))))))))))))))))))))-1.3746683148621*SIN(SIN((0.448587446461807*SIN(COS((COS(2.94311361663237+COS(9.89583315414131*COS((3.49552803376757*COS(0.156501128591674*A3*SIN(SIN(0.0718025635463677*(0.280815569298586+A3)+COS(A3)))))/(2.3254806254581+A3))))*COS(SIN(A3/(0.322525633410786-0.441103314085787*(2.82930822075128+COS(COS(0.420772839116632*SIN(2.18764386385889-SIN(2.22921976057825*(0.987787426461346/(-0.898053340961677+(2.81246875289135+0.44559206755582*A3)*(0.168016494794039+COS(0.0132071368529435*A3)))-SIN(0.886625037286967-COS(COS(COS(SIN(0.229321152178+(2.80009125466958*COS(A3)*(2.18764386385889-COS(2.26704259085552-_xlfn.CSC(0.883528781158035*(-A3+SIN(1.10691475895867/(-0.426234509370486+A3+(-0.187062241732718*(2.3254806254581+A3))/(5.4501016761284+COS(0.606370749454395*COS(SIN((50.0333452529204*_xlfn.CSC(SIN(COS(A3)+0.328555582060152*(0.0399031532591944+0.378115422131357/COS(0.156501128591674*A3*SIN(SIN(0.135248252776474*(0.280815569298586+A3)+COS(5.78523926154323*A3-0.984554425084958*SIN(1.34633883869419+(1.63600317625819*(2.94311361663237+A3+COS(9.89583315414131*COS(1.33921894499884*COS(0.156501128591674*A3*SIN(SIN(COS(A3)+0.328555582060152*(0.280815569298586+A3)*SIN(SIN(0.18225713530068*SIN(SIN(0.441103314085787*(2.00423751309835+A3))))))))))))/(1.34017881337852+SIN(A3))))))))*SIN(SIN(SIN(1.34172238244655+A3)))))*_xlfn.SEC(0.156501128591674*A3*SIN(SIN(0.306803386122101*A3+COS(A3)))))/A3))))))))*SIN(0.558962213593233+1.2470466891025*A3)))*(-0.284643765942745+COS(0.420772839116632*SIN(0.423132144581579-SIN(COS(0.428901794051092*SIN((18.4783202782479*COS(COS(0.339776213309849*A3*SIN(SIN(0.241625573884884*(0.280815569298586+A3)+COS(A3))))))/(SIN(COS(0.44083037832786/A3))+SIN(SIN(0.164482267555453*_xlfn.SEC((0.187062241732718*SIN(COS(3.20111322642808*(3.09251943145633+0.280038141181683*COS(0.211108477196612*A3*SIN(SIN(0.571740663341821+0.261304260974005/A3)))+SIN(A3)+0.420772839116632*SIN(2.65537454206551-SIN(2.22921976057825*(0.892374275993427-A3)))))))/(A3-0.68837256371674/(5.4501016761284+COS(6.31664691806782*A3))+1.10691475895867/(-0.654855396148146+A3*(0.284643765942745+4.34420118497432/(1.34017881337852+SIN(A3))))))))))))))))/(A3*SIN(0.448587446461807*COS(0.240912416039392-0.454133586280632*SIN(SIN(SIN(COS(0.240912416039392*(0.519880818971587-SIN(COS((0.116096092183059*SIN(SIN(A3)))/COS(4.05508192091895/SIN((1.01227812235169*(1.20944972501882+0.692684340626289*(-0.700703357329598+3.45560583183387*A3)*(1.22685527780436+3.51316318728423*SIN(0.606370749454395*COS(SIN(3.08129890196886*A3*(1.52712239146673-0.509167524201295*(1.20944972501882+0.2827882553234*(-0.262982128023375+3.45560583183387*A3)))))))))/SIN(SIN(0.131213597055241*A3-COS(SIN(6.38973027861732/A3)))))))))))))))))))))))))-0.498573675096588*SIN(COS(0.267107760955604*COS(2.94311361663237+COS((0.0102174810078865*SIN(COS(A3)))/A3))))-SIN(9.89583315414131*COS((3.49552803376757*COS(0.0689904517258045*A3*SIN(SIN(0.245989101509394+COS(0.015445574915042*A3)))))/(2.3254806254581+A3)))))))))/(1.34633883869419+3.69657775479622*A3+0.628142088241231/(1.52712239146673+0.240912416039392*(-6.38973027861732+A3*(0.740983775446782+2.44254619419077*A3)-0.267107760955604*COS(2.94311361663237+COS(0.00451957021153911*SIN(COS(A3)))))*(0.267107760955604+0.288505745090525*(1.3746683148621+4.84770475350897*SIN(A3))))))/(2.94311361663237+A3+COS(9.89583315414131*COS(1.33921894499884*COS(0.156501128591674*A3*SIN(SIN(0.306803386122101*A3+COS(A3)))))))))/(COS(COS(4.84770475350897*SIN(A3)))/(2.3254806254581+A3)+SIN(A3)))))))))/(1.27552889016937+3.69657775479622*A3+0.628142088241231/(1.52712239146673+0.096104422984119*(-5.2752277061282+A3*(0.740983775446782+2.44254619419077*A3)-0.267107760955604*COS(2.94311361663237+COS(0.00353681752184538*SIN(COS(A3))))))))/(2.94311361663237+A3+COS(9.89583315414131*COS(1.33921894499884*COS(0.156501128591674*A3*SIN(SIN(COS(A3)+0.328555582060152*(0.280815569298586+A3)*SIN(SIN(0.18225713530068*SIN(SIN(0.441103314085787*(2.00423751309835+A3))))))))))))))))+1.0808629795988/((0.267107760955604+0.253981514183105*(1.3746683148621+4.84770475350897*SIN(A3)))*(-5.0948707161337-0.267107760955604*COS(2.94311361663237+COS(0.00167846235198104*SIN(COS(A3))))+SIN(COS(A3*SIN(0.755505243756514*COS(1.29712654066432*A3))))))))))/(1.27552889016937+3.69657775479622*A3+0.630012194098134/(1.52712239146673+0.240912416039392*(0.267107760955604+0.288505745090525*(1.3746683148621+4.84770475350897*SIN(A3)))*(-7.91685267008405+A3*(0.740983775446782+2.44254619419077*A3)-0.240912416039392*(-6.38973027861732+A3*(0.740983775446782+2.44254619419077*A3)-0.267107760955604*COS(2.94311361663237+COS(0.0102197991864032*SIN(A3-0.0296048784918433*(2.3254806254581+A3))*SIN(COS(A3)))))*(0.267107760955604+0.288505745090525*(1.3746683148621+4.84770475350897*SIN(A3)))))))/(2.94311361663237+A3+COS(9.89583315414131*COS(1.33921894499884*COS(0.354794724034281*SIN(SIN(0.306803386122101*A3+COS(A3)))))))))/(COS(COS(4.84770475350897*SIN(A3)))/(2.3254806254581+A3)+SIN(A3))</f>
        <v>0.52411736524716768</v>
      </c>
      <c r="CW3">
        <f t="shared" ref="CW3:CW66" si="98">(0.448587446461807*SIN(COS((COS(2.94311361663237+COS(9.89583315414131*COS((3.49552803376757*COS(0.156501128591674*A3*SIN(SIN(COS(A3)+0.068839289161083*SIN(SIN(SIN(1.34172238244655+A3)))))))/(2.3254806254581+A3))))*COS(SIN(A3/(-0.441103314085787*(-5.16212317666347+COS(0.258335649320027-COS(0.381206353219502+A3*(2.81246875289135+2.3254806254581/(2.3254806254581+A3)+0.448587446461807*SIN(COS((0.594647659785324*COS(SIN(A3/(0.377869517961793*SIN(0.240912416039392*(0.267107760955604+0.288505745090525*(1.3746683148621+4.84770475350897*SIN(A3)))*(-5.0948707161337-0.267107760955604*COS(2.94311361663237+COS(0.00761519755618561*SIN(COS(A3))))+SIN(COS(A3*SIN(0.755505243756514*COS(1.29712654066432*A3))))))-0.441103314085787*(3.62163657786671+COS(0.00710527756643847-COS(0.420772839116632*SIN(2.18764386385889-SIN(2.22921976057825*(2.26704259085552-SIN(0.886625037286967-COS(COS(COS(SIN(0.229321152178+0.252142048034799/(A3*SIN(0.269196286401658*(1.3746683148621+A3)*(-0.579322638855714+COS(0.420772839116632*SIN(0.587392430933147/SIN(0.282193540596204+SIN(2.26704259085552*(A3-0.165854067051255/(5.4501016761284+COS(0.606370749454395*COS(SIN((1.89820573682319*(0.44083037832786*(-0.578466555950084+SIN(COS(1.34633883869419-4.14810018812345*A3-SIN(3.74380735483838*(-1.10691475895866+A3)))-0.387783633515832*SIN(9.89583315414131*COS((3.49552803376757*COS(0.156501128591674*A3*SIN(SIN(0.135248252776474*(0.280815569298586+A3)+COS(5.78523926154323*A3-0.984554425084958*SIN(1.34633883869419+0.237023651909127/(1.34017881337852+SIN(A3))))))))/(2.3254806254581+A3)))))+0.240912416039392*A3*(2.94311361663237+1.02296656253621*COS(SIN(0.886625037286967-COS(COS(COS(SIN(A3))))))*(-0.64056185038971*(0.282193540596204+SIN(5.25275854914929*(-0.578466555950084+COS(2.22921976057825-A3+(-0.205763095680946*SIN(2.51671057993346+0.267107760955604*COS(2.94311361663237+COS(9.89583315414131*COS((3.49552803376757*COS(0.156501128591674*A3*SIN(SIN(0.135248252776474*(0.280815569298586+A3)+COS(A3)))))/(2.3254806254581+A3))))))/(3.79953211466914+COS(A3)+COS(1.7272412860449*A3))))))+COS(A3)/(0.424258321074349+SIN(0.410549157530034+0.150101125046114*SIN(SIN(SIN(0.135248252776474*(5.0280294415216+A3))))))))))/COS(0.381206353219503+A3*(2.81246875289135+COS(0.0736156159959683*A3)/(2.3254806254581+A3)+SIN(A3))))))))*(2.81246875289135+COS(0.929837453854097-A3+(2.77994112171099*A3)/SIN(0.591132989805622/COS(1.27552889016937+3.10001116980576*A3)))))))))))))))))))))-1.3746683148621*SIN(SIN((0.448587446461807*SIN(COS((COS(2.94311361663237+COS(9.89583315414131*COS((3.49552803376757*COS(0.156501128591674*A3*SIN(SIN(0.0718025635463677*(0.280815569298586+A3)+COS(A3)))))/(2.3254806254581+A3))))*COS(SIN(A3/(0.322525633410786-0.441103314085787*(2.82930822075128+COS(COS(0.420772839116632*SIN(2.18764386385889-SIN(2.22921976057825*(0.987787426461346/(-0.898053340961677+(2.81246875289135+0.44559206755582*A3)*(0.168016494794039+COS(0.0132071368529435*A3)))-SIN(0.886625037286967-COS(COS(COS(SIN(0.229321152178+(2.80009125466958*COS(A3)*(2.18764386385889-COS(2.26704259085552-_xlfn.CSC(0.883528781158035*(-A3+SIN(1.10691475895867/(-0.426234509370486+A3+(-0.187062241732718*(2.3254806254581+A3))/(5.4501016761284+COS(0.606370749454395*COS(SIN((50.0333452529204*_xlfn.CSC(SIN(COS(A3)+0.328555582060152*(0.0399031532591944+0.378115422131357/COS(0.156501128591674*A3*SIN(SIN(0.135248252776474*(0.280815569298586+A3)+COS(5.78523926154323*A3-0.984554425084958*SIN(1.34633883869419+(1.63600317625819*(2.94311361663237+A3+COS(9.89583315414131*COS(1.33921894499884*COS(0.156501128591674*A3*SIN(SIN(COS(A3)+0.328555582060152*(0.280815569298586+A3)*SIN(SIN(0.18225713530068*SIN(SIN(0.441103314085787*(2.00423751309835+A3))))))))))))/(1.34017881337852+SIN(A3))))))))*SIN(SIN(SIN(1.34172238244655+A3)))))*_xlfn.SEC(0.156501128591674*A3*SIN(SIN(0.306803386122101*A3+COS(A3)))))/A3))))))))*SIN(0.558962213593233+1.2470466891025*A3)))*(-0.284643765942745+COS(0.420772839116632*SIN(0.423132144581579-SIN(COS(0.428901794051092*SIN((18.4783202782479*COS(COS(0.339776213309849*A3*SIN(SIN(0.241625573884884*(0.280815569298586+A3)+COS(A3))))))/(SIN(COS(0.44083037832786/A3))+SIN(SIN(0.164482267555453*_xlfn.SEC((0.187062241732718*SIN(COS(3.20111322642808*(3.09251943145633+0.280038141181683*COS(0.211108477196612*A3*SIN(SIN(0.571740663341821+0.261304260974005/A3)))+SIN(A3)+0.420772839116632*SIN(2.65537454206551-SIN(2.22921976057825*(0.892374275993427-A3)))))))/(A3-0.68837256371674/(5.4501016761284+COS(6.31664691806782*A3))+1.10691475895867/(-0.654855396148146+A3*(0.284643765942745+4.34420118497432/(1.34017881337852+SIN(A3))))))))))))))))/(A3*SIN(0.448587446461807*COS(0.240912416039392-0.454133586280632*SIN(SIN(SIN(COS(0.240912416039392*(0.519880818971587-SIN(COS((0.116096092183059*SIN(SIN(A3)))/COS(4.05508192091895/SIN((1.01227812235169*(1.20944972501882+0.692684340626289*(-0.700703357329598+3.45560583183387*A3)*(1.22685527780436+3.51316318728423*SIN(0.606370749454395*COS(SIN(3.08129890196886*A3*(1.52712239146673-0.509167524201295*(1.20944972501882+0.2827882553234*(-0.262982128023375+3.45560583183387*A3)))))))))/SIN(SIN(0.131213597055241*A3-COS(SIN(6.38973027861732/A3)))))))))))))))))))))))))-0.498573675096588*SIN(COS(0.267107760955604*COS(2.94311361663237+COS((0.0102174810078865*SIN(COS(A3)))/A3))))-SIN(9.89583315414131*COS((3.49552803376757*COS(0.0689904517258045*A3*SIN(SIN(0.245989101509394+COS(0.015445574915042*A3)))))/(2.3254806254581+A3)))))))))/(1.34633883869419+3.69657775479622*A3+0.628142088241231/(1.52712239146673+0.240912416039392*(-6.38973027861732+A3*(0.740983775446782+2.44254619419077*A3)-0.267107760955604*COS(2.94311361663237+COS(0.00451957021153911*SIN(COS(A3)))))*(0.267107760955604+0.288505745090525*(1.3746683148621+4.84770475350897*SIN(A3))))))/(2.94311361663237+A3+COS(9.89583315414131*COS(1.33921894499884*COS(0.156501128591674*A3*SIN(SIN(0.306803386122101*A3+COS(A3)))))))))/(COS(COS(4.84770475350897*SIN(A3)))/(2.3254806254581+A3)+SIN(A3)))))))))/(1.27552889016937+3.69657775479622*A3+0.628142088241231/(1.52712239146673+0.096104422984119*(-5.2752277061282+A3*(0.740983775446782+2.44254619419077*A3)-0.267107760955604*COS(2.94311361663237+COS(0.00353681752184538*SIN(COS(A3))))))))/(2.94311361663237+A3+COS(9.89583315414131*COS(1.33921894499884*COS(0.156501128591674*A3*SIN(SIN(COS(A3)+0.328555582060152*(0.280815569298586+A3)*SIN(SIN(0.18225713530068*SIN(SIN(0.441103314085787*(2.00423751309835+A3))))))))))))))))+1.0808629795988/((0.267107760955604+0.253981514183105*(1.3746683148621+4.84770475350897*SIN(A3)))*(-5.0948707161337-0.267107760955604*COS(2.94311361663237+COS(0.00167846235198104*SIN(COS(A3))))+SIN(COS(A3*SIN(0.755505243756514*COS(1.29712654066432*A3))))))))))/(1.27552889016937+3.69657775479622*A3+0.630012194098134/(1.52712239146673+0.240912416039392*(0.267107760955604+0.288505745090525*(1.3746683148621+4.84770475350897*SIN(A3)))*(-7.91685267008405+A3*(0.740983775446782+2.44254619419077*A3)-0.240912416039392*(-6.38973027861732+A3*(0.740983775446782+2.44254619419077*A3)-0.267107760955604*COS(2.94311361663237+COS(0.0102197991864032*SIN(A3-0.0296048784918433*(2.3254806254581+A3))*SIN(COS(A3)))))*(0.267107760955604+0.288505745090525*(1.3746683148621+4.84770475350897*SIN(A3)))))))/(2.94311361663237+A3+COS(9.89583315414131*COS(1.33921894499884*COS(0.354794724034281*SIN(SIN(0.306803386122101*A3+COS(A3)))))))))/(COS(COS(4.84770475350897*SIN(A3)))/(2.3254806254581+A3)+SIN(A3))</f>
        <v>0.52411736524716768</v>
      </c>
      <c r="CX3">
        <f t="shared" ref="CX3:CX66" si="99">(0.448587446461807*SIN(COS((COS(2.94311361663237+COS(9.89583315414131*COS((3.49552803376757*COS(0.156501128591674*A3*SIN(SIN(COS(A3)+0.068839289161083*SIN(SIN(SIN(1.34172238244655+A3)))))))/(2.3254806254581+A3))))*COS(SIN(A3/(-0.441103314085787*(-5.16212317666347+COS(0.258335649320027-COS(0.381206353219502+A3*(2.81246875289135+2.3254806254581/(2.3254806254581+A3)+0.448587446461807*SIN(COS((0.594647659785324*COS(SIN(A3/(0.377869517961793*SIN(0.240912416039392*(0.267107760955604+0.288505745090525*(1.3746683148621+4.84770475350897*SIN(A3)))*(-5.0948707161337-0.267107760955604*COS(2.94311361663237+COS(0.00761519755618561*SIN(COS(A3))))+SIN(COS(A3*SIN(0.755505243756514*COS(1.29712654066432*A3))))))-0.441103314085787*(3.62163657786671+COS(0.00710527756643847-COS(0.420772839116632*SIN(2.18764386385889-SIN(2.22921976057825*(2.26704259085552-SIN(0.886625037286967-COS(COS(COS(SIN(0.229321152178+0.252142048034799/(A3*SIN(0.269196286401658*(1.3746683148621+A3)*(-0.579322638855714+COS(0.420772839116632*SIN(0.587392430933147/SIN(0.282193540596204+SIN(2.26704259085552*(A3-0.165854067051255/(5.4501016761284+COS(0.606370749454395*COS(SIN((1.89820573682319*(0.44083037832786*(-0.578466555950084+SIN(COS(1.34633883869419-4.14810018812345*A3-SIN(3.74380735483838*(-1.10691475895866+A3)))-0.387783633515832*SIN(9.89583315414131*COS((3.49552803376757*COS(0.156501128591674*A3*SIN(SIN(0.135248252776474*(0.280815569298586+A3)+COS(5.78523926154323*A3-0.984554425084958*SIN(1.34633883869419+0.237023651909127/(1.34017881337852+SIN(A3))))))))/(2.3254806254581+A3)))))+0.240912416039392*A3*(2.94311361663237+1.02296656253621*COS(SIN(0.886625037286967-COS(COS(COS(SIN(A3))))))*(-0.64056185038971*(0.282193540596204+SIN(5.25275854914929*(-0.578466555950084+COS(2.22921976057825-A3+(-0.205763095680946*SIN(2.51671057993346+0.267107760955604*COS(2.94311361663237+COS(9.89583315414131*COS((3.49552803376757*COS(0.156501128591674*A3*SIN(SIN(0.135248252776474*(0.280815569298586+A3)+COS(A3)))))/(2.3254806254581+A3))))))/(3.79953211466914+COS(A3)+COS(1.7272412860449*A3))))))+COS(A3)/(0.424258321074349+SIN(0.410549157530034+0.150101125046114*SIN(SIN(SIN(0.135248252776474*(5.0280294415216+A3))))))))))/COS(0.381206353219503+A3*(2.81246875289135+COS(0.0736156159959683*A3)/(2.3254806254581+A3)+SIN(A3))))))))*(2.81246875289135+COS(0.929837453854097-A3+(2.77994112171099*A3)/SIN(0.591132989805622/COS(1.27552889016937+3.10001116980576*A3)))))))))))))))))))))-1.3746683148621*SIN(SIN((0.448587446461807*SIN(COS((COS(2.94311361663237+COS(9.89583315414131*COS((3.49552803376757*COS(0.156501128591674*A3*SIN(SIN(0.0718025635463677*(0.280815569298586+A3)+COS(A3)))))/(2.3254806254581+A3))))*COS(SIN(A3/(0.322525633410786-0.441103314085787*(2.82930822075128+COS(COS(0.420772839116632*SIN(2.18764386385889-SIN(2.22921976057825*(0.987787426461346/(-0.898053340961677+(2.81246875289135+0.44559206755582*A3)*(0.168016494794039+COS(0.0132071368529435*A3)))-SIN(0.886625037286967-COS(COS(COS(SIN(0.229321152178+(2.80009125466958*COS(A3)*(2.18764386385889-COS(2.26704259085552-_xlfn.CSC(0.883528781158035*(-A3+SIN(1.10691475895867/(-0.426234509370486+A3+(-0.187062241732718*(2.3254806254581+A3))/(5.4501016761284+COS(0.606370749454395*COS(SIN((50.0333452529204*_xlfn.CSC(SIN(COS(A3)+0.328555582060152*(0.0399031532591944+0.378115422131357/COS(0.156501128591674*A3*SIN(SIN(0.135248252776474*(0.280815569298586+A3)+COS(5.78523926154323*A3-0.984554425084958*SIN(1.34633883869419+(1.63600317625819*(2.94311361663237+A3+COS(9.89583315414131*COS(1.33921894499884*COS(0.156501128591674*A3*SIN(SIN(COS(A3)+0.328555582060152*(0.280815569298586+A3)*SIN(SIN(0.18225713530068*SIN(SIN(0.441103314085787*(2.00423751309835+A3))))))))))))/(1.34017881337852+SIN(A3))))))))*SIN(SIN(SIN(1.34172238244655+A3)))))*_xlfn.SEC(0.156501128591674*A3*SIN(SIN(0.306803386122101*A3+COS(A3)))))/A3))))))))*SIN(0.558962213593233+1.2470466891025*A3)))*(-0.284643765942745+COS(0.420772839116632*SIN(0.423132144581579-SIN(COS(0.428901794051092*SIN((18.4783202782479*COS(COS(0.339776213309849*A3*SIN(SIN(0.241625573884884*(0.280815569298586+A3)+COS(A3))))))/(SIN(COS(0.44083037832786/A3))+SIN(SIN(0.164482267555453*_xlfn.SEC((0.187062241732718*SIN(COS(3.20111322642808*(3.09251943145633+0.280038141181683*COS(0.211108477196612*A3*SIN(SIN(0.571740663341821+0.261304260974005/A3)))+SIN(A3)+0.420772839116632*SIN(2.65537454206551-SIN(2.22921976057825*(0.892374275993427-A3)))))))/(A3-0.68837256371674/(5.4501016761284+COS(6.31664691806782*A3))+1.10691475895867/(-0.654855396148146+A3*(0.284643765942745+4.34420118497432/(1.34017881337852+SIN(A3))))))))))))))))/(A3*SIN(0.448587446461807*COS(0.240912416039392-0.454133586280632*SIN(SIN(SIN(COS(0.240912416039392*(0.519880818971587-SIN(COS((0.116096092183059*SIN(SIN(A3)))/COS(4.05508192091895/SIN((1.01227812235169*(1.20944972501882+0.692684340626289*(-0.700703357329598+3.45560583183387*A3)*(1.22685527780436+3.51316318728423*SIN(0.606370749454395*COS(SIN(3.08129890196886*A3*(1.52712239146673-0.509167524201295*(1.20944972501882+0.2827882553234*(-0.262982128023375+3.45560583183387*A3)))))))))/SIN(SIN(0.131213597055241*A3-COS(SIN(6.38973027861732/A3)))))))))))))))))))))))))-0.498573675096588*SIN(COS(0.267107760955604*COS(2.94311361663237+COS((0.0102174810078865*SIN(COS(A3)))/A3))))-SIN(9.89583315414131*COS((3.49552803376757*COS(0.0689904517258045*A3*SIN(SIN(0.245989101509394+COS(0.015445574915042*A3)))))/(2.3254806254581+A3)))))))))/(1.34633883869419+3.69657775479622*A3+0.628142088241231/(1.52712239146673+0.240912416039392*(-6.38973027861732+A3*(0.740983775446782+2.44254619419077*A3)-0.267107760955604*COS(2.94311361663237+COS(0.00451957021153911*SIN(COS(A3)))))*(0.267107760955604+0.288505745090525*(1.3746683148621+4.84770475350897*SIN(A3))))))/(2.94311361663237+A3+COS(9.89583315414131*COS(1.33921894499884*COS(0.156501128591674*A3*SIN(SIN(0.306803386122101*A3+COS(A3)))))))))/(COS(COS(4.84770475350897*SIN(A3)))/(2.3254806254581+A3)+SIN(A3)))))))))/(1.27552889016937+3.69657775479622*A3+0.628142088241231/(1.52712239146673+0.096104422984119*(-5.2752277061282+A3*(0.740983775446782+2.44254619419077*A3)-0.267107760955604*COS(2.94311361663237+COS(0.00353681752184538*SIN(COS(A3))))))))/(2.94311361663237+A3+COS(9.89583315414131*COS(1.33921894499884*COS(0.156501128591674*A3*SIN(SIN(COS(A3)+0.328555582060152*(0.280815569298586+A3)*SIN(SIN(0.18225713530068*SIN(SIN(0.441103314085787*(2.00423751309835+A3))))))))))))))))+1.0808629795988/((0.267107760955604+0.253981514183105*(1.3746683148621+4.84770475350897*SIN(A3)))*(-5.0948707161337-0.267107760955604*COS(2.94311361663237+COS(0.00167846235198104*SIN(COS(A3))))+SIN(COS(A3*SIN(0.755505243756514*COS(1.29712654066432*A3))))))))))/(1.27552889016937+3.69657775479622*A3+0.630012194098134/(1.52712239146673+0.240912416039392*(0.267107760955604+0.288505745090525*(1.3746683148621+4.84770475350897*SIN(A3)))*(-7.91685267008405+A3*(0.740983775446782+2.44254619419077*A3)-0.240912416039392*(-6.38973027861732+A3*(0.740983775446782+2.44254619419077*A3)-0.267107760955604*COS(2.94311361663237+COS(0.0102197991864032*SIN(A3-0.0296048784918433*(2.3254806254581+A3))*SIN(COS(A3)))))*(0.267107760955604+0.288505745090525*(1.3746683148621+4.84770475350897*SIN(A3)))))))/(2.94311361663237+A3+COS(9.89583315414131*COS(1.33921894499884*COS(0.354794724034281*SIN(SIN(0.306803386122101*A3+COS(A3)))))))))/(COS(COS(4.84770475350897*SIN(A3)))/(2.3254806254581+A3)+SIN(A3))</f>
        <v>0.52411736524716768</v>
      </c>
    </row>
    <row r="4" spans="1:102" x14ac:dyDescent="0.25">
      <c r="A4">
        <v>1.28</v>
      </c>
      <c r="B4">
        <v>0.444663631</v>
      </c>
      <c r="C4">
        <f t="shared" si="0"/>
        <v>0.24340706695729328</v>
      </c>
      <c r="D4">
        <f t="shared" si="1"/>
        <v>0.24340706695729328</v>
      </c>
      <c r="E4">
        <f t="shared" si="2"/>
        <v>0.24340706695729328</v>
      </c>
      <c r="F4">
        <f t="shared" si="3"/>
        <v>0.77352791459150161</v>
      </c>
      <c r="G4">
        <f t="shared" si="4"/>
        <v>0.67952199854865725</v>
      </c>
      <c r="H4">
        <f t="shared" si="5"/>
        <v>-0.61182779534498488</v>
      </c>
      <c r="I4">
        <f t="shared" si="6"/>
        <v>-0.61182779534498488</v>
      </c>
      <c r="J4">
        <f t="shared" si="7"/>
        <v>0.35276729794969308</v>
      </c>
      <c r="K4">
        <f t="shared" si="8"/>
        <v>0.3527609674084371</v>
      </c>
      <c r="L4">
        <f t="shared" si="9"/>
        <v>0.19315995916572243</v>
      </c>
      <c r="M4">
        <f t="shared" si="10"/>
        <v>0.15190840038606257</v>
      </c>
      <c r="N4">
        <f t="shared" si="11"/>
        <v>0.19318115392106669</v>
      </c>
      <c r="O4">
        <f t="shared" si="12"/>
        <v>0.19318115392106669</v>
      </c>
      <c r="P4">
        <f t="shared" si="13"/>
        <v>0.16682334261300052</v>
      </c>
      <c r="Q4">
        <f t="shared" si="14"/>
        <v>0.21832618864982123</v>
      </c>
      <c r="R4">
        <f t="shared" si="15"/>
        <v>0.25969738955161947</v>
      </c>
      <c r="S4">
        <f t="shared" si="16"/>
        <v>0.25969738955161947</v>
      </c>
      <c r="T4">
        <f t="shared" si="17"/>
        <v>0.25969738955161947</v>
      </c>
      <c r="U4">
        <f t="shared" si="18"/>
        <v>0.25969738955161947</v>
      </c>
      <c r="V4">
        <f t="shared" si="19"/>
        <v>0.26027282495272136</v>
      </c>
      <c r="W4">
        <f t="shared" si="20"/>
        <v>0.30642688744121499</v>
      </c>
      <c r="X4">
        <f t="shared" si="21"/>
        <v>0.30166703732624411</v>
      </c>
      <c r="Y4">
        <f t="shared" si="22"/>
        <v>0.30173195058248631</v>
      </c>
      <c r="Z4">
        <f t="shared" si="23"/>
        <v>0.26021180578039033</v>
      </c>
      <c r="AA4">
        <f t="shared" si="24"/>
        <v>9.9367701039824341E-2</v>
      </c>
      <c r="AB4">
        <f t="shared" si="25"/>
        <v>0.33465926723175943</v>
      </c>
      <c r="AC4">
        <f t="shared" si="26"/>
        <v>9.9411961941774971E-2</v>
      </c>
      <c r="AD4">
        <f t="shared" si="27"/>
        <v>9.9389915168249604E-2</v>
      </c>
      <c r="AE4">
        <f t="shared" si="28"/>
        <v>9.9389915168249604E-2</v>
      </c>
      <c r="AF4">
        <f t="shared" si="29"/>
        <v>9.9405460998394035E-2</v>
      </c>
      <c r="AG4">
        <f t="shared" si="30"/>
        <v>9.9214079851740897E-2</v>
      </c>
      <c r="AH4">
        <f t="shared" si="31"/>
        <v>9.9214079851740897E-2</v>
      </c>
      <c r="AI4">
        <f t="shared" si="32"/>
        <v>9.9408445677245938E-2</v>
      </c>
      <c r="AJ4">
        <f t="shared" si="33"/>
        <v>9.7975562288058093E-2</v>
      </c>
      <c r="AK4">
        <f t="shared" si="34"/>
        <v>0.10112015683153917</v>
      </c>
      <c r="AL4">
        <f t="shared" si="35"/>
        <v>0.10129423432471439</v>
      </c>
      <c r="AM4">
        <f t="shared" si="36"/>
        <v>0.10129423360293721</v>
      </c>
      <c r="AN4">
        <f t="shared" si="37"/>
        <v>0.1012946504654048</v>
      </c>
      <c r="AO4">
        <f t="shared" si="38"/>
        <v>0.1012946504654048</v>
      </c>
      <c r="AP4">
        <f t="shared" si="39"/>
        <v>0.10102652841436392</v>
      </c>
      <c r="AQ4">
        <f t="shared" si="40"/>
        <v>0.10128855510903999</v>
      </c>
      <c r="AR4">
        <f t="shared" si="41"/>
        <v>0.10128852878502885</v>
      </c>
      <c r="AS4">
        <f t="shared" si="42"/>
        <v>0.10134061462810415</v>
      </c>
      <c r="AT4">
        <f t="shared" si="43"/>
        <v>0.10116650851190361</v>
      </c>
      <c r="AU4">
        <f t="shared" si="44"/>
        <v>0.10134673749184832</v>
      </c>
      <c r="AV4">
        <f t="shared" si="45"/>
        <v>0.1012546281781964</v>
      </c>
      <c r="AW4">
        <f t="shared" si="46"/>
        <v>0.10113546598800918</v>
      </c>
      <c r="AX4">
        <f t="shared" si="47"/>
        <v>0.10134189125058535</v>
      </c>
      <c r="AY4">
        <f t="shared" si="48"/>
        <v>0.10122343991865274</v>
      </c>
      <c r="AZ4">
        <f t="shared" si="49"/>
        <v>0.1013403934199423</v>
      </c>
      <c r="BA4">
        <f t="shared" si="50"/>
        <v>0.10134278382063852</v>
      </c>
      <c r="BB4">
        <f t="shared" si="51"/>
        <v>0.10132716672219981</v>
      </c>
      <c r="BC4">
        <f t="shared" si="52"/>
        <v>0.10167020561246591</v>
      </c>
      <c r="BD4">
        <f t="shared" si="53"/>
        <v>0.10167020561246591</v>
      </c>
      <c r="BE4">
        <f t="shared" si="54"/>
        <v>0.10167022453579018</v>
      </c>
      <c r="BF4">
        <f t="shared" si="55"/>
        <v>0.10177072469371032</v>
      </c>
      <c r="BG4">
        <f t="shared" si="56"/>
        <v>0.10167800922129371</v>
      </c>
      <c r="BH4">
        <f t="shared" si="57"/>
        <v>0.10180506715704836</v>
      </c>
      <c r="BI4">
        <f t="shared" si="58"/>
        <v>0.10180506715704836</v>
      </c>
      <c r="BJ4">
        <f t="shared" si="59"/>
        <v>0.10178732559524449</v>
      </c>
      <c r="BK4">
        <f t="shared" si="60"/>
        <v>0.10174542536446914</v>
      </c>
      <c r="BL4">
        <f t="shared" si="61"/>
        <v>0.10147688169690383</v>
      </c>
      <c r="BM4">
        <f t="shared" si="62"/>
        <v>0.10147688169690383</v>
      </c>
      <c r="BN4">
        <f t="shared" si="63"/>
        <v>0.10171715244041175</v>
      </c>
      <c r="BO4">
        <f t="shared" si="64"/>
        <v>0.10155553380590063</v>
      </c>
      <c r="BP4">
        <f t="shared" si="65"/>
        <v>0.10155394498518838</v>
      </c>
      <c r="BQ4">
        <f t="shared" si="66"/>
        <v>0.10156215070668106</v>
      </c>
      <c r="BR4">
        <f t="shared" si="67"/>
        <v>0.10191734895155344</v>
      </c>
      <c r="BS4">
        <f t="shared" si="68"/>
        <v>0.1050970247359207</v>
      </c>
      <c r="BT4">
        <f t="shared" si="69"/>
        <v>0.10679606085846176</v>
      </c>
      <c r="BU4">
        <f t="shared" si="70"/>
        <v>0.10679786323926038</v>
      </c>
      <c r="BV4">
        <f t="shared" si="71"/>
        <v>0.10504625630645546</v>
      </c>
      <c r="BW4">
        <f t="shared" si="72"/>
        <v>0.10504553809249484</v>
      </c>
      <c r="BX4">
        <f t="shared" si="73"/>
        <v>0.10504641515165117</v>
      </c>
      <c r="BY4">
        <f t="shared" si="74"/>
        <v>0.10490603375473238</v>
      </c>
      <c r="BZ4">
        <f t="shared" si="75"/>
        <v>0.1102620982539577</v>
      </c>
      <c r="CA4">
        <f t="shared" si="79"/>
        <v>0.1102620982539577</v>
      </c>
      <c r="CB4">
        <f t="shared" si="76"/>
        <v>0.10829985224834963</v>
      </c>
      <c r="CC4">
        <f t="shared" si="80"/>
        <v>0.10829985224834963</v>
      </c>
      <c r="CD4">
        <f t="shared" si="81"/>
        <v>0.10829985224834963</v>
      </c>
      <c r="CE4">
        <f t="shared" si="82"/>
        <v>0.10829985224834963</v>
      </c>
      <c r="CF4">
        <f t="shared" si="83"/>
        <v>0.10829985224834963</v>
      </c>
      <c r="CG4">
        <f t="shared" si="84"/>
        <v>0.10829985224834963</v>
      </c>
      <c r="CH4">
        <f t="shared" si="85"/>
        <v>0.10829985224834963</v>
      </c>
      <c r="CI4">
        <f t="shared" si="86"/>
        <v>0.10829985224834963</v>
      </c>
      <c r="CJ4">
        <f t="shared" si="87"/>
        <v>0.10829985224834963</v>
      </c>
      <c r="CK4">
        <f t="shared" si="88"/>
        <v>0.10829985224834963</v>
      </c>
      <c r="CL4">
        <f t="shared" si="89"/>
        <v>0.10829985224834963</v>
      </c>
      <c r="CM4">
        <f t="shared" si="90"/>
        <v>0.10829985224834963</v>
      </c>
      <c r="CN4">
        <f t="shared" si="77"/>
        <v>0.10516156040734627</v>
      </c>
      <c r="CO4">
        <f t="shared" si="78"/>
        <v>0.10516156040734627</v>
      </c>
      <c r="CP4">
        <f t="shared" si="91"/>
        <v>0.10516156040734627</v>
      </c>
      <c r="CQ4">
        <f t="shared" si="92"/>
        <v>0.10516156040734627</v>
      </c>
      <c r="CR4">
        <f t="shared" si="93"/>
        <v>0.10516156040734627</v>
      </c>
      <c r="CS4">
        <f t="shared" si="94"/>
        <v>0.10516156040734627</v>
      </c>
      <c r="CT4">
        <f t="shared" si="95"/>
        <v>0.10516156040734627</v>
      </c>
      <c r="CU4">
        <f t="shared" si="96"/>
        <v>0.10516156040734627</v>
      </c>
      <c r="CV4">
        <f t="shared" si="97"/>
        <v>0.10516156040734627</v>
      </c>
      <c r="CW4">
        <f t="shared" si="98"/>
        <v>0.10516156040734627</v>
      </c>
      <c r="CX4">
        <f t="shared" si="99"/>
        <v>0.10516156040734627</v>
      </c>
    </row>
    <row r="5" spans="1:102" x14ac:dyDescent="0.25">
      <c r="A5">
        <v>-0.1</v>
      </c>
      <c r="B5">
        <v>1.029638557</v>
      </c>
      <c r="C5">
        <f t="shared" si="0"/>
        <v>0.71970210466485141</v>
      </c>
      <c r="D5">
        <f t="shared" si="1"/>
        <v>0.71970210466485141</v>
      </c>
      <c r="E5">
        <f t="shared" si="2"/>
        <v>0.71970210466485141</v>
      </c>
      <c r="F5">
        <f t="shared" si="3"/>
        <v>0.99389895462269728</v>
      </c>
      <c r="G5">
        <f t="shared" si="4"/>
        <v>1.1558170362562155</v>
      </c>
      <c r="H5">
        <f t="shared" si="5"/>
        <v>-0.43609667058988311</v>
      </c>
      <c r="I5">
        <f t="shared" si="6"/>
        <v>-0.43609667058988311</v>
      </c>
      <c r="J5">
        <f t="shared" si="7"/>
        <v>1.2466002642272163</v>
      </c>
      <c r="K5">
        <f t="shared" si="8"/>
        <v>1.2465994822472994</v>
      </c>
      <c r="L5">
        <f t="shared" si="9"/>
        <v>0.68242503492226025</v>
      </c>
      <c r="M5">
        <f t="shared" si="10"/>
        <v>0.49616685303282543</v>
      </c>
      <c r="N5">
        <f t="shared" si="11"/>
        <v>0.6824456634124344</v>
      </c>
      <c r="O5">
        <f t="shared" si="12"/>
        <v>0.6824456634124344</v>
      </c>
      <c r="P5">
        <f t="shared" si="13"/>
        <v>0.59248057384152553</v>
      </c>
      <c r="Q5">
        <f t="shared" si="14"/>
        <v>-0.77766415780591502</v>
      </c>
      <c r="R5">
        <f t="shared" si="15"/>
        <v>1.0698860258854215</v>
      </c>
      <c r="S5">
        <f t="shared" si="16"/>
        <v>1.0698860258854215</v>
      </c>
      <c r="T5">
        <f t="shared" si="17"/>
        <v>1.0698860258854215</v>
      </c>
      <c r="U5">
        <f t="shared" si="18"/>
        <v>1.0698860258854215</v>
      </c>
      <c r="V5">
        <f t="shared" si="19"/>
        <v>1.0698844359208004</v>
      </c>
      <c r="W5">
        <f t="shared" si="20"/>
        <v>2.125970748897072</v>
      </c>
      <c r="X5">
        <f t="shared" si="21"/>
        <v>2.1270077184235738</v>
      </c>
      <c r="Y5">
        <f t="shared" si="22"/>
        <v>2.0732350595196127</v>
      </c>
      <c r="Z5">
        <f t="shared" si="23"/>
        <v>1.0698840778683179</v>
      </c>
      <c r="AA5">
        <f t="shared" si="24"/>
        <v>0.88852851983218439</v>
      </c>
      <c r="AB5">
        <f t="shared" si="25"/>
        <v>1.1565223094479182</v>
      </c>
      <c r="AC5">
        <f t="shared" si="26"/>
        <v>1.0255630210161226</v>
      </c>
      <c r="AD5">
        <f t="shared" si="27"/>
        <v>1.0282290955475419</v>
      </c>
      <c r="AE5">
        <f t="shared" si="28"/>
        <v>1.0282290955475419</v>
      </c>
      <c r="AF5">
        <f t="shared" si="29"/>
        <v>1.0202094647216875</v>
      </c>
      <c r="AG5">
        <f t="shared" si="30"/>
        <v>0.99539204304295881</v>
      </c>
      <c r="AH5">
        <f t="shared" si="31"/>
        <v>0.99539204304295881</v>
      </c>
      <c r="AI5">
        <f t="shared" si="32"/>
        <v>1.0224166712018108</v>
      </c>
      <c r="AJ5">
        <f t="shared" si="33"/>
        <v>0.9032784035422754</v>
      </c>
      <c r="AK5">
        <f t="shared" si="34"/>
        <v>1.0167164956450288</v>
      </c>
      <c r="AL5">
        <f t="shared" si="35"/>
        <v>1.0395958246606263</v>
      </c>
      <c r="AM5">
        <f t="shared" si="36"/>
        <v>1.0395958254086692</v>
      </c>
      <c r="AN5">
        <f t="shared" si="37"/>
        <v>1.0396001429582975</v>
      </c>
      <c r="AO5">
        <f t="shared" si="38"/>
        <v>1.0396001429582975</v>
      </c>
      <c r="AP5">
        <f t="shared" si="39"/>
        <v>1.0070604416399846</v>
      </c>
      <c r="AQ5">
        <f t="shared" si="40"/>
        <v>0.9643128083976702</v>
      </c>
      <c r="AR5">
        <f t="shared" si="41"/>
        <v>0.96432509720971404</v>
      </c>
      <c r="AS5">
        <f t="shared" si="42"/>
        <v>1.0523745194907324</v>
      </c>
      <c r="AT5">
        <f t="shared" si="43"/>
        <v>0.84091273988741722</v>
      </c>
      <c r="AU5">
        <f t="shared" si="44"/>
        <v>0.99689937460739564</v>
      </c>
      <c r="AV5">
        <f t="shared" si="45"/>
        <v>0.93852962132698636</v>
      </c>
      <c r="AW5">
        <f t="shared" si="46"/>
        <v>1.0110923559325187</v>
      </c>
      <c r="AX5">
        <f t="shared" si="47"/>
        <v>1.0042033544186459</v>
      </c>
      <c r="AY5">
        <f t="shared" si="48"/>
        <v>1.0751629596769083</v>
      </c>
      <c r="AZ5">
        <f t="shared" si="49"/>
        <v>1.0108068448941139</v>
      </c>
      <c r="BA5">
        <f t="shared" si="50"/>
        <v>1.0283667789957696</v>
      </c>
      <c r="BB5">
        <f t="shared" si="51"/>
        <v>1.0308852342477157</v>
      </c>
      <c r="BC5">
        <f t="shared" si="52"/>
        <v>0.99046278070900062</v>
      </c>
      <c r="BD5">
        <f t="shared" si="53"/>
        <v>0.99046278070900062</v>
      </c>
      <c r="BE5">
        <f t="shared" si="54"/>
        <v>0.99046278070945637</v>
      </c>
      <c r="BF5">
        <f t="shared" si="55"/>
        <v>0.99034917261300259</v>
      </c>
      <c r="BG5">
        <f t="shared" si="56"/>
        <v>0.99796777864532993</v>
      </c>
      <c r="BH5">
        <f t="shared" si="57"/>
        <v>0.99074346175812611</v>
      </c>
      <c r="BI5">
        <f t="shared" si="58"/>
        <v>0.99074346175812611</v>
      </c>
      <c r="BJ5">
        <f t="shared" si="59"/>
        <v>0.99014904195889575</v>
      </c>
      <c r="BK5">
        <f t="shared" si="60"/>
        <v>0.9841054452291631</v>
      </c>
      <c r="BL5">
        <f t="shared" si="61"/>
        <v>0.99149315268761673</v>
      </c>
      <c r="BM5">
        <f t="shared" si="62"/>
        <v>0.99149315268761673</v>
      </c>
      <c r="BN5">
        <f t="shared" si="63"/>
        <v>0.98433066484328513</v>
      </c>
      <c r="BO5">
        <f t="shared" si="64"/>
        <v>0.99066587184909249</v>
      </c>
      <c r="BP5">
        <f t="shared" si="65"/>
        <v>0.99066935690707758</v>
      </c>
      <c r="BQ5">
        <f t="shared" si="66"/>
        <v>0.99069215502230179</v>
      </c>
      <c r="BR5">
        <f t="shared" si="67"/>
        <v>0.99067135800354389</v>
      </c>
      <c r="BS5">
        <f t="shared" si="68"/>
        <v>1.1150741414055831</v>
      </c>
      <c r="BT5">
        <f t="shared" si="69"/>
        <v>1.1581305039811316</v>
      </c>
      <c r="BU5">
        <f t="shared" si="70"/>
        <v>1.158147482353544</v>
      </c>
      <c r="BV5">
        <f t="shared" si="71"/>
        <v>1.1138396246828053</v>
      </c>
      <c r="BW5">
        <f t="shared" si="72"/>
        <v>1.1138396743052352</v>
      </c>
      <c r="BX5">
        <f t="shared" si="73"/>
        <v>1.1138388981427865</v>
      </c>
      <c r="BY5">
        <f t="shared" si="74"/>
        <v>1.1107105456109683</v>
      </c>
      <c r="BZ5">
        <f t="shared" si="75"/>
        <v>1.1485939898628448</v>
      </c>
      <c r="CA5">
        <f t="shared" si="79"/>
        <v>1.1485939898628448</v>
      </c>
      <c r="CB5">
        <f t="shared" si="76"/>
        <v>1.1596590312805941</v>
      </c>
      <c r="CC5">
        <f t="shared" si="80"/>
        <v>1.1596590312805941</v>
      </c>
      <c r="CD5">
        <f t="shared" si="81"/>
        <v>1.1596590312805941</v>
      </c>
      <c r="CE5">
        <f t="shared" si="82"/>
        <v>1.1596590312805941</v>
      </c>
      <c r="CF5">
        <f t="shared" si="83"/>
        <v>1.1596590312805941</v>
      </c>
      <c r="CG5">
        <f t="shared" si="84"/>
        <v>1.1596590312805941</v>
      </c>
      <c r="CH5">
        <f t="shared" si="85"/>
        <v>1.1596590312805941</v>
      </c>
      <c r="CI5">
        <f t="shared" si="86"/>
        <v>1.1596590312805941</v>
      </c>
      <c r="CJ5">
        <f t="shared" si="87"/>
        <v>1.1596590312805941</v>
      </c>
      <c r="CK5">
        <f t="shared" si="88"/>
        <v>1.1596590312805941</v>
      </c>
      <c r="CL5">
        <f t="shared" si="89"/>
        <v>1.1596590312805941</v>
      </c>
      <c r="CM5">
        <f t="shared" si="90"/>
        <v>1.1596590312805941</v>
      </c>
      <c r="CN5">
        <f t="shared" si="77"/>
        <v>1.1272888938827752</v>
      </c>
      <c r="CO5">
        <f t="shared" si="78"/>
        <v>1.1272888938827752</v>
      </c>
      <c r="CP5">
        <f t="shared" si="91"/>
        <v>1.1272888938827752</v>
      </c>
      <c r="CQ5">
        <f t="shared" si="92"/>
        <v>1.1272888938827752</v>
      </c>
      <c r="CR5">
        <f t="shared" si="93"/>
        <v>1.1272888938827752</v>
      </c>
      <c r="CS5">
        <f t="shared" si="94"/>
        <v>1.1272888938827752</v>
      </c>
      <c r="CT5">
        <f t="shared" si="95"/>
        <v>1.1272888938827752</v>
      </c>
      <c r="CU5">
        <f t="shared" si="96"/>
        <v>1.1272888938827752</v>
      </c>
      <c r="CV5">
        <f t="shared" si="97"/>
        <v>1.1272888938827752</v>
      </c>
      <c r="CW5">
        <f t="shared" si="98"/>
        <v>1.1272888938827752</v>
      </c>
      <c r="CX5">
        <f t="shared" si="99"/>
        <v>1.1272888938827752</v>
      </c>
    </row>
    <row r="6" spans="1:102" x14ac:dyDescent="0.25">
      <c r="A6">
        <v>0.63</v>
      </c>
      <c r="B6">
        <v>-1.213594861</v>
      </c>
      <c r="C6">
        <f t="shared" si="0"/>
        <v>-1.0272453539746855</v>
      </c>
      <c r="D6">
        <f t="shared" si="1"/>
        <v>-1.0272453539746855</v>
      </c>
      <c r="E6">
        <f t="shared" si="2"/>
        <v>-1.0272453539746855</v>
      </c>
      <c r="F6">
        <f t="shared" si="3"/>
        <v>-0.97297013781130104</v>
      </c>
      <c r="G6">
        <f t="shared" si="4"/>
        <v>-0.59113042238332159</v>
      </c>
      <c r="H6">
        <f t="shared" si="5"/>
        <v>-0.42367631716146775</v>
      </c>
      <c r="I6">
        <f t="shared" si="6"/>
        <v>-0.42367631716146775</v>
      </c>
      <c r="J6">
        <f t="shared" si="7"/>
        <v>0.46979491304182891</v>
      </c>
      <c r="K6">
        <f t="shared" si="8"/>
        <v>0.46979159412668381</v>
      </c>
      <c r="L6">
        <f t="shared" si="9"/>
        <v>0.25715633237691915</v>
      </c>
      <c r="M6">
        <f t="shared" si="10"/>
        <v>0.19360198736981718</v>
      </c>
      <c r="N6">
        <f t="shared" si="11"/>
        <v>0.25722407781304196</v>
      </c>
      <c r="O6">
        <f t="shared" si="12"/>
        <v>0.25722407781304196</v>
      </c>
      <c r="P6">
        <f t="shared" si="13"/>
        <v>0.22237207678597648</v>
      </c>
      <c r="Q6">
        <f t="shared" si="14"/>
        <v>4.6088871083718778E-2</v>
      </c>
      <c r="R6">
        <f t="shared" si="15"/>
        <v>6.0231429581172953E-2</v>
      </c>
      <c r="S6">
        <f t="shared" si="16"/>
        <v>6.0231429581172953E-2</v>
      </c>
      <c r="T6">
        <f t="shared" si="17"/>
        <v>6.0231429581172953E-2</v>
      </c>
      <c r="U6">
        <f t="shared" si="18"/>
        <v>6.0231429581172953E-2</v>
      </c>
      <c r="V6">
        <f t="shared" si="19"/>
        <v>6.0206141170570576E-2</v>
      </c>
      <c r="W6">
        <f t="shared" si="20"/>
        <v>0.42625926797714597</v>
      </c>
      <c r="X6">
        <f t="shared" si="21"/>
        <v>0.42820390042461975</v>
      </c>
      <c r="Y6">
        <f t="shared" si="22"/>
        <v>0.49451325239686889</v>
      </c>
      <c r="Z6">
        <f t="shared" si="23"/>
        <v>6.0201683792956935E-2</v>
      </c>
      <c r="AA6">
        <f t="shared" si="24"/>
        <v>0.18921612816607256</v>
      </c>
      <c r="AB6">
        <f t="shared" si="25"/>
        <v>3.951465289216536E-2</v>
      </c>
      <c r="AC6">
        <f t="shared" si="26"/>
        <v>0.18971217252536654</v>
      </c>
      <c r="AD6">
        <f t="shared" si="27"/>
        <v>0.18995661031392563</v>
      </c>
      <c r="AE6">
        <f t="shared" si="28"/>
        <v>0.18995661031392563</v>
      </c>
      <c r="AF6">
        <f t="shared" si="29"/>
        <v>0.18965422961158296</v>
      </c>
      <c r="AG6">
        <f t="shared" si="30"/>
        <v>0.18578216228808972</v>
      </c>
      <c r="AH6">
        <f t="shared" si="31"/>
        <v>0.18578216228808972</v>
      </c>
      <c r="AI6">
        <f t="shared" si="32"/>
        <v>0.18971394287676624</v>
      </c>
      <c r="AJ6">
        <f t="shared" si="33"/>
        <v>0.1776126573676074</v>
      </c>
      <c r="AK6">
        <f t="shared" si="34"/>
        <v>0.19250572862727927</v>
      </c>
      <c r="AL6">
        <f t="shared" si="35"/>
        <v>0.19325857297992508</v>
      </c>
      <c r="AM6">
        <f t="shared" si="36"/>
        <v>0.19325857421757722</v>
      </c>
      <c r="AN6">
        <f t="shared" si="37"/>
        <v>0.19325796301626</v>
      </c>
      <c r="AO6">
        <f t="shared" si="38"/>
        <v>0.19325796301626</v>
      </c>
      <c r="AP6">
        <f t="shared" si="39"/>
        <v>0.18875168714986237</v>
      </c>
      <c r="AQ6">
        <f t="shared" si="40"/>
        <v>0.19338092907309715</v>
      </c>
      <c r="AR6">
        <f t="shared" si="41"/>
        <v>0.19338215525368271</v>
      </c>
      <c r="AS6">
        <f t="shared" si="42"/>
        <v>0.19344734581758513</v>
      </c>
      <c r="AT6">
        <f t="shared" si="43"/>
        <v>0.19353575920161045</v>
      </c>
      <c r="AU6">
        <f t="shared" si="44"/>
        <v>0.19333110726198957</v>
      </c>
      <c r="AV6">
        <f t="shared" si="45"/>
        <v>0.19276948884332912</v>
      </c>
      <c r="AW6">
        <f t="shared" si="46"/>
        <v>-0.16347598433718116</v>
      </c>
      <c r="AX6">
        <f t="shared" si="47"/>
        <v>0.19331797594450836</v>
      </c>
      <c r="AY6">
        <f t="shared" si="48"/>
        <v>0.19288985227257749</v>
      </c>
      <c r="AZ6">
        <f t="shared" si="49"/>
        <v>0.19332618653454214</v>
      </c>
      <c r="BA6">
        <f t="shared" si="50"/>
        <v>0.19335079160179613</v>
      </c>
      <c r="BB6">
        <f t="shared" si="51"/>
        <v>0.19310798866558165</v>
      </c>
      <c r="BC6">
        <f t="shared" si="52"/>
        <v>-0.19101815693339153</v>
      </c>
      <c r="BD6">
        <f t="shared" si="53"/>
        <v>-0.19101815693339153</v>
      </c>
      <c r="BE6">
        <f t="shared" si="54"/>
        <v>-0.19101819964745928</v>
      </c>
      <c r="BF6">
        <f t="shared" si="55"/>
        <v>-0.18466867756201888</v>
      </c>
      <c r="BG6">
        <f t="shared" si="56"/>
        <v>-9.459843387706067E-2</v>
      </c>
      <c r="BH6">
        <f t="shared" si="57"/>
        <v>-0.18005620076867379</v>
      </c>
      <c r="BI6">
        <f t="shared" si="58"/>
        <v>-0.18005620076867379</v>
      </c>
      <c r="BJ6">
        <f t="shared" si="59"/>
        <v>-0.18225277712194532</v>
      </c>
      <c r="BK6">
        <f t="shared" si="60"/>
        <v>-0.17100061533044567</v>
      </c>
      <c r="BL6">
        <f t="shared" si="61"/>
        <v>-0.16969352484769018</v>
      </c>
      <c r="BM6">
        <f t="shared" si="62"/>
        <v>-0.16969352484769018</v>
      </c>
      <c r="BN6">
        <f t="shared" si="63"/>
        <v>-0.17324323956873766</v>
      </c>
      <c r="BO6">
        <f t="shared" si="64"/>
        <v>-0.1665481128513992</v>
      </c>
      <c r="BP6">
        <f t="shared" si="65"/>
        <v>-0.16655676421307578</v>
      </c>
      <c r="BQ6">
        <f t="shared" si="66"/>
        <v>-0.16710194310494128</v>
      </c>
      <c r="BR6">
        <f t="shared" si="67"/>
        <v>-0.16597410912203048</v>
      </c>
      <c r="BS6">
        <f t="shared" si="68"/>
        <v>-0.18058073494402593</v>
      </c>
      <c r="BT6">
        <f t="shared" si="69"/>
        <v>-0.11680477471269354</v>
      </c>
      <c r="BU6">
        <f t="shared" si="70"/>
        <v>-0.11725073079316801</v>
      </c>
      <c r="BV6">
        <f t="shared" si="71"/>
        <v>-0.18163917180401173</v>
      </c>
      <c r="BW6">
        <f t="shared" si="72"/>
        <v>-0.18162845188334983</v>
      </c>
      <c r="BX6">
        <f t="shared" si="73"/>
        <v>-0.18169050612889409</v>
      </c>
      <c r="BY6">
        <f t="shared" si="74"/>
        <v>-0.18998077595024618</v>
      </c>
      <c r="BZ6">
        <f t="shared" si="75"/>
        <v>-0.14041518253431057</v>
      </c>
      <c r="CA6">
        <f t="shared" si="79"/>
        <v>-0.14041518253431057</v>
      </c>
      <c r="CB6">
        <f t="shared" si="76"/>
        <v>-0.12920542741615862</v>
      </c>
      <c r="CC6">
        <f t="shared" si="80"/>
        <v>-0.12920542741615862</v>
      </c>
      <c r="CD6">
        <f t="shared" si="81"/>
        <v>-0.12920542741615862</v>
      </c>
      <c r="CE6">
        <f t="shared" si="82"/>
        <v>-0.12920542741615862</v>
      </c>
      <c r="CF6">
        <f t="shared" si="83"/>
        <v>-0.12920542741615862</v>
      </c>
      <c r="CG6">
        <f t="shared" si="84"/>
        <v>-0.12920542741615862</v>
      </c>
      <c r="CH6">
        <f t="shared" si="85"/>
        <v>-0.12920542741615862</v>
      </c>
      <c r="CI6">
        <f t="shared" si="86"/>
        <v>-0.12920542741615862</v>
      </c>
      <c r="CJ6">
        <f t="shared" si="87"/>
        <v>-0.12920542741615862</v>
      </c>
      <c r="CK6">
        <f t="shared" si="88"/>
        <v>-0.12920542741615862</v>
      </c>
      <c r="CL6">
        <f t="shared" si="89"/>
        <v>-0.12920542741615862</v>
      </c>
      <c r="CM6">
        <f t="shared" si="90"/>
        <v>-0.12920542741615862</v>
      </c>
      <c r="CN6">
        <f t="shared" si="77"/>
        <v>-0.20985888857847881</v>
      </c>
      <c r="CO6">
        <f t="shared" si="78"/>
        <v>-0.20985888857847881</v>
      </c>
      <c r="CP6">
        <f t="shared" si="91"/>
        <v>-0.20985888857847881</v>
      </c>
      <c r="CQ6">
        <f t="shared" si="92"/>
        <v>-0.20985888857847881</v>
      </c>
      <c r="CR6">
        <f t="shared" si="93"/>
        <v>-0.20985888857847881</v>
      </c>
      <c r="CS6">
        <f t="shared" si="94"/>
        <v>-0.20985888857847881</v>
      </c>
      <c r="CT6">
        <f t="shared" si="95"/>
        <v>-0.20985888857847881</v>
      </c>
      <c r="CU6">
        <f t="shared" si="96"/>
        <v>-0.20985888857847881</v>
      </c>
      <c r="CV6">
        <f t="shared" si="97"/>
        <v>-0.20985888857847881</v>
      </c>
      <c r="CW6">
        <f t="shared" si="98"/>
        <v>-0.20985888857847881</v>
      </c>
      <c r="CX6">
        <f t="shared" si="99"/>
        <v>-0.20985888857847881</v>
      </c>
    </row>
    <row r="7" spans="1:102" x14ac:dyDescent="0.25">
      <c r="A7">
        <v>-0.78</v>
      </c>
      <c r="B7">
        <v>-0.62694953499999995</v>
      </c>
      <c r="C7">
        <f t="shared" si="0"/>
        <v>-1.1997351184211891</v>
      </c>
      <c r="D7">
        <f t="shared" si="1"/>
        <v>-1.1997351184211891</v>
      </c>
      <c r="E7">
        <f t="shared" si="2"/>
        <v>-1.1997351184211891</v>
      </c>
      <c r="F7">
        <f t="shared" si="3"/>
        <v>-0.9761625482990528</v>
      </c>
      <c r="G7">
        <f t="shared" si="4"/>
        <v>-0.76362018682982513</v>
      </c>
      <c r="H7">
        <f t="shared" si="5"/>
        <v>-0.75250999661056184</v>
      </c>
      <c r="I7">
        <f t="shared" si="6"/>
        <v>-0.75250999661056184</v>
      </c>
      <c r="J7">
        <f t="shared" si="7"/>
        <v>-7.7125179243857245</v>
      </c>
      <c r="K7">
        <f t="shared" si="8"/>
        <v>-7.7151407886211665</v>
      </c>
      <c r="L7">
        <f t="shared" si="9"/>
        <v>-4.2401203609113489</v>
      </c>
      <c r="M7">
        <f t="shared" si="10"/>
        <v>-3.2448718588940522</v>
      </c>
      <c r="N7">
        <f t="shared" si="11"/>
        <v>-4.2335121907693818</v>
      </c>
      <c r="O7">
        <f t="shared" si="12"/>
        <v>-4.2335121907693818</v>
      </c>
      <c r="P7">
        <f t="shared" si="13"/>
        <v>-3.5036572277396063</v>
      </c>
      <c r="Q7">
        <f t="shared" si="14"/>
        <v>-0.88323108761935964</v>
      </c>
      <c r="R7">
        <f t="shared" si="15"/>
        <v>-0.41749773288289943</v>
      </c>
      <c r="S7">
        <f t="shared" si="16"/>
        <v>-0.41749773288289943</v>
      </c>
      <c r="T7">
        <f t="shared" si="17"/>
        <v>-0.41749773288289943</v>
      </c>
      <c r="U7">
        <f t="shared" si="18"/>
        <v>-0.41749773288289943</v>
      </c>
      <c r="V7">
        <f t="shared" si="19"/>
        <v>-0.41701105178173037</v>
      </c>
      <c r="W7">
        <f t="shared" si="20"/>
        <v>-0.98530928491565462</v>
      </c>
      <c r="X7">
        <f t="shared" si="21"/>
        <v>-0.98536374078179456</v>
      </c>
      <c r="Y7">
        <f t="shared" si="22"/>
        <v>-1.1628365704466057</v>
      </c>
      <c r="Z7">
        <f t="shared" si="23"/>
        <v>-0.41665386445600355</v>
      </c>
      <c r="AA7">
        <f t="shared" si="24"/>
        <v>-0.80631501212107892</v>
      </c>
      <c r="AB7">
        <f t="shared" si="25"/>
        <v>9.9945216884075594E-2</v>
      </c>
      <c r="AC7">
        <f t="shared" si="26"/>
        <v>-0.80190581811603046</v>
      </c>
      <c r="AD7">
        <f t="shared" si="27"/>
        <v>-0.80733303712981097</v>
      </c>
      <c r="AE7">
        <f t="shared" si="28"/>
        <v>-0.80733303712981097</v>
      </c>
      <c r="AF7">
        <f t="shared" si="29"/>
        <v>-0.79962668713253315</v>
      </c>
      <c r="AG7">
        <f t="shared" si="30"/>
        <v>-0.75430210212681925</v>
      </c>
      <c r="AH7">
        <f t="shared" si="31"/>
        <v>-0.75430210212681925</v>
      </c>
      <c r="AI7">
        <f t="shared" si="32"/>
        <v>-0.80116647317361489</v>
      </c>
      <c r="AJ7">
        <f t="shared" si="33"/>
        <v>-0.79231927862360019</v>
      </c>
      <c r="AK7">
        <f t="shared" si="34"/>
        <v>-0.77050277669263201</v>
      </c>
      <c r="AL7">
        <f t="shared" si="35"/>
        <v>-0.81481160236896311</v>
      </c>
      <c r="AM7">
        <f t="shared" si="36"/>
        <v>-0.81481157243900204</v>
      </c>
      <c r="AN7">
        <f t="shared" si="37"/>
        <v>-0.81481447610138535</v>
      </c>
      <c r="AO7">
        <f t="shared" si="38"/>
        <v>-0.81481447610138535</v>
      </c>
      <c r="AP7">
        <f t="shared" si="39"/>
        <v>-0.77314135728414146</v>
      </c>
      <c r="AQ7">
        <f t="shared" si="40"/>
        <v>-0.79547040694762716</v>
      </c>
      <c r="AR7">
        <f t="shared" si="41"/>
        <v>-0.79613898718709797</v>
      </c>
      <c r="AS7">
        <f t="shared" si="42"/>
        <v>-0.79476084638528544</v>
      </c>
      <c r="AT7">
        <f t="shared" si="43"/>
        <v>-0.81801000358491871</v>
      </c>
      <c r="AU7">
        <f t="shared" si="44"/>
        <v>-0.82353315457769471</v>
      </c>
      <c r="AV7">
        <f t="shared" si="45"/>
        <v>-0.82361307200958989</v>
      </c>
      <c r="AW7">
        <f t="shared" si="46"/>
        <v>-0.77419815748633736</v>
      </c>
      <c r="AX7">
        <f t="shared" si="47"/>
        <v>-0.82353046901344973</v>
      </c>
      <c r="AY7">
        <f t="shared" si="48"/>
        <v>-0.82351139438643362</v>
      </c>
      <c r="AZ7">
        <f t="shared" si="49"/>
        <v>-0.75326193010630538</v>
      </c>
      <c r="BA7">
        <f t="shared" si="50"/>
        <v>-0.64220288876325637</v>
      </c>
      <c r="BB7">
        <f t="shared" si="51"/>
        <v>-0.77496160679313764</v>
      </c>
      <c r="BC7">
        <f t="shared" si="52"/>
        <v>-0.75141667083587371</v>
      </c>
      <c r="BD7">
        <f t="shared" si="53"/>
        <v>-0.75141667083587371</v>
      </c>
      <c r="BE7">
        <f t="shared" si="54"/>
        <v>-0.75141667083453823</v>
      </c>
      <c r="BF7">
        <f t="shared" si="55"/>
        <v>-0.73932841385397574</v>
      </c>
      <c r="BG7">
        <f t="shared" si="56"/>
        <v>-0.74702550493831321</v>
      </c>
      <c r="BH7">
        <f t="shared" si="57"/>
        <v>-0.76387722786852275</v>
      </c>
      <c r="BI7">
        <f t="shared" si="58"/>
        <v>-0.76387722786852275</v>
      </c>
      <c r="BJ7">
        <f t="shared" si="59"/>
        <v>-0.75745860378388663</v>
      </c>
      <c r="BK7">
        <f t="shared" si="60"/>
        <v>-0.75336001569771327</v>
      </c>
      <c r="BL7">
        <f t="shared" si="61"/>
        <v>-0.73691719495463892</v>
      </c>
      <c r="BM7">
        <f t="shared" si="62"/>
        <v>-0.73691719495463892</v>
      </c>
      <c r="BN7">
        <f t="shared" si="63"/>
        <v>-0.77823166614277395</v>
      </c>
      <c r="BO7">
        <f t="shared" si="64"/>
        <v>-0.73102708442398356</v>
      </c>
      <c r="BP7">
        <f t="shared" si="65"/>
        <v>-0.7310868417037486</v>
      </c>
      <c r="BQ7">
        <f t="shared" si="66"/>
        <v>-0.73122721143570135</v>
      </c>
      <c r="BR7">
        <f t="shared" si="67"/>
        <v>-0.72975802336065076</v>
      </c>
      <c r="BS7">
        <f t="shared" si="68"/>
        <v>-0.77556297078093273</v>
      </c>
      <c r="BT7">
        <f t="shared" si="69"/>
        <v>-0.76257376933276888</v>
      </c>
      <c r="BU7">
        <f t="shared" si="70"/>
        <v>-0.76271874521435368</v>
      </c>
      <c r="BV7">
        <f t="shared" si="71"/>
        <v>-0.77516982843961235</v>
      </c>
      <c r="BW7">
        <f t="shared" si="72"/>
        <v>-0.77533363074597594</v>
      </c>
      <c r="BX7">
        <f t="shared" si="73"/>
        <v>-0.77515055595771953</v>
      </c>
      <c r="BY7">
        <f t="shared" si="74"/>
        <v>-0.7738239934070692</v>
      </c>
      <c r="BZ7">
        <f t="shared" si="75"/>
        <v>-0.75971857344007354</v>
      </c>
      <c r="CA7">
        <f t="shared" si="79"/>
        <v>-0.75971857344007354</v>
      </c>
      <c r="CB7">
        <f t="shared" si="76"/>
        <v>-0.787300011456189</v>
      </c>
      <c r="CC7">
        <f t="shared" si="80"/>
        <v>-0.787300011456189</v>
      </c>
      <c r="CD7">
        <f t="shared" si="81"/>
        <v>-0.787300011456189</v>
      </c>
      <c r="CE7">
        <f t="shared" si="82"/>
        <v>-0.787300011456189</v>
      </c>
      <c r="CF7">
        <f t="shared" si="83"/>
        <v>-0.787300011456189</v>
      </c>
      <c r="CG7">
        <f t="shared" si="84"/>
        <v>-0.787300011456189</v>
      </c>
      <c r="CH7">
        <f t="shared" si="85"/>
        <v>-0.787300011456189</v>
      </c>
      <c r="CI7">
        <f t="shared" si="86"/>
        <v>-0.787300011456189</v>
      </c>
      <c r="CJ7">
        <f t="shared" si="87"/>
        <v>-0.787300011456189</v>
      </c>
      <c r="CK7">
        <f t="shared" si="88"/>
        <v>-0.787300011456189</v>
      </c>
      <c r="CL7">
        <f t="shared" si="89"/>
        <v>-0.787300011456189</v>
      </c>
      <c r="CM7">
        <f t="shared" si="90"/>
        <v>-0.787300011456189</v>
      </c>
      <c r="CN7">
        <f t="shared" si="77"/>
        <v>-0.77655062784592366</v>
      </c>
      <c r="CO7">
        <f t="shared" si="78"/>
        <v>-0.77655062784592366</v>
      </c>
      <c r="CP7">
        <f t="shared" si="91"/>
        <v>-0.77655062784592366</v>
      </c>
      <c r="CQ7">
        <f t="shared" si="92"/>
        <v>-0.77655062784592366</v>
      </c>
      <c r="CR7">
        <f t="shared" si="93"/>
        <v>-0.77655062784592366</v>
      </c>
      <c r="CS7">
        <f t="shared" si="94"/>
        <v>-0.77655062784592366</v>
      </c>
      <c r="CT7">
        <f t="shared" si="95"/>
        <v>-0.77655062784592366</v>
      </c>
      <c r="CU7">
        <f t="shared" si="96"/>
        <v>-0.77655062784592366</v>
      </c>
      <c r="CV7">
        <f t="shared" si="97"/>
        <v>-0.77655062784592366</v>
      </c>
      <c r="CW7">
        <f t="shared" si="98"/>
        <v>-0.77655062784592366</v>
      </c>
      <c r="CX7">
        <f t="shared" si="99"/>
        <v>-0.77655062784592366</v>
      </c>
    </row>
    <row r="8" spans="1:102" x14ac:dyDescent="0.25">
      <c r="A8">
        <v>1.32</v>
      </c>
      <c r="B8">
        <v>0.54423630999999995</v>
      </c>
      <c r="C8">
        <f t="shared" si="0"/>
        <v>0.38187452650612619</v>
      </c>
      <c r="D8">
        <f t="shared" si="1"/>
        <v>0.38187452650612619</v>
      </c>
      <c r="E8">
        <f t="shared" si="2"/>
        <v>0.38187452650612619</v>
      </c>
      <c r="F8">
        <f t="shared" si="3"/>
        <v>0.86733261655857374</v>
      </c>
      <c r="G8">
        <f t="shared" si="4"/>
        <v>0.81798945809749024</v>
      </c>
      <c r="H8">
        <f t="shared" si="5"/>
        <v>-0.64190322191947324</v>
      </c>
      <c r="I8">
        <f t="shared" si="6"/>
        <v>-0.64190322191947324</v>
      </c>
      <c r="J8">
        <f t="shared" si="7"/>
        <v>0.35059842276841252</v>
      </c>
      <c r="K8">
        <f t="shared" si="8"/>
        <v>0.35059184603132026</v>
      </c>
      <c r="L8">
        <f t="shared" si="9"/>
        <v>0.19198719067937967</v>
      </c>
      <c r="M8">
        <f t="shared" si="10"/>
        <v>0.14903994578290736</v>
      </c>
      <c r="N8">
        <f t="shared" si="11"/>
        <v>0.19203442521347602</v>
      </c>
      <c r="O8">
        <f t="shared" si="12"/>
        <v>0.19203442521347602</v>
      </c>
      <c r="P8">
        <f t="shared" si="13"/>
        <v>0.1657905253185798</v>
      </c>
      <c r="Q8">
        <f t="shared" si="14"/>
        <v>0.21425922572150832</v>
      </c>
      <c r="R8">
        <f t="shared" si="15"/>
        <v>0.2740852787327463</v>
      </c>
      <c r="S8">
        <f t="shared" si="16"/>
        <v>0.2740852787327463</v>
      </c>
      <c r="T8">
        <f t="shared" si="17"/>
        <v>0.2740852787327463</v>
      </c>
      <c r="U8">
        <f t="shared" si="18"/>
        <v>0.2740852787327463</v>
      </c>
      <c r="V8">
        <f t="shared" si="19"/>
        <v>0.27453573468425485</v>
      </c>
      <c r="W8">
        <f t="shared" si="20"/>
        <v>0.30813822482968317</v>
      </c>
      <c r="X8">
        <f t="shared" si="21"/>
        <v>0.30370156394807774</v>
      </c>
      <c r="Y8">
        <f t="shared" si="22"/>
        <v>0.30828729279011113</v>
      </c>
      <c r="Z8">
        <f t="shared" si="23"/>
        <v>0.27446849081150898</v>
      </c>
      <c r="AA8">
        <f t="shared" si="24"/>
        <v>9.7657985189992066E-2</v>
      </c>
      <c r="AB8">
        <f t="shared" si="25"/>
        <v>0.35203593068259853</v>
      </c>
      <c r="AC8">
        <f t="shared" si="26"/>
        <v>9.7698211519316722E-2</v>
      </c>
      <c r="AD8">
        <f t="shared" si="27"/>
        <v>9.7677520893883069E-2</v>
      </c>
      <c r="AE8">
        <f t="shared" si="28"/>
        <v>9.7677520893883069E-2</v>
      </c>
      <c r="AF8">
        <f t="shared" si="29"/>
        <v>9.769084790567599E-2</v>
      </c>
      <c r="AG8">
        <f t="shared" si="30"/>
        <v>9.7521304601085823E-2</v>
      </c>
      <c r="AH8">
        <f t="shared" si="31"/>
        <v>9.7521304601085823E-2</v>
      </c>
      <c r="AI8">
        <f t="shared" si="32"/>
        <v>9.7694851624957474E-2</v>
      </c>
      <c r="AJ8">
        <f t="shared" si="33"/>
        <v>9.6333553532760435E-2</v>
      </c>
      <c r="AK8">
        <f t="shared" si="34"/>
        <v>9.938437635336933E-2</v>
      </c>
      <c r="AL8">
        <f t="shared" si="35"/>
        <v>9.9547168547708467E-2</v>
      </c>
      <c r="AM8">
        <f t="shared" si="36"/>
        <v>9.9547172760161201E-2</v>
      </c>
      <c r="AN8">
        <f t="shared" si="37"/>
        <v>9.9547258621467224E-2</v>
      </c>
      <c r="AO8">
        <f t="shared" si="38"/>
        <v>9.9547258621467224E-2</v>
      </c>
      <c r="AP8">
        <f t="shared" si="39"/>
        <v>9.9229041628258449E-2</v>
      </c>
      <c r="AQ8">
        <f t="shared" si="40"/>
        <v>9.954232699546528E-2</v>
      </c>
      <c r="AR8">
        <f t="shared" si="41"/>
        <v>9.9542317753863185E-2</v>
      </c>
      <c r="AS8">
        <f t="shared" si="42"/>
        <v>9.9587784081030639E-2</v>
      </c>
      <c r="AT8">
        <f t="shared" si="43"/>
        <v>9.9591628711589678E-2</v>
      </c>
      <c r="AU8">
        <f t="shared" si="44"/>
        <v>9.9596187748168946E-2</v>
      </c>
      <c r="AV8">
        <f t="shared" si="45"/>
        <v>9.9516888219335298E-2</v>
      </c>
      <c r="AW8">
        <f t="shared" si="46"/>
        <v>9.9320612594604549E-2</v>
      </c>
      <c r="AX8">
        <f t="shared" si="47"/>
        <v>9.959416880541766E-2</v>
      </c>
      <c r="AY8">
        <f t="shared" si="48"/>
        <v>9.9472153212854408E-2</v>
      </c>
      <c r="AZ8">
        <f t="shared" si="49"/>
        <v>9.9594548993454893E-2</v>
      </c>
      <c r="BA8">
        <f t="shared" si="50"/>
        <v>9.9599531662926538E-2</v>
      </c>
      <c r="BB8">
        <f t="shared" si="51"/>
        <v>9.9580769348978429E-2</v>
      </c>
      <c r="BC8">
        <f t="shared" si="52"/>
        <v>9.993398352880177E-2</v>
      </c>
      <c r="BD8">
        <f t="shared" si="53"/>
        <v>9.993398352880177E-2</v>
      </c>
      <c r="BE8">
        <f t="shared" si="54"/>
        <v>9.9933949543258072E-2</v>
      </c>
      <c r="BF8">
        <f t="shared" si="55"/>
        <v>0.10001045898408154</v>
      </c>
      <c r="BG8">
        <f t="shared" si="56"/>
        <v>9.993986920817903E-2</v>
      </c>
      <c r="BH8">
        <f t="shared" si="57"/>
        <v>0.1000438551905373</v>
      </c>
      <c r="BI8">
        <f t="shared" si="58"/>
        <v>0.1000438551905373</v>
      </c>
      <c r="BJ8">
        <f t="shared" si="59"/>
        <v>0.10002727433622394</v>
      </c>
      <c r="BK8">
        <f t="shared" si="60"/>
        <v>9.9998365158268682E-2</v>
      </c>
      <c r="BL8">
        <f t="shared" si="61"/>
        <v>9.9751940483758239E-2</v>
      </c>
      <c r="BM8">
        <f t="shared" si="62"/>
        <v>9.9751940483758239E-2</v>
      </c>
      <c r="BN8">
        <f t="shared" si="63"/>
        <v>9.9975265423743936E-2</v>
      </c>
      <c r="BO8">
        <f t="shared" si="64"/>
        <v>9.9828455200988708E-2</v>
      </c>
      <c r="BP8">
        <f t="shared" si="65"/>
        <v>9.9832248318682051E-2</v>
      </c>
      <c r="BQ8">
        <f t="shared" si="66"/>
        <v>9.9835684091263116E-2</v>
      </c>
      <c r="BR8">
        <f t="shared" si="67"/>
        <v>0.10021894170775353</v>
      </c>
      <c r="BS8">
        <f t="shared" si="68"/>
        <v>0.10300845345763322</v>
      </c>
      <c r="BT8">
        <f t="shared" si="69"/>
        <v>9.8071137736959427E-2</v>
      </c>
      <c r="BU8">
        <f t="shared" si="70"/>
        <v>9.8072349666735226E-2</v>
      </c>
      <c r="BV8">
        <f t="shared" si="71"/>
        <v>0.10295917994946699</v>
      </c>
      <c r="BW8">
        <f t="shared" si="72"/>
        <v>0.10295873971731061</v>
      </c>
      <c r="BX8">
        <f t="shared" si="73"/>
        <v>0.10295946827342778</v>
      </c>
      <c r="BY8">
        <f t="shared" si="74"/>
        <v>0.10283002901291094</v>
      </c>
      <c r="BZ8">
        <f t="shared" si="75"/>
        <v>0.10798022188546696</v>
      </c>
      <c r="CA8">
        <f t="shared" si="79"/>
        <v>0.10798022188546696</v>
      </c>
      <c r="CB8">
        <f t="shared" si="76"/>
        <v>0.10752834037649445</v>
      </c>
      <c r="CC8">
        <f t="shared" si="80"/>
        <v>0.10752834037649445</v>
      </c>
      <c r="CD8">
        <f t="shared" si="81"/>
        <v>0.10752834037649445</v>
      </c>
      <c r="CE8">
        <f t="shared" si="82"/>
        <v>0.10752834037649445</v>
      </c>
      <c r="CF8">
        <f t="shared" si="83"/>
        <v>0.10752834037649445</v>
      </c>
      <c r="CG8">
        <f t="shared" si="84"/>
        <v>0.10752834037649445</v>
      </c>
      <c r="CH8">
        <f t="shared" si="85"/>
        <v>0.10752834037649445</v>
      </c>
      <c r="CI8">
        <f t="shared" si="86"/>
        <v>0.10752834037649445</v>
      </c>
      <c r="CJ8">
        <f t="shared" si="87"/>
        <v>0.10752834037649445</v>
      </c>
      <c r="CK8">
        <f t="shared" si="88"/>
        <v>0.10752834037649445</v>
      </c>
      <c r="CL8">
        <f t="shared" si="89"/>
        <v>0.10752834037649445</v>
      </c>
      <c r="CM8">
        <f t="shared" si="90"/>
        <v>0.10752834037649445</v>
      </c>
      <c r="CN8">
        <f t="shared" si="77"/>
        <v>0.10304801987116499</v>
      </c>
      <c r="CO8">
        <f t="shared" si="78"/>
        <v>0.10304801987116499</v>
      </c>
      <c r="CP8">
        <f t="shared" si="91"/>
        <v>0.10304801987116499</v>
      </c>
      <c r="CQ8">
        <f t="shared" si="92"/>
        <v>0.10304801987116499</v>
      </c>
      <c r="CR8">
        <f t="shared" si="93"/>
        <v>0.10304801987116499</v>
      </c>
      <c r="CS8">
        <f t="shared" si="94"/>
        <v>0.10304801987116499</v>
      </c>
      <c r="CT8">
        <f t="shared" si="95"/>
        <v>0.10304801987116499</v>
      </c>
      <c r="CU8">
        <f t="shared" si="96"/>
        <v>0.10304801987116499</v>
      </c>
      <c r="CV8">
        <f t="shared" si="97"/>
        <v>0.10304801987116499</v>
      </c>
      <c r="CW8">
        <f t="shared" si="98"/>
        <v>0.10304801987116499</v>
      </c>
      <c r="CX8">
        <f t="shared" si="99"/>
        <v>0.10304801987116499</v>
      </c>
    </row>
    <row r="9" spans="1:102" x14ac:dyDescent="0.25">
      <c r="A9">
        <v>1.18</v>
      </c>
      <c r="B9">
        <v>0.22194771999999999</v>
      </c>
      <c r="C9">
        <f t="shared" si="0"/>
        <v>-0.14468352102714027</v>
      </c>
      <c r="D9">
        <f t="shared" si="1"/>
        <v>-0.14468352102714027</v>
      </c>
      <c r="E9">
        <f t="shared" si="2"/>
        <v>-0.14468352102714027</v>
      </c>
      <c r="F9">
        <f t="shared" si="3"/>
        <v>0.45361432228570991</v>
      </c>
      <c r="G9">
        <f t="shared" si="4"/>
        <v>0.29143141056422373</v>
      </c>
      <c r="H9">
        <f t="shared" si="5"/>
        <v>-0.55280378459742496</v>
      </c>
      <c r="I9">
        <f t="shared" si="6"/>
        <v>-0.55280378459742496</v>
      </c>
      <c r="J9">
        <f t="shared" si="7"/>
        <v>0.36019237477066673</v>
      </c>
      <c r="K9">
        <f t="shared" si="8"/>
        <v>0.360186605559838</v>
      </c>
      <c r="L9">
        <f t="shared" si="9"/>
        <v>0.19719546492556456</v>
      </c>
      <c r="M9">
        <f t="shared" si="10"/>
        <v>0.15889279428395847</v>
      </c>
      <c r="N9">
        <f t="shared" si="11"/>
        <v>0.19717606846284372</v>
      </c>
      <c r="O9">
        <f t="shared" si="12"/>
        <v>0.19717606846284372</v>
      </c>
      <c r="P9">
        <f t="shared" si="13"/>
        <v>0.17035366998034121</v>
      </c>
      <c r="Q9">
        <f t="shared" si="14"/>
        <v>0.22377865933080307</v>
      </c>
      <c r="R9">
        <f t="shared" si="15"/>
        <v>0.19763561572652777</v>
      </c>
      <c r="S9">
        <f t="shared" si="16"/>
        <v>0.19763561572652777</v>
      </c>
      <c r="T9">
        <f t="shared" si="17"/>
        <v>0.19763561572652777</v>
      </c>
      <c r="U9">
        <f t="shared" si="18"/>
        <v>0.19763561572652777</v>
      </c>
      <c r="V9">
        <f t="shared" si="19"/>
        <v>0.19838975567339082</v>
      </c>
      <c r="W9">
        <f t="shared" si="20"/>
        <v>0.30349072272975042</v>
      </c>
      <c r="X9">
        <f t="shared" si="21"/>
        <v>0.29860436085420916</v>
      </c>
      <c r="Y9">
        <f t="shared" si="22"/>
        <v>0.28595157688630368</v>
      </c>
      <c r="Z9">
        <f t="shared" si="23"/>
        <v>0.19834838541841082</v>
      </c>
      <c r="AA9">
        <f t="shared" si="24"/>
        <v>0.10484418368045596</v>
      </c>
      <c r="AB9">
        <f t="shared" si="25"/>
        <v>0.24820535122461743</v>
      </c>
      <c r="AC9">
        <f t="shared" si="26"/>
        <v>0.10490226812694955</v>
      </c>
      <c r="AD9">
        <f t="shared" si="27"/>
        <v>0.10487308617347213</v>
      </c>
      <c r="AE9">
        <f t="shared" si="28"/>
        <v>0.10487308617347213</v>
      </c>
      <c r="AF9">
        <f t="shared" si="29"/>
        <v>0.10490165825899737</v>
      </c>
      <c r="AG9">
        <f t="shared" si="30"/>
        <v>0.1046328736115589</v>
      </c>
      <c r="AH9">
        <f t="shared" si="31"/>
        <v>0.1046328736115589</v>
      </c>
      <c r="AI9">
        <f t="shared" si="32"/>
        <v>0.10485971709036031</v>
      </c>
      <c r="AJ9">
        <f t="shared" si="33"/>
        <v>0.10318284237307038</v>
      </c>
      <c r="AK9">
        <f t="shared" si="34"/>
        <v>0.10668176647983345</v>
      </c>
      <c r="AL9">
        <f t="shared" si="35"/>
        <v>0.10689535024637771</v>
      </c>
      <c r="AM9">
        <f t="shared" si="36"/>
        <v>0.10689535618599845</v>
      </c>
      <c r="AN9">
        <f t="shared" si="37"/>
        <v>0.10690055677699352</v>
      </c>
      <c r="AO9">
        <f t="shared" si="38"/>
        <v>0.10690055677699352</v>
      </c>
      <c r="AP9">
        <f t="shared" si="39"/>
        <v>0.10669076296619573</v>
      </c>
      <c r="AQ9">
        <f t="shared" si="40"/>
        <v>0.10688296572264136</v>
      </c>
      <c r="AR9">
        <f t="shared" si="41"/>
        <v>0.10688297343125372</v>
      </c>
      <c r="AS9">
        <f t="shared" si="42"/>
        <v>0.10693839305179556</v>
      </c>
      <c r="AT9">
        <f t="shared" si="43"/>
        <v>0.10696029812571337</v>
      </c>
      <c r="AU9">
        <f t="shared" si="44"/>
        <v>0.10694653410555595</v>
      </c>
      <c r="AV9">
        <f t="shared" si="45"/>
        <v>0.10680717122199401</v>
      </c>
      <c r="AW9">
        <f t="shared" si="46"/>
        <v>0.10686814044853783</v>
      </c>
      <c r="AX9">
        <f t="shared" si="47"/>
        <v>0.10693748949469903</v>
      </c>
      <c r="AY9">
        <f t="shared" si="48"/>
        <v>0.10679629190971127</v>
      </c>
      <c r="AZ9">
        <f t="shared" si="49"/>
        <v>0.10693838836280482</v>
      </c>
      <c r="BA9">
        <f t="shared" si="50"/>
        <v>0.10694273928546431</v>
      </c>
      <c r="BB9">
        <f t="shared" si="51"/>
        <v>0.10692036998914189</v>
      </c>
      <c r="BC9">
        <f t="shared" si="52"/>
        <v>0.10717969426541558</v>
      </c>
      <c r="BD9">
        <f t="shared" si="53"/>
        <v>0.10717969426541558</v>
      </c>
      <c r="BE9">
        <f t="shared" si="54"/>
        <v>0.10717969786102721</v>
      </c>
      <c r="BF9">
        <f t="shared" si="55"/>
        <v>0.10730751150666649</v>
      </c>
      <c r="BG9">
        <f t="shared" si="56"/>
        <v>0.1071958445164975</v>
      </c>
      <c r="BH9">
        <f t="shared" si="57"/>
        <v>0.10739285278235183</v>
      </c>
      <c r="BI9">
        <f t="shared" si="58"/>
        <v>0.10739285278235183</v>
      </c>
      <c r="BJ9">
        <f t="shared" si="59"/>
        <v>0.1073743473421491</v>
      </c>
      <c r="BK9">
        <f t="shared" si="60"/>
        <v>0.10728822774509186</v>
      </c>
      <c r="BL9">
        <f t="shared" si="61"/>
        <v>0.10696431115866205</v>
      </c>
      <c r="BM9">
        <f t="shared" si="62"/>
        <v>0.10696431115866205</v>
      </c>
      <c r="BN9">
        <f t="shared" si="63"/>
        <v>0.10724598626300898</v>
      </c>
      <c r="BO9">
        <f t="shared" si="64"/>
        <v>0.10704100020026433</v>
      </c>
      <c r="BP9">
        <f t="shared" si="65"/>
        <v>0.1070370936614618</v>
      </c>
      <c r="BQ9">
        <f t="shared" si="66"/>
        <v>0.10704659172903558</v>
      </c>
      <c r="BR9">
        <f t="shared" si="67"/>
        <v>0.10733362529086875</v>
      </c>
      <c r="BS9">
        <f t="shared" si="68"/>
        <v>0.11161608198629148</v>
      </c>
      <c r="BT9">
        <f t="shared" si="69"/>
        <v>0.10781694652968851</v>
      </c>
      <c r="BU9">
        <f t="shared" si="70"/>
        <v>0.10782021644081446</v>
      </c>
      <c r="BV9">
        <f t="shared" si="71"/>
        <v>0.11155498977311071</v>
      </c>
      <c r="BW9">
        <f t="shared" si="72"/>
        <v>0.11155503198890322</v>
      </c>
      <c r="BX9">
        <f t="shared" si="73"/>
        <v>0.11155594124073828</v>
      </c>
      <c r="BY9">
        <f t="shared" si="74"/>
        <v>0.11138762410866251</v>
      </c>
      <c r="BZ9">
        <f t="shared" si="75"/>
        <v>0.10363438863655434</v>
      </c>
      <c r="CA9">
        <f t="shared" si="79"/>
        <v>0.10363438863655434</v>
      </c>
      <c r="CB9">
        <f t="shared" si="76"/>
        <v>0.11635617167214143</v>
      </c>
      <c r="CC9">
        <f t="shared" si="80"/>
        <v>0.11635617167214143</v>
      </c>
      <c r="CD9">
        <f t="shared" si="81"/>
        <v>0.11635617167214143</v>
      </c>
      <c r="CE9">
        <f t="shared" si="82"/>
        <v>0.11635617167214143</v>
      </c>
      <c r="CF9">
        <f t="shared" si="83"/>
        <v>0.11635617167214143</v>
      </c>
      <c r="CG9">
        <f t="shared" si="84"/>
        <v>0.11635617167214143</v>
      </c>
      <c r="CH9">
        <f t="shared" si="85"/>
        <v>0.11635617167214143</v>
      </c>
      <c r="CI9">
        <f t="shared" si="86"/>
        <v>0.11635617167214143</v>
      </c>
      <c r="CJ9">
        <f t="shared" si="87"/>
        <v>0.11635617167214143</v>
      </c>
      <c r="CK9">
        <f t="shared" si="88"/>
        <v>0.11635617167214143</v>
      </c>
      <c r="CL9">
        <f t="shared" si="89"/>
        <v>0.11635617167214143</v>
      </c>
      <c r="CM9">
        <f t="shared" si="90"/>
        <v>0.11635617167214143</v>
      </c>
      <c r="CN9">
        <f t="shared" si="77"/>
        <v>0.11178645333794762</v>
      </c>
      <c r="CO9">
        <f t="shared" si="78"/>
        <v>0.11178645333794762</v>
      </c>
      <c r="CP9">
        <f t="shared" si="91"/>
        <v>0.11178645333794762</v>
      </c>
      <c r="CQ9">
        <f t="shared" si="92"/>
        <v>0.11178645333794762</v>
      </c>
      <c r="CR9">
        <f t="shared" si="93"/>
        <v>0.11178645333794762</v>
      </c>
      <c r="CS9">
        <f t="shared" si="94"/>
        <v>0.11178645333794762</v>
      </c>
      <c r="CT9">
        <f t="shared" si="95"/>
        <v>0.11178645333794762</v>
      </c>
      <c r="CU9">
        <f t="shared" si="96"/>
        <v>0.11178645333794762</v>
      </c>
      <c r="CV9">
        <f t="shared" si="97"/>
        <v>0.11178645333794762</v>
      </c>
      <c r="CW9">
        <f t="shared" si="98"/>
        <v>0.11178645333794762</v>
      </c>
      <c r="CX9">
        <f t="shared" si="99"/>
        <v>0.11178645333794762</v>
      </c>
    </row>
    <row r="10" spans="1:102" x14ac:dyDescent="0.25">
      <c r="A10">
        <v>0.18</v>
      </c>
      <c r="B10">
        <v>4.6734412030000003</v>
      </c>
      <c r="C10">
        <f t="shared" si="0"/>
        <v>0.54722329774288503</v>
      </c>
      <c r="D10">
        <f t="shared" si="1"/>
        <v>0.54722329774288503</v>
      </c>
      <c r="E10">
        <f t="shared" si="2"/>
        <v>0.54722329774288503</v>
      </c>
      <c r="F10">
        <f t="shared" si="3"/>
        <v>0.49975273899875833</v>
      </c>
      <c r="G10">
        <f t="shared" si="4"/>
        <v>0.98333822933424908</v>
      </c>
      <c r="H10">
        <f t="shared" si="5"/>
        <v>-0.41436962175004677</v>
      </c>
      <c r="I10">
        <f t="shared" si="6"/>
        <v>-0.41436962175004677</v>
      </c>
      <c r="J10">
        <f t="shared" si="7"/>
        <v>0.7536032130184378</v>
      </c>
      <c r="K10">
        <f t="shared" si="8"/>
        <v>0.75360239058233391</v>
      </c>
      <c r="L10">
        <f t="shared" si="9"/>
        <v>0.4125420908066087</v>
      </c>
      <c r="M10">
        <f t="shared" si="10"/>
        <v>0.30003855733684637</v>
      </c>
      <c r="N10">
        <f t="shared" si="11"/>
        <v>0.41257068942457525</v>
      </c>
      <c r="O10">
        <f t="shared" si="12"/>
        <v>0.41257068942457525</v>
      </c>
      <c r="P10">
        <f t="shared" si="13"/>
        <v>0.35725612276919338</v>
      </c>
      <c r="Q10">
        <f t="shared" si="14"/>
        <v>-0.40893148926611539</v>
      </c>
      <c r="R10">
        <f t="shared" si="15"/>
        <v>0.63288212224086604</v>
      </c>
      <c r="S10">
        <f t="shared" si="16"/>
        <v>0.63288212224086604</v>
      </c>
      <c r="T10">
        <f t="shared" si="17"/>
        <v>0.63288212224086604</v>
      </c>
      <c r="U10">
        <f t="shared" si="18"/>
        <v>0.63288212224086604</v>
      </c>
      <c r="V10">
        <f t="shared" si="19"/>
        <v>0.6328836957604046</v>
      </c>
      <c r="W10">
        <f t="shared" si="20"/>
        <v>0.77689033779829575</v>
      </c>
      <c r="X10">
        <f t="shared" si="21"/>
        <v>0.77808499417652188</v>
      </c>
      <c r="Y10">
        <f t="shared" si="22"/>
        <v>0.72366359106190947</v>
      </c>
      <c r="Z10">
        <f t="shared" si="23"/>
        <v>0.6328808072003157</v>
      </c>
      <c r="AA10">
        <f t="shared" si="24"/>
        <v>0.33038700816256761</v>
      </c>
      <c r="AB10">
        <f t="shared" si="25"/>
        <v>0.76376992359736084</v>
      </c>
      <c r="AC10">
        <f t="shared" si="26"/>
        <v>0.34811426332044698</v>
      </c>
      <c r="AD10">
        <f t="shared" si="27"/>
        <v>0.34725293803920432</v>
      </c>
      <c r="AE10">
        <f t="shared" si="28"/>
        <v>0.34725293803920432</v>
      </c>
      <c r="AF10">
        <f t="shared" si="29"/>
        <v>0.34812674291799783</v>
      </c>
      <c r="AG10">
        <f t="shared" si="30"/>
        <v>0.34741651728800871</v>
      </c>
      <c r="AH10">
        <f t="shared" si="31"/>
        <v>0.34741651728800871</v>
      </c>
      <c r="AI10">
        <f t="shared" si="32"/>
        <v>0.34804138472040752</v>
      </c>
      <c r="AJ10">
        <f t="shared" si="33"/>
        <v>0.33677820772840944</v>
      </c>
      <c r="AK10">
        <f t="shared" si="34"/>
        <v>0.35071272625755062</v>
      </c>
      <c r="AL10">
        <f t="shared" si="35"/>
        <v>0.35474271989940759</v>
      </c>
      <c r="AM10">
        <f t="shared" si="36"/>
        <v>0.35474272030166359</v>
      </c>
      <c r="AN10">
        <f t="shared" si="37"/>
        <v>0.35474242174390247</v>
      </c>
      <c r="AO10">
        <f t="shared" si="38"/>
        <v>0.35474242174390247</v>
      </c>
      <c r="AP10">
        <f t="shared" si="39"/>
        <v>0.35127795629276809</v>
      </c>
      <c r="AQ10">
        <f t="shared" si="40"/>
        <v>0.35340602723207049</v>
      </c>
      <c r="AR10">
        <f t="shared" si="41"/>
        <v>0.35340345305742465</v>
      </c>
      <c r="AS10">
        <f t="shared" si="42"/>
        <v>0.34597586802846786</v>
      </c>
      <c r="AT10">
        <f t="shared" si="43"/>
        <v>0.35447882494289468</v>
      </c>
      <c r="AU10">
        <f t="shared" si="44"/>
        <v>0.35086737829250891</v>
      </c>
      <c r="AV10">
        <f t="shared" si="45"/>
        <v>0.34765799393403513</v>
      </c>
      <c r="AW10">
        <f t="shared" si="46"/>
        <v>0.35185893248696026</v>
      </c>
      <c r="AX10">
        <f t="shared" si="47"/>
        <v>0.35127797805523908</v>
      </c>
      <c r="AY10">
        <f t="shared" si="48"/>
        <v>0.35630779814238622</v>
      </c>
      <c r="AZ10">
        <f t="shared" si="49"/>
        <v>0.35235555584696038</v>
      </c>
      <c r="BA10">
        <f t="shared" si="50"/>
        <v>0.34999156384674424</v>
      </c>
      <c r="BB10">
        <f t="shared" si="51"/>
        <v>0.35289143514005261</v>
      </c>
      <c r="BC10">
        <f t="shared" si="52"/>
        <v>0.34838202147100777</v>
      </c>
      <c r="BD10">
        <f t="shared" si="53"/>
        <v>0.34838202147100777</v>
      </c>
      <c r="BE10">
        <f t="shared" si="54"/>
        <v>0.34838203937651402</v>
      </c>
      <c r="BF10">
        <f t="shared" si="55"/>
        <v>0.34835709968765954</v>
      </c>
      <c r="BG10">
        <f t="shared" si="56"/>
        <v>0.34908615743362792</v>
      </c>
      <c r="BH10">
        <f t="shared" si="57"/>
        <v>0.34838143288824841</v>
      </c>
      <c r="BI10">
        <f t="shared" si="58"/>
        <v>0.34838143288824841</v>
      </c>
      <c r="BJ10">
        <f t="shared" si="59"/>
        <v>0.34809115796309642</v>
      </c>
      <c r="BK10">
        <f t="shared" si="60"/>
        <v>0.34770325011542513</v>
      </c>
      <c r="BL10">
        <f t="shared" si="61"/>
        <v>0.34844620145693761</v>
      </c>
      <c r="BM10">
        <f t="shared" si="62"/>
        <v>0.34844620145693761</v>
      </c>
      <c r="BN10">
        <f t="shared" si="63"/>
        <v>0.34772158460187053</v>
      </c>
      <c r="BO10">
        <f t="shared" si="64"/>
        <v>0.34837535250775414</v>
      </c>
      <c r="BP10">
        <f t="shared" si="65"/>
        <v>0.34837402765906245</v>
      </c>
      <c r="BQ10">
        <f t="shared" si="66"/>
        <v>0.34837723739449777</v>
      </c>
      <c r="BR10">
        <f t="shared" si="67"/>
        <v>0.34837642507381411</v>
      </c>
      <c r="BS10">
        <f t="shared" si="68"/>
        <v>0.38887995378664286</v>
      </c>
      <c r="BT10">
        <f t="shared" si="69"/>
        <v>0.39369654352163735</v>
      </c>
      <c r="BU10">
        <f t="shared" si="70"/>
        <v>0.39369935564093322</v>
      </c>
      <c r="BV10">
        <f t="shared" si="71"/>
        <v>0.38849242500883652</v>
      </c>
      <c r="BW10">
        <f t="shared" si="72"/>
        <v>0.38849244402453664</v>
      </c>
      <c r="BX10">
        <f t="shared" si="73"/>
        <v>0.38849316458501337</v>
      </c>
      <c r="BY10">
        <f t="shared" si="74"/>
        <v>0.38754845753145345</v>
      </c>
      <c r="BZ10">
        <f t="shared" si="75"/>
        <v>0.40084529660083751</v>
      </c>
      <c r="CA10">
        <f t="shared" si="79"/>
        <v>0.40084529660083751</v>
      </c>
      <c r="CB10">
        <f t="shared" si="76"/>
        <v>0.39582031338233564</v>
      </c>
      <c r="CC10">
        <f t="shared" si="80"/>
        <v>0.39582031338233564</v>
      </c>
      <c r="CD10">
        <f t="shared" si="81"/>
        <v>0.39582031338233564</v>
      </c>
      <c r="CE10">
        <f t="shared" si="82"/>
        <v>0.39582031338233564</v>
      </c>
      <c r="CF10">
        <f t="shared" si="83"/>
        <v>0.39582031338233564</v>
      </c>
      <c r="CG10">
        <f t="shared" si="84"/>
        <v>0.39582031338233564</v>
      </c>
      <c r="CH10">
        <f t="shared" si="85"/>
        <v>0.39582031338233564</v>
      </c>
      <c r="CI10">
        <f t="shared" si="86"/>
        <v>0.39582031338233564</v>
      </c>
      <c r="CJ10">
        <f t="shared" si="87"/>
        <v>0.39582031338233564</v>
      </c>
      <c r="CK10">
        <f t="shared" si="88"/>
        <v>0.39582031338233564</v>
      </c>
      <c r="CL10">
        <f t="shared" si="89"/>
        <v>0.39582031338233564</v>
      </c>
      <c r="CM10">
        <f t="shared" si="90"/>
        <v>0.39582031338233564</v>
      </c>
      <c r="CN10">
        <f t="shared" si="77"/>
        <v>0.39179944580679932</v>
      </c>
      <c r="CO10">
        <f t="shared" si="78"/>
        <v>0.39179944580679932</v>
      </c>
      <c r="CP10">
        <f t="shared" si="91"/>
        <v>0.39179944580679932</v>
      </c>
      <c r="CQ10">
        <f t="shared" si="92"/>
        <v>0.39179944580679932</v>
      </c>
      <c r="CR10">
        <f t="shared" si="93"/>
        <v>0.39179944580679932</v>
      </c>
      <c r="CS10">
        <f t="shared" si="94"/>
        <v>0.39179944580679932</v>
      </c>
      <c r="CT10">
        <f t="shared" si="95"/>
        <v>0.39179944580679932</v>
      </c>
      <c r="CU10">
        <f t="shared" si="96"/>
        <v>0.39179944580679932</v>
      </c>
      <c r="CV10">
        <f t="shared" si="97"/>
        <v>0.39179944580679932</v>
      </c>
      <c r="CW10">
        <f t="shared" si="98"/>
        <v>0.39179944580679932</v>
      </c>
      <c r="CX10">
        <f t="shared" si="99"/>
        <v>0.39179944580679932</v>
      </c>
    </row>
    <row r="11" spans="1:102" x14ac:dyDescent="0.25">
      <c r="A11">
        <v>-0.28000000000000003</v>
      </c>
      <c r="B11">
        <v>0.470780527</v>
      </c>
      <c r="C11">
        <f t="shared" si="0"/>
        <v>0.22572290372912354</v>
      </c>
      <c r="D11">
        <f t="shared" si="1"/>
        <v>0.22572290372912354</v>
      </c>
      <c r="E11">
        <f t="shared" si="2"/>
        <v>0.22572290372912354</v>
      </c>
      <c r="F11">
        <f t="shared" si="3"/>
        <v>0.65625669224604943</v>
      </c>
      <c r="G11">
        <f t="shared" si="4"/>
        <v>0.66183783532048757</v>
      </c>
      <c r="H11">
        <f t="shared" si="5"/>
        <v>-0.46718628147162811</v>
      </c>
      <c r="I11">
        <f t="shared" si="6"/>
        <v>-0.46718628147162811</v>
      </c>
      <c r="J11">
        <f t="shared" si="7"/>
        <v>2.0503024667415284</v>
      </c>
      <c r="K11">
        <f t="shared" si="8"/>
        <v>2.0502844236190292</v>
      </c>
      <c r="L11">
        <f t="shared" si="9"/>
        <v>1.122291464374628</v>
      </c>
      <c r="M11">
        <f t="shared" si="10"/>
        <v>0.81771407161902943</v>
      </c>
      <c r="N11">
        <f t="shared" si="11"/>
        <v>1.1231670757950241</v>
      </c>
      <c r="O11">
        <f t="shared" si="12"/>
        <v>1.1231670757950241</v>
      </c>
      <c r="P11">
        <f t="shared" si="13"/>
        <v>0.9785355687506655</v>
      </c>
      <c r="Q11">
        <f t="shared" si="14"/>
        <v>-1.1680740397309144</v>
      </c>
      <c r="R11">
        <f t="shared" si="15"/>
        <v>1.5929519889829893</v>
      </c>
      <c r="S11">
        <f t="shared" si="16"/>
        <v>1.5929519889829893</v>
      </c>
      <c r="T11">
        <f t="shared" si="17"/>
        <v>1.5929519889829893</v>
      </c>
      <c r="U11">
        <f t="shared" si="18"/>
        <v>1.5929519889829893</v>
      </c>
      <c r="V11">
        <f t="shared" si="19"/>
        <v>1.5928049103581969</v>
      </c>
      <c r="W11">
        <f t="shared" si="20"/>
        <v>1.8783003515026451</v>
      </c>
      <c r="X11">
        <f t="shared" si="21"/>
        <v>1.8847107741149043</v>
      </c>
      <c r="Y11">
        <f t="shared" si="22"/>
        <v>1.6797677146438166</v>
      </c>
      <c r="Z11">
        <f t="shared" si="23"/>
        <v>1.5928178298770665</v>
      </c>
      <c r="AA11">
        <f t="shared" si="24"/>
        <v>1.0322996717251163</v>
      </c>
      <c r="AB11">
        <f t="shared" si="25"/>
        <v>1.5772046641896778</v>
      </c>
      <c r="AC11">
        <f t="shared" si="26"/>
        <v>0.70082314371693677</v>
      </c>
      <c r="AD11">
        <f t="shared" si="27"/>
        <v>0.88230192806623164</v>
      </c>
      <c r="AE11">
        <f t="shared" si="28"/>
        <v>0.88230192806623164</v>
      </c>
      <c r="AF11">
        <f t="shared" si="29"/>
        <v>0.65314321785088725</v>
      </c>
      <c r="AG11">
        <f t="shared" si="30"/>
        <v>0.79761591894012995</v>
      </c>
      <c r="AH11">
        <f t="shared" si="31"/>
        <v>0.79761591894012995</v>
      </c>
      <c r="AI11">
        <f t="shared" si="32"/>
        <v>0.3583556406938464</v>
      </c>
      <c r="AJ11">
        <f t="shared" si="33"/>
        <v>0.62405309084266747</v>
      </c>
      <c r="AK11">
        <f t="shared" si="34"/>
        <v>0.84731074184144139</v>
      </c>
      <c r="AL11">
        <f t="shared" si="35"/>
        <v>0.66539341752144054</v>
      </c>
      <c r="AM11">
        <f t="shared" si="36"/>
        <v>0.66539573527293394</v>
      </c>
      <c r="AN11">
        <f t="shared" si="37"/>
        <v>0.6673118669826279</v>
      </c>
      <c r="AO11">
        <f t="shared" si="38"/>
        <v>0.6673118669826279</v>
      </c>
      <c r="AP11">
        <f t="shared" si="39"/>
        <v>0.80753772628892717</v>
      </c>
      <c r="AQ11">
        <f t="shared" si="40"/>
        <v>0.55890224455444781</v>
      </c>
      <c r="AR11">
        <f t="shared" si="41"/>
        <v>0.55887660704584474</v>
      </c>
      <c r="AS11">
        <f t="shared" si="42"/>
        <v>0.75180702394580057</v>
      </c>
      <c r="AT11">
        <f t="shared" si="43"/>
        <v>0.78815390012671371</v>
      </c>
      <c r="AU11">
        <f t="shared" si="44"/>
        <v>0.78854069422487527</v>
      </c>
      <c r="AV11">
        <f t="shared" si="45"/>
        <v>0.78981454895312053</v>
      </c>
      <c r="AW11">
        <f t="shared" si="46"/>
        <v>0.81628351886792794</v>
      </c>
      <c r="AX11">
        <f t="shared" si="47"/>
        <v>0.76531059899627174</v>
      </c>
      <c r="AY11">
        <f t="shared" si="48"/>
        <v>0.80724902353648953</v>
      </c>
      <c r="AZ11">
        <f t="shared" si="49"/>
        <v>0.78375880791720109</v>
      </c>
      <c r="BA11">
        <f t="shared" si="50"/>
        <v>0.7186954661137297</v>
      </c>
      <c r="BB11">
        <f t="shared" si="51"/>
        <v>0.79986145347823123</v>
      </c>
      <c r="BC11">
        <f t="shared" si="52"/>
        <v>0.38665743663361618</v>
      </c>
      <c r="BD11">
        <f t="shared" si="53"/>
        <v>0.38665743663361618</v>
      </c>
      <c r="BE11">
        <f t="shared" si="54"/>
        <v>0.38665743672180236</v>
      </c>
      <c r="BF11">
        <f t="shared" si="55"/>
        <v>0.37763737891152749</v>
      </c>
      <c r="BG11">
        <f t="shared" si="56"/>
        <v>0.47374295669782068</v>
      </c>
      <c r="BH11">
        <f t="shared" si="57"/>
        <v>0.47088827450506138</v>
      </c>
      <c r="BI11">
        <f t="shared" si="58"/>
        <v>0.47088827450506138</v>
      </c>
      <c r="BJ11">
        <f t="shared" si="59"/>
        <v>0.44398833194502874</v>
      </c>
      <c r="BK11">
        <f t="shared" si="60"/>
        <v>0.4590165371320703</v>
      </c>
      <c r="BL11">
        <f t="shared" si="61"/>
        <v>0.51746671516352605</v>
      </c>
      <c r="BM11">
        <f t="shared" si="62"/>
        <v>0.51746671516352605</v>
      </c>
      <c r="BN11">
        <f t="shared" si="63"/>
        <v>0.47379958405361117</v>
      </c>
      <c r="BO11">
        <f t="shared" si="64"/>
        <v>0.41900313671868455</v>
      </c>
      <c r="BP11">
        <f t="shared" si="65"/>
        <v>0.42021432168844403</v>
      </c>
      <c r="BQ11">
        <f t="shared" si="66"/>
        <v>0.42356853508138498</v>
      </c>
      <c r="BR11">
        <f t="shared" si="67"/>
        <v>0.41935274837872849</v>
      </c>
      <c r="BS11">
        <f t="shared" si="68"/>
        <v>0.47321356934714459</v>
      </c>
      <c r="BT11">
        <f t="shared" si="69"/>
        <v>0.48714448504948021</v>
      </c>
      <c r="BU11">
        <f t="shared" si="70"/>
        <v>0.49099571486566362</v>
      </c>
      <c r="BV11">
        <f t="shared" si="71"/>
        <v>0.47823674695977758</v>
      </c>
      <c r="BW11">
        <f t="shared" si="72"/>
        <v>0.47850012420001187</v>
      </c>
      <c r="BX11">
        <f t="shared" si="73"/>
        <v>0.47845705674400202</v>
      </c>
      <c r="BY11">
        <f t="shared" si="74"/>
        <v>0.4822519689692164</v>
      </c>
      <c r="BZ11">
        <f t="shared" si="75"/>
        <v>0.4821836410013523</v>
      </c>
      <c r="CA11">
        <f t="shared" si="79"/>
        <v>0.4821836410013523</v>
      </c>
      <c r="CB11">
        <f t="shared" si="76"/>
        <v>0.49488079865753426</v>
      </c>
      <c r="CC11">
        <f t="shared" si="80"/>
        <v>0.49488079865753426</v>
      </c>
      <c r="CD11">
        <f t="shared" si="81"/>
        <v>0.49488079865753426</v>
      </c>
      <c r="CE11">
        <f t="shared" si="82"/>
        <v>0.49488079865753426</v>
      </c>
      <c r="CF11">
        <f t="shared" si="83"/>
        <v>0.49488079865753426</v>
      </c>
      <c r="CG11">
        <f t="shared" si="84"/>
        <v>0.49488079865753426</v>
      </c>
      <c r="CH11">
        <f t="shared" si="85"/>
        <v>0.49488079865753426</v>
      </c>
      <c r="CI11">
        <f t="shared" si="86"/>
        <v>0.49488079865753426</v>
      </c>
      <c r="CJ11">
        <f t="shared" si="87"/>
        <v>0.49488079865753426</v>
      </c>
      <c r="CK11">
        <f t="shared" si="88"/>
        <v>0.49488079865753426</v>
      </c>
      <c r="CL11">
        <f t="shared" si="89"/>
        <v>0.49488079865753426</v>
      </c>
      <c r="CM11">
        <f t="shared" si="90"/>
        <v>0.49488079865753426</v>
      </c>
      <c r="CN11">
        <f t="shared" si="77"/>
        <v>0.54794507950704852</v>
      </c>
      <c r="CO11">
        <f t="shared" si="78"/>
        <v>0.54794507950704852</v>
      </c>
      <c r="CP11">
        <f t="shared" si="91"/>
        <v>0.54794507950704852</v>
      </c>
      <c r="CQ11">
        <f t="shared" si="92"/>
        <v>0.54794507950704852</v>
      </c>
      <c r="CR11">
        <f t="shared" si="93"/>
        <v>0.54794507950704852</v>
      </c>
      <c r="CS11">
        <f t="shared" si="94"/>
        <v>0.54794507950704852</v>
      </c>
      <c r="CT11">
        <f t="shared" si="95"/>
        <v>0.54794507950704852</v>
      </c>
      <c r="CU11">
        <f t="shared" si="96"/>
        <v>0.54794507950704852</v>
      </c>
      <c r="CV11">
        <f t="shared" si="97"/>
        <v>0.54794507950704852</v>
      </c>
      <c r="CW11">
        <f t="shared" si="98"/>
        <v>0.54794507950704852</v>
      </c>
      <c r="CX11">
        <f t="shared" si="99"/>
        <v>0.54794507950704852</v>
      </c>
    </row>
    <row r="12" spans="1:102" x14ac:dyDescent="0.25">
      <c r="A12">
        <v>-0.85</v>
      </c>
      <c r="B12">
        <v>-0.84228837999999995</v>
      </c>
      <c r="C12">
        <f t="shared" si="0"/>
        <v>-1.15727023366839</v>
      </c>
      <c r="D12">
        <f t="shared" si="1"/>
        <v>-1.15727023366839</v>
      </c>
      <c r="E12">
        <f t="shared" si="2"/>
        <v>-1.15727023366839</v>
      </c>
      <c r="F12">
        <f t="shared" si="3"/>
        <v>-0.99750047633133088</v>
      </c>
      <c r="G12">
        <f t="shared" si="4"/>
        <v>-0.72115530207702605</v>
      </c>
      <c r="H12">
        <f t="shared" si="5"/>
        <v>-0.85554469963565383</v>
      </c>
      <c r="I12">
        <f t="shared" si="6"/>
        <v>-0.85554469963565383</v>
      </c>
      <c r="J12">
        <f t="shared" si="7"/>
        <v>-5.8990037492418228</v>
      </c>
      <c r="K12">
        <f t="shared" si="8"/>
        <v>-5.9009122915350254</v>
      </c>
      <c r="L12">
        <f t="shared" si="9"/>
        <v>-3.241043215622152</v>
      </c>
      <c r="M12">
        <f t="shared" si="10"/>
        <v>-2.5218507366351139</v>
      </c>
      <c r="N12">
        <f t="shared" si="11"/>
        <v>-3.2418468786142669</v>
      </c>
      <c r="O12">
        <f t="shared" si="12"/>
        <v>-3.2418468786142669</v>
      </c>
      <c r="P12">
        <f t="shared" si="13"/>
        <v>-2.7043447818798265</v>
      </c>
      <c r="Q12">
        <f t="shared" si="14"/>
        <v>-1.3665020750931376</v>
      </c>
      <c r="R12">
        <f t="shared" si="15"/>
        <v>-0.35225336141927277</v>
      </c>
      <c r="S12">
        <f t="shared" si="16"/>
        <v>-0.35225336141927277</v>
      </c>
      <c r="T12">
        <f t="shared" si="17"/>
        <v>-0.35225336141927277</v>
      </c>
      <c r="U12">
        <f t="shared" si="18"/>
        <v>-0.35225336141927277</v>
      </c>
      <c r="V12">
        <f t="shared" si="19"/>
        <v>-0.35372834880482457</v>
      </c>
      <c r="W12">
        <f t="shared" si="20"/>
        <v>-1.0409507671784213</v>
      </c>
      <c r="X12">
        <f t="shared" si="21"/>
        <v>-1.0380165439070987</v>
      </c>
      <c r="Y12">
        <f t="shared" si="22"/>
        <v>-1.1693260181466545</v>
      </c>
      <c r="Z12">
        <f t="shared" si="23"/>
        <v>-0.35343262732897879</v>
      </c>
      <c r="AA12">
        <f t="shared" si="24"/>
        <v>-0.88236674467371712</v>
      </c>
      <c r="AB12">
        <f t="shared" si="25"/>
        <v>3.6102853992814994E-2</v>
      </c>
      <c r="AC12">
        <f t="shared" si="26"/>
        <v>-0.87907290615828015</v>
      </c>
      <c r="AD12">
        <f t="shared" si="27"/>
        <v>-0.88199146532504169</v>
      </c>
      <c r="AE12">
        <f t="shared" si="28"/>
        <v>-0.88199146532504169</v>
      </c>
      <c r="AF12">
        <f t="shared" si="29"/>
        <v>-0.87730128939003771</v>
      </c>
      <c r="AG12">
        <f t="shared" si="30"/>
        <v>-0.84673877402797282</v>
      </c>
      <c r="AH12">
        <f t="shared" si="31"/>
        <v>-0.84673877402797282</v>
      </c>
      <c r="AI12">
        <f t="shared" si="32"/>
        <v>-0.87856097280674872</v>
      </c>
      <c r="AJ12">
        <f t="shared" si="33"/>
        <v>-0.88414906416574024</v>
      </c>
      <c r="AK12">
        <f t="shared" si="34"/>
        <v>-0.86253444161226556</v>
      </c>
      <c r="AL12">
        <f t="shared" si="35"/>
        <v>-0.89396597757020579</v>
      </c>
      <c r="AM12">
        <f t="shared" si="36"/>
        <v>-0.89396597450753579</v>
      </c>
      <c r="AN12">
        <f t="shared" si="37"/>
        <v>-0.8939737960281563</v>
      </c>
      <c r="AO12">
        <f t="shared" si="38"/>
        <v>-0.8939737960281563</v>
      </c>
      <c r="AP12">
        <f t="shared" si="39"/>
        <v>-0.86971585385930605</v>
      </c>
      <c r="AQ12">
        <f t="shared" si="40"/>
        <v>-0.88436759815765109</v>
      </c>
      <c r="AR12">
        <f t="shared" si="41"/>
        <v>-0.88473830093311256</v>
      </c>
      <c r="AS12">
        <f t="shared" si="42"/>
        <v>-0.87919844937585256</v>
      </c>
      <c r="AT12">
        <f t="shared" si="43"/>
        <v>-0.8818136525257495</v>
      </c>
      <c r="AU12">
        <f t="shared" si="44"/>
        <v>-0.86681103989690378</v>
      </c>
      <c r="AV12">
        <f t="shared" si="45"/>
        <v>-0.88393989776103621</v>
      </c>
      <c r="AW12">
        <f t="shared" si="46"/>
        <v>-0.87047573093434993</v>
      </c>
      <c r="AX12">
        <f t="shared" si="47"/>
        <v>-0.87297885586117963</v>
      </c>
      <c r="AY12">
        <f t="shared" si="48"/>
        <v>-0.8683414246114598</v>
      </c>
      <c r="AZ12">
        <f t="shared" si="49"/>
        <v>-0.85728778206979717</v>
      </c>
      <c r="BA12">
        <f t="shared" si="50"/>
        <v>-0.88742711380637229</v>
      </c>
      <c r="BB12">
        <f t="shared" si="51"/>
        <v>-0.86872481117586808</v>
      </c>
      <c r="BC12">
        <f t="shared" si="52"/>
        <v>-0.82276823082774697</v>
      </c>
      <c r="BD12">
        <f t="shared" si="53"/>
        <v>-0.82276823082774697</v>
      </c>
      <c r="BE12">
        <f t="shared" si="54"/>
        <v>-0.82276823086360873</v>
      </c>
      <c r="BF12">
        <f t="shared" si="55"/>
        <v>-0.81206516665180928</v>
      </c>
      <c r="BG12">
        <f t="shared" si="56"/>
        <v>-0.8189969486230283</v>
      </c>
      <c r="BH12">
        <f t="shared" si="57"/>
        <v>-0.85992561074154084</v>
      </c>
      <c r="BI12">
        <f t="shared" si="58"/>
        <v>-0.85992561074154084</v>
      </c>
      <c r="BJ12">
        <f t="shared" si="59"/>
        <v>-0.84676056832308821</v>
      </c>
      <c r="BK12">
        <f t="shared" si="60"/>
        <v>-0.818073399475853</v>
      </c>
      <c r="BL12">
        <f t="shared" si="61"/>
        <v>-0.82574356528248893</v>
      </c>
      <c r="BM12">
        <f t="shared" si="62"/>
        <v>-0.82574356528248893</v>
      </c>
      <c r="BN12">
        <f t="shared" si="63"/>
        <v>-0.85012050110223603</v>
      </c>
      <c r="BO12">
        <f t="shared" si="64"/>
        <v>-0.798678557519507</v>
      </c>
      <c r="BP12">
        <f t="shared" si="65"/>
        <v>-0.79874392832338736</v>
      </c>
      <c r="BQ12">
        <f t="shared" si="66"/>
        <v>-0.79903925019368949</v>
      </c>
      <c r="BR12">
        <f t="shared" si="67"/>
        <v>-0.79709600682943138</v>
      </c>
      <c r="BS12">
        <f t="shared" si="68"/>
        <v>-0.83564147028847635</v>
      </c>
      <c r="BT12">
        <f t="shared" si="69"/>
        <v>-0.82283330565940804</v>
      </c>
      <c r="BU12">
        <f t="shared" si="70"/>
        <v>-0.82306485151929398</v>
      </c>
      <c r="BV12">
        <f t="shared" si="71"/>
        <v>-0.83548549629984048</v>
      </c>
      <c r="BW12">
        <f t="shared" si="72"/>
        <v>-0.83579770703282696</v>
      </c>
      <c r="BX12">
        <f t="shared" si="73"/>
        <v>-0.83563423031210415</v>
      </c>
      <c r="BY12">
        <f t="shared" si="74"/>
        <v>-0.83424897603912718</v>
      </c>
      <c r="BZ12">
        <f t="shared" si="75"/>
        <v>-0.82003090792061561</v>
      </c>
      <c r="CA12">
        <f t="shared" si="79"/>
        <v>-0.82003090792061561</v>
      </c>
      <c r="CB12">
        <f t="shared" si="76"/>
        <v>-0.85101282270420853</v>
      </c>
      <c r="CC12">
        <f t="shared" si="80"/>
        <v>-0.85101282270420853</v>
      </c>
      <c r="CD12">
        <f t="shared" si="81"/>
        <v>-0.85101282270420853</v>
      </c>
      <c r="CE12">
        <f t="shared" si="82"/>
        <v>-0.85101282270420853</v>
      </c>
      <c r="CF12">
        <f t="shared" si="83"/>
        <v>-0.85101282270420853</v>
      </c>
      <c r="CG12">
        <f t="shared" si="84"/>
        <v>-0.85101282270420853</v>
      </c>
      <c r="CH12">
        <f t="shared" si="85"/>
        <v>-0.85101282270420853</v>
      </c>
      <c r="CI12">
        <f t="shared" si="86"/>
        <v>-0.85101282270420853</v>
      </c>
      <c r="CJ12">
        <f t="shared" si="87"/>
        <v>-0.85101282270420853</v>
      </c>
      <c r="CK12">
        <f t="shared" si="88"/>
        <v>-0.85101282270420853</v>
      </c>
      <c r="CL12">
        <f t="shared" si="89"/>
        <v>-0.85101282270420853</v>
      </c>
      <c r="CM12">
        <f t="shared" si="90"/>
        <v>-0.85101282270420853</v>
      </c>
      <c r="CN12">
        <f t="shared" si="77"/>
        <v>-0.83629097378405992</v>
      </c>
      <c r="CO12">
        <f t="shared" si="78"/>
        <v>-0.83629097378405992</v>
      </c>
      <c r="CP12">
        <f t="shared" si="91"/>
        <v>-0.83629097378405992</v>
      </c>
      <c r="CQ12">
        <f t="shared" si="92"/>
        <v>-0.83629097378405992</v>
      </c>
      <c r="CR12">
        <f t="shared" si="93"/>
        <v>-0.83629097378405992</v>
      </c>
      <c r="CS12">
        <f t="shared" si="94"/>
        <v>-0.83629097378405992</v>
      </c>
      <c r="CT12">
        <f t="shared" si="95"/>
        <v>-0.83629097378405992</v>
      </c>
      <c r="CU12">
        <f t="shared" si="96"/>
        <v>-0.83629097378405992</v>
      </c>
      <c r="CV12">
        <f t="shared" si="97"/>
        <v>-0.83629097378405992</v>
      </c>
      <c r="CW12">
        <f t="shared" si="98"/>
        <v>-0.83629097378405992</v>
      </c>
      <c r="CX12">
        <f t="shared" si="99"/>
        <v>-0.83629097378405992</v>
      </c>
    </row>
    <row r="13" spans="1:102" x14ac:dyDescent="0.25">
      <c r="A13">
        <v>0.1</v>
      </c>
      <c r="B13">
        <v>2.5721516219999998</v>
      </c>
      <c r="C13">
        <f t="shared" si="0"/>
        <v>0.71970210466485141</v>
      </c>
      <c r="D13">
        <f t="shared" si="1"/>
        <v>0.71970210466485141</v>
      </c>
      <c r="E13">
        <f t="shared" si="2"/>
        <v>0.71970210466485141</v>
      </c>
      <c r="F13">
        <f t="shared" si="3"/>
        <v>0.75402671870095139</v>
      </c>
      <c r="G13">
        <f t="shared" si="4"/>
        <v>1.1558170362562155</v>
      </c>
      <c r="H13">
        <f t="shared" si="5"/>
        <v>-0.41808146751830999</v>
      </c>
      <c r="I13">
        <f t="shared" si="6"/>
        <v>-0.41808146751830999</v>
      </c>
      <c r="J13">
        <f t="shared" si="7"/>
        <v>0.85076275620352049</v>
      </c>
      <c r="K13">
        <f t="shared" si="8"/>
        <v>0.8507624220206238</v>
      </c>
      <c r="L13">
        <f t="shared" si="9"/>
        <v>0.46573322941097434</v>
      </c>
      <c r="M13">
        <f t="shared" si="10"/>
        <v>0.33861488338004297</v>
      </c>
      <c r="N13">
        <f t="shared" si="11"/>
        <v>0.46574204503566419</v>
      </c>
      <c r="O13">
        <f t="shared" si="12"/>
        <v>0.46574204503566419</v>
      </c>
      <c r="P13">
        <f t="shared" si="13"/>
        <v>0.40351986337924739</v>
      </c>
      <c r="Q13">
        <f t="shared" si="14"/>
        <v>-0.50052925980972096</v>
      </c>
      <c r="R13">
        <f t="shared" si="15"/>
        <v>0.73015924403032872</v>
      </c>
      <c r="S13">
        <f t="shared" si="16"/>
        <v>0.73015924403032872</v>
      </c>
      <c r="T13">
        <f t="shared" si="17"/>
        <v>0.73015924403032872</v>
      </c>
      <c r="U13">
        <f t="shared" si="18"/>
        <v>0.73015924403032872</v>
      </c>
      <c r="V13">
        <f t="shared" si="19"/>
        <v>0.73015938100183708</v>
      </c>
      <c r="W13">
        <f t="shared" si="20"/>
        <v>1.0879274107221524</v>
      </c>
      <c r="X13">
        <f t="shared" si="21"/>
        <v>1.0884580612838075</v>
      </c>
      <c r="Y13">
        <f t="shared" si="22"/>
        <v>1.0609408672681413</v>
      </c>
      <c r="Z13">
        <f t="shared" si="23"/>
        <v>0.73015852346653409</v>
      </c>
      <c r="AA13">
        <f t="shared" si="24"/>
        <v>0.40410396869272136</v>
      </c>
      <c r="AB13">
        <f t="shared" si="25"/>
        <v>0.85755993912409667</v>
      </c>
      <c r="AC13">
        <f t="shared" si="26"/>
        <v>0.4937493008362927</v>
      </c>
      <c r="AD13">
        <f t="shared" si="27"/>
        <v>0.49307554423162253</v>
      </c>
      <c r="AE13">
        <f t="shared" si="28"/>
        <v>0.49307554423162253</v>
      </c>
      <c r="AF13">
        <f t="shared" si="29"/>
        <v>0.492616161351624</v>
      </c>
      <c r="AG13">
        <f t="shared" si="30"/>
        <v>0.49003548253349766</v>
      </c>
      <c r="AH13">
        <f t="shared" si="31"/>
        <v>0.49003548253349766</v>
      </c>
      <c r="AI13">
        <f t="shared" si="32"/>
        <v>0.49381381053604279</v>
      </c>
      <c r="AJ13">
        <f t="shared" si="33"/>
        <v>0.46949256054590238</v>
      </c>
      <c r="AK13">
        <f t="shared" si="34"/>
        <v>0.49598112870556144</v>
      </c>
      <c r="AL13">
        <f t="shared" si="35"/>
        <v>0.50197835402235158</v>
      </c>
      <c r="AM13">
        <f t="shared" si="36"/>
        <v>0.50197835445484262</v>
      </c>
      <c r="AN13">
        <f t="shared" si="37"/>
        <v>0.50197755621710549</v>
      </c>
      <c r="AO13">
        <f t="shared" si="38"/>
        <v>0.50197755621710549</v>
      </c>
      <c r="AP13">
        <f t="shared" si="39"/>
        <v>0.49535046281756412</v>
      </c>
      <c r="AQ13">
        <f t="shared" si="40"/>
        <v>0.49853362868745099</v>
      </c>
      <c r="AR13">
        <f t="shared" si="41"/>
        <v>0.49852924065325771</v>
      </c>
      <c r="AS13">
        <f t="shared" si="42"/>
        <v>0.49525948727534858</v>
      </c>
      <c r="AT13">
        <f t="shared" si="43"/>
        <v>0.49714760962408688</v>
      </c>
      <c r="AU13">
        <f t="shared" si="44"/>
        <v>0.49850141405500403</v>
      </c>
      <c r="AV13">
        <f t="shared" si="45"/>
        <v>0.49349651146264234</v>
      </c>
      <c r="AW13">
        <f t="shared" si="46"/>
        <v>0.49654909296305128</v>
      </c>
      <c r="AX13">
        <f t="shared" si="47"/>
        <v>0.4986706263903144</v>
      </c>
      <c r="AY13">
        <f t="shared" si="48"/>
        <v>0.50200935859930051</v>
      </c>
      <c r="AZ13">
        <f t="shared" si="49"/>
        <v>0.49864286822542331</v>
      </c>
      <c r="BA13">
        <f t="shared" si="50"/>
        <v>0.47277650287955392</v>
      </c>
      <c r="BB13">
        <f t="shared" si="51"/>
        <v>0.50288825664767445</v>
      </c>
      <c r="BC13">
        <f t="shared" si="52"/>
        <v>0.4840547923273173</v>
      </c>
      <c r="BD13">
        <f t="shared" si="53"/>
        <v>0.4840547923273173</v>
      </c>
      <c r="BE13">
        <f t="shared" si="54"/>
        <v>0.48405479335587687</v>
      </c>
      <c r="BF13">
        <f t="shared" si="55"/>
        <v>0.48402941391220083</v>
      </c>
      <c r="BG13">
        <f t="shared" si="56"/>
        <v>0.48609858358393482</v>
      </c>
      <c r="BH13">
        <f t="shared" si="57"/>
        <v>0.48405384095497012</v>
      </c>
      <c r="BI13">
        <f t="shared" si="58"/>
        <v>0.48405384095497012</v>
      </c>
      <c r="BJ13">
        <f t="shared" si="59"/>
        <v>0.48435583570746971</v>
      </c>
      <c r="BK13">
        <f t="shared" si="60"/>
        <v>0.48599133399089328</v>
      </c>
      <c r="BL13">
        <f t="shared" si="61"/>
        <v>0.48415043284004494</v>
      </c>
      <c r="BM13">
        <f t="shared" si="62"/>
        <v>0.48415043284004494</v>
      </c>
      <c r="BN13">
        <f t="shared" si="63"/>
        <v>0.4860177396616881</v>
      </c>
      <c r="BO13">
        <f t="shared" si="64"/>
        <v>0.4840893682464269</v>
      </c>
      <c r="BP13">
        <f t="shared" si="65"/>
        <v>0.48409034069191398</v>
      </c>
      <c r="BQ13">
        <f t="shared" si="66"/>
        <v>0.48409273586202523</v>
      </c>
      <c r="BR13">
        <f t="shared" si="67"/>
        <v>0.48408955741786097</v>
      </c>
      <c r="BS13">
        <f t="shared" si="68"/>
        <v>0.54222497518214685</v>
      </c>
      <c r="BT13">
        <f t="shared" si="69"/>
        <v>0.55951449011916687</v>
      </c>
      <c r="BU13">
        <f t="shared" si="70"/>
        <v>0.55951774616855598</v>
      </c>
      <c r="BV13">
        <f t="shared" si="71"/>
        <v>0.54166483739040161</v>
      </c>
      <c r="BW13">
        <f t="shared" si="72"/>
        <v>0.54166484266137416</v>
      </c>
      <c r="BX13">
        <f t="shared" si="73"/>
        <v>0.5416654230734903</v>
      </c>
      <c r="BY13">
        <f t="shared" si="74"/>
        <v>0.54030336996186856</v>
      </c>
      <c r="BZ13">
        <f t="shared" si="75"/>
        <v>0.56236533895306107</v>
      </c>
      <c r="CA13">
        <f t="shared" si="79"/>
        <v>0.56236533895306107</v>
      </c>
      <c r="CB13">
        <f t="shared" si="76"/>
        <v>0.56024887372757093</v>
      </c>
      <c r="CC13">
        <f t="shared" si="80"/>
        <v>0.56024887372757093</v>
      </c>
      <c r="CD13">
        <f t="shared" si="81"/>
        <v>0.56024887372757093</v>
      </c>
      <c r="CE13">
        <f t="shared" si="82"/>
        <v>0.56024887372757093</v>
      </c>
      <c r="CF13">
        <f t="shared" si="83"/>
        <v>0.56024887372757093</v>
      </c>
      <c r="CG13">
        <f t="shared" si="84"/>
        <v>0.56024887372757093</v>
      </c>
      <c r="CH13">
        <f t="shared" si="85"/>
        <v>0.56024887372757093</v>
      </c>
      <c r="CI13">
        <f t="shared" si="86"/>
        <v>0.56024887372757093</v>
      </c>
      <c r="CJ13">
        <f t="shared" si="87"/>
        <v>0.56024887372757093</v>
      </c>
      <c r="CK13">
        <f t="shared" si="88"/>
        <v>0.56024887372757093</v>
      </c>
      <c r="CL13">
        <f t="shared" si="89"/>
        <v>0.56024887372757093</v>
      </c>
      <c r="CM13">
        <f t="shared" si="90"/>
        <v>0.56024887372757093</v>
      </c>
      <c r="CN13">
        <f t="shared" si="77"/>
        <v>0.54872234010107235</v>
      </c>
      <c r="CO13">
        <f t="shared" si="78"/>
        <v>0.54872234010107235</v>
      </c>
      <c r="CP13">
        <f t="shared" si="91"/>
        <v>0.54872234010107235</v>
      </c>
      <c r="CQ13">
        <f t="shared" si="92"/>
        <v>0.54872234010107235</v>
      </c>
      <c r="CR13">
        <f t="shared" si="93"/>
        <v>0.54872234010107235</v>
      </c>
      <c r="CS13">
        <f t="shared" si="94"/>
        <v>0.54872234010107235</v>
      </c>
      <c r="CT13">
        <f t="shared" si="95"/>
        <v>0.54872234010107235</v>
      </c>
      <c r="CU13">
        <f t="shared" si="96"/>
        <v>0.54872234010107235</v>
      </c>
      <c r="CV13">
        <f t="shared" si="97"/>
        <v>0.54872234010107235</v>
      </c>
      <c r="CW13">
        <f t="shared" si="98"/>
        <v>0.54872234010107235</v>
      </c>
      <c r="CX13">
        <f t="shared" si="99"/>
        <v>0.54872234010107235</v>
      </c>
    </row>
    <row r="14" spans="1:102" x14ac:dyDescent="0.25">
      <c r="A14">
        <v>0.76</v>
      </c>
      <c r="B14">
        <v>-0.71631612099999997</v>
      </c>
      <c r="C14">
        <f t="shared" si="0"/>
        <v>-1.1972646624830985</v>
      </c>
      <c r="D14">
        <f t="shared" si="1"/>
        <v>-1.1972646624830985</v>
      </c>
      <c r="E14">
        <f t="shared" si="2"/>
        <v>-1.1972646624830985</v>
      </c>
      <c r="F14">
        <f t="shared" si="3"/>
        <v>-0.95396413033615701</v>
      </c>
      <c r="G14">
        <f t="shared" si="4"/>
        <v>-0.76114973089173443</v>
      </c>
      <c r="H14">
        <f t="shared" si="5"/>
        <v>-0.43744320170478401</v>
      </c>
      <c r="I14">
        <f t="shared" si="6"/>
        <v>-0.43744320170478401</v>
      </c>
      <c r="J14">
        <f t="shared" si="7"/>
        <v>0.43014540500335685</v>
      </c>
      <c r="K14">
        <f t="shared" si="8"/>
        <v>0.43014152668025152</v>
      </c>
      <c r="L14">
        <f t="shared" si="9"/>
        <v>0.23544837918829484</v>
      </c>
      <c r="M14">
        <f t="shared" si="10"/>
        <v>0.18199987673893395</v>
      </c>
      <c r="N14">
        <f t="shared" si="11"/>
        <v>0.23546314662028756</v>
      </c>
      <c r="O14">
        <f t="shared" si="12"/>
        <v>0.23546314662028756</v>
      </c>
      <c r="P14">
        <f t="shared" si="13"/>
        <v>0.20355482180984111</v>
      </c>
      <c r="Q14">
        <f t="shared" si="14"/>
        <v>0.13423683083057755</v>
      </c>
      <c r="R14">
        <f t="shared" si="15"/>
        <v>2.4387929726734134E-2</v>
      </c>
      <c r="S14">
        <f t="shared" si="16"/>
        <v>2.4387929726734134E-2</v>
      </c>
      <c r="T14">
        <f t="shared" si="17"/>
        <v>2.4387929726734134E-2</v>
      </c>
      <c r="U14">
        <f t="shared" si="18"/>
        <v>2.4387929726734134E-2</v>
      </c>
      <c r="V14">
        <f t="shared" si="19"/>
        <v>2.4377334878614938E-2</v>
      </c>
      <c r="W14">
        <f t="shared" si="20"/>
        <v>0.37911219950028779</v>
      </c>
      <c r="X14">
        <f t="shared" si="21"/>
        <v>0.37941258420742646</v>
      </c>
      <c r="Y14">
        <f t="shared" si="22"/>
        <v>0.4509852304878148</v>
      </c>
      <c r="Z14">
        <f t="shared" si="23"/>
        <v>2.4374792574190833E-2</v>
      </c>
      <c r="AA14">
        <f t="shared" si="24"/>
        <v>0.16380922845547397</v>
      </c>
      <c r="AB14">
        <f t="shared" si="25"/>
        <v>-7.0804451205780288E-3</v>
      </c>
      <c r="AC14">
        <f t="shared" si="26"/>
        <v>0.16407742632026243</v>
      </c>
      <c r="AD14">
        <f t="shared" si="27"/>
        <v>0.16356609985502901</v>
      </c>
      <c r="AE14">
        <f t="shared" si="28"/>
        <v>0.16356609985502901</v>
      </c>
      <c r="AF14">
        <f t="shared" si="29"/>
        <v>0.16402898756525605</v>
      </c>
      <c r="AG14">
        <f t="shared" si="30"/>
        <v>0.16234955357389955</v>
      </c>
      <c r="AH14">
        <f t="shared" si="31"/>
        <v>0.16234955357389955</v>
      </c>
      <c r="AI14">
        <f t="shared" si="32"/>
        <v>0.16407718857666423</v>
      </c>
      <c r="AJ14">
        <f t="shared" si="33"/>
        <v>0.15778815944093547</v>
      </c>
      <c r="AK14">
        <f t="shared" si="34"/>
        <v>0.16662313062871206</v>
      </c>
      <c r="AL14">
        <f t="shared" si="35"/>
        <v>0.16714647214778142</v>
      </c>
      <c r="AM14">
        <f t="shared" si="36"/>
        <v>0.16714646821463819</v>
      </c>
      <c r="AN14">
        <f t="shared" si="37"/>
        <v>0.16714581658196073</v>
      </c>
      <c r="AO14">
        <f t="shared" si="38"/>
        <v>0.16714581658196073</v>
      </c>
      <c r="AP14">
        <f t="shared" si="39"/>
        <v>0.16531723305763407</v>
      </c>
      <c r="AQ14">
        <f t="shared" si="40"/>
        <v>0.1672242640329705</v>
      </c>
      <c r="AR14">
        <f t="shared" si="41"/>
        <v>0.16722543760957881</v>
      </c>
      <c r="AS14">
        <f t="shared" si="42"/>
        <v>0.16701045343671572</v>
      </c>
      <c r="AT14">
        <f t="shared" si="43"/>
        <v>0.16733015318862673</v>
      </c>
      <c r="AU14">
        <f t="shared" si="44"/>
        <v>0.1672689926607045</v>
      </c>
      <c r="AV14">
        <f t="shared" si="45"/>
        <v>0.16684506889956555</v>
      </c>
      <c r="AW14">
        <f t="shared" si="46"/>
        <v>0.12523966358822175</v>
      </c>
      <c r="AX14">
        <f t="shared" si="47"/>
        <v>0.1672546438301859</v>
      </c>
      <c r="AY14">
        <f t="shared" si="48"/>
        <v>0.1668865122380013</v>
      </c>
      <c r="AZ14">
        <f t="shared" si="49"/>
        <v>0.16725160462144692</v>
      </c>
      <c r="BA14">
        <f t="shared" si="50"/>
        <v>0.16727239799562507</v>
      </c>
      <c r="BB14">
        <f t="shared" si="51"/>
        <v>0.16715617084104051</v>
      </c>
      <c r="BC14">
        <f t="shared" si="52"/>
        <v>9.7410609994025621E-2</v>
      </c>
      <c r="BD14">
        <f t="shared" si="53"/>
        <v>9.7410609994025621E-2</v>
      </c>
      <c r="BE14">
        <f t="shared" si="54"/>
        <v>9.7410609973512613E-2</v>
      </c>
      <c r="BF14">
        <f t="shared" si="55"/>
        <v>9.0695334816929415E-2</v>
      </c>
      <c r="BG14">
        <f t="shared" si="56"/>
        <v>0.14352918594499509</v>
      </c>
      <c r="BH14">
        <f t="shared" si="57"/>
        <v>0.13040989671790526</v>
      </c>
      <c r="BI14">
        <f t="shared" si="58"/>
        <v>0.13040989671790526</v>
      </c>
      <c r="BJ14">
        <f t="shared" si="59"/>
        <v>0.12567235518123146</v>
      </c>
      <c r="BK14">
        <f t="shared" si="60"/>
        <v>0.1195237819421979</v>
      </c>
      <c r="BL14">
        <f t="shared" si="61"/>
        <v>9.5299912009001161E-2</v>
      </c>
      <c r="BM14">
        <f t="shared" si="62"/>
        <v>9.5299912009001161E-2</v>
      </c>
      <c r="BN14">
        <f t="shared" si="63"/>
        <v>0.11814466562906328</v>
      </c>
      <c r="BO14">
        <f t="shared" si="64"/>
        <v>9.2819009265543179E-2</v>
      </c>
      <c r="BP14">
        <f t="shared" si="65"/>
        <v>9.2924847421938822E-2</v>
      </c>
      <c r="BQ14">
        <f t="shared" si="66"/>
        <v>9.3439882040804778E-2</v>
      </c>
      <c r="BR14">
        <f t="shared" si="67"/>
        <v>9.3056457349644045E-2</v>
      </c>
      <c r="BS14">
        <f t="shared" si="68"/>
        <v>0.10009693815046534</v>
      </c>
      <c r="BT14">
        <f t="shared" si="69"/>
        <v>6.01707225413146E-2</v>
      </c>
      <c r="BU14">
        <f t="shared" si="70"/>
        <v>6.0389227276424519E-2</v>
      </c>
      <c r="BV14">
        <f t="shared" si="71"/>
        <v>0.10071746572842676</v>
      </c>
      <c r="BW14">
        <f t="shared" si="72"/>
        <v>0.1006447776075083</v>
      </c>
      <c r="BX14">
        <f t="shared" si="73"/>
        <v>0.10070429214832916</v>
      </c>
      <c r="BY14">
        <f t="shared" si="74"/>
        <v>7.8063708865164561E-2</v>
      </c>
      <c r="BZ14">
        <f t="shared" si="75"/>
        <v>6.6399990674818957E-2</v>
      </c>
      <c r="CA14">
        <f t="shared" si="79"/>
        <v>6.6399990674818957E-2</v>
      </c>
      <c r="CB14">
        <f t="shared" si="76"/>
        <v>6.2495274462312157E-2</v>
      </c>
      <c r="CC14">
        <f t="shared" si="80"/>
        <v>6.2495274462312157E-2</v>
      </c>
      <c r="CD14">
        <f t="shared" si="81"/>
        <v>6.2495274462312157E-2</v>
      </c>
      <c r="CE14">
        <f t="shared" si="82"/>
        <v>6.2495274462312157E-2</v>
      </c>
      <c r="CF14">
        <f t="shared" si="83"/>
        <v>6.2495274462312157E-2</v>
      </c>
      <c r="CG14">
        <f t="shared" si="84"/>
        <v>6.2495274462312157E-2</v>
      </c>
      <c r="CH14">
        <f t="shared" si="85"/>
        <v>6.2495274462312157E-2</v>
      </c>
      <c r="CI14">
        <f t="shared" si="86"/>
        <v>6.2495274462312157E-2</v>
      </c>
      <c r="CJ14">
        <f t="shared" si="87"/>
        <v>6.2495274462312157E-2</v>
      </c>
      <c r="CK14">
        <f t="shared" si="88"/>
        <v>6.2495274462312157E-2</v>
      </c>
      <c r="CL14">
        <f t="shared" si="89"/>
        <v>6.2495274462312157E-2</v>
      </c>
      <c r="CM14">
        <f t="shared" si="90"/>
        <v>6.2495274462312157E-2</v>
      </c>
      <c r="CN14">
        <f t="shared" si="77"/>
        <v>-0.15658724156381684</v>
      </c>
      <c r="CO14">
        <f t="shared" si="78"/>
        <v>-0.15658724156381684</v>
      </c>
      <c r="CP14">
        <f t="shared" si="91"/>
        <v>-0.15658724156381684</v>
      </c>
      <c r="CQ14">
        <f t="shared" si="92"/>
        <v>-0.15658724156381684</v>
      </c>
      <c r="CR14">
        <f t="shared" si="93"/>
        <v>-0.15658724156381684</v>
      </c>
      <c r="CS14">
        <f t="shared" si="94"/>
        <v>-0.15658724156381684</v>
      </c>
      <c r="CT14">
        <f t="shared" si="95"/>
        <v>-0.15658724156381684</v>
      </c>
      <c r="CU14">
        <f t="shared" si="96"/>
        <v>-0.15658724156381684</v>
      </c>
      <c r="CV14">
        <f t="shared" si="97"/>
        <v>-0.15658724156381684</v>
      </c>
      <c r="CW14">
        <f t="shared" si="98"/>
        <v>-0.15658724156381684</v>
      </c>
      <c r="CX14">
        <f t="shared" si="99"/>
        <v>-0.15658724156381684</v>
      </c>
    </row>
    <row r="15" spans="1:102" x14ac:dyDescent="0.25">
      <c r="A15">
        <v>1.33</v>
      </c>
      <c r="B15">
        <v>0.57044898700000002</v>
      </c>
      <c r="C15">
        <f t="shared" si="0"/>
        <v>0.41425580732284439</v>
      </c>
      <c r="D15">
        <f t="shared" si="1"/>
        <v>0.41425580732284439</v>
      </c>
      <c r="E15">
        <f t="shared" si="2"/>
        <v>0.41425580732284439</v>
      </c>
      <c r="F15">
        <f t="shared" si="3"/>
        <v>0.88716979322136191</v>
      </c>
      <c r="G15">
        <f t="shared" si="4"/>
        <v>0.85037073891420845</v>
      </c>
      <c r="H15">
        <f t="shared" si="5"/>
        <v>-0.65014128015053485</v>
      </c>
      <c r="I15">
        <f t="shared" si="6"/>
        <v>-0.65014128015053485</v>
      </c>
      <c r="J15">
        <f t="shared" si="7"/>
        <v>0.35012539318690161</v>
      </c>
      <c r="K15">
        <f t="shared" si="8"/>
        <v>0.35011875268386222</v>
      </c>
      <c r="L15">
        <f t="shared" si="9"/>
        <v>0.19173214762902213</v>
      </c>
      <c r="M15">
        <f t="shared" si="10"/>
        <v>0.14833362086018487</v>
      </c>
      <c r="N15">
        <f t="shared" si="11"/>
        <v>0.19178648706402532</v>
      </c>
      <c r="O15">
        <f t="shared" si="12"/>
        <v>0.19178648706402532</v>
      </c>
      <c r="P15">
        <f t="shared" si="13"/>
        <v>0.16556507189603856</v>
      </c>
      <c r="Q15">
        <f t="shared" si="14"/>
        <v>0.213064428464111</v>
      </c>
      <c r="R15">
        <f t="shared" si="15"/>
        <v>0.27688296798466333</v>
      </c>
      <c r="S15">
        <f t="shared" si="16"/>
        <v>0.27688296798466333</v>
      </c>
      <c r="T15">
        <f t="shared" si="17"/>
        <v>0.27688296798466333</v>
      </c>
      <c r="U15">
        <f t="shared" si="18"/>
        <v>0.27688296798466333</v>
      </c>
      <c r="V15">
        <f t="shared" si="19"/>
        <v>0.27730326737799948</v>
      </c>
      <c r="W15">
        <f t="shared" si="20"/>
        <v>0.30857476790445082</v>
      </c>
      <c r="X15">
        <f t="shared" si="21"/>
        <v>0.30424196415882615</v>
      </c>
      <c r="Y15">
        <f t="shared" si="22"/>
        <v>0.30967311078234394</v>
      </c>
      <c r="Z15">
        <f t="shared" si="23"/>
        <v>0.27723461544909961</v>
      </c>
      <c r="AA15">
        <f t="shared" si="24"/>
        <v>9.7264731701853457E-2</v>
      </c>
      <c r="AB15">
        <f t="shared" si="25"/>
        <v>0.35508522409255389</v>
      </c>
      <c r="AC15">
        <f t="shared" si="26"/>
        <v>9.730405986602568E-2</v>
      </c>
      <c r="AD15">
        <f t="shared" si="27"/>
        <v>9.7283589187179192E-2</v>
      </c>
      <c r="AE15">
        <f t="shared" si="28"/>
        <v>9.7283589187179192E-2</v>
      </c>
      <c r="AF15">
        <f t="shared" si="29"/>
        <v>9.7296509961806277E-2</v>
      </c>
      <c r="AG15">
        <f t="shared" si="30"/>
        <v>9.7132033779032914E-2</v>
      </c>
      <c r="AH15">
        <f t="shared" si="31"/>
        <v>9.7132033779032914E-2</v>
      </c>
      <c r="AI15">
        <f t="shared" si="32"/>
        <v>9.730074052273989E-2</v>
      </c>
      <c r="AJ15">
        <f t="shared" si="33"/>
        <v>9.5953602928064194E-2</v>
      </c>
      <c r="AK15">
        <f t="shared" si="34"/>
        <v>9.8985170419249632E-2</v>
      </c>
      <c r="AL15">
        <f t="shared" si="35"/>
        <v>9.914537776372738E-2</v>
      </c>
      <c r="AM15">
        <f t="shared" si="36"/>
        <v>9.914537946117899E-2</v>
      </c>
      <c r="AN15">
        <f t="shared" si="37"/>
        <v>9.9145419455537731E-2</v>
      </c>
      <c r="AO15">
        <f t="shared" si="38"/>
        <v>9.9145419455537731E-2</v>
      </c>
      <c r="AP15">
        <f t="shared" si="39"/>
        <v>9.8812878659363071E-2</v>
      </c>
      <c r="AQ15">
        <f t="shared" si="40"/>
        <v>9.9140699092776646E-2</v>
      </c>
      <c r="AR15">
        <f t="shared" si="41"/>
        <v>9.9140696312834342E-2</v>
      </c>
      <c r="AS15">
        <f t="shared" si="42"/>
        <v>9.9186360878265253E-2</v>
      </c>
      <c r="AT15">
        <f t="shared" si="43"/>
        <v>9.9140872398474772E-2</v>
      </c>
      <c r="AU15">
        <f t="shared" si="44"/>
        <v>9.9193204433879661E-2</v>
      </c>
      <c r="AV15">
        <f t="shared" si="45"/>
        <v>9.9116786021514844E-2</v>
      </c>
      <c r="AW15">
        <f t="shared" si="46"/>
        <v>9.8900705770043992E-2</v>
      </c>
      <c r="AX15">
        <f t="shared" si="47"/>
        <v>9.919210078445051E-2</v>
      </c>
      <c r="AY15">
        <f t="shared" si="48"/>
        <v>9.9070822988415977E-2</v>
      </c>
      <c r="AZ15">
        <f t="shared" si="49"/>
        <v>9.9192307238038097E-2</v>
      </c>
      <c r="BA15">
        <f t="shared" si="50"/>
        <v>9.9192007172577812E-2</v>
      </c>
      <c r="BB15">
        <f t="shared" si="51"/>
        <v>9.9179058987488758E-2</v>
      </c>
      <c r="BC15">
        <f t="shared" si="52"/>
        <v>9.9532389499456378E-2</v>
      </c>
      <c r="BD15">
        <f t="shared" si="53"/>
        <v>9.9532389499456378E-2</v>
      </c>
      <c r="BE15">
        <f t="shared" si="54"/>
        <v>9.9532396072032236E-2</v>
      </c>
      <c r="BF15">
        <f t="shared" si="55"/>
        <v>9.9603445518377839E-2</v>
      </c>
      <c r="BG15">
        <f t="shared" si="56"/>
        <v>9.9537884611994643E-2</v>
      </c>
      <c r="BH15">
        <f t="shared" si="57"/>
        <v>9.9636917159944952E-2</v>
      </c>
      <c r="BI15">
        <f t="shared" si="58"/>
        <v>9.9636917159944952E-2</v>
      </c>
      <c r="BJ15">
        <f t="shared" si="59"/>
        <v>9.9620523439511721E-2</v>
      </c>
      <c r="BK15">
        <f t="shared" si="60"/>
        <v>9.9594422155567089E-2</v>
      </c>
      <c r="BL15">
        <f t="shared" si="61"/>
        <v>9.9353252775778486E-2</v>
      </c>
      <c r="BM15">
        <f t="shared" si="62"/>
        <v>9.9353252775778486E-2</v>
      </c>
      <c r="BN15">
        <f t="shared" si="63"/>
        <v>9.9572531019229651E-2</v>
      </c>
      <c r="BO15">
        <f t="shared" si="64"/>
        <v>9.9431723437577252E-2</v>
      </c>
      <c r="BP15">
        <f t="shared" si="65"/>
        <v>9.9433762466896169E-2</v>
      </c>
      <c r="BQ15">
        <f t="shared" si="66"/>
        <v>9.9436440833967743E-2</v>
      </c>
      <c r="BR15">
        <f t="shared" si="67"/>
        <v>9.9826804635361907E-2</v>
      </c>
      <c r="BS15">
        <f t="shared" si="68"/>
        <v>0.10252270139943487</v>
      </c>
      <c r="BT15">
        <f t="shared" si="69"/>
        <v>9.9906459153923294E-2</v>
      </c>
      <c r="BU15">
        <f t="shared" si="70"/>
        <v>9.9907589440055178E-2</v>
      </c>
      <c r="BV15">
        <f t="shared" si="71"/>
        <v>0.10247605110935537</v>
      </c>
      <c r="BW15">
        <f t="shared" si="72"/>
        <v>0.10247324038935872</v>
      </c>
      <c r="BX15">
        <f t="shared" si="73"/>
        <v>0.1024754776564953</v>
      </c>
      <c r="BY15">
        <f t="shared" si="74"/>
        <v>0.10234727872171169</v>
      </c>
      <c r="BZ15">
        <f t="shared" si="75"/>
        <v>0.10717891734855774</v>
      </c>
      <c r="CA15">
        <f t="shared" si="79"/>
        <v>0.10717891734855774</v>
      </c>
      <c r="CB15">
        <f t="shared" si="76"/>
        <v>0.10411300605236734</v>
      </c>
      <c r="CC15">
        <f t="shared" si="80"/>
        <v>0.10411300605236734</v>
      </c>
      <c r="CD15">
        <f t="shared" si="81"/>
        <v>0.10411300605236734</v>
      </c>
      <c r="CE15">
        <f t="shared" si="82"/>
        <v>0.10411300605236734</v>
      </c>
      <c r="CF15">
        <f t="shared" si="83"/>
        <v>0.10411300605236734</v>
      </c>
      <c r="CG15">
        <f t="shared" si="84"/>
        <v>0.10411300605236734</v>
      </c>
      <c r="CH15">
        <f t="shared" si="85"/>
        <v>0.10411300605236734</v>
      </c>
      <c r="CI15">
        <f t="shared" si="86"/>
        <v>0.10411300605236734</v>
      </c>
      <c r="CJ15">
        <f t="shared" si="87"/>
        <v>0.10411300605236734</v>
      </c>
      <c r="CK15">
        <f t="shared" si="88"/>
        <v>0.10411300605236734</v>
      </c>
      <c r="CL15">
        <f t="shared" si="89"/>
        <v>0.10411300605236734</v>
      </c>
      <c r="CM15">
        <f t="shared" si="90"/>
        <v>0.10411300605236734</v>
      </c>
      <c r="CN15">
        <f t="shared" si="77"/>
        <v>0.10255706985702205</v>
      </c>
      <c r="CO15">
        <f t="shared" si="78"/>
        <v>0.10255706985702205</v>
      </c>
      <c r="CP15">
        <f t="shared" si="91"/>
        <v>0.10255706985702205</v>
      </c>
      <c r="CQ15">
        <f t="shared" si="92"/>
        <v>0.10255706985702205</v>
      </c>
      <c r="CR15">
        <f t="shared" si="93"/>
        <v>0.10255706985702205</v>
      </c>
      <c r="CS15">
        <f t="shared" si="94"/>
        <v>0.10255706985702205</v>
      </c>
      <c r="CT15">
        <f t="shared" si="95"/>
        <v>0.10255706985702205</v>
      </c>
      <c r="CU15">
        <f t="shared" si="96"/>
        <v>0.10255706985702205</v>
      </c>
      <c r="CV15">
        <f t="shared" si="97"/>
        <v>0.10255706985702205</v>
      </c>
      <c r="CW15">
        <f t="shared" si="98"/>
        <v>0.10255706985702205</v>
      </c>
      <c r="CX15">
        <f t="shared" si="99"/>
        <v>0.10255706985702205</v>
      </c>
    </row>
    <row r="16" spans="1:102" x14ac:dyDescent="0.25">
      <c r="A16">
        <v>-1.02</v>
      </c>
      <c r="B16">
        <v>-1.703614612</v>
      </c>
      <c r="C16">
        <f t="shared" si="0"/>
        <v>-0.75723672982077128</v>
      </c>
      <c r="D16">
        <f t="shared" si="1"/>
        <v>-0.75723672982077128</v>
      </c>
      <c r="E16">
        <f t="shared" si="2"/>
        <v>-0.75723672982077128</v>
      </c>
      <c r="F16">
        <f t="shared" si="3"/>
        <v>-0.71526609512438677</v>
      </c>
      <c r="G16">
        <f t="shared" si="4"/>
        <v>-0.32112179822940723</v>
      </c>
      <c r="H16">
        <f t="shared" si="5"/>
        <v>-1.3472363621829968</v>
      </c>
      <c r="I16">
        <f t="shared" si="6"/>
        <v>-1.3472363621829968</v>
      </c>
      <c r="J16">
        <f t="shared" si="7"/>
        <v>-5.0291670944282441</v>
      </c>
      <c r="K16">
        <f t="shared" si="8"/>
        <v>-5.0314249039451457</v>
      </c>
      <c r="L16">
        <f t="shared" si="9"/>
        <v>-2.759520909677462</v>
      </c>
      <c r="M16">
        <f t="shared" si="10"/>
        <v>-2.2026467669279222</v>
      </c>
      <c r="N16">
        <f t="shared" si="11"/>
        <v>-2.7687793776671992</v>
      </c>
      <c r="O16">
        <f t="shared" si="12"/>
        <v>-2.7687793776671992</v>
      </c>
      <c r="P16">
        <f t="shared" si="13"/>
        <v>-2.3169199862610421</v>
      </c>
      <c r="Q16">
        <f t="shared" si="14"/>
        <v>-2.29803722206846</v>
      </c>
      <c r="R16">
        <f t="shared" si="15"/>
        <v>-0.99619031375567468</v>
      </c>
      <c r="S16">
        <f t="shared" si="16"/>
        <v>-0.99619031375567468</v>
      </c>
      <c r="T16">
        <f t="shared" si="17"/>
        <v>-0.99619031375567468</v>
      </c>
      <c r="U16">
        <f t="shared" si="18"/>
        <v>-0.99619031375567468</v>
      </c>
      <c r="V16">
        <f t="shared" si="19"/>
        <v>-1.0089914786721095</v>
      </c>
      <c r="W16">
        <f t="shared" si="20"/>
        <v>-1.7301449556917059</v>
      </c>
      <c r="X16">
        <f t="shared" si="21"/>
        <v>-1.71116991704567</v>
      </c>
      <c r="Y16">
        <f t="shared" si="22"/>
        <v>-1.6680051324965002</v>
      </c>
      <c r="Z16">
        <f t="shared" si="23"/>
        <v>-1.007816503058258</v>
      </c>
      <c r="AA16">
        <f t="shared" si="24"/>
        <v>-1.5619142578463243</v>
      </c>
      <c r="AB16">
        <f t="shared" si="25"/>
        <v>-0.66985443878872253</v>
      </c>
      <c r="AC16">
        <f t="shared" si="26"/>
        <v>-1.5580388532912863</v>
      </c>
      <c r="AD16">
        <f t="shared" si="27"/>
        <v>-1.5608993373079743</v>
      </c>
      <c r="AE16">
        <f t="shared" si="28"/>
        <v>-1.5608993373079743</v>
      </c>
      <c r="AF16">
        <f t="shared" si="29"/>
        <v>-1.5576430588923871</v>
      </c>
      <c r="AG16">
        <f t="shared" si="30"/>
        <v>-1.5374033057039134</v>
      </c>
      <c r="AH16">
        <f t="shared" si="31"/>
        <v>-1.5374033057039134</v>
      </c>
      <c r="AI16">
        <f t="shared" si="32"/>
        <v>-1.5591693449211699</v>
      </c>
      <c r="AJ16">
        <f t="shared" si="33"/>
        <v>-1.5539628246469415</v>
      </c>
      <c r="AK16">
        <f t="shared" si="34"/>
        <v>-1.5626039066412458</v>
      </c>
      <c r="AL16">
        <f t="shared" si="35"/>
        <v>-1.5872428806066772</v>
      </c>
      <c r="AM16">
        <f t="shared" si="36"/>
        <v>-1.5872428818002671</v>
      </c>
      <c r="AN16">
        <f t="shared" si="37"/>
        <v>-1.5872430557611363</v>
      </c>
      <c r="AO16">
        <f t="shared" si="38"/>
        <v>-1.5872430557611363</v>
      </c>
      <c r="AP16">
        <f t="shared" si="39"/>
        <v>-1.5800587556436487</v>
      </c>
      <c r="AQ16">
        <f t="shared" si="40"/>
        <v>-1.5842511895765399</v>
      </c>
      <c r="AR16">
        <f t="shared" si="41"/>
        <v>-1.584454445947413</v>
      </c>
      <c r="AS16">
        <f t="shared" si="42"/>
        <v>-1.5762174593140499</v>
      </c>
      <c r="AT16">
        <f t="shared" si="43"/>
        <v>-1.5840583614136587</v>
      </c>
      <c r="AU16">
        <f t="shared" si="44"/>
        <v>-1.5643247028803968</v>
      </c>
      <c r="AV16">
        <f t="shared" si="45"/>
        <v>-1.5873249853982629</v>
      </c>
      <c r="AW16">
        <f t="shared" si="46"/>
        <v>-1.5806788011299624</v>
      </c>
      <c r="AX16">
        <f t="shared" si="47"/>
        <v>-1.5684614870805629</v>
      </c>
      <c r="AY16">
        <f t="shared" si="48"/>
        <v>-1.5649770791975652</v>
      </c>
      <c r="AZ16">
        <f t="shared" si="49"/>
        <v>-1.5465431145862021</v>
      </c>
      <c r="BA16">
        <f t="shared" si="50"/>
        <v>-1.5638450558257229</v>
      </c>
      <c r="BB16">
        <f t="shared" si="51"/>
        <v>-1.5635812473797419</v>
      </c>
      <c r="BC16">
        <f t="shared" si="52"/>
        <v>-1.5743586114659718</v>
      </c>
      <c r="BD16">
        <f t="shared" si="53"/>
        <v>-1.5743586114659718</v>
      </c>
      <c r="BE16">
        <f t="shared" si="54"/>
        <v>-1.5743586114767691</v>
      </c>
      <c r="BF16">
        <f t="shared" si="55"/>
        <v>-1.5726222371609118</v>
      </c>
      <c r="BG16">
        <f t="shared" si="56"/>
        <v>-1.5737115223893097</v>
      </c>
      <c r="BH16">
        <f t="shared" si="57"/>
        <v>-1.5837394607664983</v>
      </c>
      <c r="BI16">
        <f t="shared" si="58"/>
        <v>-1.5837394607664983</v>
      </c>
      <c r="BJ16">
        <f t="shared" si="59"/>
        <v>-1.5833931407723023</v>
      </c>
      <c r="BK16">
        <f t="shared" si="60"/>
        <v>-1.5843534021143724</v>
      </c>
      <c r="BL16">
        <f t="shared" si="61"/>
        <v>-1.5665711264438207</v>
      </c>
      <c r="BM16">
        <f t="shared" si="62"/>
        <v>-1.5665711264438207</v>
      </c>
      <c r="BN16">
        <f t="shared" si="63"/>
        <v>-1.5882977006979628</v>
      </c>
      <c r="BO16">
        <f t="shared" si="64"/>
        <v>-1.5650896990464664</v>
      </c>
      <c r="BP16">
        <f t="shared" si="65"/>
        <v>-1.5651282111069222</v>
      </c>
      <c r="BQ16">
        <f t="shared" si="66"/>
        <v>-1.5652571589603925</v>
      </c>
      <c r="BR16">
        <f t="shared" si="67"/>
        <v>-1.5619720079481547</v>
      </c>
      <c r="BS16">
        <f t="shared" si="68"/>
        <v>-1.5860430385018209</v>
      </c>
      <c r="BT16">
        <f t="shared" si="69"/>
        <v>-1.5760416696298374</v>
      </c>
      <c r="BU16">
        <f t="shared" si="70"/>
        <v>-1.5761442090954432</v>
      </c>
      <c r="BV16">
        <f t="shared" si="71"/>
        <v>-1.5858926732889875</v>
      </c>
      <c r="BW16">
        <f t="shared" si="72"/>
        <v>-1.585997861543569</v>
      </c>
      <c r="BX16">
        <f t="shared" si="73"/>
        <v>-1.5856718938606529</v>
      </c>
      <c r="BY16">
        <f t="shared" si="74"/>
        <v>-1.5848903594649848</v>
      </c>
      <c r="BZ16">
        <f t="shared" si="75"/>
        <v>-1.5747134188456986</v>
      </c>
      <c r="CA16">
        <f t="shared" si="79"/>
        <v>-1.5747134188456986</v>
      </c>
      <c r="CB16">
        <f t="shared" si="76"/>
        <v>-1.6242888534410791</v>
      </c>
      <c r="CC16">
        <f t="shared" si="80"/>
        <v>-1.6242888534410791</v>
      </c>
      <c r="CD16">
        <f t="shared" si="81"/>
        <v>-1.6242888534410791</v>
      </c>
      <c r="CE16">
        <f t="shared" si="82"/>
        <v>-1.6242888534410791</v>
      </c>
      <c r="CF16">
        <f t="shared" si="83"/>
        <v>-1.6242888534410791</v>
      </c>
      <c r="CG16">
        <f t="shared" si="84"/>
        <v>-1.6242888534410791</v>
      </c>
      <c r="CH16">
        <f t="shared" si="85"/>
        <v>-1.6242888534410791</v>
      </c>
      <c r="CI16">
        <f t="shared" si="86"/>
        <v>-1.6242888534410791</v>
      </c>
      <c r="CJ16">
        <f t="shared" si="87"/>
        <v>-1.6242888534410791</v>
      </c>
      <c r="CK16">
        <f t="shared" si="88"/>
        <v>-1.6242888534410791</v>
      </c>
      <c r="CL16">
        <f t="shared" si="89"/>
        <v>-1.6242888534410791</v>
      </c>
      <c r="CM16">
        <f t="shared" si="90"/>
        <v>-1.6242888534410791</v>
      </c>
      <c r="CN16">
        <f t="shared" si="77"/>
        <v>-1.586342364302487</v>
      </c>
      <c r="CO16">
        <f t="shared" si="78"/>
        <v>-1.586342364302487</v>
      </c>
      <c r="CP16">
        <f t="shared" si="91"/>
        <v>-1.586342364302487</v>
      </c>
      <c r="CQ16">
        <f t="shared" si="92"/>
        <v>-1.586342364302487</v>
      </c>
      <c r="CR16">
        <f t="shared" si="93"/>
        <v>-1.586342364302487</v>
      </c>
      <c r="CS16">
        <f t="shared" si="94"/>
        <v>-1.586342364302487</v>
      </c>
      <c r="CT16">
        <f t="shared" si="95"/>
        <v>-1.586342364302487</v>
      </c>
      <c r="CU16">
        <f t="shared" si="96"/>
        <v>-1.586342364302487</v>
      </c>
      <c r="CV16">
        <f t="shared" si="97"/>
        <v>-1.586342364302487</v>
      </c>
      <c r="CW16">
        <f t="shared" si="98"/>
        <v>-1.586342364302487</v>
      </c>
      <c r="CX16">
        <f t="shared" si="99"/>
        <v>-1.586342364302487</v>
      </c>
    </row>
    <row r="17" spans="1:102" x14ac:dyDescent="0.25">
      <c r="A17">
        <v>-0.32</v>
      </c>
      <c r="B17">
        <v>0.37640285200000001</v>
      </c>
      <c r="C17">
        <f t="shared" si="0"/>
        <v>7.4563569417642278E-2</v>
      </c>
      <c r="D17">
        <f t="shared" si="1"/>
        <v>7.4563569417642278E-2</v>
      </c>
      <c r="E17">
        <f t="shared" si="2"/>
        <v>7.4563569417642278E-2</v>
      </c>
      <c r="F17">
        <f t="shared" si="3"/>
        <v>0.52304355719655637</v>
      </c>
      <c r="G17">
        <f t="shared" si="4"/>
        <v>0.51067850100900625</v>
      </c>
      <c r="H17">
        <f t="shared" si="5"/>
        <v>-0.47680715793887218</v>
      </c>
      <c r="I17">
        <f t="shared" si="6"/>
        <v>-0.47680715793887218</v>
      </c>
      <c r="J17">
        <f t="shared" si="7"/>
        <v>2.3674669115685041</v>
      </c>
      <c r="K17">
        <f t="shared" si="8"/>
        <v>2.3674348636232287</v>
      </c>
      <c r="L17">
        <f t="shared" si="9"/>
        <v>1.2958256273980793</v>
      </c>
      <c r="M17">
        <f t="shared" si="10"/>
        <v>0.94548959541251254</v>
      </c>
      <c r="N17">
        <f t="shared" si="11"/>
        <v>1.2975278395115091</v>
      </c>
      <c r="O17">
        <f t="shared" si="12"/>
        <v>1.2975278395115091</v>
      </c>
      <c r="P17">
        <f t="shared" si="13"/>
        <v>1.1317747152962867</v>
      </c>
      <c r="Q17">
        <f t="shared" si="14"/>
        <v>-1.2893828092790971</v>
      </c>
      <c r="R17">
        <f t="shared" si="15"/>
        <v>1.7265881452335274</v>
      </c>
      <c r="S17">
        <f t="shared" si="16"/>
        <v>1.7265881452335274</v>
      </c>
      <c r="T17">
        <f t="shared" si="17"/>
        <v>1.7265881452335274</v>
      </c>
      <c r="U17">
        <f t="shared" si="18"/>
        <v>1.7265881452335274</v>
      </c>
      <c r="V17">
        <f t="shared" si="19"/>
        <v>1.7262668229405731</v>
      </c>
      <c r="W17">
        <f t="shared" si="20"/>
        <v>2.015004348931194</v>
      </c>
      <c r="X17">
        <f t="shared" si="21"/>
        <v>2.0234729555822155</v>
      </c>
      <c r="Y17">
        <f t="shared" si="22"/>
        <v>1.8025908062804619</v>
      </c>
      <c r="Z17">
        <f t="shared" si="23"/>
        <v>1.7262939072987959</v>
      </c>
      <c r="AA17">
        <f t="shared" si="24"/>
        <v>1.1498352125342848</v>
      </c>
      <c r="AB17">
        <f t="shared" si="25"/>
        <v>1.6687424564950541</v>
      </c>
      <c r="AC17">
        <f t="shared" si="26"/>
        <v>-0.41333448165303299</v>
      </c>
      <c r="AD17">
        <f t="shared" si="27"/>
        <v>0.73384070186840356</v>
      </c>
      <c r="AE17">
        <f t="shared" si="28"/>
        <v>0.73384070186840356</v>
      </c>
      <c r="AF17">
        <f t="shared" si="29"/>
        <v>-0.52720518295170282</v>
      </c>
      <c r="AG17">
        <f t="shared" si="30"/>
        <v>0.70285054879852171</v>
      </c>
      <c r="AH17">
        <f t="shared" si="31"/>
        <v>0.70285054879852171</v>
      </c>
      <c r="AI17">
        <f t="shared" si="32"/>
        <v>0.5663607459274973</v>
      </c>
      <c r="AJ17">
        <f t="shared" si="33"/>
        <v>0.53989861222410496</v>
      </c>
      <c r="AK17">
        <f t="shared" si="34"/>
        <v>0.78120822916135646</v>
      </c>
      <c r="AL17">
        <f t="shared" si="35"/>
        <v>-0.53973126019627571</v>
      </c>
      <c r="AM17">
        <f t="shared" si="36"/>
        <v>-0.53975248494914208</v>
      </c>
      <c r="AN17">
        <f t="shared" si="37"/>
        <v>-0.53021720612957279</v>
      </c>
      <c r="AO17">
        <f t="shared" si="38"/>
        <v>-0.53021720612957279</v>
      </c>
      <c r="AP17">
        <f t="shared" si="39"/>
        <v>0.70970392987728492</v>
      </c>
      <c r="AQ17">
        <f t="shared" si="40"/>
        <v>0.38931014786884338</v>
      </c>
      <c r="AR17">
        <f t="shared" si="41"/>
        <v>0.38932749811904721</v>
      </c>
      <c r="AS17">
        <f t="shared" si="42"/>
        <v>0.2736694446585477</v>
      </c>
      <c r="AT17">
        <f t="shared" si="43"/>
        <v>0.59278393773703308</v>
      </c>
      <c r="AU17">
        <f t="shared" si="44"/>
        <v>0.54332538912959549</v>
      </c>
      <c r="AV17">
        <f t="shared" si="45"/>
        <v>0.54055777633205759</v>
      </c>
      <c r="AW17">
        <f t="shared" si="46"/>
        <v>0.72308405539153708</v>
      </c>
      <c r="AX17">
        <f t="shared" si="47"/>
        <v>0.49056437948009296</v>
      </c>
      <c r="AY17">
        <f t="shared" si="48"/>
        <v>0.52559183763456641</v>
      </c>
      <c r="AZ17">
        <f t="shared" si="49"/>
        <v>0.45137364290465598</v>
      </c>
      <c r="BA17">
        <f t="shared" si="50"/>
        <v>0.4226379208136341</v>
      </c>
      <c r="BB17">
        <f t="shared" si="51"/>
        <v>0.51776916733592115</v>
      </c>
      <c r="BC17">
        <f t="shared" si="52"/>
        <v>9.392312822476076E-2</v>
      </c>
      <c r="BD17">
        <f t="shared" si="53"/>
        <v>9.392312822476076E-2</v>
      </c>
      <c r="BE17">
        <f t="shared" si="54"/>
        <v>9.3923126875093646E-2</v>
      </c>
      <c r="BF17">
        <f t="shared" si="55"/>
        <v>7.553307092715246E-2</v>
      </c>
      <c r="BG17">
        <f t="shared" si="56"/>
        <v>0.24918567608295256</v>
      </c>
      <c r="BH17">
        <f t="shared" si="57"/>
        <v>0.25865022643384439</v>
      </c>
      <c r="BI17">
        <f t="shared" si="58"/>
        <v>0.25865022643384439</v>
      </c>
      <c r="BJ17">
        <f t="shared" si="59"/>
        <v>0.25415640403802581</v>
      </c>
      <c r="BK17">
        <f t="shared" si="60"/>
        <v>0.38541048828602553</v>
      </c>
      <c r="BL17">
        <f t="shared" si="61"/>
        <v>0.38558845174266826</v>
      </c>
      <c r="BM17">
        <f t="shared" si="62"/>
        <v>0.38558845174266826</v>
      </c>
      <c r="BN17">
        <f t="shared" si="63"/>
        <v>0.41190089691367721</v>
      </c>
      <c r="BO17">
        <f t="shared" si="64"/>
        <v>0.23349507881171663</v>
      </c>
      <c r="BP17">
        <f t="shared" si="65"/>
        <v>0.23805621338003052</v>
      </c>
      <c r="BQ17">
        <f t="shared" si="66"/>
        <v>0.24944947263250752</v>
      </c>
      <c r="BR17">
        <f t="shared" si="67"/>
        <v>0.23021838234006003</v>
      </c>
      <c r="BS17">
        <f t="shared" si="68"/>
        <v>0.25608533085112956</v>
      </c>
      <c r="BT17">
        <f t="shared" si="69"/>
        <v>0.27332910834533208</v>
      </c>
      <c r="BU17">
        <f t="shared" si="70"/>
        <v>0.2890965158251696</v>
      </c>
      <c r="BV17">
        <f t="shared" si="71"/>
        <v>0.27732684257371959</v>
      </c>
      <c r="BW17">
        <f t="shared" si="72"/>
        <v>0.27950358649353219</v>
      </c>
      <c r="BX17">
        <f t="shared" si="73"/>
        <v>0.28026600310845584</v>
      </c>
      <c r="BY17">
        <f t="shared" si="74"/>
        <v>0.28628717624993893</v>
      </c>
      <c r="BZ17">
        <f t="shared" si="75"/>
        <v>0.27791542401010183</v>
      </c>
      <c r="CA17">
        <f t="shared" si="79"/>
        <v>0.27791542401010183</v>
      </c>
      <c r="CB17">
        <f t="shared" si="76"/>
        <v>0.29216651655676229</v>
      </c>
      <c r="CC17">
        <f t="shared" si="80"/>
        <v>0.29216651655676229</v>
      </c>
      <c r="CD17">
        <f t="shared" si="81"/>
        <v>0.29216651655676229</v>
      </c>
      <c r="CE17">
        <f t="shared" si="82"/>
        <v>0.29216651655676229</v>
      </c>
      <c r="CF17">
        <f t="shared" si="83"/>
        <v>0.29216651655676229</v>
      </c>
      <c r="CG17">
        <f t="shared" si="84"/>
        <v>0.29216651655676229</v>
      </c>
      <c r="CH17">
        <f t="shared" si="85"/>
        <v>0.29216651655676229</v>
      </c>
      <c r="CI17">
        <f t="shared" si="86"/>
        <v>0.29216651655676229</v>
      </c>
      <c r="CJ17">
        <f t="shared" si="87"/>
        <v>0.29216651655676229</v>
      </c>
      <c r="CK17">
        <f t="shared" si="88"/>
        <v>0.29216651655676229</v>
      </c>
      <c r="CL17">
        <f t="shared" si="89"/>
        <v>0.29216651655676229</v>
      </c>
      <c r="CM17">
        <f t="shared" si="90"/>
        <v>0.29216651655676229</v>
      </c>
      <c r="CN17">
        <f t="shared" si="77"/>
        <v>0.35499382922556927</v>
      </c>
      <c r="CO17">
        <f t="shared" si="78"/>
        <v>0.35499382922556927</v>
      </c>
      <c r="CP17">
        <f t="shared" si="91"/>
        <v>0.35499382922556927</v>
      </c>
      <c r="CQ17">
        <f t="shared" si="92"/>
        <v>0.35499382922556927</v>
      </c>
      <c r="CR17">
        <f t="shared" si="93"/>
        <v>0.35499382922556927</v>
      </c>
      <c r="CS17">
        <f t="shared" si="94"/>
        <v>0.35499382922556927</v>
      </c>
      <c r="CT17">
        <f t="shared" si="95"/>
        <v>0.35499382922556927</v>
      </c>
      <c r="CU17">
        <f t="shared" si="96"/>
        <v>0.35499382922556927</v>
      </c>
      <c r="CV17">
        <f t="shared" si="97"/>
        <v>0.35499382922556927</v>
      </c>
      <c r="CW17">
        <f t="shared" si="98"/>
        <v>0.35499382922556927</v>
      </c>
      <c r="CX17">
        <f t="shared" si="99"/>
        <v>0.35499382922556927</v>
      </c>
    </row>
    <row r="18" spans="1:102" x14ac:dyDescent="0.25">
      <c r="A18">
        <v>-1.32</v>
      </c>
      <c r="B18">
        <v>14.427024769999999</v>
      </c>
      <c r="C18">
        <f t="shared" si="0"/>
        <v>0.38187452650612619</v>
      </c>
      <c r="D18">
        <f t="shared" si="1"/>
        <v>0.38187452650612619</v>
      </c>
      <c r="E18">
        <f t="shared" si="2"/>
        <v>0.38187452650612619</v>
      </c>
      <c r="F18">
        <f t="shared" si="3"/>
        <v>0.42929497402394901</v>
      </c>
      <c r="G18">
        <f t="shared" si="4"/>
        <v>0.81798945809749024</v>
      </c>
      <c r="H18">
        <f t="shared" si="5"/>
        <v>11.581159893975125</v>
      </c>
      <c r="I18">
        <f t="shared" si="6"/>
        <v>11.581159893975125</v>
      </c>
      <c r="J18">
        <f t="shared" si="7"/>
        <v>17.64705267630325</v>
      </c>
      <c r="K18">
        <f t="shared" si="8"/>
        <v>17.586846650754325</v>
      </c>
      <c r="L18">
        <f t="shared" si="9"/>
        <v>10.227017970517965</v>
      </c>
      <c r="M18">
        <f t="shared" si="10"/>
        <v>8.3255722578801432</v>
      </c>
      <c r="N18">
        <f t="shared" si="11"/>
        <v>10.737081965154205</v>
      </c>
      <c r="O18">
        <f t="shared" si="12"/>
        <v>10.737081965154205</v>
      </c>
      <c r="P18">
        <f t="shared" si="13"/>
        <v>9.0274381572390325</v>
      </c>
      <c r="Q18">
        <f t="shared" si="14"/>
        <v>11.561664769226246</v>
      </c>
      <c r="R18">
        <f t="shared" si="15"/>
        <v>14.204170337237075</v>
      </c>
      <c r="S18">
        <f t="shared" si="16"/>
        <v>14.204170337237075</v>
      </c>
      <c r="T18">
        <f t="shared" si="17"/>
        <v>14.204170337237075</v>
      </c>
      <c r="U18">
        <f t="shared" si="18"/>
        <v>14.204170337237075</v>
      </c>
      <c r="V18">
        <f t="shared" si="19"/>
        <v>14.259841262574605</v>
      </c>
      <c r="W18">
        <f t="shared" si="20"/>
        <v>14.902459670295022</v>
      </c>
      <c r="X18">
        <f t="shared" si="21"/>
        <v>14.687889861906443</v>
      </c>
      <c r="Y18">
        <f t="shared" si="22"/>
        <v>14.909669029892125</v>
      </c>
      <c r="Z18">
        <f t="shared" si="23"/>
        <v>14.354893175870421</v>
      </c>
      <c r="AA18">
        <f t="shared" si="24"/>
        <v>14.625233798776275</v>
      </c>
      <c r="AB18">
        <f t="shared" si="25"/>
        <v>15.1099467852532</v>
      </c>
      <c r="AC18">
        <f t="shared" si="26"/>
        <v>14.616749748186482</v>
      </c>
      <c r="AD18">
        <f t="shared" si="27"/>
        <v>14.63442897594682</v>
      </c>
      <c r="AE18">
        <f t="shared" si="28"/>
        <v>14.63442897594682</v>
      </c>
      <c r="AF18">
        <f t="shared" si="29"/>
        <v>14.611913003318822</v>
      </c>
      <c r="AG18">
        <f t="shared" si="30"/>
        <v>14.569134355006296</v>
      </c>
      <c r="AH18">
        <f t="shared" si="31"/>
        <v>14.569134355006296</v>
      </c>
      <c r="AI18">
        <f t="shared" si="32"/>
        <v>14.616744462907839</v>
      </c>
      <c r="AJ18">
        <f t="shared" si="33"/>
        <v>14.558608103519969</v>
      </c>
      <c r="AK18">
        <f t="shared" si="34"/>
        <v>14.812547900737846</v>
      </c>
      <c r="AL18">
        <f t="shared" si="35"/>
        <v>14.889605117538723</v>
      </c>
      <c r="AM18">
        <f t="shared" si="36"/>
        <v>14.889605124417031</v>
      </c>
      <c r="AN18">
        <f t="shared" si="37"/>
        <v>14.889605140698475</v>
      </c>
      <c r="AO18">
        <f t="shared" si="38"/>
        <v>14.889605140698475</v>
      </c>
      <c r="AP18">
        <f t="shared" si="39"/>
        <v>14.837410951439878</v>
      </c>
      <c r="AQ18">
        <f t="shared" si="40"/>
        <v>14.888347610888246</v>
      </c>
      <c r="AR18">
        <f t="shared" si="41"/>
        <v>14.888382073061756</v>
      </c>
      <c r="AS18">
        <f t="shared" si="42"/>
        <v>14.839963916509079</v>
      </c>
      <c r="AT18">
        <f t="shared" si="43"/>
        <v>14.830280484034738</v>
      </c>
      <c r="AU18">
        <f t="shared" si="44"/>
        <v>14.850440969903321</v>
      </c>
      <c r="AV18">
        <f t="shared" si="45"/>
        <v>14.909805621542221</v>
      </c>
      <c r="AW18">
        <f t="shared" si="46"/>
        <v>14.839067379716575</v>
      </c>
      <c r="AX18">
        <f t="shared" si="47"/>
        <v>14.845894244191365</v>
      </c>
      <c r="AY18">
        <f t="shared" si="48"/>
        <v>14.841717225572161</v>
      </c>
      <c r="AZ18">
        <f t="shared" si="49"/>
        <v>14.811946105749129</v>
      </c>
      <c r="BA18">
        <f t="shared" si="50"/>
        <v>14.829511297154141</v>
      </c>
      <c r="BB18">
        <f t="shared" si="51"/>
        <v>14.855715212283114</v>
      </c>
      <c r="BC18">
        <f t="shared" si="52"/>
        <v>14.912066547259226</v>
      </c>
      <c r="BD18">
        <f t="shared" si="53"/>
        <v>14.912066547259226</v>
      </c>
      <c r="BE18">
        <f t="shared" si="54"/>
        <v>14.912066547261521</v>
      </c>
      <c r="BF18">
        <f t="shared" si="55"/>
        <v>14.920318908168422</v>
      </c>
      <c r="BG18">
        <f t="shared" si="56"/>
        <v>14.911516362531069</v>
      </c>
      <c r="BH18">
        <f t="shared" si="57"/>
        <v>14.919659145413943</v>
      </c>
      <c r="BI18">
        <f t="shared" si="58"/>
        <v>14.919659145413943</v>
      </c>
      <c r="BJ18">
        <f t="shared" si="59"/>
        <v>14.915589060124315</v>
      </c>
      <c r="BK18">
        <f t="shared" si="60"/>
        <v>14.915559115206984</v>
      </c>
      <c r="BL18">
        <f t="shared" si="61"/>
        <v>14.912152501309233</v>
      </c>
      <c r="BM18">
        <f t="shared" si="62"/>
        <v>14.912152501309233</v>
      </c>
      <c r="BN18">
        <f t="shared" si="63"/>
        <v>14.896718814693884</v>
      </c>
      <c r="BO18">
        <f t="shared" si="64"/>
        <v>14.896535217451381</v>
      </c>
      <c r="BP18">
        <f t="shared" si="65"/>
        <v>14.896565151379189</v>
      </c>
      <c r="BQ18">
        <f t="shared" si="66"/>
        <v>14.896944675163923</v>
      </c>
      <c r="BR18">
        <f t="shared" si="67"/>
        <v>14.975845455057801</v>
      </c>
      <c r="BS18">
        <f t="shared" si="68"/>
        <v>14.992177652526331</v>
      </c>
      <c r="BT18">
        <f t="shared" si="69"/>
        <v>14.923158574279949</v>
      </c>
      <c r="BU18">
        <f t="shared" si="70"/>
        <v>14.92340506793316</v>
      </c>
      <c r="BV18">
        <f t="shared" si="71"/>
        <v>14.990790736594615</v>
      </c>
      <c r="BW18">
        <f t="shared" si="72"/>
        <v>14.99091711872429</v>
      </c>
      <c r="BX18">
        <f t="shared" si="73"/>
        <v>14.990846529671353</v>
      </c>
      <c r="BY18">
        <f t="shared" si="74"/>
        <v>14.985958364529486</v>
      </c>
      <c r="BZ18">
        <f t="shared" si="75"/>
        <v>14.920688989180604</v>
      </c>
      <c r="CA18">
        <f t="shared" si="79"/>
        <v>14.920688989180604</v>
      </c>
      <c r="CB18">
        <f t="shared" si="76"/>
        <v>14.911486323440126</v>
      </c>
      <c r="CC18">
        <f t="shared" si="80"/>
        <v>14.911486323440126</v>
      </c>
      <c r="CD18">
        <f t="shared" si="81"/>
        <v>14.911486323440126</v>
      </c>
      <c r="CE18">
        <f t="shared" si="82"/>
        <v>14.911486323440126</v>
      </c>
      <c r="CF18">
        <f t="shared" si="83"/>
        <v>14.911486323440126</v>
      </c>
      <c r="CG18">
        <f t="shared" si="84"/>
        <v>14.911486323440126</v>
      </c>
      <c r="CH18">
        <f t="shared" si="85"/>
        <v>14.911486323440126</v>
      </c>
      <c r="CI18">
        <f t="shared" si="86"/>
        <v>14.911486323440126</v>
      </c>
      <c r="CJ18">
        <f t="shared" si="87"/>
        <v>14.911486323440126</v>
      </c>
      <c r="CK18">
        <f t="shared" si="88"/>
        <v>14.911486323440126</v>
      </c>
      <c r="CL18">
        <f t="shared" si="89"/>
        <v>14.911486323440126</v>
      </c>
      <c r="CM18">
        <f t="shared" si="90"/>
        <v>14.911486323440126</v>
      </c>
      <c r="CN18">
        <f t="shared" si="77"/>
        <v>14.990523287201867</v>
      </c>
      <c r="CO18">
        <f t="shared" si="78"/>
        <v>14.990523287201867</v>
      </c>
      <c r="CP18">
        <f t="shared" si="91"/>
        <v>14.990523287201867</v>
      </c>
      <c r="CQ18">
        <f t="shared" si="92"/>
        <v>14.990523287201867</v>
      </c>
      <c r="CR18">
        <f t="shared" si="93"/>
        <v>14.990523287201867</v>
      </c>
      <c r="CS18">
        <f t="shared" si="94"/>
        <v>14.990523287201867</v>
      </c>
      <c r="CT18">
        <f t="shared" si="95"/>
        <v>14.990523287201867</v>
      </c>
      <c r="CU18">
        <f t="shared" si="96"/>
        <v>14.990523287201867</v>
      </c>
      <c r="CV18">
        <f t="shared" si="97"/>
        <v>14.990523287201867</v>
      </c>
      <c r="CW18">
        <f t="shared" si="98"/>
        <v>14.990523287201867</v>
      </c>
      <c r="CX18">
        <f t="shared" si="99"/>
        <v>14.990523287201867</v>
      </c>
    </row>
    <row r="19" spans="1:102" x14ac:dyDescent="0.25">
      <c r="A19">
        <v>-1.38</v>
      </c>
      <c r="B19">
        <v>5.2220907309999998</v>
      </c>
      <c r="C19">
        <f t="shared" si="0"/>
        <v>0.56013107000341766</v>
      </c>
      <c r="D19">
        <f t="shared" si="1"/>
        <v>0.56013107000341766</v>
      </c>
      <c r="E19">
        <f t="shared" si="2"/>
        <v>0.56013107000341766</v>
      </c>
      <c r="F19">
        <f t="shared" si="3"/>
        <v>0.63796703696273471</v>
      </c>
      <c r="G19">
        <f t="shared" si="4"/>
        <v>0.99624600159478172</v>
      </c>
      <c r="H19">
        <f t="shared" si="5"/>
        <v>3.9416393947035084</v>
      </c>
      <c r="I19">
        <f t="shared" si="6"/>
        <v>3.9416393947035084</v>
      </c>
      <c r="J19">
        <f t="shared" si="7"/>
        <v>5.8498823678790091</v>
      </c>
      <c r="K19">
        <f t="shared" si="8"/>
        <v>5.8421765619527228</v>
      </c>
      <c r="L19">
        <f t="shared" si="9"/>
        <v>3.2974131125332358</v>
      </c>
      <c r="M19">
        <f t="shared" si="10"/>
        <v>2.531009405886834</v>
      </c>
      <c r="N19">
        <f t="shared" si="11"/>
        <v>3.4082189343411136</v>
      </c>
      <c r="O19">
        <f t="shared" si="12"/>
        <v>3.4082189343411136</v>
      </c>
      <c r="P19">
        <f t="shared" si="13"/>
        <v>2.830939882660978</v>
      </c>
      <c r="Q19">
        <f t="shared" si="14"/>
        <v>3.703558727927502</v>
      </c>
      <c r="R19">
        <f t="shared" si="15"/>
        <v>4.8791864178550286</v>
      </c>
      <c r="S19">
        <f t="shared" si="16"/>
        <v>4.8791864178550286</v>
      </c>
      <c r="T19">
        <f t="shared" si="17"/>
        <v>4.8791864178550286</v>
      </c>
      <c r="U19">
        <f t="shared" si="18"/>
        <v>4.8791864178550286</v>
      </c>
      <c r="V19">
        <f t="shared" si="19"/>
        <v>4.890363157858256</v>
      </c>
      <c r="W19">
        <f t="shared" si="20"/>
        <v>5.210070094704454</v>
      </c>
      <c r="X19">
        <f t="shared" si="21"/>
        <v>5.1482391853334333</v>
      </c>
      <c r="Y19">
        <f t="shared" si="22"/>
        <v>5.2722257291489933</v>
      </c>
      <c r="Z19">
        <f t="shared" si="23"/>
        <v>4.90061861692873</v>
      </c>
      <c r="AA19">
        <f t="shared" si="24"/>
        <v>5.2339860376670995</v>
      </c>
      <c r="AB19">
        <f t="shared" si="25"/>
        <v>5.3534879662334838</v>
      </c>
      <c r="AC19">
        <f t="shared" si="26"/>
        <v>5.2316436095815773</v>
      </c>
      <c r="AD19">
        <f t="shared" si="27"/>
        <v>5.2154175514063112</v>
      </c>
      <c r="AE19">
        <f t="shared" si="28"/>
        <v>5.2154175514063112</v>
      </c>
      <c r="AF19">
        <f t="shared" si="29"/>
        <v>5.2302066839012253</v>
      </c>
      <c r="AG19">
        <f t="shared" si="30"/>
        <v>5.2188412749851638</v>
      </c>
      <c r="AH19">
        <f t="shared" si="31"/>
        <v>5.2188412749851638</v>
      </c>
      <c r="AI19">
        <f t="shared" si="32"/>
        <v>5.2315132596347338</v>
      </c>
      <c r="AJ19">
        <f t="shared" si="33"/>
        <v>5.2156957941811859</v>
      </c>
      <c r="AK19">
        <f t="shared" si="34"/>
        <v>5.3074262315669669</v>
      </c>
      <c r="AL19">
        <f t="shared" si="35"/>
        <v>5.3296016465189204</v>
      </c>
      <c r="AM19">
        <f t="shared" si="36"/>
        <v>5.3296016468007794</v>
      </c>
      <c r="AN19">
        <f t="shared" si="37"/>
        <v>5.3296033646812786</v>
      </c>
      <c r="AO19">
        <f t="shared" si="38"/>
        <v>5.3296033646812786</v>
      </c>
      <c r="AP19">
        <f t="shared" si="39"/>
        <v>5.3066046575458188</v>
      </c>
      <c r="AQ19">
        <f t="shared" si="40"/>
        <v>5.3293908063712756</v>
      </c>
      <c r="AR19">
        <f t="shared" si="41"/>
        <v>5.3293619589668353</v>
      </c>
      <c r="AS19">
        <f t="shared" si="42"/>
        <v>5.3326393477913223</v>
      </c>
      <c r="AT19">
        <f t="shared" si="43"/>
        <v>5.3137917094373996</v>
      </c>
      <c r="AU19">
        <f t="shared" si="44"/>
        <v>5.3360703754264307</v>
      </c>
      <c r="AV19">
        <f t="shared" si="45"/>
        <v>5.3365340417786156</v>
      </c>
      <c r="AW19">
        <f t="shared" si="46"/>
        <v>5.307033417777637</v>
      </c>
      <c r="AX19">
        <f t="shared" si="47"/>
        <v>5.3360908426926148</v>
      </c>
      <c r="AY19">
        <f t="shared" si="48"/>
        <v>5.3360434317345939</v>
      </c>
      <c r="AZ19">
        <f t="shared" si="49"/>
        <v>5.3130996254948775</v>
      </c>
      <c r="BA19">
        <f t="shared" si="50"/>
        <v>5.3136155354498218</v>
      </c>
      <c r="BB19">
        <f t="shared" si="51"/>
        <v>5.30771207510492</v>
      </c>
      <c r="BC19">
        <f t="shared" si="52"/>
        <v>5.3360873100942259</v>
      </c>
      <c r="BD19">
        <f t="shared" si="53"/>
        <v>5.3360873100942259</v>
      </c>
      <c r="BE19">
        <f t="shared" si="54"/>
        <v>5.336087310093113</v>
      </c>
      <c r="BF19">
        <f t="shared" si="55"/>
        <v>5.3195215113628462</v>
      </c>
      <c r="BG19">
        <f t="shared" si="56"/>
        <v>5.3354851024156495</v>
      </c>
      <c r="BH19">
        <f t="shared" si="57"/>
        <v>5.3400159663983668</v>
      </c>
      <c r="BI19">
        <f t="shared" si="58"/>
        <v>5.3400159663983668</v>
      </c>
      <c r="BJ19">
        <f t="shared" si="59"/>
        <v>5.3430708613820999</v>
      </c>
      <c r="BK19">
        <f t="shared" si="60"/>
        <v>5.3328672662868897</v>
      </c>
      <c r="BL19">
        <f t="shared" si="61"/>
        <v>5.3386586103380882</v>
      </c>
      <c r="BM19">
        <f t="shared" si="62"/>
        <v>5.3386586103380882</v>
      </c>
      <c r="BN19">
        <f t="shared" si="63"/>
        <v>5.2857171733671633</v>
      </c>
      <c r="BO19">
        <f t="shared" si="64"/>
        <v>5.3182391871312928</v>
      </c>
      <c r="BP19">
        <f t="shared" si="65"/>
        <v>5.3183419627653379</v>
      </c>
      <c r="BQ19">
        <f t="shared" si="66"/>
        <v>5.3185150209049024</v>
      </c>
      <c r="BR19">
        <f t="shared" si="67"/>
        <v>5.3592147138603163</v>
      </c>
      <c r="BS19">
        <f t="shared" si="68"/>
        <v>5.3865644514334292</v>
      </c>
      <c r="BT19">
        <f t="shared" si="69"/>
        <v>5.3334091806833062</v>
      </c>
      <c r="BU19">
        <f t="shared" si="70"/>
        <v>5.3337435806772415</v>
      </c>
      <c r="BV19">
        <f t="shared" si="71"/>
        <v>5.3856826570092</v>
      </c>
      <c r="BW19">
        <f t="shared" si="72"/>
        <v>5.386058386721146</v>
      </c>
      <c r="BX19">
        <f t="shared" si="73"/>
        <v>5.3863725603355519</v>
      </c>
      <c r="BY19">
        <f t="shared" si="74"/>
        <v>5.3822535561458</v>
      </c>
      <c r="BZ19">
        <f t="shared" si="75"/>
        <v>5.3320276485931393</v>
      </c>
      <c r="CA19">
        <f t="shared" si="79"/>
        <v>5.3320276485931393</v>
      </c>
      <c r="CB19">
        <f t="shared" si="76"/>
        <v>5.285104709894374</v>
      </c>
      <c r="CC19">
        <f t="shared" si="80"/>
        <v>5.285104709894374</v>
      </c>
      <c r="CD19">
        <f t="shared" si="81"/>
        <v>5.285104709894374</v>
      </c>
      <c r="CE19">
        <f t="shared" si="82"/>
        <v>5.285104709894374</v>
      </c>
      <c r="CF19">
        <f t="shared" si="83"/>
        <v>5.285104709894374</v>
      </c>
      <c r="CG19">
        <f t="shared" si="84"/>
        <v>5.285104709894374</v>
      </c>
      <c r="CH19">
        <f t="shared" si="85"/>
        <v>5.285104709894374</v>
      </c>
      <c r="CI19">
        <f t="shared" si="86"/>
        <v>5.285104709894374</v>
      </c>
      <c r="CJ19">
        <f t="shared" si="87"/>
        <v>5.285104709894374</v>
      </c>
      <c r="CK19">
        <f t="shared" si="88"/>
        <v>5.285104709894374</v>
      </c>
      <c r="CL19">
        <f t="shared" si="89"/>
        <v>5.285104709894374</v>
      </c>
      <c r="CM19">
        <f t="shared" si="90"/>
        <v>5.285104709894374</v>
      </c>
      <c r="CN19">
        <f t="shared" si="77"/>
        <v>5.3861158121073336</v>
      </c>
      <c r="CO19">
        <f t="shared" si="78"/>
        <v>5.3861158121073336</v>
      </c>
      <c r="CP19">
        <f t="shared" si="91"/>
        <v>5.3861158121073336</v>
      </c>
      <c r="CQ19">
        <f t="shared" si="92"/>
        <v>5.3861158121073336</v>
      </c>
      <c r="CR19">
        <f t="shared" si="93"/>
        <v>5.3861158121073336</v>
      </c>
      <c r="CS19">
        <f t="shared" si="94"/>
        <v>5.3861158121073336</v>
      </c>
      <c r="CT19">
        <f t="shared" si="95"/>
        <v>5.3861158121073336</v>
      </c>
      <c r="CU19">
        <f t="shared" si="96"/>
        <v>5.3861158121073336</v>
      </c>
      <c r="CV19">
        <f t="shared" si="97"/>
        <v>5.3861158121073336</v>
      </c>
      <c r="CW19">
        <f t="shared" si="98"/>
        <v>5.3861158121073336</v>
      </c>
      <c r="CX19">
        <f t="shared" si="99"/>
        <v>5.3861158121073336</v>
      </c>
    </row>
    <row r="20" spans="1:102" x14ac:dyDescent="0.25">
      <c r="A20">
        <v>-1.19</v>
      </c>
      <c r="B20">
        <v>-5.1774373889999996</v>
      </c>
      <c r="C20">
        <f t="shared" si="0"/>
        <v>-0.10439815507017999</v>
      </c>
      <c r="D20">
        <f t="shared" si="1"/>
        <v>-0.10439815507017999</v>
      </c>
      <c r="E20">
        <f t="shared" si="2"/>
        <v>-0.10439815507017999</v>
      </c>
      <c r="F20">
        <f t="shared" si="3"/>
        <v>-9.3793866053210079E-2</v>
      </c>
      <c r="G20">
        <f t="shared" si="4"/>
        <v>0.33171677652118403</v>
      </c>
      <c r="H20">
        <f t="shared" si="5"/>
        <v>-3.5937539175598769</v>
      </c>
      <c r="I20">
        <f t="shared" si="6"/>
        <v>-3.5937539175598769</v>
      </c>
      <c r="J20">
        <f t="shared" si="7"/>
        <v>-8.9817598379910812</v>
      </c>
      <c r="K20">
        <f t="shared" si="8"/>
        <v>-8.9930374654785563</v>
      </c>
      <c r="L20">
        <f t="shared" si="9"/>
        <v>-4.8842490553516456</v>
      </c>
      <c r="M20">
        <f t="shared" si="10"/>
        <v>-3.8143802691212589</v>
      </c>
      <c r="N20">
        <f t="shared" si="11"/>
        <v>-4.9170748649869527</v>
      </c>
      <c r="O20">
        <f t="shared" si="12"/>
        <v>-4.9170748649869527</v>
      </c>
      <c r="P20">
        <f t="shared" si="13"/>
        <v>-4.0692497501936655</v>
      </c>
      <c r="Q20">
        <f t="shared" si="14"/>
        <v>-5.1344833403689236</v>
      </c>
      <c r="R20">
        <f t="shared" si="15"/>
        <v>-5.0544981220034551</v>
      </c>
      <c r="S20">
        <f t="shared" si="16"/>
        <v>-5.0544981220034551</v>
      </c>
      <c r="T20">
        <f t="shared" si="17"/>
        <v>-5.0544981220034551</v>
      </c>
      <c r="U20">
        <f t="shared" si="18"/>
        <v>-5.0544981220034551</v>
      </c>
      <c r="V20">
        <f t="shared" si="19"/>
        <v>-5.1035804260670607</v>
      </c>
      <c r="W20">
        <f t="shared" si="20"/>
        <v>-5.4599785099702993</v>
      </c>
      <c r="X20">
        <f t="shared" si="21"/>
        <v>-5.3715574991716064</v>
      </c>
      <c r="Y20">
        <f t="shared" si="22"/>
        <v>-5.1615897057704752</v>
      </c>
      <c r="Z20">
        <f t="shared" si="23"/>
        <v>-5.0887844441387999</v>
      </c>
      <c r="AA20">
        <f t="shared" si="24"/>
        <v>-5.1509583648737314</v>
      </c>
      <c r="AB20">
        <f t="shared" si="25"/>
        <v>-4.8994853414647519</v>
      </c>
      <c r="AC20">
        <f t="shared" si="26"/>
        <v>-5.1459607441883009</v>
      </c>
      <c r="AD20">
        <f t="shared" si="27"/>
        <v>-5.1500327780775761</v>
      </c>
      <c r="AE20">
        <f t="shared" si="28"/>
        <v>-5.1500327780775761</v>
      </c>
      <c r="AF20">
        <f t="shared" si="29"/>
        <v>-5.1434657737468994</v>
      </c>
      <c r="AG20">
        <f t="shared" si="30"/>
        <v>-5.1144897570640309</v>
      </c>
      <c r="AH20">
        <f t="shared" si="31"/>
        <v>-5.1144897570640309</v>
      </c>
      <c r="AI20">
        <f t="shared" si="32"/>
        <v>-5.1462130889481763</v>
      </c>
      <c r="AJ20">
        <f t="shared" si="33"/>
        <v>-5.1188255030740919</v>
      </c>
      <c r="AK20">
        <f t="shared" si="34"/>
        <v>-5.1984515988627242</v>
      </c>
      <c r="AL20">
        <f t="shared" si="35"/>
        <v>-5.2412169164383915</v>
      </c>
      <c r="AM20">
        <f t="shared" si="36"/>
        <v>-5.2412169087371945</v>
      </c>
      <c r="AN20">
        <f t="shared" si="37"/>
        <v>-5.2412155751098322</v>
      </c>
      <c r="AO20">
        <f t="shared" si="38"/>
        <v>-5.2412155751098322</v>
      </c>
      <c r="AP20">
        <f t="shared" si="39"/>
        <v>-5.233602546353441</v>
      </c>
      <c r="AQ20">
        <f t="shared" si="40"/>
        <v>-5.2393361445525422</v>
      </c>
      <c r="AR20">
        <f t="shared" si="41"/>
        <v>-5.2395157056075838</v>
      </c>
      <c r="AS20">
        <f t="shared" si="42"/>
        <v>-5.2458504430531532</v>
      </c>
      <c r="AT20">
        <f t="shared" si="43"/>
        <v>-5.2371847772966946</v>
      </c>
      <c r="AU20">
        <f t="shared" si="44"/>
        <v>-5.2146756176798297</v>
      </c>
      <c r="AV20">
        <f t="shared" si="45"/>
        <v>-5.2498562796786512</v>
      </c>
      <c r="AW20">
        <f t="shared" si="46"/>
        <v>-5.2346447996372012</v>
      </c>
      <c r="AX20">
        <f t="shared" si="47"/>
        <v>-5.2116609924885493</v>
      </c>
      <c r="AY20">
        <f t="shared" si="48"/>
        <v>-5.2053586534171448</v>
      </c>
      <c r="AZ20">
        <f t="shared" si="49"/>
        <v>-5.2116379550361787</v>
      </c>
      <c r="BA20">
        <f t="shared" si="50"/>
        <v>-5.2040283841651043</v>
      </c>
      <c r="BB20">
        <f t="shared" si="51"/>
        <v>-5.205219183625414</v>
      </c>
      <c r="BC20">
        <f t="shared" si="52"/>
        <v>-5.2208391690832592</v>
      </c>
      <c r="BD20">
        <f t="shared" si="53"/>
        <v>-5.2208391690832592</v>
      </c>
      <c r="BE20">
        <f t="shared" si="54"/>
        <v>-5.220839169085628</v>
      </c>
      <c r="BF20">
        <f t="shared" si="55"/>
        <v>-5.224627137515081</v>
      </c>
      <c r="BG20">
        <f t="shared" si="56"/>
        <v>-5.2202468767161445</v>
      </c>
      <c r="BH20">
        <f t="shared" si="57"/>
        <v>-5.2236721260900527</v>
      </c>
      <c r="BI20">
        <f t="shared" si="58"/>
        <v>-5.2236721260900527</v>
      </c>
      <c r="BJ20">
        <f t="shared" si="59"/>
        <v>-5.2209130988272729</v>
      </c>
      <c r="BK20">
        <f t="shared" si="60"/>
        <v>-5.2275670231961682</v>
      </c>
      <c r="BL20">
        <f t="shared" si="61"/>
        <v>-5.2112718832077825</v>
      </c>
      <c r="BM20">
        <f t="shared" si="62"/>
        <v>-5.2112718832077825</v>
      </c>
      <c r="BN20">
        <f t="shared" si="63"/>
        <v>-5.2275189074342334</v>
      </c>
      <c r="BO20">
        <f t="shared" si="64"/>
        <v>-5.2083155292100569</v>
      </c>
      <c r="BP20">
        <f t="shared" si="65"/>
        <v>-5.2081674613593592</v>
      </c>
      <c r="BQ20">
        <f t="shared" si="66"/>
        <v>-5.2084282486395903</v>
      </c>
      <c r="BR20">
        <f t="shared" si="67"/>
        <v>-5.2122777004705121</v>
      </c>
      <c r="BS20">
        <f t="shared" si="68"/>
        <v>-5.2081959194648562</v>
      </c>
      <c r="BT20">
        <f t="shared" si="69"/>
        <v>-5.2083638864836477</v>
      </c>
      <c r="BU20">
        <f t="shared" si="70"/>
        <v>-5.2085455209144751</v>
      </c>
      <c r="BV20">
        <f t="shared" si="71"/>
        <v>-5.208458464663595</v>
      </c>
      <c r="BW20">
        <f t="shared" si="72"/>
        <v>-5.2084815443844912</v>
      </c>
      <c r="BX20">
        <f t="shared" si="73"/>
        <v>-5.2086107958975782</v>
      </c>
      <c r="BY20">
        <f t="shared" si="74"/>
        <v>-5.2084255878877865</v>
      </c>
      <c r="BZ20">
        <f t="shared" si="75"/>
        <v>-5.2077425003846205</v>
      </c>
      <c r="CA20">
        <f t="shared" si="79"/>
        <v>-5.2077425003846205</v>
      </c>
      <c r="CB20">
        <f t="shared" si="76"/>
        <v>-5.2939470299297069</v>
      </c>
      <c r="CC20">
        <f t="shared" si="80"/>
        <v>-5.2939470299297069</v>
      </c>
      <c r="CD20">
        <f t="shared" si="81"/>
        <v>-5.2939470299297069</v>
      </c>
      <c r="CE20">
        <f t="shared" si="82"/>
        <v>-5.2939470299297069</v>
      </c>
      <c r="CF20">
        <f t="shared" si="83"/>
        <v>-5.2939470299297069</v>
      </c>
      <c r="CG20">
        <f t="shared" si="84"/>
        <v>-5.2939470299297069</v>
      </c>
      <c r="CH20">
        <f t="shared" si="85"/>
        <v>-5.2939470299297069</v>
      </c>
      <c r="CI20">
        <f t="shared" si="86"/>
        <v>-5.2939470299297069</v>
      </c>
      <c r="CJ20">
        <f t="shared" si="87"/>
        <v>-5.2939470299297069</v>
      </c>
      <c r="CK20">
        <f t="shared" si="88"/>
        <v>-5.2939470299297069</v>
      </c>
      <c r="CL20">
        <f t="shared" si="89"/>
        <v>-5.2939470299297069</v>
      </c>
      <c r="CM20">
        <f t="shared" si="90"/>
        <v>-5.2939470299297069</v>
      </c>
      <c r="CN20">
        <f t="shared" si="77"/>
        <v>-5.20842474556766</v>
      </c>
      <c r="CO20">
        <f t="shared" si="78"/>
        <v>-5.20842474556766</v>
      </c>
      <c r="CP20">
        <f t="shared" si="91"/>
        <v>-5.20842474556766</v>
      </c>
      <c r="CQ20">
        <f t="shared" si="92"/>
        <v>-5.20842474556766</v>
      </c>
      <c r="CR20">
        <f t="shared" si="93"/>
        <v>-5.20842474556766</v>
      </c>
      <c r="CS20">
        <f t="shared" si="94"/>
        <v>-5.20842474556766</v>
      </c>
      <c r="CT20">
        <f t="shared" si="95"/>
        <v>-5.20842474556766</v>
      </c>
      <c r="CU20">
        <f t="shared" si="96"/>
        <v>-5.20842474556766</v>
      </c>
      <c r="CV20">
        <f t="shared" si="97"/>
        <v>-5.20842474556766</v>
      </c>
      <c r="CW20">
        <f t="shared" si="98"/>
        <v>-5.20842474556766</v>
      </c>
      <c r="CX20">
        <f t="shared" si="99"/>
        <v>-5.20842474556766</v>
      </c>
    </row>
    <row r="21" spans="1:102" x14ac:dyDescent="0.25">
      <c r="A21">
        <v>0.11</v>
      </c>
      <c r="B21">
        <v>2.7327541989999999</v>
      </c>
      <c r="C21">
        <f t="shared" si="0"/>
        <v>0.70307278409464835</v>
      </c>
      <c r="D21">
        <f t="shared" si="1"/>
        <v>0.70307278409464835</v>
      </c>
      <c r="E21">
        <f t="shared" si="2"/>
        <v>0.70307278409464835</v>
      </c>
      <c r="F21">
        <f t="shared" si="3"/>
        <v>0.72622446680377484</v>
      </c>
      <c r="G21">
        <f t="shared" si="4"/>
        <v>1.1391877156860124</v>
      </c>
      <c r="H21">
        <f t="shared" si="5"/>
        <v>-0.4175208695519258</v>
      </c>
      <c r="I21">
        <f t="shared" si="6"/>
        <v>-0.4175208695519258</v>
      </c>
      <c r="J21">
        <f t="shared" si="7"/>
        <v>0.83727229775976431</v>
      </c>
      <c r="K21">
        <f t="shared" si="8"/>
        <v>0.8372719077288775</v>
      </c>
      <c r="L21">
        <f t="shared" si="9"/>
        <v>0.45834780136546688</v>
      </c>
      <c r="M21">
        <f t="shared" si="10"/>
        <v>0.33325109259950614</v>
      </c>
      <c r="N21">
        <f t="shared" si="11"/>
        <v>0.45835840717266207</v>
      </c>
      <c r="O21">
        <f t="shared" si="12"/>
        <v>0.45835840717266207</v>
      </c>
      <c r="P21">
        <f t="shared" si="13"/>
        <v>0.39709347274233414</v>
      </c>
      <c r="Q21">
        <f t="shared" si="14"/>
        <v>-0.48874713605081377</v>
      </c>
      <c r="R21">
        <f t="shared" si="15"/>
        <v>0.71737501936540615</v>
      </c>
      <c r="S21">
        <f t="shared" si="16"/>
        <v>0.71737501936540615</v>
      </c>
      <c r="T21">
        <f t="shared" si="17"/>
        <v>0.71737501936540615</v>
      </c>
      <c r="U21">
        <f t="shared" si="18"/>
        <v>0.71737501936540615</v>
      </c>
      <c r="V21">
        <f t="shared" si="19"/>
        <v>0.71737523539074688</v>
      </c>
      <c r="W21">
        <f t="shared" si="20"/>
        <v>1.039515207885336</v>
      </c>
      <c r="X21">
        <f t="shared" si="21"/>
        <v>1.0401274356151977</v>
      </c>
      <c r="Y21">
        <f t="shared" si="22"/>
        <v>1.0086882779527762</v>
      </c>
      <c r="Z21">
        <f t="shared" si="23"/>
        <v>0.71737418810275755</v>
      </c>
      <c r="AA21">
        <f t="shared" si="24"/>
        <v>0.40105993300942694</v>
      </c>
      <c r="AB21">
        <f t="shared" si="25"/>
        <v>0.84564737380315502</v>
      </c>
      <c r="AC21">
        <f t="shared" si="26"/>
        <v>0.47081746231521204</v>
      </c>
      <c r="AD21">
        <f t="shared" si="27"/>
        <v>0.4701278766695054</v>
      </c>
      <c r="AE21">
        <f t="shared" si="28"/>
        <v>0.4701278766695054</v>
      </c>
      <c r="AF21">
        <f t="shared" si="29"/>
        <v>0.46970170414702622</v>
      </c>
      <c r="AG21">
        <f t="shared" si="30"/>
        <v>0.46762871424267993</v>
      </c>
      <c r="AH21">
        <f t="shared" si="31"/>
        <v>0.46762871424267993</v>
      </c>
      <c r="AI21">
        <f t="shared" si="32"/>
        <v>0.47082339666859835</v>
      </c>
      <c r="AJ21">
        <f t="shared" si="33"/>
        <v>0.44874961768009453</v>
      </c>
      <c r="AK21">
        <f t="shared" si="34"/>
        <v>0.47314485212248214</v>
      </c>
      <c r="AL21">
        <f t="shared" si="35"/>
        <v>0.47862825479818388</v>
      </c>
      <c r="AM21">
        <f t="shared" si="36"/>
        <v>0.4786282545313017</v>
      </c>
      <c r="AN21">
        <f t="shared" si="37"/>
        <v>0.47862706751752065</v>
      </c>
      <c r="AO21">
        <f t="shared" si="38"/>
        <v>0.47862706751752065</v>
      </c>
      <c r="AP21">
        <f t="shared" si="39"/>
        <v>0.47270729142865953</v>
      </c>
      <c r="AQ21">
        <f t="shared" si="40"/>
        <v>0.47583765864758476</v>
      </c>
      <c r="AR21">
        <f t="shared" si="41"/>
        <v>0.47583342264178258</v>
      </c>
      <c r="AS21">
        <f t="shared" si="42"/>
        <v>0.47108060860846812</v>
      </c>
      <c r="AT21">
        <f t="shared" si="43"/>
        <v>0.47314424630866758</v>
      </c>
      <c r="AU21">
        <f t="shared" si="44"/>
        <v>0.4796472385238974</v>
      </c>
      <c r="AV21">
        <f t="shared" si="45"/>
        <v>0.4733092482163842</v>
      </c>
      <c r="AW21">
        <f t="shared" si="46"/>
        <v>0.47381402917415416</v>
      </c>
      <c r="AX21">
        <f t="shared" si="47"/>
        <v>0.47958758250783773</v>
      </c>
      <c r="AY21">
        <f t="shared" si="48"/>
        <v>0.48379887702217939</v>
      </c>
      <c r="AZ21">
        <f t="shared" si="49"/>
        <v>0.47855191076027204</v>
      </c>
      <c r="BA21">
        <f t="shared" si="50"/>
        <v>0.47985276822438527</v>
      </c>
      <c r="BB21">
        <f t="shared" si="51"/>
        <v>0.48202505044162158</v>
      </c>
      <c r="BC21">
        <f t="shared" si="52"/>
        <v>0.46268012554123222</v>
      </c>
      <c r="BD21">
        <f t="shared" si="53"/>
        <v>0.46268012554123222</v>
      </c>
      <c r="BE21">
        <f t="shared" si="54"/>
        <v>0.46268012646391277</v>
      </c>
      <c r="BF21">
        <f t="shared" si="55"/>
        <v>0.46265212189449018</v>
      </c>
      <c r="BG21">
        <f t="shared" si="56"/>
        <v>0.46451955373118653</v>
      </c>
      <c r="BH21">
        <f t="shared" si="57"/>
        <v>0.46267916339170279</v>
      </c>
      <c r="BI21">
        <f t="shared" si="58"/>
        <v>0.46267916339170279</v>
      </c>
      <c r="BJ21">
        <f t="shared" si="59"/>
        <v>0.46281690839813544</v>
      </c>
      <c r="BK21">
        <f t="shared" si="60"/>
        <v>0.46400979719874041</v>
      </c>
      <c r="BL21">
        <f t="shared" si="61"/>
        <v>0.46278010077478843</v>
      </c>
      <c r="BM21">
        <f t="shared" si="62"/>
        <v>0.46278010077478843</v>
      </c>
      <c r="BN21">
        <f t="shared" si="63"/>
        <v>0.46403733636286382</v>
      </c>
      <c r="BO21">
        <f t="shared" si="64"/>
        <v>0.46270709842427515</v>
      </c>
      <c r="BP21">
        <f t="shared" si="65"/>
        <v>0.46270800222513331</v>
      </c>
      <c r="BQ21">
        <f t="shared" si="66"/>
        <v>0.46271043734335549</v>
      </c>
      <c r="BR21">
        <f t="shared" si="67"/>
        <v>0.46270708835627333</v>
      </c>
      <c r="BS21">
        <f t="shared" si="68"/>
        <v>0.51807150978521721</v>
      </c>
      <c r="BT21">
        <f t="shared" si="69"/>
        <v>0.53368799217997032</v>
      </c>
      <c r="BU21">
        <f t="shared" si="70"/>
        <v>0.5336914488403518</v>
      </c>
      <c r="BV21">
        <f t="shared" si="71"/>
        <v>0.51753907222419637</v>
      </c>
      <c r="BW21">
        <f t="shared" si="72"/>
        <v>0.51753907890538209</v>
      </c>
      <c r="BX21">
        <f t="shared" si="73"/>
        <v>0.51753980651343423</v>
      </c>
      <c r="BY21">
        <f t="shared" si="74"/>
        <v>0.51624436276539742</v>
      </c>
      <c r="BZ21">
        <f t="shared" si="75"/>
        <v>0.53710243174379191</v>
      </c>
      <c r="CA21">
        <f t="shared" si="79"/>
        <v>0.53710243174379191</v>
      </c>
      <c r="CB21">
        <f t="shared" si="76"/>
        <v>0.53456736620584988</v>
      </c>
      <c r="CC21">
        <f t="shared" si="80"/>
        <v>0.53456736620584988</v>
      </c>
      <c r="CD21">
        <f t="shared" si="81"/>
        <v>0.53456736620584988</v>
      </c>
      <c r="CE21">
        <f t="shared" si="82"/>
        <v>0.53456736620584988</v>
      </c>
      <c r="CF21">
        <f t="shared" si="83"/>
        <v>0.53456736620584988</v>
      </c>
      <c r="CG21">
        <f t="shared" si="84"/>
        <v>0.53456736620584988</v>
      </c>
      <c r="CH21">
        <f t="shared" si="85"/>
        <v>0.53456736620584988</v>
      </c>
      <c r="CI21">
        <f t="shared" si="86"/>
        <v>0.53456736620584988</v>
      </c>
      <c r="CJ21">
        <f t="shared" si="87"/>
        <v>0.53456736620584988</v>
      </c>
      <c r="CK21">
        <f t="shared" si="88"/>
        <v>0.53456736620584988</v>
      </c>
      <c r="CL21">
        <f t="shared" si="89"/>
        <v>0.53456736620584988</v>
      </c>
      <c r="CM21">
        <f t="shared" si="90"/>
        <v>0.53456736620584988</v>
      </c>
      <c r="CN21">
        <f t="shared" si="77"/>
        <v>0.52411736524716768</v>
      </c>
      <c r="CO21">
        <f t="shared" si="78"/>
        <v>0.52411736524716768</v>
      </c>
      <c r="CP21">
        <f t="shared" si="91"/>
        <v>0.52411736524716768</v>
      </c>
      <c r="CQ21">
        <f t="shared" si="92"/>
        <v>0.52411736524716768</v>
      </c>
      <c r="CR21">
        <f t="shared" si="93"/>
        <v>0.52411736524716768</v>
      </c>
      <c r="CS21">
        <f t="shared" si="94"/>
        <v>0.52411736524716768</v>
      </c>
      <c r="CT21">
        <f t="shared" si="95"/>
        <v>0.52411736524716768</v>
      </c>
      <c r="CU21">
        <f t="shared" si="96"/>
        <v>0.52411736524716768</v>
      </c>
      <c r="CV21">
        <f t="shared" si="97"/>
        <v>0.52411736524716768</v>
      </c>
      <c r="CW21">
        <f t="shared" si="98"/>
        <v>0.52411736524716768</v>
      </c>
      <c r="CX21">
        <f t="shared" si="99"/>
        <v>0.52411736524716768</v>
      </c>
    </row>
    <row r="22" spans="1:102" x14ac:dyDescent="0.25">
      <c r="A22">
        <v>-1.07</v>
      </c>
      <c r="B22">
        <v>-2.1758751310000002</v>
      </c>
      <c r="C22">
        <f t="shared" si="0"/>
        <v>-0.57932587284391512</v>
      </c>
      <c r="D22">
        <f t="shared" si="1"/>
        <v>-0.57932587284391512</v>
      </c>
      <c r="E22">
        <f t="shared" si="2"/>
        <v>-0.57932587284391512</v>
      </c>
      <c r="F22">
        <f t="shared" si="3"/>
        <v>-0.55654270151391427</v>
      </c>
      <c r="G22">
        <f t="shared" si="4"/>
        <v>-0.1432109412525511</v>
      </c>
      <c r="H22">
        <f t="shared" si="5"/>
        <v>-1.6430197637820068</v>
      </c>
      <c r="I22">
        <f t="shared" si="6"/>
        <v>-1.6430197637820068</v>
      </c>
      <c r="J22">
        <f t="shared" si="7"/>
        <v>-5.3593827923824024</v>
      </c>
      <c r="K22">
        <f t="shared" si="8"/>
        <v>-5.3623169639000059</v>
      </c>
      <c r="L22">
        <f t="shared" si="9"/>
        <v>-2.9379894992112496</v>
      </c>
      <c r="M22">
        <f t="shared" si="10"/>
        <v>-2.3461728691402617</v>
      </c>
      <c r="N22">
        <f t="shared" si="11"/>
        <v>-2.9520666629551626</v>
      </c>
      <c r="O22">
        <f t="shared" si="12"/>
        <v>-2.9520666629551626</v>
      </c>
      <c r="P22">
        <f t="shared" si="13"/>
        <v>-2.4658644276128316</v>
      </c>
      <c r="Q22">
        <f t="shared" si="14"/>
        <v>-2.6940701006646033</v>
      </c>
      <c r="R22">
        <f t="shared" si="15"/>
        <v>-1.5445121426171644</v>
      </c>
      <c r="S22">
        <f t="shared" si="16"/>
        <v>-1.5445121426171644</v>
      </c>
      <c r="T22">
        <f t="shared" si="17"/>
        <v>-1.5445121426171644</v>
      </c>
      <c r="U22">
        <f t="shared" si="18"/>
        <v>-1.5445121426171644</v>
      </c>
      <c r="V22">
        <f t="shared" si="19"/>
        <v>-1.5648697080262959</v>
      </c>
      <c r="W22">
        <f t="shared" si="20"/>
        <v>-2.216328535914684</v>
      </c>
      <c r="X22">
        <f t="shared" si="21"/>
        <v>-2.1871798947156069</v>
      </c>
      <c r="Y22">
        <f t="shared" si="22"/>
        <v>-2.0874294887774827</v>
      </c>
      <c r="Z22">
        <f t="shared" si="23"/>
        <v>-1.5626870868058382</v>
      </c>
      <c r="AA22">
        <f t="shared" si="24"/>
        <v>-2.0285254373344781</v>
      </c>
      <c r="AB22">
        <f t="shared" si="25"/>
        <v>-1.2230575886435469</v>
      </c>
      <c r="AC22">
        <f t="shared" si="26"/>
        <v>-2.0252046611011343</v>
      </c>
      <c r="AD22">
        <f t="shared" si="27"/>
        <v>-2.027457659947101</v>
      </c>
      <c r="AE22">
        <f t="shared" si="28"/>
        <v>-2.027457659947101</v>
      </c>
      <c r="AF22">
        <f t="shared" si="29"/>
        <v>-2.0239489086767541</v>
      </c>
      <c r="AG22">
        <f t="shared" si="30"/>
        <v>-2.003369135233843</v>
      </c>
      <c r="AH22">
        <f t="shared" si="31"/>
        <v>-2.003369135233843</v>
      </c>
      <c r="AI22">
        <f t="shared" si="32"/>
        <v>-2.0256517384781212</v>
      </c>
      <c r="AJ22">
        <f t="shared" si="33"/>
        <v>-2.0161218358919402</v>
      </c>
      <c r="AK22">
        <f t="shared" si="34"/>
        <v>-2.0362219825904284</v>
      </c>
      <c r="AL22">
        <f t="shared" si="35"/>
        <v>-2.0624119115849253</v>
      </c>
      <c r="AM22">
        <f t="shared" si="36"/>
        <v>-2.0624118963803286</v>
      </c>
      <c r="AN22">
        <f t="shared" si="37"/>
        <v>-2.0624091603062662</v>
      </c>
      <c r="AO22">
        <f t="shared" si="38"/>
        <v>-2.0624091603062662</v>
      </c>
      <c r="AP22">
        <f t="shared" si="39"/>
        <v>-2.057475692491662</v>
      </c>
      <c r="AQ22">
        <f t="shared" si="40"/>
        <v>-2.060043276336383</v>
      </c>
      <c r="AR22">
        <f t="shared" si="41"/>
        <v>-2.0602413802428758</v>
      </c>
      <c r="AS22">
        <f t="shared" si="42"/>
        <v>-2.063429413721098</v>
      </c>
      <c r="AT22">
        <f t="shared" si="43"/>
        <v>-2.0429369606350156</v>
      </c>
      <c r="AU22">
        <f t="shared" si="44"/>
        <v>-2.0413838747138051</v>
      </c>
      <c r="AV22">
        <f t="shared" si="45"/>
        <v>-2.0645840745228905</v>
      </c>
      <c r="AW22">
        <f t="shared" si="46"/>
        <v>-2.0581360040397092</v>
      </c>
      <c r="AX22">
        <f t="shared" si="47"/>
        <v>-2.0429962220896059</v>
      </c>
      <c r="AY22">
        <f t="shared" si="48"/>
        <v>-2.0394140970098902</v>
      </c>
      <c r="AZ22">
        <f t="shared" si="49"/>
        <v>-2.0450051044778395</v>
      </c>
      <c r="BA22">
        <f t="shared" si="50"/>
        <v>-2.0379269492158207</v>
      </c>
      <c r="BB22">
        <f t="shared" si="51"/>
        <v>-2.0380624408710468</v>
      </c>
      <c r="BC22">
        <f t="shared" si="52"/>
        <v>-2.0580686844077429</v>
      </c>
      <c r="BD22">
        <f t="shared" si="53"/>
        <v>-2.0580686844077429</v>
      </c>
      <c r="BE22">
        <f t="shared" si="54"/>
        <v>-2.0580686844038536</v>
      </c>
      <c r="BF22">
        <f t="shared" si="55"/>
        <v>-2.0577103313586571</v>
      </c>
      <c r="BG22">
        <f t="shared" si="56"/>
        <v>-2.0577477796931278</v>
      </c>
      <c r="BH22">
        <f t="shared" si="57"/>
        <v>-2.0616374037043639</v>
      </c>
      <c r="BI22">
        <f t="shared" si="58"/>
        <v>-2.0616374037043639</v>
      </c>
      <c r="BJ22">
        <f t="shared" si="59"/>
        <v>-2.0609579608808768</v>
      </c>
      <c r="BK22">
        <f t="shared" si="60"/>
        <v>-2.0616417641221054</v>
      </c>
      <c r="BL22">
        <f t="shared" si="61"/>
        <v>-2.0494653132991978</v>
      </c>
      <c r="BM22">
        <f t="shared" si="62"/>
        <v>-2.0494653132991978</v>
      </c>
      <c r="BN22">
        <f t="shared" si="63"/>
        <v>-2.0640405790524352</v>
      </c>
      <c r="BO22">
        <f t="shared" si="64"/>
        <v>-2.0529413246701362</v>
      </c>
      <c r="BP22">
        <f t="shared" si="65"/>
        <v>-2.0529684569367883</v>
      </c>
      <c r="BQ22">
        <f t="shared" si="66"/>
        <v>-2.053020396474194</v>
      </c>
      <c r="BR22">
        <f t="shared" si="67"/>
        <v>-2.0497376146321189</v>
      </c>
      <c r="BS22">
        <f t="shared" si="68"/>
        <v>-2.0672483910780528</v>
      </c>
      <c r="BT22">
        <f t="shared" si="69"/>
        <v>-2.059862521694737</v>
      </c>
      <c r="BU22">
        <f t="shared" si="70"/>
        <v>-2.0599239901854931</v>
      </c>
      <c r="BV22">
        <f t="shared" si="71"/>
        <v>-2.0671188469461481</v>
      </c>
      <c r="BW22">
        <f t="shared" si="72"/>
        <v>-2.0671594284573449</v>
      </c>
      <c r="BX22">
        <f t="shared" si="73"/>
        <v>-2.0670635270239979</v>
      </c>
      <c r="BY22">
        <f t="shared" si="74"/>
        <v>-2.0664793058573818</v>
      </c>
      <c r="BZ22">
        <f t="shared" si="75"/>
        <v>-2.0590513928381418</v>
      </c>
      <c r="CA22">
        <f t="shared" si="79"/>
        <v>-2.0590513928381418</v>
      </c>
      <c r="CB22">
        <f t="shared" si="76"/>
        <v>-2.1164921825872942</v>
      </c>
      <c r="CC22">
        <f t="shared" si="80"/>
        <v>-2.1164921825872942</v>
      </c>
      <c r="CD22">
        <f t="shared" si="81"/>
        <v>-2.1164921825872942</v>
      </c>
      <c r="CE22">
        <f t="shared" si="82"/>
        <v>-2.1164921825872942</v>
      </c>
      <c r="CF22">
        <f t="shared" si="83"/>
        <v>-2.1164921825872942</v>
      </c>
      <c r="CG22">
        <f t="shared" si="84"/>
        <v>-2.1164921825872942</v>
      </c>
      <c r="CH22">
        <f t="shared" si="85"/>
        <v>-2.1164921825872942</v>
      </c>
      <c r="CI22">
        <f t="shared" si="86"/>
        <v>-2.1164921825872942</v>
      </c>
      <c r="CJ22">
        <f t="shared" si="87"/>
        <v>-2.1164921825872942</v>
      </c>
      <c r="CK22">
        <f t="shared" si="88"/>
        <v>-2.1164921825872942</v>
      </c>
      <c r="CL22">
        <f t="shared" si="89"/>
        <v>-2.1164921825872942</v>
      </c>
      <c r="CM22">
        <f t="shared" si="90"/>
        <v>-2.1164921825872942</v>
      </c>
      <c r="CN22">
        <f t="shared" si="77"/>
        <v>-2.0674022903580158</v>
      </c>
      <c r="CO22">
        <f t="shared" si="78"/>
        <v>-2.0674022903580158</v>
      </c>
      <c r="CP22">
        <f t="shared" si="91"/>
        <v>-2.0674022903580158</v>
      </c>
      <c r="CQ22">
        <f t="shared" si="92"/>
        <v>-2.0674022903580158</v>
      </c>
      <c r="CR22">
        <f t="shared" si="93"/>
        <v>-2.0674022903580158</v>
      </c>
      <c r="CS22">
        <f t="shared" si="94"/>
        <v>-2.0674022903580158</v>
      </c>
      <c r="CT22">
        <f t="shared" si="95"/>
        <v>-2.0674022903580158</v>
      </c>
      <c r="CU22">
        <f t="shared" si="96"/>
        <v>-2.0674022903580158</v>
      </c>
      <c r="CV22">
        <f t="shared" si="97"/>
        <v>-2.0674022903580158</v>
      </c>
      <c r="CW22">
        <f t="shared" si="98"/>
        <v>-2.0674022903580158</v>
      </c>
      <c r="CX22">
        <f t="shared" si="99"/>
        <v>-2.0674022903580158</v>
      </c>
    </row>
    <row r="23" spans="1:102" x14ac:dyDescent="0.25">
      <c r="A23">
        <v>-0.17</v>
      </c>
      <c r="B23">
        <v>0.77610491299999995</v>
      </c>
      <c r="C23">
        <f t="shared" si="0"/>
        <v>0.57346675112552015</v>
      </c>
      <c r="D23">
        <f t="shared" si="1"/>
        <v>0.57346675112552015</v>
      </c>
      <c r="E23">
        <f t="shared" si="2"/>
        <v>0.57346675112552015</v>
      </c>
      <c r="F23">
        <f t="shared" si="3"/>
        <v>0.92105324385729415</v>
      </c>
      <c r="G23">
        <f t="shared" si="4"/>
        <v>1.0095816827168842</v>
      </c>
      <c r="H23">
        <f t="shared" si="5"/>
        <v>-0.44612824146939767</v>
      </c>
      <c r="I23">
        <f t="shared" si="6"/>
        <v>-0.44612824146939767</v>
      </c>
      <c r="J23">
        <f t="shared" si="7"/>
        <v>1.4782150556183487</v>
      </c>
      <c r="K23">
        <f t="shared" si="8"/>
        <v>1.4782117747295036</v>
      </c>
      <c r="L23">
        <f t="shared" si="9"/>
        <v>0.80920414447792244</v>
      </c>
      <c r="M23">
        <f t="shared" si="10"/>
        <v>0.58851509399587054</v>
      </c>
      <c r="N23">
        <f t="shared" si="11"/>
        <v>0.80931409888798878</v>
      </c>
      <c r="O23">
        <f t="shared" si="12"/>
        <v>0.80931409888798878</v>
      </c>
      <c r="P23">
        <f t="shared" si="13"/>
        <v>0.70340549129903807</v>
      </c>
      <c r="Q23">
        <f t="shared" si="14"/>
        <v>-0.90633850744524158</v>
      </c>
      <c r="R23">
        <f t="shared" si="15"/>
        <v>1.2463901730989775</v>
      </c>
      <c r="S23">
        <f t="shared" si="16"/>
        <v>1.2463901730989775</v>
      </c>
      <c r="T23">
        <f t="shared" si="17"/>
        <v>1.2463901730989775</v>
      </c>
      <c r="U23">
        <f t="shared" si="18"/>
        <v>1.2463901730989775</v>
      </c>
      <c r="V23">
        <f t="shared" si="19"/>
        <v>1.2463781974395223</v>
      </c>
      <c r="W23">
        <f t="shared" si="20"/>
        <v>2.0295175133289738</v>
      </c>
      <c r="X23">
        <f t="shared" si="21"/>
        <v>2.0323151131682202</v>
      </c>
      <c r="Y23">
        <f t="shared" si="22"/>
        <v>1.9018710500795333</v>
      </c>
      <c r="Z23">
        <f t="shared" si="23"/>
        <v>1.2463785129921743</v>
      </c>
      <c r="AA23">
        <f t="shared" si="24"/>
        <v>0.99161401034799623</v>
      </c>
      <c r="AB23">
        <f t="shared" si="25"/>
        <v>1.3049343937274709</v>
      </c>
      <c r="AC23">
        <f t="shared" si="26"/>
        <v>0.99483882073877117</v>
      </c>
      <c r="AD23">
        <f t="shared" si="27"/>
        <v>1.0056872511255537</v>
      </c>
      <c r="AE23">
        <f t="shared" si="28"/>
        <v>1.0056872511255537</v>
      </c>
      <c r="AF23">
        <f t="shared" si="29"/>
        <v>0.98531526722188734</v>
      </c>
      <c r="AG23">
        <f t="shared" si="30"/>
        <v>0.9550756276259017</v>
      </c>
      <c r="AH23">
        <f t="shared" si="31"/>
        <v>0.9550756276259017</v>
      </c>
      <c r="AI23">
        <f t="shared" si="32"/>
        <v>0.98585187522962214</v>
      </c>
      <c r="AJ23">
        <f t="shared" si="33"/>
        <v>0.83266144923163721</v>
      </c>
      <c r="AK23">
        <f t="shared" si="34"/>
        <v>0.98216067872410018</v>
      </c>
      <c r="AL23">
        <f t="shared" si="35"/>
        <v>1.0040433666745223</v>
      </c>
      <c r="AM23">
        <f t="shared" si="36"/>
        <v>1.0040433639612003</v>
      </c>
      <c r="AN23">
        <f t="shared" si="37"/>
        <v>1.0040957183162933</v>
      </c>
      <c r="AO23">
        <f t="shared" si="38"/>
        <v>1.0040957183162933</v>
      </c>
      <c r="AP23">
        <f t="shared" si="39"/>
        <v>0.96693172478679856</v>
      </c>
      <c r="AQ23">
        <f t="shared" si="40"/>
        <v>0.8643435447593234</v>
      </c>
      <c r="AR23">
        <f t="shared" si="41"/>
        <v>0.86432702448193055</v>
      </c>
      <c r="AS23">
        <f t="shared" si="42"/>
        <v>1.0365906159032694</v>
      </c>
      <c r="AT23">
        <f t="shared" si="43"/>
        <v>0.99302159249075306</v>
      </c>
      <c r="AU23">
        <f t="shared" si="44"/>
        <v>1.0663972219202764</v>
      </c>
      <c r="AV23">
        <f t="shared" si="45"/>
        <v>1.0599432542978269</v>
      </c>
      <c r="AW23">
        <f t="shared" si="46"/>
        <v>0.97190352471250907</v>
      </c>
      <c r="AX23">
        <f t="shared" si="47"/>
        <v>1.0651105684093376</v>
      </c>
      <c r="AY23">
        <f t="shared" si="48"/>
        <v>1.0701431282545379</v>
      </c>
      <c r="AZ23">
        <f t="shared" si="49"/>
        <v>1.0253622694410074</v>
      </c>
      <c r="BA23">
        <f t="shared" si="50"/>
        <v>1.0093469525691938</v>
      </c>
      <c r="BB23">
        <f t="shared" si="51"/>
        <v>1.0671878672724129</v>
      </c>
      <c r="BC23">
        <f t="shared" si="52"/>
        <v>0.90682649468697818</v>
      </c>
      <c r="BD23">
        <f t="shared" si="53"/>
        <v>0.90682649468697818</v>
      </c>
      <c r="BE23">
        <f t="shared" si="54"/>
        <v>0.9068264946780904</v>
      </c>
      <c r="BF23">
        <f t="shared" si="55"/>
        <v>0.90637162707041996</v>
      </c>
      <c r="BG23">
        <f t="shared" si="56"/>
        <v>0.92324577189996482</v>
      </c>
      <c r="BH23">
        <f t="shared" si="57"/>
        <v>0.91078929112255202</v>
      </c>
      <c r="BI23">
        <f t="shared" si="58"/>
        <v>0.91078929112255202</v>
      </c>
      <c r="BJ23">
        <f t="shared" si="59"/>
        <v>0.89911165685540395</v>
      </c>
      <c r="BK23">
        <f t="shared" si="60"/>
        <v>0.86599603872111297</v>
      </c>
      <c r="BL23">
        <f t="shared" si="61"/>
        <v>0.91488654911296241</v>
      </c>
      <c r="BM23">
        <f t="shared" si="62"/>
        <v>0.91488654911296241</v>
      </c>
      <c r="BN23">
        <f t="shared" si="63"/>
        <v>0.86763478359980339</v>
      </c>
      <c r="BO23">
        <f t="shared" si="64"/>
        <v>0.90767173510055021</v>
      </c>
      <c r="BP23">
        <f t="shared" si="65"/>
        <v>0.90770096992664695</v>
      </c>
      <c r="BQ23">
        <f t="shared" si="66"/>
        <v>0.90787016338536597</v>
      </c>
      <c r="BR23">
        <f t="shared" si="67"/>
        <v>0.90771659557515172</v>
      </c>
      <c r="BS23">
        <f t="shared" si="68"/>
        <v>1.0231822986959374</v>
      </c>
      <c r="BT23">
        <f t="shared" si="69"/>
        <v>1.0577060958894147</v>
      </c>
      <c r="BU23">
        <f t="shared" si="70"/>
        <v>1.0578390554345696</v>
      </c>
      <c r="BV23">
        <f t="shared" si="71"/>
        <v>1.0221985253154671</v>
      </c>
      <c r="BW23">
        <f t="shared" si="72"/>
        <v>1.0222001426459004</v>
      </c>
      <c r="BX23">
        <f t="shared" si="73"/>
        <v>1.0221933470018636</v>
      </c>
      <c r="BY23">
        <f t="shared" si="74"/>
        <v>1.019387918599026</v>
      </c>
      <c r="BZ23">
        <f t="shared" si="75"/>
        <v>1.0475007403350196</v>
      </c>
      <c r="CA23">
        <f t="shared" si="79"/>
        <v>1.0475007403350196</v>
      </c>
      <c r="CB23">
        <f t="shared" si="76"/>
        <v>1.0612683301340968</v>
      </c>
      <c r="CC23">
        <f t="shared" si="80"/>
        <v>1.0612683301340968</v>
      </c>
      <c r="CD23">
        <f t="shared" si="81"/>
        <v>1.0612683301340968</v>
      </c>
      <c r="CE23">
        <f t="shared" si="82"/>
        <v>1.0612683301340968</v>
      </c>
      <c r="CF23">
        <f t="shared" si="83"/>
        <v>1.0612683301340968</v>
      </c>
      <c r="CG23">
        <f t="shared" si="84"/>
        <v>1.0612683301340968</v>
      </c>
      <c r="CH23">
        <f t="shared" si="85"/>
        <v>1.0612683301340968</v>
      </c>
      <c r="CI23">
        <f t="shared" si="86"/>
        <v>1.0612683301340968</v>
      </c>
      <c r="CJ23">
        <f t="shared" si="87"/>
        <v>1.0612683301340968</v>
      </c>
      <c r="CK23">
        <f t="shared" si="88"/>
        <v>1.0612683301340968</v>
      </c>
      <c r="CL23">
        <f t="shared" si="89"/>
        <v>1.0612683301340968</v>
      </c>
      <c r="CM23">
        <f t="shared" si="90"/>
        <v>1.0612683301340968</v>
      </c>
      <c r="CN23">
        <f t="shared" si="77"/>
        <v>1.0449139910329674</v>
      </c>
      <c r="CO23">
        <f t="shared" si="78"/>
        <v>1.0449139910329674</v>
      </c>
      <c r="CP23">
        <f t="shared" si="91"/>
        <v>1.0449139910329674</v>
      </c>
      <c r="CQ23">
        <f t="shared" si="92"/>
        <v>1.0449139910329674</v>
      </c>
      <c r="CR23">
        <f t="shared" si="93"/>
        <v>1.0449139910329674</v>
      </c>
      <c r="CS23">
        <f t="shared" si="94"/>
        <v>1.0449139910329674</v>
      </c>
      <c r="CT23">
        <f t="shared" si="95"/>
        <v>1.0449139910329674</v>
      </c>
      <c r="CU23">
        <f t="shared" si="96"/>
        <v>1.0449139910329674</v>
      </c>
      <c r="CV23">
        <f t="shared" si="97"/>
        <v>1.0449139910329674</v>
      </c>
      <c r="CW23">
        <f t="shared" si="98"/>
        <v>1.0449139910329674</v>
      </c>
      <c r="CX23">
        <f t="shared" si="99"/>
        <v>1.0449139910329674</v>
      </c>
    </row>
    <row r="24" spans="1:102" x14ac:dyDescent="0.25">
      <c r="A24">
        <v>-1.24</v>
      </c>
      <c r="B24">
        <v>-10.98337931</v>
      </c>
      <c r="C24">
        <f t="shared" si="0"/>
        <v>9.3389519885574451E-2</v>
      </c>
      <c r="D24">
        <f t="shared" si="1"/>
        <v>9.3389519885574451E-2</v>
      </c>
      <c r="E24">
        <f t="shared" si="2"/>
        <v>9.3389519885574451E-2</v>
      </c>
      <c r="F24">
        <f t="shared" si="3"/>
        <v>0.11261479852553659</v>
      </c>
      <c r="G24">
        <f t="shared" si="4"/>
        <v>0.52950445147693848</v>
      </c>
      <c r="H24">
        <f t="shared" si="5"/>
        <v>-7.2346169254786181</v>
      </c>
      <c r="I24">
        <f t="shared" si="6"/>
        <v>-7.2346169254786181</v>
      </c>
      <c r="J24">
        <f t="shared" si="7"/>
        <v>-17.106799089716404</v>
      </c>
      <c r="K24">
        <f t="shared" si="8"/>
        <v>-17.153332305312226</v>
      </c>
      <c r="L24">
        <f t="shared" si="9"/>
        <v>-9.1357339628749639</v>
      </c>
      <c r="M24">
        <f t="shared" si="10"/>
        <v>-6.9024868389235428</v>
      </c>
      <c r="N24">
        <f t="shared" si="11"/>
        <v>-9.1334313897567263</v>
      </c>
      <c r="O24">
        <f t="shared" si="12"/>
        <v>-9.1334313897567263</v>
      </c>
      <c r="P24">
        <f t="shared" si="13"/>
        <v>-7.4898007598647816</v>
      </c>
      <c r="Q24">
        <f t="shared" si="14"/>
        <v>-9.8530069984017938</v>
      </c>
      <c r="R24">
        <f t="shared" si="15"/>
        <v>-11.217926123344085</v>
      </c>
      <c r="S24">
        <f t="shared" si="16"/>
        <v>-11.217926123344085</v>
      </c>
      <c r="T24">
        <f t="shared" si="17"/>
        <v>-11.217926123344085</v>
      </c>
      <c r="U24">
        <f t="shared" si="18"/>
        <v>-11.217926123344085</v>
      </c>
      <c r="V24">
        <f t="shared" si="19"/>
        <v>-11.299459702565013</v>
      </c>
      <c r="W24">
        <f t="shared" si="20"/>
        <v>-11.673172168693316</v>
      </c>
      <c r="X24">
        <f t="shared" si="21"/>
        <v>-11.484507369346906</v>
      </c>
      <c r="Y24">
        <f t="shared" si="22"/>
        <v>-11.276530830490314</v>
      </c>
      <c r="Z24">
        <f t="shared" si="23"/>
        <v>-11.234121316853878</v>
      </c>
      <c r="AA24">
        <f t="shared" si="24"/>
        <v>-11.164175919613045</v>
      </c>
      <c r="AB24">
        <f t="shared" si="25"/>
        <v>-11.358045795337414</v>
      </c>
      <c r="AC24">
        <f t="shared" si="26"/>
        <v>-11.15527688986465</v>
      </c>
      <c r="AD24">
        <f t="shared" si="27"/>
        <v>-11.164325425235649</v>
      </c>
      <c r="AE24">
        <f t="shared" si="28"/>
        <v>-11.164325425235649</v>
      </c>
      <c r="AF24">
        <f t="shared" si="29"/>
        <v>-11.150589013176846</v>
      </c>
      <c r="AG24">
        <f t="shared" si="30"/>
        <v>-11.102011151015576</v>
      </c>
      <c r="AH24">
        <f t="shared" si="31"/>
        <v>-11.102011151015576</v>
      </c>
      <c r="AI24">
        <f t="shared" si="32"/>
        <v>-11.155470455931091</v>
      </c>
      <c r="AJ24">
        <f t="shared" si="33"/>
        <v>-11.100241410270812</v>
      </c>
      <c r="AK24">
        <f t="shared" si="34"/>
        <v>-11.284695681411458</v>
      </c>
      <c r="AL24">
        <f t="shared" si="35"/>
        <v>-11.362504782179796</v>
      </c>
      <c r="AM24">
        <f t="shared" si="36"/>
        <v>-11.362504784324496</v>
      </c>
      <c r="AN24">
        <f t="shared" si="37"/>
        <v>-11.362504648860972</v>
      </c>
      <c r="AO24">
        <f t="shared" si="38"/>
        <v>-11.362504648860972</v>
      </c>
      <c r="AP24">
        <f t="shared" si="39"/>
        <v>-11.338591924017146</v>
      </c>
      <c r="AQ24">
        <f t="shared" si="40"/>
        <v>-11.360084826864661</v>
      </c>
      <c r="AR24">
        <f t="shared" si="41"/>
        <v>-11.360300447450754</v>
      </c>
      <c r="AS24">
        <f t="shared" si="42"/>
        <v>-11.33164619053262</v>
      </c>
      <c r="AT24">
        <f t="shared" si="43"/>
        <v>-11.365821932538127</v>
      </c>
      <c r="AU24">
        <f t="shared" si="44"/>
        <v>-11.299572951540425</v>
      </c>
      <c r="AV24">
        <f t="shared" si="45"/>
        <v>-11.381142765035667</v>
      </c>
      <c r="AW24">
        <f t="shared" si="46"/>
        <v>-11.340423425555729</v>
      </c>
      <c r="AX24">
        <f t="shared" si="47"/>
        <v>-11.372132591603275</v>
      </c>
      <c r="AY24">
        <f t="shared" si="48"/>
        <v>-11.304532061442661</v>
      </c>
      <c r="AZ24">
        <f t="shared" si="49"/>
        <v>-11.311505623728701</v>
      </c>
      <c r="BA24">
        <f t="shared" si="50"/>
        <v>-11.297706993707084</v>
      </c>
      <c r="BB24">
        <f t="shared" si="51"/>
        <v>-11.364751783203337</v>
      </c>
      <c r="BC24">
        <f t="shared" si="52"/>
        <v>-11.330479103609759</v>
      </c>
      <c r="BD24">
        <f t="shared" si="53"/>
        <v>-11.330479103609759</v>
      </c>
      <c r="BE24">
        <f t="shared" si="54"/>
        <v>-11.330479103615849</v>
      </c>
      <c r="BF24">
        <f t="shared" si="55"/>
        <v>-11.340517511137595</v>
      </c>
      <c r="BG24">
        <f t="shared" si="56"/>
        <v>-11.329508279750927</v>
      </c>
      <c r="BH24">
        <f t="shared" si="57"/>
        <v>-11.335415665119744</v>
      </c>
      <c r="BI24">
        <f t="shared" si="58"/>
        <v>-11.335415665119744</v>
      </c>
      <c r="BJ24">
        <f t="shared" si="59"/>
        <v>-11.331695385017504</v>
      </c>
      <c r="BK24">
        <f t="shared" si="60"/>
        <v>-11.346406597935626</v>
      </c>
      <c r="BL24">
        <f t="shared" si="61"/>
        <v>-11.322070419406927</v>
      </c>
      <c r="BM24">
        <f t="shared" si="62"/>
        <v>-11.322070419406927</v>
      </c>
      <c r="BN24">
        <f t="shared" si="63"/>
        <v>-11.339677571392764</v>
      </c>
      <c r="BO24">
        <f t="shared" si="64"/>
        <v>-11.306671750989526</v>
      </c>
      <c r="BP24">
        <f t="shared" si="65"/>
        <v>-11.306529032833271</v>
      </c>
      <c r="BQ24">
        <f t="shared" si="66"/>
        <v>-11.307041719327442</v>
      </c>
      <c r="BR24">
        <f t="shared" si="67"/>
        <v>-11.333243738844434</v>
      </c>
      <c r="BS24">
        <f t="shared" si="68"/>
        <v>-11.316496873336382</v>
      </c>
      <c r="BT24">
        <f t="shared" si="69"/>
        <v>-11.310315018742934</v>
      </c>
      <c r="BU24">
        <f t="shared" si="70"/>
        <v>-11.310669426739576</v>
      </c>
      <c r="BV24">
        <f t="shared" si="71"/>
        <v>-11.316933699423485</v>
      </c>
      <c r="BW24">
        <f t="shared" si="72"/>
        <v>-11.316959624042873</v>
      </c>
      <c r="BX24">
        <f t="shared" si="73"/>
        <v>-11.316690870450429</v>
      </c>
      <c r="BY24">
        <f t="shared" si="74"/>
        <v>-11.316260868664974</v>
      </c>
      <c r="BZ24">
        <f t="shared" si="75"/>
        <v>-11.309259640048975</v>
      </c>
      <c r="CA24">
        <f t="shared" si="79"/>
        <v>-11.309259640048975</v>
      </c>
      <c r="CB24">
        <f t="shared" si="76"/>
        <v>-11.426014590052015</v>
      </c>
      <c r="CC24">
        <f t="shared" si="80"/>
        <v>-11.426014590052015</v>
      </c>
      <c r="CD24">
        <f t="shared" si="81"/>
        <v>-11.426014590052015</v>
      </c>
      <c r="CE24">
        <f t="shared" si="82"/>
        <v>-11.426014590052015</v>
      </c>
      <c r="CF24">
        <f t="shared" si="83"/>
        <v>-11.426014590052015</v>
      </c>
      <c r="CG24">
        <f t="shared" si="84"/>
        <v>-11.426014590052015</v>
      </c>
      <c r="CH24">
        <f t="shared" si="85"/>
        <v>-11.426014590052015</v>
      </c>
      <c r="CI24">
        <f t="shared" si="86"/>
        <v>-11.426014590052015</v>
      </c>
      <c r="CJ24">
        <f t="shared" si="87"/>
        <v>-11.426014590052015</v>
      </c>
      <c r="CK24">
        <f t="shared" si="88"/>
        <v>-11.426014590052015</v>
      </c>
      <c r="CL24">
        <f t="shared" si="89"/>
        <v>-11.426014590052015</v>
      </c>
      <c r="CM24">
        <f t="shared" si="90"/>
        <v>-11.426014590052015</v>
      </c>
      <c r="CN24">
        <f t="shared" si="77"/>
        <v>-11.316205967918515</v>
      </c>
      <c r="CO24">
        <f t="shared" si="78"/>
        <v>-11.316205967918515</v>
      </c>
      <c r="CP24">
        <f t="shared" si="91"/>
        <v>-11.316205967918515</v>
      </c>
      <c r="CQ24">
        <f t="shared" si="92"/>
        <v>-11.316205967918515</v>
      </c>
      <c r="CR24">
        <f t="shared" si="93"/>
        <v>-11.316205967918515</v>
      </c>
      <c r="CS24">
        <f t="shared" si="94"/>
        <v>-11.316205967918515</v>
      </c>
      <c r="CT24">
        <f t="shared" si="95"/>
        <v>-11.316205967918515</v>
      </c>
      <c r="CU24">
        <f t="shared" si="96"/>
        <v>-11.316205967918515</v>
      </c>
      <c r="CV24">
        <f t="shared" si="97"/>
        <v>-11.316205967918515</v>
      </c>
      <c r="CW24">
        <f t="shared" si="98"/>
        <v>-11.316205967918515</v>
      </c>
      <c r="CX24">
        <f t="shared" si="99"/>
        <v>-11.316205967918515</v>
      </c>
    </row>
    <row r="25" spans="1:102" x14ac:dyDescent="0.25">
      <c r="A25">
        <v>-1.4</v>
      </c>
      <c r="B25">
        <v>4.2862616750000004</v>
      </c>
      <c r="C25">
        <f t="shared" si="0"/>
        <v>0.61011970699292672</v>
      </c>
      <c r="D25">
        <f t="shared" si="1"/>
        <v>0.61011970699292672</v>
      </c>
      <c r="E25">
        <f t="shared" si="2"/>
        <v>0.61011970699292672</v>
      </c>
      <c r="F25">
        <f t="shared" si="3"/>
        <v>0.69940868781718524</v>
      </c>
      <c r="G25">
        <f t="shared" si="4"/>
        <v>1.0462346385842907</v>
      </c>
      <c r="H25">
        <f t="shared" si="5"/>
        <v>3.2357636628748394</v>
      </c>
      <c r="I25">
        <f t="shared" si="6"/>
        <v>3.2357636628748394</v>
      </c>
      <c r="J25">
        <f t="shared" si="7"/>
        <v>4.6513202986124176</v>
      </c>
      <c r="K25">
        <f t="shared" si="8"/>
        <v>4.6461970173125335</v>
      </c>
      <c r="L25">
        <f t="shared" si="9"/>
        <v>2.6149121945959268</v>
      </c>
      <c r="M25">
        <f t="shared" si="10"/>
        <v>1.9855143676476426</v>
      </c>
      <c r="N25">
        <f t="shared" si="11"/>
        <v>2.698223286137174</v>
      </c>
      <c r="O25">
        <f t="shared" si="12"/>
        <v>2.698223286137174</v>
      </c>
      <c r="P25">
        <f t="shared" si="13"/>
        <v>2.2386579927427599</v>
      </c>
      <c r="Q25">
        <f t="shared" si="14"/>
        <v>2.9271971700112722</v>
      </c>
      <c r="R25">
        <f t="shared" si="15"/>
        <v>3.9168787417875519</v>
      </c>
      <c r="S25">
        <f t="shared" si="16"/>
        <v>3.9168787417875519</v>
      </c>
      <c r="T25">
        <f t="shared" si="17"/>
        <v>3.9168787417875519</v>
      </c>
      <c r="U25">
        <f t="shared" si="18"/>
        <v>3.9168787417875519</v>
      </c>
      <c r="V25">
        <f t="shared" si="19"/>
        <v>3.9243183576384344</v>
      </c>
      <c r="W25">
        <f t="shared" si="20"/>
        <v>4.2061852384310594</v>
      </c>
      <c r="X25">
        <f t="shared" si="21"/>
        <v>4.1606060977913257</v>
      </c>
      <c r="Y25">
        <f t="shared" si="22"/>
        <v>4.2553630550819133</v>
      </c>
      <c r="Z25">
        <f t="shared" si="23"/>
        <v>3.9306753028016952</v>
      </c>
      <c r="AA25">
        <f t="shared" si="24"/>
        <v>4.2618587066694218</v>
      </c>
      <c r="AB25">
        <f t="shared" si="25"/>
        <v>4.3406043148177522</v>
      </c>
      <c r="AC25">
        <f t="shared" si="26"/>
        <v>4.2601290600791515</v>
      </c>
      <c r="AD25">
        <f t="shared" si="27"/>
        <v>4.2544769409152758</v>
      </c>
      <c r="AE25">
        <f t="shared" si="28"/>
        <v>4.2544769409152758</v>
      </c>
      <c r="AF25">
        <f t="shared" si="29"/>
        <v>4.2590245768539541</v>
      </c>
      <c r="AG25">
        <f t="shared" si="30"/>
        <v>4.2506578306640046</v>
      </c>
      <c r="AH25">
        <f t="shared" si="31"/>
        <v>4.2506578306640046</v>
      </c>
      <c r="AI25">
        <f t="shared" si="32"/>
        <v>4.2600899565292671</v>
      </c>
      <c r="AJ25">
        <f t="shared" si="33"/>
        <v>4.248577422968518</v>
      </c>
      <c r="AK25">
        <f t="shared" si="34"/>
        <v>4.3232299276078621</v>
      </c>
      <c r="AL25">
        <f t="shared" si="35"/>
        <v>4.3399624076281267</v>
      </c>
      <c r="AM25">
        <f t="shared" si="36"/>
        <v>4.3399624078263175</v>
      </c>
      <c r="AN25">
        <f t="shared" si="37"/>
        <v>4.3399643766525591</v>
      </c>
      <c r="AO25">
        <f t="shared" si="38"/>
        <v>4.3399643766525591</v>
      </c>
      <c r="AP25">
        <f t="shared" si="39"/>
        <v>4.320559547206372</v>
      </c>
      <c r="AQ25">
        <f t="shared" si="40"/>
        <v>4.3398322994562513</v>
      </c>
      <c r="AR25">
        <f t="shared" si="41"/>
        <v>4.3398049781173187</v>
      </c>
      <c r="AS25">
        <f t="shared" si="42"/>
        <v>4.3427869549801734</v>
      </c>
      <c r="AT25">
        <f t="shared" si="43"/>
        <v>4.3272136343243233</v>
      </c>
      <c r="AU25">
        <f t="shared" si="44"/>
        <v>4.314295260848044</v>
      </c>
      <c r="AV25">
        <f t="shared" si="45"/>
        <v>4.3440266595606438</v>
      </c>
      <c r="AW25">
        <f t="shared" si="46"/>
        <v>4.3208686050851979</v>
      </c>
      <c r="AX25">
        <f t="shared" si="47"/>
        <v>4.3166052033982822</v>
      </c>
      <c r="AY25">
        <f t="shared" si="48"/>
        <v>4.3159371613872697</v>
      </c>
      <c r="AZ25">
        <f t="shared" si="49"/>
        <v>4.3278962493031363</v>
      </c>
      <c r="BA25">
        <f t="shared" si="50"/>
        <v>4.3282437537470093</v>
      </c>
      <c r="BB25">
        <f t="shared" si="51"/>
        <v>4.324760872803517</v>
      </c>
      <c r="BC25">
        <f t="shared" si="52"/>
        <v>4.3400990424215848</v>
      </c>
      <c r="BD25">
        <f t="shared" si="53"/>
        <v>4.3400990424215848</v>
      </c>
      <c r="BE25">
        <f t="shared" si="54"/>
        <v>4.3400990424205119</v>
      </c>
      <c r="BF25">
        <f t="shared" si="55"/>
        <v>4.3489358852787108</v>
      </c>
      <c r="BG25">
        <f t="shared" si="56"/>
        <v>4.3393818354088385</v>
      </c>
      <c r="BH25">
        <f t="shared" si="57"/>
        <v>4.3358636384026408</v>
      </c>
      <c r="BI25">
        <f t="shared" si="58"/>
        <v>4.3358636384026408</v>
      </c>
      <c r="BJ25">
        <f t="shared" si="59"/>
        <v>4.3474718715323286</v>
      </c>
      <c r="BK25">
        <f t="shared" si="60"/>
        <v>4.3479260604806713</v>
      </c>
      <c r="BL25">
        <f t="shared" si="61"/>
        <v>4.3438595505234572</v>
      </c>
      <c r="BM25">
        <f t="shared" si="62"/>
        <v>4.3438595505234572</v>
      </c>
      <c r="BN25">
        <f t="shared" si="63"/>
        <v>4.3021851655304673</v>
      </c>
      <c r="BO25">
        <f t="shared" si="64"/>
        <v>4.3172464495138119</v>
      </c>
      <c r="BP25">
        <f t="shared" si="65"/>
        <v>4.3174286545704579</v>
      </c>
      <c r="BQ25">
        <f t="shared" si="66"/>
        <v>4.3177499439200462</v>
      </c>
      <c r="BR25">
        <f t="shared" si="67"/>
        <v>4.3542198172434308</v>
      </c>
      <c r="BS25">
        <f t="shared" si="68"/>
        <v>4.3831732746184793</v>
      </c>
      <c r="BT25">
        <f t="shared" si="69"/>
        <v>4.3306734622260343</v>
      </c>
      <c r="BU25">
        <f t="shared" si="70"/>
        <v>4.3311256296194163</v>
      </c>
      <c r="BV25">
        <f t="shared" si="71"/>
        <v>4.3825130603889857</v>
      </c>
      <c r="BW25">
        <f t="shared" si="72"/>
        <v>4.3830812790609386</v>
      </c>
      <c r="BX25">
        <f t="shared" si="73"/>
        <v>4.3828582286352411</v>
      </c>
      <c r="BY25">
        <f t="shared" si="74"/>
        <v>4.379098874033617</v>
      </c>
      <c r="BZ25">
        <f t="shared" si="75"/>
        <v>4.3295504029001304</v>
      </c>
      <c r="CA25">
        <f t="shared" si="79"/>
        <v>4.3295504029001304</v>
      </c>
      <c r="CB25">
        <f t="shared" si="76"/>
        <v>4.2797546803952073</v>
      </c>
      <c r="CC25">
        <f t="shared" si="80"/>
        <v>4.2797546803952073</v>
      </c>
      <c r="CD25">
        <f t="shared" si="81"/>
        <v>4.2797546803952073</v>
      </c>
      <c r="CE25">
        <f t="shared" si="82"/>
        <v>4.2797546803952073</v>
      </c>
      <c r="CF25">
        <f t="shared" si="83"/>
        <v>4.2797546803952073</v>
      </c>
      <c r="CG25">
        <f t="shared" si="84"/>
        <v>4.2797546803952073</v>
      </c>
      <c r="CH25">
        <f t="shared" si="85"/>
        <v>4.2797546803952073</v>
      </c>
      <c r="CI25">
        <f t="shared" si="86"/>
        <v>4.2797546803952073</v>
      </c>
      <c r="CJ25">
        <f t="shared" si="87"/>
        <v>4.2797546803952073</v>
      </c>
      <c r="CK25">
        <f t="shared" si="88"/>
        <v>4.2797546803952073</v>
      </c>
      <c r="CL25">
        <f t="shared" si="89"/>
        <v>4.2797546803952073</v>
      </c>
      <c r="CM25">
        <f t="shared" si="90"/>
        <v>4.2797546803952073</v>
      </c>
      <c r="CN25">
        <f t="shared" si="77"/>
        <v>4.3830283252670332</v>
      </c>
      <c r="CO25">
        <f t="shared" si="78"/>
        <v>4.3830283252670332</v>
      </c>
      <c r="CP25">
        <f t="shared" si="91"/>
        <v>4.3830283252670332</v>
      </c>
      <c r="CQ25">
        <f t="shared" si="92"/>
        <v>4.3830283252670332</v>
      </c>
      <c r="CR25">
        <f t="shared" si="93"/>
        <v>4.3830283252670332</v>
      </c>
      <c r="CS25">
        <f t="shared" si="94"/>
        <v>4.3830283252670332</v>
      </c>
      <c r="CT25">
        <f t="shared" si="95"/>
        <v>4.3830283252670332</v>
      </c>
      <c r="CU25">
        <f t="shared" si="96"/>
        <v>4.3830283252670332</v>
      </c>
      <c r="CV25">
        <f t="shared" si="97"/>
        <v>4.3830283252670332</v>
      </c>
      <c r="CW25">
        <f t="shared" si="98"/>
        <v>4.3830283252670332</v>
      </c>
      <c r="CX25">
        <f t="shared" si="99"/>
        <v>4.3830283252670332</v>
      </c>
    </row>
    <row r="26" spans="1:102" x14ac:dyDescent="0.25">
      <c r="A26">
        <v>1.38</v>
      </c>
      <c r="B26">
        <v>0.71150736000000003</v>
      </c>
      <c r="C26">
        <f t="shared" si="0"/>
        <v>0.56013107000341766</v>
      </c>
      <c r="D26">
        <f t="shared" si="1"/>
        <v>0.56013107000341766</v>
      </c>
      <c r="E26">
        <f t="shared" si="2"/>
        <v>0.56013107000341766</v>
      </c>
      <c r="F26">
        <f t="shared" si="3"/>
        <v>0.96301083016992961</v>
      </c>
      <c r="G26">
        <f t="shared" si="4"/>
        <v>0.99624600159478172</v>
      </c>
      <c r="H26">
        <f t="shared" si="5"/>
        <v>-0.69641723756092622</v>
      </c>
      <c r="I26">
        <f t="shared" si="6"/>
        <v>-0.69641723756092622</v>
      </c>
      <c r="J26">
        <f t="shared" si="7"/>
        <v>0.34816853945104004</v>
      </c>
      <c r="K26">
        <f t="shared" si="8"/>
        <v>0.34816156556743144</v>
      </c>
      <c r="L26">
        <f t="shared" si="9"/>
        <v>0.19068215059393889</v>
      </c>
      <c r="M26">
        <f t="shared" si="10"/>
        <v>0.14495179553990284</v>
      </c>
      <c r="N26">
        <f t="shared" si="11"/>
        <v>0.19077366685940209</v>
      </c>
      <c r="O26">
        <f t="shared" si="12"/>
        <v>0.19077366685940209</v>
      </c>
      <c r="P26">
        <f t="shared" si="13"/>
        <v>0.16463104497893377</v>
      </c>
      <c r="Q26">
        <f t="shared" si="14"/>
        <v>0.20594025352283774</v>
      </c>
      <c r="R26">
        <f t="shared" si="15"/>
        <v>0.28715768543840919</v>
      </c>
      <c r="S26">
        <f t="shared" si="16"/>
        <v>0.28715768543840919</v>
      </c>
      <c r="T26">
        <f t="shared" si="17"/>
        <v>0.28715768543840919</v>
      </c>
      <c r="U26">
        <f t="shared" si="18"/>
        <v>0.28715768543840919</v>
      </c>
      <c r="V26">
        <f t="shared" si="19"/>
        <v>0.28744475159490901</v>
      </c>
      <c r="W26">
        <f t="shared" si="20"/>
        <v>0.31068863547795605</v>
      </c>
      <c r="X26">
        <f t="shared" si="21"/>
        <v>0.30700151409308851</v>
      </c>
      <c r="Y26">
        <f t="shared" si="22"/>
        <v>0.31439512097658079</v>
      </c>
      <c r="Z26">
        <f t="shared" si="23"/>
        <v>0.28736979145096092</v>
      </c>
      <c r="AA26">
        <f t="shared" si="24"/>
        <v>9.5476522622594998E-2</v>
      </c>
      <c r="AB26">
        <f t="shared" si="25"/>
        <v>0.364445790574284</v>
      </c>
      <c r="AC26">
        <f t="shared" si="26"/>
        <v>9.5512048457258608E-2</v>
      </c>
      <c r="AD26">
        <f t="shared" si="27"/>
        <v>9.5491874406755481E-2</v>
      </c>
      <c r="AE26">
        <f t="shared" si="28"/>
        <v>9.5491874406755481E-2</v>
      </c>
      <c r="AF26">
        <f t="shared" si="29"/>
        <v>9.5503612499722682E-2</v>
      </c>
      <c r="AG26">
        <f t="shared" si="30"/>
        <v>9.5362807594290597E-2</v>
      </c>
      <c r="AH26">
        <f t="shared" si="31"/>
        <v>9.5362807594290597E-2</v>
      </c>
      <c r="AI26">
        <f t="shared" si="32"/>
        <v>9.5508712587767053E-2</v>
      </c>
      <c r="AJ26">
        <f t="shared" si="33"/>
        <v>9.4207102090288736E-2</v>
      </c>
      <c r="AK26">
        <f t="shared" si="34"/>
        <v>9.7170122706253359E-2</v>
      </c>
      <c r="AL26">
        <f t="shared" si="35"/>
        <v>9.7318589022641802E-2</v>
      </c>
      <c r="AM26">
        <f t="shared" si="36"/>
        <v>9.7318590115821973E-2</v>
      </c>
      <c r="AN26">
        <f t="shared" si="37"/>
        <v>9.7318468883129186E-2</v>
      </c>
      <c r="AO26">
        <f t="shared" si="38"/>
        <v>9.7318468883129186E-2</v>
      </c>
      <c r="AP26">
        <f t="shared" si="39"/>
        <v>9.6905199681790427E-2</v>
      </c>
      <c r="AQ26">
        <f t="shared" si="40"/>
        <v>9.7314533067247785E-2</v>
      </c>
      <c r="AR26">
        <f t="shared" si="41"/>
        <v>9.7314573067965343E-2</v>
      </c>
      <c r="AS26">
        <f t="shared" si="42"/>
        <v>9.7358138937363697E-2</v>
      </c>
      <c r="AT26">
        <f t="shared" si="43"/>
        <v>9.7339618537986908E-2</v>
      </c>
      <c r="AU26">
        <f t="shared" si="44"/>
        <v>9.7357739345882335E-2</v>
      </c>
      <c r="AV26">
        <f t="shared" si="45"/>
        <v>9.7295746632308916E-2</v>
      </c>
      <c r="AW26">
        <f t="shared" si="46"/>
        <v>9.6977137702930358E-2</v>
      </c>
      <c r="AX26">
        <f t="shared" si="47"/>
        <v>9.7363537989841792E-2</v>
      </c>
      <c r="AY26">
        <f t="shared" si="48"/>
        <v>9.7361444550707971E-2</v>
      </c>
      <c r="AZ26">
        <f t="shared" si="49"/>
        <v>9.7363849777627839E-2</v>
      </c>
      <c r="BA26">
        <f t="shared" si="50"/>
        <v>9.7363867251379507E-2</v>
      </c>
      <c r="BB26">
        <f t="shared" si="51"/>
        <v>9.7352290425983465E-2</v>
      </c>
      <c r="BC26">
        <f t="shared" si="52"/>
        <v>9.7693468920544965E-2</v>
      </c>
      <c r="BD26">
        <f t="shared" si="53"/>
        <v>9.7693468920544965E-2</v>
      </c>
      <c r="BE26">
        <f t="shared" si="54"/>
        <v>9.7693491010625619E-2</v>
      </c>
      <c r="BF26">
        <f t="shared" si="55"/>
        <v>9.7742012479768908E-2</v>
      </c>
      <c r="BG26">
        <f t="shared" si="56"/>
        <v>9.7697395395900194E-2</v>
      </c>
      <c r="BH26">
        <f t="shared" si="57"/>
        <v>9.7773652553393722E-2</v>
      </c>
      <c r="BI26">
        <f t="shared" si="58"/>
        <v>9.7773652553393722E-2</v>
      </c>
      <c r="BJ26">
        <f t="shared" si="59"/>
        <v>9.7758344837099734E-2</v>
      </c>
      <c r="BK26">
        <f t="shared" si="60"/>
        <v>9.7744152734841466E-2</v>
      </c>
      <c r="BL26">
        <f t="shared" si="61"/>
        <v>9.7527179798016617E-2</v>
      </c>
      <c r="BM26">
        <f t="shared" si="62"/>
        <v>9.7527179798016617E-2</v>
      </c>
      <c r="BN26">
        <f t="shared" si="63"/>
        <v>9.7727754089270161E-2</v>
      </c>
      <c r="BO26">
        <f t="shared" si="64"/>
        <v>9.7604855282332453E-2</v>
      </c>
      <c r="BP26">
        <f t="shared" si="65"/>
        <v>9.7603709871352209E-2</v>
      </c>
      <c r="BQ26">
        <f t="shared" si="66"/>
        <v>9.761055014276708E-2</v>
      </c>
      <c r="BR26">
        <f t="shared" si="67"/>
        <v>9.8039807058425271E-2</v>
      </c>
      <c r="BS26">
        <f t="shared" si="68"/>
        <v>0.10028303333834838</v>
      </c>
      <c r="BT26">
        <f t="shared" si="69"/>
        <v>8.5137894233800721E-2</v>
      </c>
      <c r="BU26">
        <f t="shared" si="70"/>
        <v>8.5138487285460127E-2</v>
      </c>
      <c r="BV26">
        <f t="shared" si="71"/>
        <v>0.10023803182173011</v>
      </c>
      <c r="BW26">
        <f t="shared" si="72"/>
        <v>0.10023836254703751</v>
      </c>
      <c r="BX26">
        <f t="shared" si="73"/>
        <v>0.10024006063337201</v>
      </c>
      <c r="BY26">
        <f t="shared" si="74"/>
        <v>0.10012182792961236</v>
      </c>
      <c r="BZ26">
        <f t="shared" si="75"/>
        <v>0.10318437089262641</v>
      </c>
      <c r="CA26">
        <f t="shared" si="79"/>
        <v>0.10318437089262641</v>
      </c>
      <c r="CB26">
        <f t="shared" si="76"/>
        <v>6.7171296564199415E-2</v>
      </c>
      <c r="CC26">
        <f t="shared" si="80"/>
        <v>6.7171296564199415E-2</v>
      </c>
      <c r="CD26">
        <f t="shared" si="81"/>
        <v>6.7171296564199415E-2</v>
      </c>
      <c r="CE26">
        <f t="shared" si="82"/>
        <v>6.7171296564199415E-2</v>
      </c>
      <c r="CF26">
        <f t="shared" si="83"/>
        <v>6.7171296564199415E-2</v>
      </c>
      <c r="CG26">
        <f t="shared" si="84"/>
        <v>6.7171296564199415E-2</v>
      </c>
      <c r="CH26">
        <f t="shared" si="85"/>
        <v>6.7171296564199415E-2</v>
      </c>
      <c r="CI26">
        <f t="shared" si="86"/>
        <v>6.7171296564199415E-2</v>
      </c>
      <c r="CJ26">
        <f t="shared" si="87"/>
        <v>6.7171296564199415E-2</v>
      </c>
      <c r="CK26">
        <f t="shared" si="88"/>
        <v>6.7171296564199415E-2</v>
      </c>
      <c r="CL26">
        <f t="shared" si="89"/>
        <v>6.7171296564199415E-2</v>
      </c>
      <c r="CM26">
        <f t="shared" si="90"/>
        <v>6.7171296564199415E-2</v>
      </c>
      <c r="CN26">
        <f t="shared" si="77"/>
        <v>0.10029640970135309</v>
      </c>
      <c r="CO26">
        <f t="shared" si="78"/>
        <v>0.10029640970135309</v>
      </c>
      <c r="CP26">
        <f t="shared" si="91"/>
        <v>0.10029640970135309</v>
      </c>
      <c r="CQ26">
        <f t="shared" si="92"/>
        <v>0.10029640970135309</v>
      </c>
      <c r="CR26">
        <f t="shared" si="93"/>
        <v>0.10029640970135309</v>
      </c>
      <c r="CS26">
        <f t="shared" si="94"/>
        <v>0.10029640970135309</v>
      </c>
      <c r="CT26">
        <f t="shared" si="95"/>
        <v>0.10029640970135309</v>
      </c>
      <c r="CU26">
        <f t="shared" si="96"/>
        <v>0.10029640970135309</v>
      </c>
      <c r="CV26">
        <f t="shared" si="97"/>
        <v>0.10029640970135309</v>
      </c>
      <c r="CW26">
        <f t="shared" si="98"/>
        <v>0.10029640970135309</v>
      </c>
      <c r="CX26">
        <f t="shared" si="99"/>
        <v>0.10029640970135309</v>
      </c>
    </row>
    <row r="27" spans="1:102" x14ac:dyDescent="0.25">
      <c r="A27">
        <v>0.44</v>
      </c>
      <c r="B27">
        <v>-3.1303833679999999</v>
      </c>
      <c r="C27">
        <f t="shared" si="0"/>
        <v>-0.40523160183042001</v>
      </c>
      <c r="D27">
        <f t="shared" si="1"/>
        <v>-0.40523160183042001</v>
      </c>
      <c r="E27">
        <f t="shared" si="2"/>
        <v>-0.40523160183042001</v>
      </c>
      <c r="F27">
        <f t="shared" si="3"/>
        <v>-0.52436961455028475</v>
      </c>
      <c r="G27">
        <f t="shared" si="4"/>
        <v>3.0883329760943989E-2</v>
      </c>
      <c r="H27">
        <f t="shared" si="5"/>
        <v>-0.41342563076838595</v>
      </c>
      <c r="I27">
        <f t="shared" si="6"/>
        <v>-0.41342563076838595</v>
      </c>
      <c r="J27">
        <f t="shared" si="7"/>
        <v>0.5532648071830113</v>
      </c>
      <c r="K27">
        <f t="shared" si="8"/>
        <v>0.55326240753641609</v>
      </c>
      <c r="L27">
        <f t="shared" si="9"/>
        <v>0.30285848995542081</v>
      </c>
      <c r="M27">
        <f t="shared" si="10"/>
        <v>0.22243634864636699</v>
      </c>
      <c r="N27">
        <f t="shared" si="11"/>
        <v>0.30298844585875068</v>
      </c>
      <c r="O27">
        <f t="shared" si="12"/>
        <v>0.30298844585875068</v>
      </c>
      <c r="P27">
        <f t="shared" si="13"/>
        <v>0.26200474074533681</v>
      </c>
      <c r="Q27">
        <f t="shared" si="14"/>
        <v>-0.1304123159249721</v>
      </c>
      <c r="R27">
        <f t="shared" si="15"/>
        <v>0.27005898725760463</v>
      </c>
      <c r="S27">
        <f t="shared" si="16"/>
        <v>0.27005898725760463</v>
      </c>
      <c r="T27">
        <f t="shared" si="17"/>
        <v>0.27005898725760463</v>
      </c>
      <c r="U27">
        <f t="shared" si="18"/>
        <v>0.27005898725760463</v>
      </c>
      <c r="V27">
        <f t="shared" si="19"/>
        <v>0.27006722547235945</v>
      </c>
      <c r="W27">
        <f t="shared" si="20"/>
        <v>0.47244074665956931</v>
      </c>
      <c r="X27">
        <f t="shared" si="21"/>
        <v>0.4752443040347919</v>
      </c>
      <c r="Y27">
        <f t="shared" si="22"/>
        <v>0.4512463863052566</v>
      </c>
      <c r="Z27">
        <f t="shared" si="23"/>
        <v>0.27005764412749189</v>
      </c>
      <c r="AA27">
        <f t="shared" si="24"/>
        <v>0.21027148754642344</v>
      </c>
      <c r="AB27">
        <f t="shared" si="25"/>
        <v>0.32300062945672336</v>
      </c>
      <c r="AC27">
        <f t="shared" si="26"/>
        <v>0.21168665133185294</v>
      </c>
      <c r="AD27">
        <f t="shared" si="27"/>
        <v>0.21211594266360703</v>
      </c>
      <c r="AE27">
        <f t="shared" si="28"/>
        <v>0.21211594266360703</v>
      </c>
      <c r="AF27">
        <f t="shared" si="29"/>
        <v>0.21153417692568824</v>
      </c>
      <c r="AG27">
        <f t="shared" si="30"/>
        <v>-0.21132866949405274</v>
      </c>
      <c r="AH27">
        <f t="shared" si="31"/>
        <v>-0.21132866949405274</v>
      </c>
      <c r="AI27">
        <f t="shared" si="32"/>
        <v>0.21161927258317015</v>
      </c>
      <c r="AJ27">
        <f t="shared" si="33"/>
        <v>0.16049964791576932</v>
      </c>
      <c r="AK27">
        <f t="shared" si="34"/>
        <v>0.21435592347356333</v>
      </c>
      <c r="AL27">
        <f t="shared" si="35"/>
        <v>0.21555439358775158</v>
      </c>
      <c r="AM27">
        <f t="shared" si="36"/>
        <v>0.21555439379729446</v>
      </c>
      <c r="AN27">
        <f t="shared" si="37"/>
        <v>0.21555435325180716</v>
      </c>
      <c r="AO27">
        <f t="shared" si="38"/>
        <v>0.21555435325180716</v>
      </c>
      <c r="AP27">
        <f t="shared" si="39"/>
        <v>-0.2135956405404881</v>
      </c>
      <c r="AQ27">
        <f t="shared" si="40"/>
        <v>0.21570989285922559</v>
      </c>
      <c r="AR27">
        <f t="shared" si="41"/>
        <v>0.21571061363432317</v>
      </c>
      <c r="AS27">
        <f t="shared" si="42"/>
        <v>0.21566749500888402</v>
      </c>
      <c r="AT27">
        <f t="shared" si="43"/>
        <v>0.21598068496992348</v>
      </c>
      <c r="AU27">
        <f t="shared" si="44"/>
        <v>0.21555507125335113</v>
      </c>
      <c r="AV27">
        <f t="shared" si="45"/>
        <v>0.21516756506053031</v>
      </c>
      <c r="AW27">
        <f t="shared" si="46"/>
        <v>0.21058491812549299</v>
      </c>
      <c r="AX27">
        <f t="shared" si="47"/>
        <v>0.21550435744363766</v>
      </c>
      <c r="AY27">
        <f t="shared" si="48"/>
        <v>0.21521565425983175</v>
      </c>
      <c r="AZ27">
        <f t="shared" si="49"/>
        <v>0.2152775546320648</v>
      </c>
      <c r="BA27">
        <f t="shared" si="50"/>
        <v>0.21529887666101216</v>
      </c>
      <c r="BB27">
        <f t="shared" si="51"/>
        <v>0.21499814104347792</v>
      </c>
      <c r="BC27">
        <f t="shared" si="52"/>
        <v>0.21345758435782641</v>
      </c>
      <c r="BD27">
        <f t="shared" si="53"/>
        <v>0.21345758435782641</v>
      </c>
      <c r="BE27">
        <f t="shared" si="54"/>
        <v>0.21345758251915636</v>
      </c>
      <c r="BF27">
        <f t="shared" si="55"/>
        <v>0.21338290496127346</v>
      </c>
      <c r="BG27">
        <f t="shared" si="56"/>
        <v>0.21406455212310954</v>
      </c>
      <c r="BH27">
        <f t="shared" si="57"/>
        <v>0.21354968811023572</v>
      </c>
      <c r="BI27">
        <f t="shared" si="58"/>
        <v>0.21354968811023572</v>
      </c>
      <c r="BJ27">
        <f t="shared" si="59"/>
        <v>0.21341222265963167</v>
      </c>
      <c r="BK27">
        <f t="shared" si="60"/>
        <v>0.21309370489959234</v>
      </c>
      <c r="BL27">
        <f t="shared" si="61"/>
        <v>0.21350178565862352</v>
      </c>
      <c r="BM27">
        <f t="shared" si="62"/>
        <v>0.21350178565862352</v>
      </c>
      <c r="BN27">
        <f t="shared" si="63"/>
        <v>0.21308746903568579</v>
      </c>
      <c r="BO27">
        <f t="shared" si="64"/>
        <v>0.21341359105407662</v>
      </c>
      <c r="BP27">
        <f t="shared" si="65"/>
        <v>0.21341138340186586</v>
      </c>
      <c r="BQ27">
        <f t="shared" si="66"/>
        <v>0.21341721251530105</v>
      </c>
      <c r="BR27">
        <f t="shared" si="67"/>
        <v>0.21343908018147956</v>
      </c>
      <c r="BS27">
        <f t="shared" si="68"/>
        <v>0.23497173056119747</v>
      </c>
      <c r="BT27">
        <f t="shared" si="69"/>
        <v>0.19627846044210304</v>
      </c>
      <c r="BU27">
        <f t="shared" si="70"/>
        <v>0.19628164943089499</v>
      </c>
      <c r="BV27">
        <f t="shared" si="71"/>
        <v>0.23476351070904758</v>
      </c>
      <c r="BW27">
        <f t="shared" si="72"/>
        <v>0.2347635810636286</v>
      </c>
      <c r="BX27">
        <f t="shared" si="73"/>
        <v>0.23476429974547738</v>
      </c>
      <c r="BY27">
        <f t="shared" si="74"/>
        <v>0.234040567356123</v>
      </c>
      <c r="BZ27">
        <f t="shared" si="75"/>
        <v>0.2203010935321858</v>
      </c>
      <c r="CA27">
        <f t="shared" si="79"/>
        <v>0.2203010935321858</v>
      </c>
      <c r="CB27">
        <f t="shared" si="76"/>
        <v>0.20673032801483837</v>
      </c>
      <c r="CC27">
        <f t="shared" si="80"/>
        <v>0.20673032801483837</v>
      </c>
      <c r="CD27">
        <f t="shared" si="81"/>
        <v>0.20673032801483837</v>
      </c>
      <c r="CE27">
        <f t="shared" si="82"/>
        <v>0.20673032801483837</v>
      </c>
      <c r="CF27">
        <f t="shared" si="83"/>
        <v>0.20673032801483837</v>
      </c>
      <c r="CG27">
        <f t="shared" si="84"/>
        <v>0.20673032801483837</v>
      </c>
      <c r="CH27">
        <f t="shared" si="85"/>
        <v>0.20673032801483837</v>
      </c>
      <c r="CI27">
        <f t="shared" si="86"/>
        <v>0.20673032801483837</v>
      </c>
      <c r="CJ27">
        <f t="shared" si="87"/>
        <v>0.20673032801483837</v>
      </c>
      <c r="CK27">
        <f t="shared" si="88"/>
        <v>0.20673032801483837</v>
      </c>
      <c r="CL27">
        <f t="shared" si="89"/>
        <v>0.20673032801483837</v>
      </c>
      <c r="CM27">
        <f t="shared" si="90"/>
        <v>0.20673032801483837</v>
      </c>
      <c r="CN27">
        <f t="shared" si="77"/>
        <v>0.23211526650991571</v>
      </c>
      <c r="CO27">
        <f t="shared" si="78"/>
        <v>0.23211526650991571</v>
      </c>
      <c r="CP27">
        <f t="shared" si="91"/>
        <v>0.23211526650991571</v>
      </c>
      <c r="CQ27">
        <f t="shared" si="92"/>
        <v>0.23211526650991571</v>
      </c>
      <c r="CR27">
        <f t="shared" si="93"/>
        <v>0.23211526650991571</v>
      </c>
      <c r="CS27">
        <f t="shared" si="94"/>
        <v>0.23211526650991571</v>
      </c>
      <c r="CT27">
        <f t="shared" si="95"/>
        <v>0.23211526650991571</v>
      </c>
      <c r="CU27">
        <f t="shared" si="96"/>
        <v>0.23211526650991571</v>
      </c>
      <c r="CV27">
        <f t="shared" si="97"/>
        <v>0.23211526650991571</v>
      </c>
      <c r="CW27">
        <f t="shared" si="98"/>
        <v>0.23211526650991571</v>
      </c>
      <c r="CX27">
        <f t="shared" si="99"/>
        <v>0.23211526650991571</v>
      </c>
    </row>
    <row r="28" spans="1:102" x14ac:dyDescent="0.25">
      <c r="A28">
        <v>0.66</v>
      </c>
      <c r="B28">
        <v>-1.0751415049999999</v>
      </c>
      <c r="C28">
        <f t="shared" si="0"/>
        <v>-1.089068921673322</v>
      </c>
      <c r="D28">
        <f t="shared" si="1"/>
        <v>-1.089068921673322</v>
      </c>
      <c r="E28">
        <f t="shared" si="2"/>
        <v>-1.089068921673322</v>
      </c>
      <c r="F28">
        <f t="shared" si="3"/>
        <v>-0.99406943379285917</v>
      </c>
      <c r="G28">
        <f t="shared" si="4"/>
        <v>-0.65295399008195809</v>
      </c>
      <c r="H28">
        <f t="shared" si="5"/>
        <v>-0.42629689740846777</v>
      </c>
      <c r="I28">
        <f t="shared" si="6"/>
        <v>-0.42629689740846777</v>
      </c>
      <c r="J28">
        <f t="shared" si="7"/>
        <v>0.45960365109319801</v>
      </c>
      <c r="K28">
        <f t="shared" si="8"/>
        <v>0.45960019994711815</v>
      </c>
      <c r="L28">
        <f t="shared" si="9"/>
        <v>0.25157640605786247</v>
      </c>
      <c r="M28">
        <f t="shared" si="10"/>
        <v>0.19045295411858201</v>
      </c>
      <c r="N28">
        <f t="shared" si="11"/>
        <v>0.25162903671218406</v>
      </c>
      <c r="O28">
        <f t="shared" si="12"/>
        <v>0.25162903671218406</v>
      </c>
      <c r="P28">
        <f t="shared" si="13"/>
        <v>0.21753496258157037</v>
      </c>
      <c r="Q28">
        <f t="shared" si="14"/>
        <v>6.9253796520621774E-2</v>
      </c>
      <c r="R28">
        <f t="shared" si="15"/>
        <v>4.6574070401085618E-2</v>
      </c>
      <c r="S28">
        <f t="shared" si="16"/>
        <v>4.6574070401085618E-2</v>
      </c>
      <c r="T28">
        <f t="shared" si="17"/>
        <v>4.6574070401085618E-2</v>
      </c>
      <c r="U28">
        <f t="shared" si="18"/>
        <v>4.6574070401085618E-2</v>
      </c>
      <c r="V28">
        <f t="shared" si="19"/>
        <v>4.6549395239263096E-2</v>
      </c>
      <c r="W28">
        <f t="shared" si="20"/>
        <v>0.41625692478781418</v>
      </c>
      <c r="X28">
        <f t="shared" si="21"/>
        <v>0.41786474541435936</v>
      </c>
      <c r="Y28">
        <f t="shared" si="22"/>
        <v>0.49145185115456674</v>
      </c>
      <c r="Z28">
        <f t="shared" si="23"/>
        <v>4.6545632265581664E-2</v>
      </c>
      <c r="AA28">
        <f t="shared" si="24"/>
        <v>0.18399380360561635</v>
      </c>
      <c r="AB28">
        <f t="shared" si="25"/>
        <v>2.1354341412776076E-2</v>
      </c>
      <c r="AC28">
        <f t="shared" si="26"/>
        <v>0.1844243325407092</v>
      </c>
      <c r="AD28">
        <f t="shared" si="27"/>
        <v>0.17918173304388751</v>
      </c>
      <c r="AE28">
        <f t="shared" si="28"/>
        <v>0.17918173304388751</v>
      </c>
      <c r="AF28">
        <f t="shared" si="29"/>
        <v>0.18436757122674674</v>
      </c>
      <c r="AG28">
        <f t="shared" si="30"/>
        <v>0.18125478106275875</v>
      </c>
      <c r="AH28">
        <f t="shared" si="31"/>
        <v>0.18125478106275875</v>
      </c>
      <c r="AI28">
        <f t="shared" si="32"/>
        <v>0.1844192475205427</v>
      </c>
      <c r="AJ28">
        <f t="shared" si="33"/>
        <v>0.174309983945861</v>
      </c>
      <c r="AK28">
        <f t="shared" si="34"/>
        <v>0.18717658768331985</v>
      </c>
      <c r="AL28">
        <f t="shared" si="35"/>
        <v>0.18787150405743863</v>
      </c>
      <c r="AM28">
        <f t="shared" si="36"/>
        <v>0.18787150593083946</v>
      </c>
      <c r="AN28">
        <f t="shared" si="37"/>
        <v>0.18787084695127579</v>
      </c>
      <c r="AO28">
        <f t="shared" si="38"/>
        <v>0.18787084695127579</v>
      </c>
      <c r="AP28">
        <f t="shared" si="39"/>
        <v>0.18425493712494559</v>
      </c>
      <c r="AQ28">
        <f t="shared" si="40"/>
        <v>0.18798309714176331</v>
      </c>
      <c r="AR28">
        <f t="shared" si="41"/>
        <v>0.18798434542657974</v>
      </c>
      <c r="AS28">
        <f t="shared" si="42"/>
        <v>0.18805241885949192</v>
      </c>
      <c r="AT28">
        <f t="shared" si="43"/>
        <v>0.18814469594460254</v>
      </c>
      <c r="AU28">
        <f t="shared" si="44"/>
        <v>0.18798553275539068</v>
      </c>
      <c r="AV28">
        <f t="shared" si="45"/>
        <v>0.18748991471553109</v>
      </c>
      <c r="AW28">
        <f t="shared" si="46"/>
        <v>-0.18781423030766634</v>
      </c>
      <c r="AX28">
        <f t="shared" si="47"/>
        <v>0.18796902335792526</v>
      </c>
      <c r="AY28">
        <f t="shared" si="48"/>
        <v>0.18758492943072647</v>
      </c>
      <c r="AZ28">
        <f t="shared" si="49"/>
        <v>0.18794779124414907</v>
      </c>
      <c r="BA28">
        <f t="shared" si="50"/>
        <v>0.18797793335886839</v>
      </c>
      <c r="BB28">
        <f t="shared" si="51"/>
        <v>0.187822674880498</v>
      </c>
      <c r="BC28">
        <f t="shared" si="52"/>
        <v>-0.18735550445978208</v>
      </c>
      <c r="BD28">
        <f t="shared" si="53"/>
        <v>-0.18735550445978208</v>
      </c>
      <c r="BE28">
        <f t="shared" si="54"/>
        <v>-0.18737170773578493</v>
      </c>
      <c r="BF28">
        <f t="shared" si="55"/>
        <v>-0.18794916974759304</v>
      </c>
      <c r="BG28">
        <f t="shared" si="56"/>
        <v>-0.14834326393493991</v>
      </c>
      <c r="BH28">
        <f t="shared" si="57"/>
        <v>-0.14745976078933068</v>
      </c>
      <c r="BI28">
        <f t="shared" si="58"/>
        <v>-0.14745976078933068</v>
      </c>
      <c r="BJ28">
        <f t="shared" si="59"/>
        <v>-0.15386041815949061</v>
      </c>
      <c r="BK28">
        <f t="shared" si="60"/>
        <v>-0.14388538566088205</v>
      </c>
      <c r="BL28">
        <f t="shared" si="61"/>
        <v>-0.18376822718301047</v>
      </c>
      <c r="BM28">
        <f t="shared" si="62"/>
        <v>-0.18376822718301047</v>
      </c>
      <c r="BN28">
        <f t="shared" si="63"/>
        <v>-0.14701223923323964</v>
      </c>
      <c r="BO28">
        <f t="shared" si="64"/>
        <v>-0.18310896389084022</v>
      </c>
      <c r="BP28">
        <f t="shared" si="65"/>
        <v>-0.18319060472950857</v>
      </c>
      <c r="BQ28">
        <f t="shared" si="66"/>
        <v>-0.18341820310012472</v>
      </c>
      <c r="BR28">
        <f t="shared" si="67"/>
        <v>-0.18302936541217221</v>
      </c>
      <c r="BS28">
        <f t="shared" si="68"/>
        <v>-0.1984686615535449</v>
      </c>
      <c r="BT28">
        <f t="shared" si="69"/>
        <v>-0.12437116907710274</v>
      </c>
      <c r="BU28">
        <f t="shared" si="70"/>
        <v>-0.12455671219201606</v>
      </c>
      <c r="BV28">
        <f t="shared" si="71"/>
        <v>-0.19884241562422461</v>
      </c>
      <c r="BW28">
        <f t="shared" si="72"/>
        <v>-0.19882845769157545</v>
      </c>
      <c r="BX28">
        <f t="shared" si="73"/>
        <v>-0.19885029922978398</v>
      </c>
      <c r="BY28">
        <f t="shared" si="74"/>
        <v>-0.17059262040139267</v>
      </c>
      <c r="BZ28">
        <f t="shared" si="75"/>
        <v>-0.15015817838470155</v>
      </c>
      <c r="CA28">
        <f t="shared" si="79"/>
        <v>-0.15015817838470155</v>
      </c>
      <c r="CB28">
        <f t="shared" si="76"/>
        <v>-0.13670076260165298</v>
      </c>
      <c r="CC28">
        <f t="shared" si="80"/>
        <v>-0.13670076260165298</v>
      </c>
      <c r="CD28">
        <f t="shared" si="81"/>
        <v>-0.13670076260165298</v>
      </c>
      <c r="CE28">
        <f t="shared" si="82"/>
        <v>-0.13670076260165298</v>
      </c>
      <c r="CF28">
        <f t="shared" si="83"/>
        <v>-0.13670076260165298</v>
      </c>
      <c r="CG28">
        <f t="shared" si="84"/>
        <v>-0.13670076260165298</v>
      </c>
      <c r="CH28">
        <f t="shared" si="85"/>
        <v>-0.13670076260165298</v>
      </c>
      <c r="CI28">
        <f t="shared" si="86"/>
        <v>-0.13670076260165298</v>
      </c>
      <c r="CJ28">
        <f t="shared" si="87"/>
        <v>-0.13670076260165298</v>
      </c>
      <c r="CK28">
        <f t="shared" si="88"/>
        <v>-0.13670076260165298</v>
      </c>
      <c r="CL28">
        <f t="shared" si="89"/>
        <v>-0.13670076260165298</v>
      </c>
      <c r="CM28">
        <f t="shared" si="90"/>
        <v>-0.13670076260165298</v>
      </c>
      <c r="CN28">
        <f t="shared" si="77"/>
        <v>-0.16419982485817375</v>
      </c>
      <c r="CO28">
        <f t="shared" si="78"/>
        <v>-0.16419982485817375</v>
      </c>
      <c r="CP28">
        <f t="shared" si="91"/>
        <v>-0.16419982485817375</v>
      </c>
      <c r="CQ28">
        <f t="shared" si="92"/>
        <v>-0.16419982485817375</v>
      </c>
      <c r="CR28">
        <f t="shared" si="93"/>
        <v>-0.16419982485817375</v>
      </c>
      <c r="CS28">
        <f t="shared" si="94"/>
        <v>-0.16419982485817375</v>
      </c>
      <c r="CT28">
        <f t="shared" si="95"/>
        <v>-0.16419982485817375</v>
      </c>
      <c r="CU28">
        <f t="shared" si="96"/>
        <v>-0.16419982485817375</v>
      </c>
      <c r="CV28">
        <f t="shared" si="97"/>
        <v>-0.16419982485817375</v>
      </c>
      <c r="CW28">
        <f t="shared" si="98"/>
        <v>-0.16419982485817375</v>
      </c>
      <c r="CX28">
        <f t="shared" si="99"/>
        <v>-0.16419982485817375</v>
      </c>
    </row>
    <row r="29" spans="1:102" x14ac:dyDescent="0.25">
      <c r="A29">
        <v>0.7</v>
      </c>
      <c r="B29">
        <v>-0.91601429000000001</v>
      </c>
      <c r="C29">
        <f t="shared" si="0"/>
        <v>-1.1510726920135961</v>
      </c>
      <c r="D29">
        <f t="shared" si="1"/>
        <v>-1.1510726920135961</v>
      </c>
      <c r="E29">
        <f t="shared" si="2"/>
        <v>-1.1510726920135961</v>
      </c>
      <c r="F29">
        <f t="shared" si="3"/>
        <v>-0.99840620850398532</v>
      </c>
      <c r="G29">
        <f t="shared" si="4"/>
        <v>-0.71495776042223202</v>
      </c>
      <c r="H29">
        <f t="shared" si="5"/>
        <v>-0.43028752672245918</v>
      </c>
      <c r="I29">
        <f t="shared" si="6"/>
        <v>-0.43028752672245918</v>
      </c>
      <c r="J29">
        <f t="shared" si="7"/>
        <v>0.44703091150591262</v>
      </c>
      <c r="K29">
        <f t="shared" si="8"/>
        <v>0.4470272874546643</v>
      </c>
      <c r="L29">
        <f t="shared" si="9"/>
        <v>0.24469274689344994</v>
      </c>
      <c r="M29">
        <f t="shared" si="10"/>
        <v>0.18672310291926422</v>
      </c>
      <c r="N29">
        <f t="shared" si="11"/>
        <v>0.24472752018344315</v>
      </c>
      <c r="O29">
        <f t="shared" si="12"/>
        <v>0.24472752018344315</v>
      </c>
      <c r="P29">
        <f t="shared" si="13"/>
        <v>0.21156797297341429</v>
      </c>
      <c r="Q29">
        <f t="shared" si="14"/>
        <v>9.7572729713037626E-2</v>
      </c>
      <c r="R29">
        <f t="shared" si="15"/>
        <v>3.4059855619540946E-2</v>
      </c>
      <c r="S29">
        <f t="shared" si="16"/>
        <v>3.4059855619540946E-2</v>
      </c>
      <c r="T29">
        <f t="shared" si="17"/>
        <v>3.4059855619540946E-2</v>
      </c>
      <c r="U29">
        <f t="shared" si="18"/>
        <v>3.4059855619540946E-2</v>
      </c>
      <c r="V29">
        <f t="shared" si="19"/>
        <v>3.4038662197603639E-2</v>
      </c>
      <c r="W29">
        <f t="shared" si="20"/>
        <v>0.40178604420023961</v>
      </c>
      <c r="X29">
        <f t="shared" si="21"/>
        <v>0.40289629904360519</v>
      </c>
      <c r="Y29">
        <f t="shared" si="22"/>
        <v>0.48036151959525686</v>
      </c>
      <c r="Z29">
        <f t="shared" si="23"/>
        <v>3.4035595448724053E-2</v>
      </c>
      <c r="AA29">
        <f t="shared" si="24"/>
        <v>0.17627097315706267</v>
      </c>
      <c r="AB29">
        <f t="shared" si="25"/>
        <v>4.9712350011293909E-3</v>
      </c>
      <c r="AC29">
        <f t="shared" si="26"/>
        <v>0.17662707399940217</v>
      </c>
      <c r="AD29">
        <f t="shared" si="27"/>
        <v>0.173373527045251</v>
      </c>
      <c r="AE29">
        <f t="shared" si="28"/>
        <v>0.173373527045251</v>
      </c>
      <c r="AF29">
        <f t="shared" si="29"/>
        <v>0.17657332100419251</v>
      </c>
      <c r="AG29">
        <f t="shared" si="30"/>
        <v>0.17417962868024678</v>
      </c>
      <c r="AH29">
        <f t="shared" si="31"/>
        <v>0.17417962868024678</v>
      </c>
      <c r="AI29">
        <f t="shared" si="32"/>
        <v>0.1766654860343112</v>
      </c>
      <c r="AJ29">
        <f t="shared" si="33"/>
        <v>0.16840044454312134</v>
      </c>
      <c r="AK29">
        <f t="shared" si="34"/>
        <v>0.17930717485019998</v>
      </c>
      <c r="AL29">
        <f t="shared" si="35"/>
        <v>0.17992919939760085</v>
      </c>
      <c r="AM29">
        <f t="shared" si="36"/>
        <v>0.17992920095497486</v>
      </c>
      <c r="AN29">
        <f t="shared" si="37"/>
        <v>0.17992851813118146</v>
      </c>
      <c r="AO29">
        <f t="shared" si="38"/>
        <v>0.17992851813118146</v>
      </c>
      <c r="AP29">
        <f t="shared" si="39"/>
        <v>0.17718874228869608</v>
      </c>
      <c r="AQ29">
        <f t="shared" si="40"/>
        <v>0.18002651037317441</v>
      </c>
      <c r="AR29">
        <f t="shared" si="41"/>
        <v>0.18002775705200535</v>
      </c>
      <c r="AS29">
        <f t="shared" si="42"/>
        <v>0.18010031154591244</v>
      </c>
      <c r="AT29">
        <f t="shared" si="43"/>
        <v>0.18014618139248043</v>
      </c>
      <c r="AU29">
        <f t="shared" si="44"/>
        <v>0.18001249674781844</v>
      </c>
      <c r="AV29">
        <f t="shared" si="45"/>
        <v>0.17947038266052517</v>
      </c>
      <c r="AW29">
        <f t="shared" si="46"/>
        <v>-0.12558110120267568</v>
      </c>
      <c r="AX29">
        <f t="shared" si="47"/>
        <v>0.18000223130252771</v>
      </c>
      <c r="AY29">
        <f t="shared" si="48"/>
        <v>0.17955494676843248</v>
      </c>
      <c r="AZ29">
        <f t="shared" si="49"/>
        <v>0.17979761317863843</v>
      </c>
      <c r="BA29">
        <f t="shared" si="50"/>
        <v>0.18004798970623428</v>
      </c>
      <c r="BB29">
        <f t="shared" si="51"/>
        <v>0.17989958540458423</v>
      </c>
      <c r="BC29">
        <f t="shared" si="52"/>
        <v>7.5552737595275629E-2</v>
      </c>
      <c r="BD29">
        <f t="shared" si="53"/>
        <v>7.5552737595275629E-2</v>
      </c>
      <c r="BE29">
        <f t="shared" si="54"/>
        <v>7.5550355469818489E-2</v>
      </c>
      <c r="BF29">
        <f t="shared" si="55"/>
        <v>0.15643471414873067</v>
      </c>
      <c r="BG29">
        <f t="shared" si="56"/>
        <v>-9.2260817673415988E-3</v>
      </c>
      <c r="BH29">
        <f t="shared" si="57"/>
        <v>-0.14746978332552926</v>
      </c>
      <c r="BI29">
        <f t="shared" si="58"/>
        <v>-0.14746978332552926</v>
      </c>
      <c r="BJ29">
        <f t="shared" si="59"/>
        <v>-0.17167386075484894</v>
      </c>
      <c r="BK29">
        <f t="shared" si="60"/>
        <v>-0.17440679208680032</v>
      </c>
      <c r="BL29">
        <f t="shared" si="61"/>
        <v>-0.1520964004729195</v>
      </c>
      <c r="BM29">
        <f t="shared" si="62"/>
        <v>-0.1520964004729195</v>
      </c>
      <c r="BN29">
        <f t="shared" si="63"/>
        <v>-0.17988104175210307</v>
      </c>
      <c r="BO29">
        <f t="shared" si="64"/>
        <v>-0.16636105320957689</v>
      </c>
      <c r="BP29">
        <f t="shared" si="65"/>
        <v>-0.16534495596149473</v>
      </c>
      <c r="BQ29">
        <f t="shared" si="66"/>
        <v>-0.16289335210967898</v>
      </c>
      <c r="BR29">
        <f t="shared" si="67"/>
        <v>-0.16657154634937762</v>
      </c>
      <c r="BS29">
        <f t="shared" si="68"/>
        <v>-0.18138517198207871</v>
      </c>
      <c r="BT29">
        <f t="shared" si="69"/>
        <v>-0.10937746183198852</v>
      </c>
      <c r="BU29">
        <f t="shared" si="70"/>
        <v>-0.10786572077443199</v>
      </c>
      <c r="BV29">
        <f t="shared" si="71"/>
        <v>-0.17657601370235984</v>
      </c>
      <c r="BW29">
        <f t="shared" si="72"/>
        <v>-0.17684504308076651</v>
      </c>
      <c r="BX29">
        <f t="shared" si="73"/>
        <v>-0.1766035534657095</v>
      </c>
      <c r="BY29">
        <f t="shared" si="74"/>
        <v>0.19321807101819866</v>
      </c>
      <c r="BZ29">
        <f t="shared" si="75"/>
        <v>-0.13752133699703087</v>
      </c>
      <c r="CA29">
        <f t="shared" si="79"/>
        <v>-0.13752133699703087</v>
      </c>
      <c r="CB29">
        <f t="shared" si="76"/>
        <v>-0.11601083506701726</v>
      </c>
      <c r="CC29">
        <f t="shared" si="80"/>
        <v>-0.11601083506701726</v>
      </c>
      <c r="CD29">
        <f t="shared" si="81"/>
        <v>-0.11601083506701726</v>
      </c>
      <c r="CE29">
        <f t="shared" si="82"/>
        <v>-0.11601083506701726</v>
      </c>
      <c r="CF29">
        <f t="shared" si="83"/>
        <v>-0.11601083506701726</v>
      </c>
      <c r="CG29">
        <f t="shared" si="84"/>
        <v>-0.11601083506701726</v>
      </c>
      <c r="CH29">
        <f t="shared" si="85"/>
        <v>-0.11601083506701726</v>
      </c>
      <c r="CI29">
        <f t="shared" si="86"/>
        <v>-0.11601083506701726</v>
      </c>
      <c r="CJ29">
        <f t="shared" si="87"/>
        <v>-0.11601083506701726</v>
      </c>
      <c r="CK29">
        <f t="shared" si="88"/>
        <v>-0.11601083506701726</v>
      </c>
      <c r="CL29">
        <f t="shared" si="89"/>
        <v>-0.11601083506701726</v>
      </c>
      <c r="CM29">
        <f t="shared" si="90"/>
        <v>-0.11601083506701726</v>
      </c>
      <c r="CN29">
        <f t="shared" si="77"/>
        <v>-0.19036157876676285</v>
      </c>
      <c r="CO29">
        <f t="shared" si="78"/>
        <v>-0.19036157876676285</v>
      </c>
      <c r="CP29">
        <f t="shared" si="91"/>
        <v>-0.19036157876676285</v>
      </c>
      <c r="CQ29">
        <f t="shared" si="92"/>
        <v>-0.19036157876676285</v>
      </c>
      <c r="CR29">
        <f t="shared" si="93"/>
        <v>-0.19036157876676285</v>
      </c>
      <c r="CS29">
        <f t="shared" si="94"/>
        <v>-0.19036157876676285</v>
      </c>
      <c r="CT29">
        <f t="shared" si="95"/>
        <v>-0.19036157876676285</v>
      </c>
      <c r="CU29">
        <f t="shared" si="96"/>
        <v>-0.19036157876676285</v>
      </c>
      <c r="CV29">
        <f t="shared" si="97"/>
        <v>-0.19036157876676285</v>
      </c>
      <c r="CW29">
        <f t="shared" si="98"/>
        <v>-0.19036157876676285</v>
      </c>
      <c r="CX29">
        <f t="shared" si="99"/>
        <v>-0.19036157876676285</v>
      </c>
    </row>
    <row r="30" spans="1:102" x14ac:dyDescent="0.25">
      <c r="A30">
        <v>1.1599999999999999</v>
      </c>
      <c r="B30">
        <v>0.18032461299999999</v>
      </c>
      <c r="C30">
        <f t="shared" si="0"/>
        <v>-0.22545814832099373</v>
      </c>
      <c r="D30">
        <f t="shared" si="1"/>
        <v>-0.22545814832099373</v>
      </c>
      <c r="E30">
        <f t="shared" si="2"/>
        <v>-0.22545814832099373</v>
      </c>
      <c r="F30">
        <f t="shared" si="3"/>
        <v>0.37843252778900016</v>
      </c>
      <c r="G30">
        <f t="shared" si="4"/>
        <v>0.21065678327037027</v>
      </c>
      <c r="H30">
        <f t="shared" si="5"/>
        <v>-0.54320189587582546</v>
      </c>
      <c r="I30">
        <f t="shared" si="6"/>
        <v>-0.54320189587582546</v>
      </c>
      <c r="J30">
        <f t="shared" si="7"/>
        <v>0.3620356533511373</v>
      </c>
      <c r="K30">
        <f t="shared" si="8"/>
        <v>0.36202998846220219</v>
      </c>
      <c r="L30">
        <f t="shared" si="9"/>
        <v>0.19819982181282819</v>
      </c>
      <c r="M30">
        <f t="shared" si="10"/>
        <v>0.16019049779837213</v>
      </c>
      <c r="N30">
        <f t="shared" si="11"/>
        <v>0.1981768842711156</v>
      </c>
      <c r="O30">
        <f t="shared" si="12"/>
        <v>0.1981768842711156</v>
      </c>
      <c r="P30">
        <f t="shared" si="13"/>
        <v>0.17122939964336339</v>
      </c>
      <c r="Q30">
        <f t="shared" si="14"/>
        <v>0.22405514749675345</v>
      </c>
      <c r="R30">
        <f t="shared" si="15"/>
        <v>0.18147901841045444</v>
      </c>
      <c r="S30">
        <f t="shared" si="16"/>
        <v>0.18147901841045444</v>
      </c>
      <c r="T30">
        <f t="shared" si="17"/>
        <v>0.18147901841045444</v>
      </c>
      <c r="U30">
        <f t="shared" si="18"/>
        <v>0.18147901841045444</v>
      </c>
      <c r="V30">
        <f t="shared" si="19"/>
        <v>0.18221670140383686</v>
      </c>
      <c r="W30">
        <f t="shared" si="20"/>
        <v>0.30336704046334084</v>
      </c>
      <c r="X30">
        <f t="shared" si="21"/>
        <v>0.29856891310842598</v>
      </c>
      <c r="Y30">
        <f t="shared" si="22"/>
        <v>0.28434596690412101</v>
      </c>
      <c r="Z30">
        <f t="shared" si="23"/>
        <v>0.18217963747668428</v>
      </c>
      <c r="AA30">
        <f t="shared" si="24"/>
        <v>0.10619936545815331</v>
      </c>
      <c r="AB30">
        <f t="shared" si="25"/>
        <v>0.22476559597981191</v>
      </c>
      <c r="AC30">
        <f t="shared" si="26"/>
        <v>0.10626107093469368</v>
      </c>
      <c r="AD30">
        <f t="shared" si="27"/>
        <v>0.10622962136857524</v>
      </c>
      <c r="AE30">
        <f t="shared" si="28"/>
        <v>0.10622962136857524</v>
      </c>
      <c r="AF30">
        <f t="shared" si="29"/>
        <v>0.10626354292895107</v>
      </c>
      <c r="AG30">
        <f t="shared" si="30"/>
        <v>0.10597249886169671</v>
      </c>
      <c r="AH30">
        <f t="shared" si="31"/>
        <v>0.10597249886169671</v>
      </c>
      <c r="AI30">
        <f t="shared" si="32"/>
        <v>0.10626081109572907</v>
      </c>
      <c r="AJ30">
        <f t="shared" si="33"/>
        <v>0.1044655290289212</v>
      </c>
      <c r="AK30">
        <f t="shared" si="34"/>
        <v>0.10805831512574805</v>
      </c>
      <c r="AL30">
        <f t="shared" si="35"/>
        <v>0.10828361502424382</v>
      </c>
      <c r="AM30">
        <f t="shared" si="36"/>
        <v>0.10828360883522951</v>
      </c>
      <c r="AN30">
        <f t="shared" si="37"/>
        <v>0.1082927954740369</v>
      </c>
      <c r="AO30">
        <f t="shared" si="38"/>
        <v>0.1082927954740369</v>
      </c>
      <c r="AP30">
        <f t="shared" si="39"/>
        <v>0.10807738073073034</v>
      </c>
      <c r="AQ30">
        <f t="shared" si="40"/>
        <v>0.1082675317101926</v>
      </c>
      <c r="AR30">
        <f t="shared" si="41"/>
        <v>0.10826756151329206</v>
      </c>
      <c r="AS30">
        <f t="shared" si="42"/>
        <v>0.10832120752479153</v>
      </c>
      <c r="AT30">
        <f t="shared" si="43"/>
        <v>0.10817510240083325</v>
      </c>
      <c r="AU30">
        <f t="shared" si="44"/>
        <v>0.1083352431029697</v>
      </c>
      <c r="AV30">
        <f t="shared" si="45"/>
        <v>0.10820074700985534</v>
      </c>
      <c r="AW30">
        <f t="shared" si="46"/>
        <v>0.10827497949269364</v>
      </c>
      <c r="AX30">
        <f t="shared" si="47"/>
        <v>0.10832580112798515</v>
      </c>
      <c r="AY30">
        <f t="shared" si="48"/>
        <v>0.10819254742978075</v>
      </c>
      <c r="AZ30">
        <f t="shared" si="49"/>
        <v>0.1083237932424919</v>
      </c>
      <c r="BA30">
        <f t="shared" si="50"/>
        <v>0.10834246018832146</v>
      </c>
      <c r="BB30">
        <f t="shared" si="51"/>
        <v>0.10830429010103869</v>
      </c>
      <c r="BC30">
        <f t="shared" si="52"/>
        <v>0.10853945543355412</v>
      </c>
      <c r="BD30">
        <f t="shared" si="53"/>
        <v>0.10853945543355412</v>
      </c>
      <c r="BE30">
        <f t="shared" si="54"/>
        <v>0.10853945764838267</v>
      </c>
      <c r="BF30">
        <f t="shared" si="55"/>
        <v>0.10867918825678012</v>
      </c>
      <c r="BG30">
        <f t="shared" si="56"/>
        <v>0.10855813664059538</v>
      </c>
      <c r="BH30">
        <f t="shared" si="57"/>
        <v>0.10877184343678108</v>
      </c>
      <c r="BI30">
        <f t="shared" si="58"/>
        <v>0.10877184343678108</v>
      </c>
      <c r="BJ30">
        <f t="shared" si="59"/>
        <v>0.1087515398970003</v>
      </c>
      <c r="BK30">
        <f t="shared" si="60"/>
        <v>0.1086558735079132</v>
      </c>
      <c r="BL30">
        <f t="shared" si="61"/>
        <v>0.10832329089477248</v>
      </c>
      <c r="BM30">
        <f t="shared" si="62"/>
        <v>0.10832329089477248</v>
      </c>
      <c r="BN30">
        <f t="shared" si="63"/>
        <v>0.10861116247144012</v>
      </c>
      <c r="BO30">
        <f t="shared" si="64"/>
        <v>0.10839977508980395</v>
      </c>
      <c r="BP30">
        <f t="shared" si="65"/>
        <v>0.10839585613375018</v>
      </c>
      <c r="BQ30">
        <f t="shared" si="66"/>
        <v>0.10840299325838641</v>
      </c>
      <c r="BR30">
        <f t="shared" si="67"/>
        <v>0.1086767873880532</v>
      </c>
      <c r="BS30">
        <f t="shared" si="68"/>
        <v>0.11320626013757092</v>
      </c>
      <c r="BT30">
        <f t="shared" si="69"/>
        <v>0.11747481257730268</v>
      </c>
      <c r="BU30">
        <f t="shared" si="70"/>
        <v>0.11747865765833934</v>
      </c>
      <c r="BV30">
        <f t="shared" si="71"/>
        <v>0.11314210157115136</v>
      </c>
      <c r="BW30">
        <f t="shared" si="72"/>
        <v>0.11314193421149782</v>
      </c>
      <c r="BX30">
        <f t="shared" si="73"/>
        <v>0.11314284443449667</v>
      </c>
      <c r="BY30">
        <f t="shared" si="74"/>
        <v>0.11296860129169622</v>
      </c>
      <c r="BZ30">
        <f t="shared" si="75"/>
        <v>0.10059114114261575</v>
      </c>
      <c r="CA30">
        <f t="shared" si="79"/>
        <v>0.10059114114261575</v>
      </c>
      <c r="CB30">
        <f t="shared" si="76"/>
        <v>0.11828405442212794</v>
      </c>
      <c r="CC30">
        <f t="shared" si="80"/>
        <v>0.11828405442212794</v>
      </c>
      <c r="CD30">
        <f t="shared" si="81"/>
        <v>0.11828405442212794</v>
      </c>
      <c r="CE30">
        <f t="shared" si="82"/>
        <v>0.11828405442212794</v>
      </c>
      <c r="CF30">
        <f t="shared" si="83"/>
        <v>0.11828405442212794</v>
      </c>
      <c r="CG30">
        <f t="shared" si="84"/>
        <v>0.11828405442212794</v>
      </c>
      <c r="CH30">
        <f t="shared" si="85"/>
        <v>0.11828405442212794</v>
      </c>
      <c r="CI30">
        <f t="shared" si="86"/>
        <v>0.11828405442212794</v>
      </c>
      <c r="CJ30">
        <f t="shared" si="87"/>
        <v>0.11828405442212794</v>
      </c>
      <c r="CK30">
        <f t="shared" si="88"/>
        <v>0.11828405442212794</v>
      </c>
      <c r="CL30">
        <f t="shared" si="89"/>
        <v>0.11828405442212794</v>
      </c>
      <c r="CM30">
        <f t="shared" si="90"/>
        <v>0.11828405442212794</v>
      </c>
      <c r="CN30">
        <f t="shared" si="77"/>
        <v>0.1134087644388739</v>
      </c>
      <c r="CO30">
        <f t="shared" si="78"/>
        <v>0.1134087644388739</v>
      </c>
      <c r="CP30">
        <f t="shared" si="91"/>
        <v>0.1134087644388739</v>
      </c>
      <c r="CQ30">
        <f t="shared" si="92"/>
        <v>0.1134087644388739</v>
      </c>
      <c r="CR30">
        <f t="shared" si="93"/>
        <v>0.1134087644388739</v>
      </c>
      <c r="CS30">
        <f t="shared" si="94"/>
        <v>0.1134087644388739</v>
      </c>
      <c r="CT30">
        <f t="shared" si="95"/>
        <v>0.1134087644388739</v>
      </c>
      <c r="CU30">
        <f t="shared" si="96"/>
        <v>0.1134087644388739</v>
      </c>
      <c r="CV30">
        <f t="shared" si="97"/>
        <v>0.1134087644388739</v>
      </c>
      <c r="CW30">
        <f t="shared" si="98"/>
        <v>0.1134087644388739</v>
      </c>
      <c r="CX30">
        <f t="shared" si="99"/>
        <v>0.1134087644388739</v>
      </c>
    </row>
    <row r="31" spans="1:102" x14ac:dyDescent="0.25">
      <c r="A31">
        <v>1.01</v>
      </c>
      <c r="B31">
        <v>-0.12219545900000001</v>
      </c>
      <c r="C31">
        <f t="shared" si="0"/>
        <v>-0.79031531953105494</v>
      </c>
      <c r="D31">
        <f t="shared" si="1"/>
        <v>-0.79031531953105494</v>
      </c>
      <c r="E31">
        <f t="shared" si="2"/>
        <v>-0.79031531953105494</v>
      </c>
      <c r="F31">
        <f t="shared" si="3"/>
        <v>-0.23017363770077917</v>
      </c>
      <c r="G31">
        <f t="shared" si="4"/>
        <v>-0.35420038793969089</v>
      </c>
      <c r="H31">
        <f t="shared" si="5"/>
        <v>-0.48780076288094937</v>
      </c>
      <c r="I31">
        <f t="shared" si="6"/>
        <v>-0.48780076288094937</v>
      </c>
      <c r="J31">
        <f t="shared" si="7"/>
        <v>0.38004081752716495</v>
      </c>
      <c r="K31">
        <f t="shared" si="8"/>
        <v>0.38003587201405298</v>
      </c>
      <c r="L31">
        <f t="shared" si="9"/>
        <v>0.20803137709049196</v>
      </c>
      <c r="M31">
        <f t="shared" si="10"/>
        <v>0.1685336015715363</v>
      </c>
      <c r="N31">
        <f t="shared" si="11"/>
        <v>0.20801215406927737</v>
      </c>
      <c r="O31">
        <f t="shared" si="12"/>
        <v>0.20801215406927737</v>
      </c>
      <c r="P31">
        <f t="shared" si="13"/>
        <v>0.17977807378804411</v>
      </c>
      <c r="Q31">
        <f t="shared" si="14"/>
        <v>0.21547002280968114</v>
      </c>
      <c r="R31">
        <f t="shared" si="15"/>
        <v>7.0336025006274186E-2</v>
      </c>
      <c r="S31">
        <f t="shared" si="16"/>
        <v>7.0336025006274186E-2</v>
      </c>
      <c r="T31">
        <f t="shared" si="17"/>
        <v>7.0336025006274186E-2</v>
      </c>
      <c r="U31">
        <f t="shared" si="18"/>
        <v>7.0336025006274186E-2</v>
      </c>
      <c r="V31">
        <f t="shared" si="19"/>
        <v>7.0612994828363265E-2</v>
      </c>
      <c r="W31">
        <f t="shared" si="20"/>
        <v>0.31197292268488575</v>
      </c>
      <c r="X31">
        <f t="shared" si="21"/>
        <v>0.30869859885801088</v>
      </c>
      <c r="Y31">
        <f t="shared" si="22"/>
        <v>0.30268310117453562</v>
      </c>
      <c r="Z31">
        <f t="shared" si="23"/>
        <v>7.0601305942130849E-2</v>
      </c>
      <c r="AA31">
        <f t="shared" si="24"/>
        <v>0.12031775757773973</v>
      </c>
      <c r="AB31">
        <f t="shared" si="25"/>
        <v>6.496415674323576E-2</v>
      </c>
      <c r="AC31">
        <f t="shared" si="26"/>
        <v>0.12044745323024973</v>
      </c>
      <c r="AD31">
        <f t="shared" si="27"/>
        <v>0.1203571363663046</v>
      </c>
      <c r="AE31">
        <f t="shared" si="28"/>
        <v>0.1203571363663046</v>
      </c>
      <c r="AF31">
        <f t="shared" si="29"/>
        <v>0.1203497419521177</v>
      </c>
      <c r="AG31">
        <f t="shared" si="30"/>
        <v>0.11990525088051374</v>
      </c>
      <c r="AH31">
        <f t="shared" si="31"/>
        <v>0.11990525088051374</v>
      </c>
      <c r="AI31">
        <f t="shared" si="32"/>
        <v>0.12041115345067822</v>
      </c>
      <c r="AJ31">
        <f t="shared" si="33"/>
        <v>0.11777390623162738</v>
      </c>
      <c r="AK31">
        <f t="shared" si="34"/>
        <v>0.12240359706290993</v>
      </c>
      <c r="AL31">
        <f t="shared" si="35"/>
        <v>0.12263439292772621</v>
      </c>
      <c r="AM31">
        <f t="shared" si="36"/>
        <v>0.12263441474067814</v>
      </c>
      <c r="AN31">
        <f t="shared" si="37"/>
        <v>0.12264607728673628</v>
      </c>
      <c r="AO31">
        <f t="shared" si="38"/>
        <v>0.12264607728673628</v>
      </c>
      <c r="AP31">
        <f t="shared" si="39"/>
        <v>0.12235115394702954</v>
      </c>
      <c r="AQ31">
        <f t="shared" si="40"/>
        <v>0.12269660891760494</v>
      </c>
      <c r="AR31">
        <f t="shared" si="41"/>
        <v>0.12269697443599453</v>
      </c>
      <c r="AS31">
        <f t="shared" si="42"/>
        <v>0.12275669463863577</v>
      </c>
      <c r="AT31">
        <f t="shared" si="43"/>
        <v>0.12274517750172406</v>
      </c>
      <c r="AU31">
        <f t="shared" si="44"/>
        <v>0.12277535429983909</v>
      </c>
      <c r="AV31">
        <f t="shared" si="45"/>
        <v>0.12258178622727638</v>
      </c>
      <c r="AW31">
        <f t="shared" si="46"/>
        <v>0.12285710974168976</v>
      </c>
      <c r="AX31">
        <f t="shared" si="47"/>
        <v>0.12276322449466338</v>
      </c>
      <c r="AY31">
        <f t="shared" si="48"/>
        <v>0.12257774323618792</v>
      </c>
      <c r="AZ31">
        <f t="shared" si="49"/>
        <v>0.12275569432019699</v>
      </c>
      <c r="BA31">
        <f t="shared" si="50"/>
        <v>0.1227639661185741</v>
      </c>
      <c r="BB31">
        <f t="shared" si="51"/>
        <v>0.12272030388944424</v>
      </c>
      <c r="BC31">
        <f t="shared" si="52"/>
        <v>0.12291199529830515</v>
      </c>
      <c r="BD31">
        <f t="shared" si="53"/>
        <v>0.12291199529830515</v>
      </c>
      <c r="BE31">
        <f t="shared" si="54"/>
        <v>0.12291202306414681</v>
      </c>
      <c r="BF31">
        <f t="shared" si="55"/>
        <v>0.1229834268778268</v>
      </c>
      <c r="BG31">
        <f t="shared" si="56"/>
        <v>0.12295483972152041</v>
      </c>
      <c r="BH31">
        <f t="shared" si="57"/>
        <v>0.12319697092792321</v>
      </c>
      <c r="BI31">
        <f t="shared" si="58"/>
        <v>0.12319697092792321</v>
      </c>
      <c r="BJ31">
        <f t="shared" si="59"/>
        <v>0.1231693649553476</v>
      </c>
      <c r="BK31">
        <f t="shared" si="60"/>
        <v>0.12304064611266162</v>
      </c>
      <c r="BL31">
        <f t="shared" si="61"/>
        <v>0.12275927372973443</v>
      </c>
      <c r="BM31">
        <f t="shared" si="62"/>
        <v>0.12275927372973443</v>
      </c>
      <c r="BN31">
        <f t="shared" si="63"/>
        <v>0.12300063599805545</v>
      </c>
      <c r="BO31">
        <f t="shared" si="64"/>
        <v>0.12279759621605538</v>
      </c>
      <c r="BP31">
        <f t="shared" si="65"/>
        <v>0.12279980546410858</v>
      </c>
      <c r="BQ31">
        <f t="shared" si="66"/>
        <v>0.12280598863808895</v>
      </c>
      <c r="BR31">
        <f t="shared" si="67"/>
        <v>0.12300622057562045</v>
      </c>
      <c r="BS31">
        <f t="shared" si="68"/>
        <v>0.12976060207706835</v>
      </c>
      <c r="BT31">
        <f t="shared" si="69"/>
        <v>0.13479371270071777</v>
      </c>
      <c r="BU31">
        <f t="shared" si="70"/>
        <v>0.13479825615669874</v>
      </c>
      <c r="BV31">
        <f t="shared" si="71"/>
        <v>0.12967678718178197</v>
      </c>
      <c r="BW31">
        <f t="shared" si="72"/>
        <v>0.12967506923897634</v>
      </c>
      <c r="BX31">
        <f t="shared" si="73"/>
        <v>0.12967689451974571</v>
      </c>
      <c r="BY31">
        <f t="shared" si="74"/>
        <v>0.12943417617475117</v>
      </c>
      <c r="BZ31">
        <f t="shared" si="75"/>
        <v>8.5072840355803162E-2</v>
      </c>
      <c r="CA31">
        <f t="shared" si="79"/>
        <v>8.5072840355803162E-2</v>
      </c>
      <c r="CB31">
        <f t="shared" si="76"/>
        <v>0.10163213299514551</v>
      </c>
      <c r="CC31">
        <f t="shared" si="80"/>
        <v>0.10163213299514551</v>
      </c>
      <c r="CD31">
        <f t="shared" si="81"/>
        <v>0.10163213299514551</v>
      </c>
      <c r="CE31">
        <f t="shared" si="82"/>
        <v>0.10163213299514551</v>
      </c>
      <c r="CF31">
        <f t="shared" si="83"/>
        <v>0.10163213299514551</v>
      </c>
      <c r="CG31">
        <f t="shared" si="84"/>
        <v>0.10163213299514551</v>
      </c>
      <c r="CH31">
        <f t="shared" si="85"/>
        <v>0.10163213299514551</v>
      </c>
      <c r="CI31">
        <f t="shared" si="86"/>
        <v>0.10163213299514551</v>
      </c>
      <c r="CJ31">
        <f t="shared" si="87"/>
        <v>0.10163213299514551</v>
      </c>
      <c r="CK31">
        <f t="shared" si="88"/>
        <v>0.10163213299514551</v>
      </c>
      <c r="CL31">
        <f t="shared" si="89"/>
        <v>0.10163213299514551</v>
      </c>
      <c r="CM31">
        <f t="shared" si="90"/>
        <v>0.10163213299514551</v>
      </c>
      <c r="CN31">
        <f t="shared" si="77"/>
        <v>0.13029272896346986</v>
      </c>
      <c r="CO31">
        <f t="shared" si="78"/>
        <v>0.13029272896346986</v>
      </c>
      <c r="CP31">
        <f t="shared" si="91"/>
        <v>0.13029272896346986</v>
      </c>
      <c r="CQ31">
        <f t="shared" si="92"/>
        <v>0.13029272896346986</v>
      </c>
      <c r="CR31">
        <f t="shared" si="93"/>
        <v>0.13029272896346986</v>
      </c>
      <c r="CS31">
        <f t="shared" si="94"/>
        <v>0.13029272896346986</v>
      </c>
      <c r="CT31">
        <f t="shared" si="95"/>
        <v>0.13029272896346986</v>
      </c>
      <c r="CU31">
        <f t="shared" si="96"/>
        <v>0.13029272896346986</v>
      </c>
      <c r="CV31">
        <f t="shared" si="97"/>
        <v>0.13029272896346986</v>
      </c>
      <c r="CW31">
        <f t="shared" si="98"/>
        <v>0.13029272896346986</v>
      </c>
      <c r="CX31">
        <f t="shared" si="99"/>
        <v>0.13029272896346986</v>
      </c>
    </row>
    <row r="32" spans="1:102" x14ac:dyDescent="0.25">
      <c r="A32">
        <v>0.74</v>
      </c>
      <c r="B32">
        <v>-0.778660044</v>
      </c>
      <c r="C32">
        <f t="shared" si="0"/>
        <v>-1.1882846877618838</v>
      </c>
      <c r="D32">
        <f t="shared" si="1"/>
        <v>-1.1882846877618838</v>
      </c>
      <c r="E32">
        <f t="shared" si="2"/>
        <v>-1.1882846877618838</v>
      </c>
      <c r="F32">
        <f t="shared" si="3"/>
        <v>-0.97548213177501397</v>
      </c>
      <c r="G32">
        <f t="shared" si="4"/>
        <v>-0.75216975617051973</v>
      </c>
      <c r="H32">
        <f t="shared" si="5"/>
        <v>-0.43489236475256027</v>
      </c>
      <c r="I32">
        <f t="shared" si="6"/>
        <v>-0.43489236475256027</v>
      </c>
      <c r="J32">
        <f t="shared" si="7"/>
        <v>0.43552591289642217</v>
      </c>
      <c r="K32">
        <f t="shared" si="8"/>
        <v>0.43552211883104125</v>
      </c>
      <c r="L32">
        <f t="shared" si="9"/>
        <v>0.23839396871596893</v>
      </c>
      <c r="M32">
        <f t="shared" si="10"/>
        <v>0.18346921117781922</v>
      </c>
      <c r="N32">
        <f t="shared" si="11"/>
        <v>0.23841446312836834</v>
      </c>
      <c r="O32">
        <f t="shared" si="12"/>
        <v>0.23841446312836834</v>
      </c>
      <c r="P32">
        <f t="shared" si="13"/>
        <v>0.20610811319260491</v>
      </c>
      <c r="Q32">
        <f t="shared" si="14"/>
        <v>0.12280570333189508</v>
      </c>
      <c r="R32">
        <f t="shared" si="15"/>
        <v>2.6600314673624736E-2</v>
      </c>
      <c r="S32">
        <f t="shared" si="16"/>
        <v>2.6600314673624736E-2</v>
      </c>
      <c r="T32">
        <f t="shared" si="17"/>
        <v>2.6600314673624736E-2</v>
      </c>
      <c r="U32">
        <f t="shared" si="18"/>
        <v>2.6600314673624736E-2</v>
      </c>
      <c r="V32">
        <f t="shared" si="19"/>
        <v>2.658541786005993E-2</v>
      </c>
      <c r="W32">
        <f t="shared" si="20"/>
        <v>0.38667262817691267</v>
      </c>
      <c r="X32">
        <f t="shared" si="21"/>
        <v>0.38724881625001217</v>
      </c>
      <c r="Y32">
        <f t="shared" si="22"/>
        <v>0.46221318092721864</v>
      </c>
      <c r="Z32">
        <f t="shared" si="23"/>
        <v>2.6582771967284726E-2</v>
      </c>
      <c r="AA32">
        <f t="shared" si="24"/>
        <v>0.16801596757578116</v>
      </c>
      <c r="AB32">
        <f t="shared" si="25"/>
        <v>-4.4641113523051596E-3</v>
      </c>
      <c r="AC32">
        <f t="shared" si="26"/>
        <v>0.1683106370277356</v>
      </c>
      <c r="AD32">
        <f t="shared" si="27"/>
        <v>0.1675453105829264</v>
      </c>
      <c r="AE32">
        <f t="shared" si="28"/>
        <v>0.1675453105829264</v>
      </c>
      <c r="AF32">
        <f t="shared" si="29"/>
        <v>0.16826043027633225</v>
      </c>
      <c r="AG32">
        <f t="shared" si="30"/>
        <v>0.16637808217432098</v>
      </c>
      <c r="AH32">
        <f t="shared" si="31"/>
        <v>0.16637808217432098</v>
      </c>
      <c r="AI32">
        <f t="shared" si="32"/>
        <v>0.16830911148664393</v>
      </c>
      <c r="AJ32">
        <f t="shared" si="33"/>
        <v>0.16146070345217708</v>
      </c>
      <c r="AK32">
        <f t="shared" si="34"/>
        <v>0.17090361150358896</v>
      </c>
      <c r="AL32">
        <f t="shared" si="35"/>
        <v>0.17145832939638381</v>
      </c>
      <c r="AM32">
        <f t="shared" si="36"/>
        <v>0.17145833131318908</v>
      </c>
      <c r="AN32">
        <f t="shared" si="37"/>
        <v>0.17145765938815175</v>
      </c>
      <c r="AO32">
        <f t="shared" si="38"/>
        <v>0.17145765938815175</v>
      </c>
      <c r="AP32">
        <f t="shared" si="39"/>
        <v>0.169366003691059</v>
      </c>
      <c r="AQ32">
        <f t="shared" si="40"/>
        <v>0.17154227013777765</v>
      </c>
      <c r="AR32">
        <f t="shared" si="41"/>
        <v>0.17154347740886347</v>
      </c>
      <c r="AS32">
        <f t="shared" si="42"/>
        <v>0.17162878401241027</v>
      </c>
      <c r="AT32">
        <f t="shared" si="43"/>
        <v>0.17167316731301219</v>
      </c>
      <c r="AU32">
        <f t="shared" si="44"/>
        <v>0.17155143497017289</v>
      </c>
      <c r="AV32">
        <f t="shared" si="45"/>
        <v>0.17104650252164511</v>
      </c>
      <c r="AW32">
        <f t="shared" si="46"/>
        <v>6.3602722973154667E-3</v>
      </c>
      <c r="AX32">
        <f t="shared" si="47"/>
        <v>0.17154072664620712</v>
      </c>
      <c r="AY32">
        <f t="shared" si="48"/>
        <v>0.17110569046395485</v>
      </c>
      <c r="AZ32">
        <f t="shared" si="49"/>
        <v>0.17153332770394111</v>
      </c>
      <c r="BA32">
        <f t="shared" si="50"/>
        <v>0.17158302412851159</v>
      </c>
      <c r="BB32">
        <f t="shared" si="51"/>
        <v>0.17145460670141369</v>
      </c>
      <c r="BC32">
        <f t="shared" si="52"/>
        <v>-5.8074166529310071E-2</v>
      </c>
      <c r="BD32">
        <f t="shared" si="53"/>
        <v>-5.8074166529310071E-2</v>
      </c>
      <c r="BE32">
        <f t="shared" si="54"/>
        <v>-5.8074173575651582E-2</v>
      </c>
      <c r="BF32">
        <f t="shared" si="55"/>
        <v>-7.5786094163816445E-2</v>
      </c>
      <c r="BG32">
        <f t="shared" si="56"/>
        <v>0.12123769165371569</v>
      </c>
      <c r="BH32">
        <f t="shared" si="57"/>
        <v>2.963590344899833E-2</v>
      </c>
      <c r="BI32">
        <f t="shared" si="58"/>
        <v>2.963590344899833E-2</v>
      </c>
      <c r="BJ32">
        <f t="shared" si="59"/>
        <v>1.6302017964778159E-2</v>
      </c>
      <c r="BK32">
        <f t="shared" si="60"/>
        <v>3.1742222044595378E-3</v>
      </c>
      <c r="BL32">
        <f t="shared" si="61"/>
        <v>-5.4738219697577979E-2</v>
      </c>
      <c r="BM32">
        <f t="shared" si="62"/>
        <v>-5.4738219697577979E-2</v>
      </c>
      <c r="BN32">
        <f t="shared" si="63"/>
        <v>-1.0635377150042983E-4</v>
      </c>
      <c r="BO32">
        <f t="shared" si="64"/>
        <v>-6.2334961924056652E-2</v>
      </c>
      <c r="BP32">
        <f t="shared" si="65"/>
        <v>-6.206189249882052E-2</v>
      </c>
      <c r="BQ32">
        <f t="shared" si="66"/>
        <v>-6.1039504682224563E-2</v>
      </c>
      <c r="BR32">
        <f t="shared" si="67"/>
        <v>-6.2078122414507553E-2</v>
      </c>
      <c r="BS32">
        <f t="shared" si="68"/>
        <v>-6.7685675588504038E-2</v>
      </c>
      <c r="BT32">
        <f t="shared" si="69"/>
        <v>-3.9652172399892299E-2</v>
      </c>
      <c r="BU32">
        <f t="shared" si="70"/>
        <v>-3.918325365206906E-2</v>
      </c>
      <c r="BV32">
        <f t="shared" si="71"/>
        <v>-6.6109131681363689E-2</v>
      </c>
      <c r="BW32">
        <f t="shared" si="72"/>
        <v>-6.624038344736613E-2</v>
      </c>
      <c r="BX32">
        <f t="shared" si="73"/>
        <v>-6.6133273687586536E-2</v>
      </c>
      <c r="BY32">
        <f t="shared" si="74"/>
        <v>-0.14436405885915907</v>
      </c>
      <c r="BZ32">
        <f t="shared" si="75"/>
        <v>-4.8722307718786807E-2</v>
      </c>
      <c r="CA32">
        <f t="shared" si="79"/>
        <v>-4.8722307718786807E-2</v>
      </c>
      <c r="CB32">
        <f t="shared" si="76"/>
        <v>-4.1124212247809593E-2</v>
      </c>
      <c r="CC32">
        <f t="shared" si="80"/>
        <v>-4.1124212247809593E-2</v>
      </c>
      <c r="CD32">
        <f t="shared" si="81"/>
        <v>-4.1124212247809593E-2</v>
      </c>
      <c r="CE32">
        <f t="shared" si="82"/>
        <v>-4.1124212247809593E-2</v>
      </c>
      <c r="CF32">
        <f t="shared" si="83"/>
        <v>-4.1124212247809593E-2</v>
      </c>
      <c r="CG32">
        <f t="shared" si="84"/>
        <v>-4.1124212247809593E-2</v>
      </c>
      <c r="CH32">
        <f t="shared" si="85"/>
        <v>-4.1124212247809593E-2</v>
      </c>
      <c r="CI32">
        <f t="shared" si="86"/>
        <v>-4.1124212247809593E-2</v>
      </c>
      <c r="CJ32">
        <f t="shared" si="87"/>
        <v>-4.1124212247809593E-2</v>
      </c>
      <c r="CK32">
        <f t="shared" si="88"/>
        <v>-4.1124212247809593E-2</v>
      </c>
      <c r="CL32">
        <f t="shared" si="89"/>
        <v>-4.1124212247809593E-2</v>
      </c>
      <c r="CM32">
        <f t="shared" si="90"/>
        <v>-4.1124212247809593E-2</v>
      </c>
      <c r="CN32">
        <f t="shared" si="77"/>
        <v>-9.8329831297422704E-2</v>
      </c>
      <c r="CO32">
        <f t="shared" si="78"/>
        <v>-9.8329831297422704E-2</v>
      </c>
      <c r="CP32">
        <f t="shared" si="91"/>
        <v>-9.8329831297422704E-2</v>
      </c>
      <c r="CQ32">
        <f t="shared" si="92"/>
        <v>-9.8329831297422704E-2</v>
      </c>
      <c r="CR32">
        <f t="shared" si="93"/>
        <v>-9.8329831297422704E-2</v>
      </c>
      <c r="CS32">
        <f t="shared" si="94"/>
        <v>-9.8329831297422704E-2</v>
      </c>
      <c r="CT32">
        <f t="shared" si="95"/>
        <v>-9.8329831297422704E-2</v>
      </c>
      <c r="CU32">
        <f t="shared" si="96"/>
        <v>-9.8329831297422704E-2</v>
      </c>
      <c r="CV32">
        <f t="shared" si="97"/>
        <v>-9.8329831297422704E-2</v>
      </c>
      <c r="CW32">
        <f t="shared" si="98"/>
        <v>-9.8329831297422704E-2</v>
      </c>
      <c r="CX32">
        <f t="shared" si="99"/>
        <v>-9.8329831297422704E-2</v>
      </c>
    </row>
    <row r="33" spans="1:102" x14ac:dyDescent="0.25">
      <c r="A33">
        <v>-0.96</v>
      </c>
      <c r="B33">
        <v>-1.313263699</v>
      </c>
      <c r="C33">
        <f t="shared" si="0"/>
        <v>-0.94022772263513654</v>
      </c>
      <c r="D33">
        <f t="shared" si="1"/>
        <v>-0.94022772263513654</v>
      </c>
      <c r="E33">
        <f t="shared" si="2"/>
        <v>-0.94022772263513654</v>
      </c>
      <c r="F33">
        <f t="shared" si="3"/>
        <v>-0.8649988872283636</v>
      </c>
      <c r="G33">
        <f t="shared" si="4"/>
        <v>-0.50411279104377249</v>
      </c>
      <c r="H33">
        <f t="shared" si="5"/>
        <v>-1.1132951640864615</v>
      </c>
      <c r="I33">
        <f t="shared" si="6"/>
        <v>-1.1132951640864615</v>
      </c>
      <c r="J33">
        <f t="shared" si="7"/>
        <v>-4.9910588671880136</v>
      </c>
      <c r="K33">
        <f t="shared" si="8"/>
        <v>-4.9929420280153476</v>
      </c>
      <c r="L33">
        <f t="shared" si="9"/>
        <v>-2.7403140849803078</v>
      </c>
      <c r="M33">
        <f t="shared" si="10"/>
        <v>-2.1751104555363625</v>
      </c>
      <c r="N33">
        <f t="shared" si="11"/>
        <v>-2.7458122595634511</v>
      </c>
      <c r="O33">
        <f t="shared" si="12"/>
        <v>-2.7458122595634511</v>
      </c>
      <c r="P33">
        <f t="shared" si="13"/>
        <v>-2.2991690575087458</v>
      </c>
      <c r="Q33">
        <f t="shared" si="14"/>
        <v>-1.9424922081429301</v>
      </c>
      <c r="R33">
        <f t="shared" si="15"/>
        <v>-0.61307939102894204</v>
      </c>
      <c r="S33">
        <f t="shared" si="16"/>
        <v>-0.61307939102894204</v>
      </c>
      <c r="T33">
        <f t="shared" si="17"/>
        <v>-0.61307939102894204</v>
      </c>
      <c r="U33">
        <f t="shared" si="18"/>
        <v>-0.61307939102894204</v>
      </c>
      <c r="V33">
        <f t="shared" si="19"/>
        <v>-0.619882846535734</v>
      </c>
      <c r="W33">
        <f t="shared" si="20"/>
        <v>-1.3656597748279597</v>
      </c>
      <c r="X33">
        <f t="shared" si="21"/>
        <v>-1.3546617067681102</v>
      </c>
      <c r="Y33">
        <f t="shared" si="22"/>
        <v>-1.3780384807879154</v>
      </c>
      <c r="Z33">
        <f t="shared" si="23"/>
        <v>-0.61927071687737378</v>
      </c>
      <c r="AA33">
        <f t="shared" si="24"/>
        <v>-1.2097545347480858</v>
      </c>
      <c r="AB33">
        <f t="shared" si="25"/>
        <v>-0.28696621349880141</v>
      </c>
      <c r="AC33">
        <f t="shared" si="26"/>
        <v>-1.2073919493718106</v>
      </c>
      <c r="AD33">
        <f t="shared" si="27"/>
        <v>-1.2088381297524291</v>
      </c>
      <c r="AE33">
        <f t="shared" si="28"/>
        <v>-1.2088381297524291</v>
      </c>
      <c r="AF33">
        <f t="shared" si="29"/>
        <v>-1.2055382538957131</v>
      </c>
      <c r="AG33">
        <f t="shared" si="30"/>
        <v>-1.1839951943423044</v>
      </c>
      <c r="AH33">
        <f t="shared" si="31"/>
        <v>-1.1839951943423044</v>
      </c>
      <c r="AI33">
        <f t="shared" si="32"/>
        <v>-1.2070223474293986</v>
      </c>
      <c r="AJ33">
        <f t="shared" si="33"/>
        <v>-1.2064585004749115</v>
      </c>
      <c r="AK33">
        <f t="shared" si="34"/>
        <v>-1.2036998903274161</v>
      </c>
      <c r="AL33">
        <f t="shared" si="35"/>
        <v>-1.2284448746100161</v>
      </c>
      <c r="AM33">
        <f t="shared" si="36"/>
        <v>-1.228444859270988</v>
      </c>
      <c r="AN33">
        <f t="shared" si="37"/>
        <v>-1.2284491333730916</v>
      </c>
      <c r="AO33">
        <f t="shared" si="38"/>
        <v>-1.2284491333730916</v>
      </c>
      <c r="AP33">
        <f t="shared" si="39"/>
        <v>-1.2172050266383836</v>
      </c>
      <c r="AQ33">
        <f t="shared" si="40"/>
        <v>-1.2241919732402415</v>
      </c>
      <c r="AR33">
        <f t="shared" si="41"/>
        <v>-1.2244077281230556</v>
      </c>
      <c r="AS33">
        <f t="shared" si="42"/>
        <v>-1.2174599136715207</v>
      </c>
      <c r="AT33">
        <f t="shared" si="43"/>
        <v>-1.2176102567877829</v>
      </c>
      <c r="AU33">
        <f t="shared" si="44"/>
        <v>-1.2031154775289223</v>
      </c>
      <c r="AV33">
        <f t="shared" si="45"/>
        <v>-1.2255100810068398</v>
      </c>
      <c r="AW33">
        <f t="shared" si="46"/>
        <v>-1.2178210939712517</v>
      </c>
      <c r="AX33">
        <f t="shared" si="47"/>
        <v>-1.2091705247011484</v>
      </c>
      <c r="AY33">
        <f t="shared" si="48"/>
        <v>-1.2055912427765307</v>
      </c>
      <c r="AZ33">
        <f t="shared" si="49"/>
        <v>-1.2030090879157722</v>
      </c>
      <c r="BA33">
        <f t="shared" si="50"/>
        <v>-1.205460500823571</v>
      </c>
      <c r="BB33">
        <f t="shared" si="51"/>
        <v>-1.204066295020054</v>
      </c>
      <c r="BC33">
        <f t="shared" si="52"/>
        <v>-1.1799458699152436</v>
      </c>
      <c r="BD33">
        <f t="shared" si="53"/>
        <v>-1.1799458699152436</v>
      </c>
      <c r="BE33">
        <f t="shared" si="54"/>
        <v>-1.179945869887667</v>
      </c>
      <c r="BF33">
        <f t="shared" si="55"/>
        <v>-1.1730114150174267</v>
      </c>
      <c r="BG33">
        <f t="shared" si="56"/>
        <v>-1.1779382682227093</v>
      </c>
      <c r="BH33">
        <f t="shared" si="57"/>
        <v>-1.2104163435885478</v>
      </c>
      <c r="BI33">
        <f t="shared" si="58"/>
        <v>-1.2104163435885478</v>
      </c>
      <c r="BJ33">
        <f t="shared" si="59"/>
        <v>-1.2091395622909931</v>
      </c>
      <c r="BK33">
        <f t="shared" si="60"/>
        <v>-1.2055947428494214</v>
      </c>
      <c r="BL33">
        <f t="shared" si="61"/>
        <v>-1.2071812210742374</v>
      </c>
      <c r="BM33">
        <f t="shared" si="62"/>
        <v>-1.2071812210742374</v>
      </c>
      <c r="BN33">
        <f t="shared" si="63"/>
        <v>-1.2178041499275893</v>
      </c>
      <c r="BO33">
        <f t="shared" si="64"/>
        <v>-1.1572866479598158</v>
      </c>
      <c r="BP33">
        <f t="shared" si="65"/>
        <v>-1.1573487302935566</v>
      </c>
      <c r="BQ33">
        <f t="shared" si="66"/>
        <v>-1.157692811879941</v>
      </c>
      <c r="BR33">
        <f t="shared" si="67"/>
        <v>-1.1547632314430643</v>
      </c>
      <c r="BS33">
        <f t="shared" si="68"/>
        <v>-1.1846537841107576</v>
      </c>
      <c r="BT33">
        <f t="shared" si="69"/>
        <v>-1.1729122859572128</v>
      </c>
      <c r="BU33">
        <f t="shared" si="70"/>
        <v>-1.1731649353824591</v>
      </c>
      <c r="BV33">
        <f t="shared" si="71"/>
        <v>-1.1846605003432933</v>
      </c>
      <c r="BW33">
        <f t="shared" si="72"/>
        <v>-1.1849808201911241</v>
      </c>
      <c r="BX33">
        <f t="shared" si="73"/>
        <v>-1.1842888454044904</v>
      </c>
      <c r="BY33">
        <f t="shared" si="74"/>
        <v>-1.1831920491687333</v>
      </c>
      <c r="BZ33">
        <f t="shared" si="75"/>
        <v>-1.1705154542897966</v>
      </c>
      <c r="CA33">
        <f t="shared" si="79"/>
        <v>-1.1705154542897966</v>
      </c>
      <c r="CB33">
        <f t="shared" si="76"/>
        <v>-1.2124895193504088</v>
      </c>
      <c r="CC33">
        <f t="shared" si="80"/>
        <v>-1.2124895193504088</v>
      </c>
      <c r="CD33">
        <f t="shared" si="81"/>
        <v>-1.2124895193504088</v>
      </c>
      <c r="CE33">
        <f t="shared" si="82"/>
        <v>-1.2124895193504088</v>
      </c>
      <c r="CF33">
        <f t="shared" si="83"/>
        <v>-1.2124895193504088</v>
      </c>
      <c r="CG33">
        <f t="shared" si="84"/>
        <v>-1.2124895193504088</v>
      </c>
      <c r="CH33">
        <f t="shared" si="85"/>
        <v>-1.2124895193504088</v>
      </c>
      <c r="CI33">
        <f t="shared" si="86"/>
        <v>-1.2124895193504088</v>
      </c>
      <c r="CJ33">
        <f t="shared" si="87"/>
        <v>-1.2124895193504088</v>
      </c>
      <c r="CK33">
        <f t="shared" si="88"/>
        <v>-1.2124895193504088</v>
      </c>
      <c r="CL33">
        <f t="shared" si="89"/>
        <v>-1.2124895193504088</v>
      </c>
      <c r="CM33">
        <f t="shared" si="90"/>
        <v>-1.2124895193504088</v>
      </c>
      <c r="CN33">
        <f t="shared" si="77"/>
        <v>-1.1853885335345495</v>
      </c>
      <c r="CO33">
        <f t="shared" si="78"/>
        <v>-1.1853885335345495</v>
      </c>
      <c r="CP33">
        <f t="shared" si="91"/>
        <v>-1.1853885335345495</v>
      </c>
      <c r="CQ33">
        <f t="shared" si="92"/>
        <v>-1.1853885335345495</v>
      </c>
      <c r="CR33">
        <f t="shared" si="93"/>
        <v>-1.1853885335345495</v>
      </c>
      <c r="CS33">
        <f t="shared" si="94"/>
        <v>-1.1853885335345495</v>
      </c>
      <c r="CT33">
        <f t="shared" si="95"/>
        <v>-1.1853885335345495</v>
      </c>
      <c r="CU33">
        <f t="shared" si="96"/>
        <v>-1.1853885335345495</v>
      </c>
      <c r="CV33">
        <f t="shared" si="97"/>
        <v>-1.1853885335345495</v>
      </c>
      <c r="CW33">
        <f t="shared" si="98"/>
        <v>-1.1853885335345495</v>
      </c>
      <c r="CX33">
        <f t="shared" si="99"/>
        <v>-1.1853885335345495</v>
      </c>
    </row>
    <row r="34" spans="1:102" x14ac:dyDescent="0.25">
      <c r="A34">
        <v>1.21</v>
      </c>
      <c r="B34">
        <v>0.28583076800000001</v>
      </c>
      <c r="C34">
        <f t="shared" ref="C34:C65" si="100">-0.199783301607079+COS(4.04026837244265*A34)</f>
        <v>-2.4359970987861052E-2</v>
      </c>
      <c r="D34">
        <f t="shared" ref="D34:D65" si="101">-0.199783301607079+COS(4.04026837244265*A34)</f>
        <v>-2.4359970987861052E-2</v>
      </c>
      <c r="E34">
        <f t="shared" ref="E34:E65" si="102">-0.199783301607079+COS(4.04026837244265*A34)</f>
        <v>-2.4359970987861052E-2</v>
      </c>
      <c r="F34">
        <f t="shared" ref="F34:F65" si="103">COS(0.303052955901277+4.13572268990168*A34)</f>
        <v>0.56041635472884443</v>
      </c>
      <c r="G34">
        <f t="shared" ref="G34:G65" si="104">0.236331629984285+COS(4.04026837244265*A34)</f>
        <v>0.41175496060350292</v>
      </c>
      <c r="H34">
        <f t="shared" ref="H34:H65" si="105">-0.355823197495323*_xlfn.CSC(0.0432124165671304-COS(2.81678721613585+A34))</f>
        <v>-0.56845148761139208</v>
      </c>
      <c r="I34">
        <f t="shared" ref="I34:I65" si="106">-0.355823197495323*_xlfn.CSC(0.0432124165671304-COS(2.81678721613585+A34))</f>
        <v>-0.56845148761139208</v>
      </c>
      <c r="J34">
        <f t="shared" ref="J34:J65" si="107">0.435692718089414/(COS(0.036353864613314*A34)/(2.3254806254581+A34)+SIN(A34))</f>
        <v>0.35765598365533025</v>
      </c>
      <c r="K34">
        <f t="shared" ref="K34:K65" si="108">0.435692718089414/(COS(0.0349859965205822*A34)/(2.3254806254581+A34)+SIN(A34))</f>
        <v>0.35765005334588695</v>
      </c>
      <c r="L34">
        <f t="shared" ref="L34:L65" si="109">0.23851229181673/(COS(0.101052633408791*A34*SIN(0.810297270345958-COS(A34)))/(2.3254806254581+A34)+SIN(A34))</f>
        <v>0.19581471356719699</v>
      </c>
      <c r="M34">
        <f t="shared" ref="M34:M65" si="110">(0.145914435248165*_xlfn.CSC(COS(A34^2*COS(A34))))/(COS(0.0644770105308009*A34)/(2.3254806254581+A34)+SIN(A34))</f>
        <v>0.15687029365293215</v>
      </c>
      <c r="N34">
        <f t="shared" ref="N34:N65" si="111">0.23851229181673/(COS(0.101052633408791*A34*SIN(1.71308144850678+COS(0.267107760955604*A34)-COS(A34)-COS(3.53672970477364*A34)))/(2.3254806254581+A34)+SIN(A34))</f>
        <v>0.19580340674370836</v>
      </c>
      <c r="O34">
        <f t="shared" ref="O34:O65" si="112">0.23851229181673/(COS(0.101052633408791*A34*SIN(1.71308144850678+COS(0.267107760955604*A34)-COS(A34)-COS(3.53672970477364*A34)))/(2.3254806254581+A34)+SIN(A34))</f>
        <v>0.19580340674370836</v>
      </c>
      <c r="P34">
        <f t="shared" ref="P34:P65" si="113">0.205944013183204/(COS(0.134969073793767*SIN(SIN(0.571740663341821+0.377096414348058*SIN(SIN(COS(A34))))))/(2.3254806254581+A34)+SIN(A34))</f>
        <v>0.16914831150056264</v>
      </c>
      <c r="Q34">
        <f t="shared" ref="Q34:Q65" si="114">(0.322561769595146*SIN(SIN(2.43576190977044*(2.00423751309835+A34))))/(0.997559529939584/(2.3254806254581+A34)+SIN(A34))</f>
        <v>0.22284330002636318</v>
      </c>
      <c r="R34">
        <f t="shared" ref="R34:R65" si="115">(0.47497593642862*SIN(SIN(0.602990693305426+0.742755071204734*SIN(SIN(COS(A34*(2.94311361663237+COS(0.0436379940812104*(0.44083037832786-2.12132425996549*A34)))))))))/(COS(0.101052633408791*A34*SIN(SIN(0.571740663341821-0.125276664293962*SIN(SIN(SIN(0.413860397777308-1.5765438512715*A34))))))/(2.3254806254581+A34)+SIN(A34))</f>
        <v>0.22003488371620786</v>
      </c>
      <c r="S34">
        <f t="shared" ref="S34:S65" si="116">(0.47497593642862*SIN(SIN(0.602990693305426+0.742755071204734*SIN(SIN(COS(A34*(2.94311361663237+COS(0.0436379940812104*(0.44083037832786-2.12132425996549*A34)))))))))/(COS(0.101052633408791*A34*SIN(SIN(0.571740663341821-0.125276664293962*SIN(SIN(SIN(0.413860397777308-1.5765438512715*A34))))))/(2.3254806254581+A34)+SIN(A34))</f>
        <v>0.22003488371620786</v>
      </c>
      <c r="T34">
        <f t="shared" ref="T34:T65" si="117">(0.47497593642862*SIN(SIN(0.602990693305426+0.742755071204734*SIN(SIN(COS(A34*(2.94311361663237+COS(0.0436379940812104*(0.44083037832786-2.12132425996549*A34)))))))))/(COS(0.101052633408791*A34*SIN(SIN(0.571740663341821-0.125276664293962*SIN(SIN(SIN(0.413860397777308-1.5765438512715*A34))))))/(2.3254806254581+A34)+SIN(A34))</f>
        <v>0.22003488371620786</v>
      </c>
      <c r="U34">
        <f t="shared" ref="U34:U65" si="118">(0.47497593642862*SIN(SIN(0.602990693305426+0.742755071204734*SIN(SIN(COS(A34*(2.94311361663237+COS(0.0436379940812104*(0.44083037832786-2.12132425996549*A34)))))))))/(COS(0.101052633408791*A34*SIN(SIN(0.571740663341821-0.125276664293962*SIN(SIN(SIN(0.413860397777308-1.5765438512715*A34))))))/(2.3254806254581+A34)+SIN(A34))</f>
        <v>0.22003488371620786</v>
      </c>
      <c r="V34">
        <f t="shared" ref="V34:V65" si="119">(0.47497593642862*SIN(SIN(0.602990693305426+0.742755071204734*SIN(SIN(COS(A34*(2.94311361663237+COS(0.0436379940812104*(0.44083037832786-0.673246886748948*(0.280815569298586-A34))))))))))/(COS(0.101052633408791*A34*SIN(SIN(0.571740663341821-0.125276664293962*SIN(SIN(SIN(0.413860397777308-1.5765438512715*A34))))))/(2.3254806254581+A34)+SIN(A34))</f>
        <v>0.22077556878672927</v>
      </c>
      <c r="W34">
        <f t="shared" ref="W34:W65" si="120">(0.448587446461807*COS(SIN(SIN(1*COS(COS(2.04642746944537*A34))))))/(COS(COS(4.84770475350897*SIN(A34)))/(2.3254806254581+A34)+SIN(A34))</f>
        <v>0.30403460240602664</v>
      </c>
      <c r="X34">
        <f t="shared" ref="X34:X65" si="121">(0.448587446461807*COS(SIN(SIN(1*COS(COS(1.9737374582274*A34))))))/(COS(COS(4.84770475350897*SIN(A34)))/(2.3254806254581+A34)+SIN(A34))</f>
        <v>0.299084113752495</v>
      </c>
      <c r="Y34">
        <f t="shared" ref="Y34:Y65" si="122">(0.448587446461807*COS(SIN(SIN(1*COS(COS(4.42906015780867*A34))))))/(COS(COS(4.84770475350897*SIN(A34)))/(2.3254806254581+A34)+SIN(A34))</f>
        <v>0.28968222097441582</v>
      </c>
      <c r="Z34">
        <f t="shared" ref="Z34:Z65" si="123">(0.47497593642862*SIN(SIN(0.602990693305426+0.742755071204734*SIN(SIN(COS(A34*(2.94311361663237+COS(0.0436379940812104*(0.44083037832786-0.673246886748948*(0.280815569298586-A34))))))))))/(COS(0.101052633408791*A34*SIN(SIN(0.571740663341821+0.125276664293962*(0.353534193823405-COS(1.20944972501882/(2.81492452900971+A34*COS(0.0848325128813391*A34)))))))/(2.3254806254581+A34)+SIN(A34))</f>
        <v>0.22072782536038107</v>
      </c>
      <c r="AA34">
        <f t="shared" ref="AA34:AA65" si="124">(0.448587446461807*SIN(COS(0.225786114963273/(-0.0159300239183963+3.69657775479622*A34))/(2.3254806254581+A34)))/(COS(COS(4.84770475350897*SIN(A34)))/(2.3254806254581+A34)+SIN(A34))</f>
        <v>0.10299010079388646</v>
      </c>
      <c r="AB34">
        <f t="shared" ref="AB34:AB65" si="125">(0.448587446461807*_xlfn.SEC(SIN(SIN(3.85653944172957+A34)))*SIN(SIN(COS(SIN(2.33153606226436-SIN(COS(2.02653529229743*SIN(SIN(A34))*SIN(0.282193540596204+SIN(0.552812426387875*(-0.578466555950084+COS(0.109561957587955-5.04026837244265*A34))))))))+0.742755071204734*SIN(SIN(COS(A34*(2.94311361663237+COS(0.0436379940812104*(0.44083037832786-0.673246886748948*(-A34+A34/COS(COS(0.185636891556678-5.04026837244265*A34))))))))))))/(COS(0.101052633408791*A34*SIN(SIN(0.571740663341821-0.125276664293962*SIN(SIN(SIN(0.413860397777308-1.5765438512715*A34))))))/(2.3254806254581+A34)+SIN(A34))</f>
        <v>0.28039474002126047</v>
      </c>
      <c r="AC34">
        <f t="shared" ref="AC34:AC65" si="126">(0.448587446461807*SIN(COS(0.225786114963273/(1.27552889016937+3.69657775479622*A34+(0.0487981051741104*A34*_xlfn.SEC(26.7037790193882-6.91457543530112*A34+SIN(SIN(SIN(0.815706101268863*A34))))*SIN(SIN(COS(A34)+0.397041905990076*SIN(SIN(SIN(SIN(A34)))))))/(1.52712239146673+0.185134170092378*(-6.05482811204446-0.267107760955604*COS(2.94311361663237+COS(9.89583315414131*COS((3.49552803376757*COS(0.156501128591674*A34*SIN(SIN(0.135248252776474*(0.280815569298586+A34)+COS(A34)))))/(2.3254806254581+A34))))))))/(2.3254806254581+A34)))/(COS(COS(4.84770475350897*SIN(A34)))/(2.3254806254581+A34)+SIN(A34))</f>
        <v>0.10304336783580602</v>
      </c>
      <c r="AD34">
        <f t="shared" ref="AD34:AD65" si="127">(0.448587446461807*SIN(COS(0.225786114963273/(1.27552889016937+3.69657775479622*A34+(0.624934745443582*_xlfn.SEC(26.7037790193882-COS(0.195756447135894+3.11402241414911*A34)+SIN(SIN(SIN(0.815706101268863*A34)))))/(1.52712239146673+0.368650414248941*(0.537515162574998-2.81678721613585/A34))))/(2.3254806254581+A34)))/(COS(COS(4.84770475350897*SIN(A34)))/(2.3254806254581+A34)+SIN(A34))</f>
        <v>0.10301698304431893</v>
      </c>
      <c r="AE34">
        <f t="shared" ref="AE34:AE65" si="128">(0.448587446461807*SIN(COS(0.225786114963273/(1.27552889016937+3.69657775479622*A34+(0.624934745443582*_xlfn.SEC(26.7037790193882-COS(0.195756447135894+3.11402241414911*A34)+SIN(SIN(SIN(0.815706101268863*A34)))))/(1.52712239146673+0.368650414248941*(0.537515162574998-2.81678721613585/A34))))/(2.3254806254581+A34)))/(COS(COS(4.84770475350897*SIN(A34)))/(2.3254806254581+A34)+SIN(A34))</f>
        <v>0.10301698304431893</v>
      </c>
      <c r="AF34">
        <f t="shared" ref="AF34:AF65" si="129">(0.448587446461807*SIN(COS(0.225786114963273/(1.27552889016937+3.3450775888132*A34+(0.624934745443582*_xlfn.SEC(0.736136192046799-0.170007864462323*A34*(5.34581426340886*(A34-0.68837256371674/(5.4501016761284+COS((1.3746683148621*A34)/(-0.275466939180076+0.0541174730680023*(SIN(COS(0.44083037832786/A34))+SIN(SIN(0.164482267555453*_xlfn.SEC(0.501137319008205*SIN(COS(3.20111322642808*(4.81976071750123+1.20944972501882/(A34*(2.81492452900971+COS(0.169085863450986*(-0.280815569298586+0.355559505851204*A34))))+0.280038141181683*COS(0.211108477196612*A34*SIN(SIN(0.571740663341821+1.61846134666222/(2.3254806254581+A34))))))))))))))+1.10691475895867/(-0.654855396148146+A34*(0.284643765942745+4.34420118497432/(1.34017881337852+SIN(A34)))))-SIN(2.03025184953669+3.15088610392123*A34+0.343617523830881*COS(SIN(COS(4.85995798561755*(0.921406080025227-A34+SIN(COS(2.33153606226436*A34)+COS(0.355559505851204*SIN(A34*(1.10007416419519+(2.3254806254581+A34)^2/COS(0.0467876418680077*A34)))))))/(0.506138854611466+COS(SIN(SIN(0.345451782352535*(2.3254806254581+A34)*COS(0.848838285865098+A34*(0.740983775446782+2.44254619419077*A34))))))))))-SIN(SIN(SIN(0.815706101268863*A34)))))/(1.52712239146673+1.71309041315954*(-6.05482811204446-0.267107760955604*COS(2.94311361663237+COS(9.89583315414131*COS((3.49552803376757*COS(0.156501128591674*A34*SIN(SIN(0.135248252776474*(0.280815569298586+A34)+COS(1.1157680221402*A34)))))/(2.3254806254581+A34))))))))/(2.3254806254581+A34)))/(COS(COS(4.84770475350897*SIN(A34)))/(2.3254806254581+A34)+SIN(A34))</f>
        <v>0.10304006245124568</v>
      </c>
      <c r="AG34">
        <f t="shared" ref="AG34:AG65" si="130">(0.448587446461807*SIN(COS((0.594647659785324*COS(SIN(A34/(-1.42053597362054+0.121747098049719*COS(COS(1.04684143820104*SIN(0.282193540596204+SIN(2.26704259085552*A34*(2.81246875289135+COS(0.929837453854097+0.226241241750078*A34))))))))))/(1.27552889016937+3.69657775479622*A34+0.628142088241231/(1.52712239146673-1.40987128278801*(0.267107760955604+0.284749923228824*(1.3746683148621+4.84770475350897*SIN(A34))))))/(2.3254806254581+A34)))/(COS(COS(4.84770475350897*SIN(A34)))/(2.3254806254581+A34)+SIN(A34))</f>
        <v>0.10279928571057526</v>
      </c>
      <c r="AH34">
        <f t="shared" ref="AH34:AH65" si="131">(0.448587446461807*SIN(COS((0.594647659785324*COS(SIN(A34/(-1.42053597362054+0.121747098049719*COS(COS(1.04684143820104*SIN(0.282193540596204+SIN(2.26704259085552*A34*(2.81246875289135+COS(0.929837453854097+0.226241241750078*A34))))))))))/(1.27552889016937+3.69657775479622*A34+0.628142088241231/(1.52712239146673-1.40987128278801*(0.267107760955604+0.284749923228824*(1.3746683148621+4.84770475350897*SIN(A34))))))/(2.3254806254581+A34)))/(COS(COS(4.84770475350897*SIN(A34)))/(2.3254806254581+A34)+SIN(A34))</f>
        <v>0.10279928571057526</v>
      </c>
      <c r="AI34">
        <f t="shared" ref="AI34:AI65" si="132">(0.448587446461807*SIN(COS(0.225786114963273/(1.27552889016937+3.69657775479622*A34+(0.0487981051741104*A34*_xlfn.SEC(26.7037790193882+15.3168944534188*A34*SIN(SIN(0.227075756641776-0.108699321292733*_xlfn.SEC(0.736136192046799+6.91457543530112*A34-SIN(SIN(SIN(0.815706101268863*A34))))))+SIN(SIN(SIN(0.815706101268863*A34))))*SIN(SIN(COS(A34)+0.397041905990076*SIN(SIN(SIN(SIN(A34)))))))/(1.52712239146673+0.185134170092378*(-6.05482811204446-0.267107760955604*COS(2.94311361663237+COS(9.89583315414131*COS((3.49552803376757*COS(0.156501128591674*A34*SIN(SIN(0.104850103805234*(0.280815569298586+A34)+COS(A34)))))/(2.3254806254581+A34))))))))/(2.3254806254581+A34)))/(COS(COS(4.84770475350897*SIN(A34)))/(2.3254806254581+A34)+SIN(A34))</f>
        <v>0.10303940111049101</v>
      </c>
      <c r="AJ34">
        <f t="shared" ref="AJ34:AJ65" si="133">(0.448587446461807*SIN(COS(1.11749231407861/(1.27552889016937+4.873364067783*A34+1.06123650701829/COS(26.7037790193882-COS(1.27552889016937+A34*(2.81246875289135+0.44559206755582*(0.227075756641776+SIN(0.240912416039392*(0.267107760955604+0.753741120422505*(-0.550042577483953+3.45560583183387*A34)))))-2.81678721613585*SIN(SIN(SIN(0.410549157530034+0.150101125046114*SIN(SIN(SIN(0.431590862142841*SIN(SIN(SIN(1*COS(SIN(A34/(-1.36805148460321+0.263653088042504*COS(COS(0.234199181154224*SIN(0.282193540596204+SIN(5.25275854914929*(2.81246875289135+COS(0.929837453854097-A34+(2.77994112171099*A34)/SIN(0.591132989805622/COS(1.27552889016937+0.0207176586920197*SIN(SIN(0.886625037286967-COS(COS(COS(SIN(0.229321152178+(0.192867236613678*(2.18764386385889-COS(2.26704259085552+0.493453039678537/(SIN(0.883528781158035*(1.7272412860449-1.29712654066432*COS(3.99092209687791*A34+1.10691475895867*COS(0.205763095680946+0.349404698585974*SIN(0.355196925424601/(2.3254806254581+A34)))-1.10691475895866*SIN(2.43576190977044*COS(COS(5.70387735950814*(1.3289503655139-A34)))))))*SIN(0.282193540596204+SIN(0.0511306781588525*(-0.578466555950084+COS(4.18808787052436*A34)))))))*SIN(SIN(0.886625037286967-SIN(0.594647659785324/(-0.12039054408391+A34*(0.284643765942745+0.305849885036503/(A34*(-0.919007208169281+SIN(A34)))))))))/A34))))))))))))))*SIN(SIN(SIN(1.34172238244655+SIN(0.282193540596204+SIN(0.552812426387875*(COS(9.89583315414131/A34)+COS(0.280815569298586-5.04026837244265*A34+COS(A34)))))))))))))))))))))+SIN(SIN(SIN(0.815706101268863*A34))))))/(2.3254806254581+A34)))/(COS(COS(4.84770475350897*SIN(A34)))/(2.3254806254581+A34)+SIN(A34))</f>
        <v>0.1014251717962157</v>
      </c>
      <c r="AK34">
        <f t="shared" ref="AK34:AK65" si="134">(0.457112794509455*SIN(COS(0.341810870856423/(1.27552889016937-A34+A34*(3.41193398885348+0.448587446461807*SIN(SIN(0.602990693305426+0.742755071204734*SIN(SIN(COS(0.44083037832786*A34))))))))/(2.3254806254581+A34)))/(COS(COS(4.84770475350897*SIN(A34)))/(2.3254806254581+A34)+SIN(A34))</f>
        <v>0.10479862475071079</v>
      </c>
      <c r="AL34">
        <f t="shared" ref="AL34:AL65" si="135">(0.457112794509455*SIN(COS(0.225786114963273/(1.27552889016937+3.3450775888132*A34+(0.624934745443582*_xlfn.SEC(0.736136192046799-0.170007864462323*A34*(5.34581426340886*(A34-0.68837256371674/(5.4501016761284+COS((1.3746683148621*A34)/(-0.275466939180076+0.0541174730680023*(SIN(SIN(0.164482267555453*_xlfn.SEC(0.501137319008205*SIN(COS(3.20111322642808*(4.81976071750123+COS(0.211108477196612*A34*SIN(SIN(0.571740663341821+1.61846134666222/(2.3254806254581+A34))))/(0.848838285865098+A34*(0.740983775446782+2.6161798282071*A34))+(5.35661692578197*(1.52712239146673+3.69657775479622*A34+0.240912416039392*(0.929837453854097+0.233066708237692*(-0.262982128023375-0.718324682916163*A34))*(2.83811399804765+COS(1.20944972501882/(2.81492452900971+COS(0.0447746165656624*SIN(COS(A34))))))+(0.0208216929856446*A34*_xlfn.SEC(26.7037790193882-7.01333945821762*A34+SIN(SIN(SIN(0.815706101268863*A34)))))/(1.52712239146673+0.321770195999927*(-6.05482811204446-0.267107760955604*COS(2.94311361663237+COS(9.89583315414131*COS((3.49552803376757*COS(0.156501128591674*SIN(SIN(0.135248252776474*(0.280815569298586+A34)+COS(A34)))*SIN(SIN(1.34633883869419+COS(COS(A34*(4.10605421540953+COS(SIN(COS(4.15088610392123*A34)))/A34)))))))/(2.3254806254581+A34))))))))/A34))))))+SIN(SIN(SIN(0.815706101268863*A34)))))))+1.10691475895867/(-0.654855396148146+A34*(0.284643765942745+4.34420118497432/(1.34017881337852+SIN(A34)))))-SIN(2.03025184953669+3.15088610392123*A34+0.343617523830881*COS(SIN(COS(4.85995798561755*(-A34+COS(SIN(COS(0.578466555950084-COS(0.929837453854097-A34+0.68837256371674/(2.19771837455208+COS(0.426690604304273*COS(0.602083708717785*A34))+COS(0.229517911052122*A34*SIN(SIN(0.431571872699671+COS(0.343617523830881*COS((7.9719185825746*(0.929837453854097+SIN(A34)))/SIN(0.44083037832786*A34))))))/(2.3254806254581+A34))))))+SIN(COS(2.33153606226436*A34)+COS(0.355559505851204*SIN(A34*(1.10007416419519+(2.3254806254581+A34)^2/COS(0.0467876418680077*A34)))))))/(0.506138854611466+COS(SIN(SIN(0.345451782352535*(2.3254806254581+A34)*COS(0.848838285865098+A34*(0.740983775446782+2.44254619419077*A34))))))))))-SIN(SIN(SIN(0.815706101268863*A34)))))/(1.52712239146673+1.71309041315954*(-6.05482811204446-0.267107760955604*COS(2.94311361663237+COS(9.89583315414131*COS((3.49552803376757*COS(0.156501128591674*A34*SIN(SIN(0.135248252776474*(0.280815569298586+A34)+COS(1.1157680221402*A34)))))/(2.3254806254581+A34))))))))/(2.3254806254581+A34)))/(COS(COS(4.84770475350897*SIN(A34)))/(2.3254806254581+A34)+SIN(A34))</f>
        <v>0.1049977378395603</v>
      </c>
      <c r="AM34">
        <f t="shared" ref="AM34:AM65" si="136">(0.457112794509455*SIN(COS(0.225786114963273/(1.27552889016937+3.3450775888132*A34+(0.624934745443582*_xlfn.SEC(0.736136192046799-0.170007864462323*A34*(5.34581426340886*(A34-0.68837256371674/(5.4501016761284+COS((1.3746683148621*A34)/(-0.275466939180076+0.0541174730680023*(SIN(SIN(0.164482267555453*_xlfn.SEC(0.501137319008205*SIN(COS(3.20111322642808*(4.81976071750123+COS(0.211108477196612*A34*SIN(SIN(0.571740663341821+1.61846134666222/(2.3254806254581+A34))))/(0.848838285865098+A34*(0.740983775446782+2.6161798282071*A34))+(5.35661692578197*(1.52712239146673+0.426690604304273*A34+0.240912416039392*(0.929837453854097+0.233066708237692*(-0.262982128023375-0.718324682916163*A34))*(2.83811399804765+COS(1.20944972501882/(2.81492452900971+COS(0.0447746165656624*SIN(COS(A34))))))+(0.0208216929856446*A34*_xlfn.SEC(26.7037790193882-7.01333945821762*A34+SIN(SIN(SIN(0.815706101268863*A34)))))/(1.52712239146673+0.321770195999927*(-6.05482811204446-0.267107760955604*COS(2.94311361663237+COS(9.89583315414131*COS((3.49552803376757*COS(0.156501128591674*SIN(SIN(0.135248252776474*(0.280815569298586+A34)+COS(A34)))*SIN(SIN(1.34633883869419+COS(COS(A34*(4.10605421540953+COS(SIN(COS(4.15088610392123*A34)))/A34)))))))/(2.3254806254581+A34))))))))/A34))))))+SIN(SIN(SIN(0.815706101268863*A34)))))))+1.10691475895867/(-0.654855396148146+A34*(0.284643765942745+4.34420118497432/(1.34017881337852+SIN(A34)))))-SIN(2.03025184953669+3.15088610392123*A34+0.343617523830881*COS(SIN(COS(4.85995798561755*(-A34+COS(SIN(COS(0.578466555950084-COS(0.929837453854097-A34+0.68837256371674/(2.19771837455208+COS(0.426690604304273*COS(0.602083708717785*A34))+COS(0.229517911052122*A34*SIN(SIN(0.431571872699671+COS(0.343617523830881*COS((7.9719185825746*(0.929837453854097+SIN(A34)))/SIN(0.44083037832786*A34))))))/(2.3254806254581+A34))))))+SIN(COS(2.33153606226436*A34)+COS(0.355559505851204*SIN(A34*(1.10007416419519+(2.3254806254581+A34)^2/COS(0.0467876418680077*A34)))))))/(0.506138854611466+COS(SIN(SIN(0.345451782352535*(2.3254806254581+A34)*COS(0.848838285865098+A34*(0.740983775446782+2.44254619419077*A34))))))))))-SIN(SIN(SIN(0.815706101268863*A34)))))/(1.52712239146673+1.71309041315954*(-6.05482811204446-0.267107760955604*COS(2.94311361663237+COS(9.89583315414131*COS((3.49552803376757*COS(0.156501128591674*A34*SIN(SIN(0.135248252776474*(0.280815569298586+A34)+COS(1.1157680221402*A34)))))/(2.3254806254581+A34))))))))/(2.3254806254581+A34)))/(COS(COS(4.84770475350897*SIN(A34)))/(2.3254806254581+A34)+SIN(A34))</f>
        <v>0.10499774668494449</v>
      </c>
      <c r="AN34">
        <f t="shared" ref="AN34:AN65" si="137">(0.457112794509455*SIN(COS(0.225786114963273/(1.27552889016937+3.3450775888132*A34+(0.624934745443582*_xlfn.SEC(0.736136192046799-0.170007864462323*A34*(5.34581426340886*(A34-0.68837256371674/(5.4501016761284+COS((1.3746683148621*A34)/(0.123392552363218+0.0541174730680023*(SIN(SIN(0.164482267555453*_xlfn.SEC(0.501137319008205*SIN(COS(3.20111322642808*(4.81976071750123+COS(0.211108477196612*A34*SIN(SIN(0.571740663341821+1.61846134666222/(2.3254806254581+A34))))/(0.848838285865098+A34*(0.740983775446782+2.6161798282071*A34))+(5.35661692578197*(1.52712239146673+3.69657775479622*A34+0.240912416039392*(0.929837453854097+0.233066708237692*(-0.262982128023375-0.718324682916163*A34))*(2.83811399804765+COS(1.20944972501882/(2.81492452900971+COS(0.0447746165656624*SIN(COS(A34))))))+(0.0208216929856446*A34*_xlfn.SEC(26.7037790193882+15.1298357535226*A34+SIN(SIN(SIN(0.815706101268863*A34)))))/(1.52712239146673+0.321770195999927*(-6.05482811204446-0.267107760955604*COS(2.94311361663237+COS(9.89583315414131*COS((3.49552803376757*COS(0.156501128591674*SIN(SIN(0.135248252776474*(0.280815569298586+A34)+COS(A34)))*SIN(SIN(1.34633883869419+COS(COS(A34*(4.10605421540953+COS(SIN(COS(4.15088610392123*A34)))/A34)))))))/(2.3254806254581+A34))))))))/A34))))))+SIN(SIN(SIN(0.815706101268863*A34)))))))+1.10691475895867/(-0.654855396148146+A34*(0.284643765942745+4.34420118497432/(1.34017881337852+SIN(A34)))))-SIN(2.03025184953669+3.15088610392123*A34+0.343617523830881*COS(SIN(COS(4.85995798561755*(-A34+COS(SIN(COS(0.578466555950084-COS(0.929837453854097-A34+0.68837256371674/(2.19771837455208+COS(0.426690604304273*COS(0.602083708717785*A34))+COS(0.229517911052122*A34*SIN(SIN(0.431571872699671+COS(0.343617523830881*COS((7.9719185825746*(0.929837453854097+SIN(A34)))/SIN(0.44083037832786*A34))))))/(2.3254806254581+A34))))))+SIN(COS(2.33153606226436*A34)+COS(0.355559505851204*SIN(A34*(1.10007416419519+(2.3254806254581+A34)^2/COS(0.0467876418680077*A34)))))))/(0.506138854611466+COS(SIN(SIN(0.345451782352535*(2.3254806254581+A34)*COS(0.848838285865098+A34*(0.740983775446782+2.44254619419077*A34))))))))))-SIN(SIN(SIN(0.815706101268863*A34)))))/(1.52712239146673+1.71309041315954*(-6.05482811204446-0.267107760955604*COS(2.94311361663237+COS(9.89583315414131*COS((3.49552803376757*COS(0.156501128591674*A34*SIN(SIN(0.135248252776474*(0.280815569298586+A34)+COS(1.1157680221402*A34)))))/(2.3254806254581+A34))))))))/(2.3254806254581+A34)))/(COS(COS(4.84770475350897*SIN(A34)))/(2.3254806254581+A34)+SIN(A34))</f>
        <v>0.10500010809547099</v>
      </c>
      <c r="AO34">
        <f t="shared" ref="AO34:AO65" si="138">(0.457112794509455*SIN(COS(0.225786114963273/(1.27552889016937+3.3450775888132*A34+(0.624934745443582*_xlfn.SEC(0.736136192046799-0.170007864462323*A34*(5.34581426340886*(A34-0.68837256371674/(5.4501016761284+COS((1.3746683148621*A34)/(0.123392552363218+0.0541174730680023*(SIN(SIN(0.164482267555453*_xlfn.SEC(0.501137319008205*SIN(COS(3.20111322642808*(4.81976071750123+COS(0.211108477196612*A34*SIN(SIN(0.571740663341821+1.61846134666222/(2.3254806254581+A34))))/(0.848838285865098+A34*(0.740983775446782+2.6161798282071*A34))+(5.35661692578197*(1.52712239146673+3.69657775479622*A34+0.240912416039392*(0.929837453854097+0.233066708237692*(-0.262982128023375-0.718324682916163*A34))*(2.83811399804765+COS(1.20944972501882/(2.81492452900971+COS(0.0447746165656624*SIN(COS(A34))))))+(0.0208216929856446*A34*_xlfn.SEC(26.7037790193882+15.1298357535226*A34+SIN(SIN(SIN(0.815706101268863*A34)))))/(1.52712239146673+0.321770195999927*(-6.05482811204446-0.267107760955604*COS(2.94311361663237+COS(9.89583315414131*COS((3.49552803376757*COS(0.156501128591674*SIN(SIN(0.135248252776474*(0.280815569298586+A34)+COS(A34)))*SIN(SIN(1.34633883869419+COS(COS(A34*(4.10605421540953+COS(SIN(COS(4.15088610392123*A34)))/A34)))))))/(2.3254806254581+A34))))))))/A34))))))+SIN(SIN(SIN(0.815706101268863*A34)))))))+1.10691475895867/(-0.654855396148146+A34*(0.284643765942745+4.34420118497432/(1.34017881337852+SIN(A34)))))-SIN(2.03025184953669+3.15088610392123*A34+0.343617523830881*COS(SIN(COS(4.85995798561755*(-A34+COS(SIN(COS(0.578466555950084-COS(0.929837453854097-A34+0.68837256371674/(2.19771837455208+COS(0.426690604304273*COS(0.602083708717785*A34))+COS(0.229517911052122*A34*SIN(SIN(0.431571872699671+COS(0.343617523830881*COS((7.9719185825746*(0.929837453854097+SIN(A34)))/SIN(0.44083037832786*A34))))))/(2.3254806254581+A34))))))+SIN(COS(2.33153606226436*A34)+COS(0.355559505851204*SIN(A34*(1.10007416419519+(2.3254806254581+A34)^2/COS(0.0467876418680077*A34)))))))/(0.506138854611466+COS(SIN(SIN(0.345451782352535*(2.3254806254581+A34)*COS(0.848838285865098+A34*(0.740983775446782+2.44254619419077*A34))))))))))-SIN(SIN(SIN(0.815706101268863*A34)))))/(1.52712239146673+1.71309041315954*(-6.05482811204446-0.267107760955604*COS(2.94311361663237+COS(9.89583315414131*COS((3.49552803376757*COS(0.156501128591674*A34*SIN(SIN(0.135248252776474*(0.280815569298586+A34)+COS(1.1157680221402*A34)))))/(2.3254806254581+A34))))))))/(2.3254806254581+A34)))/(COS(COS(4.84770475350897*SIN(A34)))/(2.3254806254581+A34)+SIN(A34))</f>
        <v>0.10500010809547099</v>
      </c>
      <c r="AP34">
        <f t="shared" ref="AP34:AP65" si="139">(0.448587446461807*SIN(COS((0.594647659785324*COS(SIN(A34/(0.19407391218135-0.441103314085787*(2.93577178809744+COS(0.539778107853721-COS(0.420772839116632*SIN(2.18764386385889-SIN(2.22921976057825*(2.26704259085552-SIN(0.886625037286967-COS(COS(COS(SIN(0.229321152178+(0.20414967667823*(2.18764386385889-COS(2.26704259085552-0.426690604304273*_xlfn.CSC(0.883528781158035*(-0.929837453854097+SIN(1.10691475895867/(-0.426234509370486+2.39814016671787*A34)))))))/(A34*SIN(0.448587446461807*COS(0.240912416039392+(-0.448587446461807*SIN(SIN(SIN(COS(0.240912416039392*(0.519880818971587-SIN(COS((0.824315992266031*SIN(SIN(A34)))/COS(1.6202243110244/SIN(19.6739480195509/SIN(SIN(0.569308019427206-0.131213597055241*A34))))))))))))/(COS(2.94948055000544*A34*SIN(SIN(0.0630433371788787-COS(A34))))/(2.3254806254581+A34)+SIN(A34))))))))))))))))))))/(1.27552889016937+3.69657775479622*A34+0.628142088241231/(1.52712239146673-1.40987128278801*(0.267107760955604+0.284749923228824*(1.3746683148621+4.84770475350897*SIN(A34))))))/(2.94311361663237+A34+COS(9.89583315414131*COS(1.33921894499884*COS(0.156501128591674*A34*SIN(SIN(0.135248252776474*(0.280815569298586+A34)+COS(A34)))))))))/(COS(COS(4.84770475350897*SIN(A34)))/(2.3254806254581+A34)+SIN(A34))</f>
        <v>0.10478553402548595</v>
      </c>
      <c r="AQ34">
        <f t="shared" ref="AQ34:AQ65" si="140">(0.457112794509455*SIN(COS(0.225786114963273/(1.27552889016937+3.3450775888132*A34-0.715775784005604*COS(4.84770475350897*SIN(A34))*SIN(SIN(COS(0.131213597055241*A34+0.135248252776474*(A34+0.217880625435523*(1.27552889016937+A34)))+0.328555582060152*(0.280815569298586+A34)*SIN(SIN(SIN(4.28483599907892+COS(9.89583315414131*COS((3.49552803376757*COS(0.156501128591674*A34*SIN(SIN(COS(0.984554425084958*A34-13.9748096336328*SIN(COS(A34*SIN(0.105990088061692*A34))))+0.328555582060152*(2.81246875289135+A34)*SIN(SIN(SIN(COS(0.0585052211438186*A34*SIN(SIN(0.571740663341821+2.96921461675338*A34*SIN(COS(1.27552889016937+0.44083037832786*A34-SIN(COS((1.71805616823187*SIN(COS(A34)-1.04800847097773*COS(3.70699125432905*(2.10888910356147+SIN(COS(A34*SIN(0.755505243756514*COS(1.29712654066432*A34))))))-COS(SIN(SIN(0.0353152066814637*(-0.736136192046799-0.343617523830881*A34))))-A34*(0.696534792740075+SIN(A34))))/A34)/(2.3254806254581+A34)+SIN(A34))))*SIN(SIN(SIN(1.34172238244655+(3.20905986610516+1.27552889016937*_xlfn.CSC(COS(SIN(COS(0.828008911580028/(A34+2.42402450908921*_xlfn.CSC(A34)))*_xlfn.CSC(1.99546104843895-COS(0.353534193823405*COS(0.570044168920679*A34)))))))*(-77.8249741675503+SIN(SIN(4.15088610392123*A34*COS(0.428901794051092*SIN((18.4783202782479*COS(COS(0.339776213309849*A34*SIN(SIN(0.135248252776474*(0.280815569298586+A34)+COS(A34))))))/(SIN(COS(0.44083037832786/A34))+SIN(SIN(0.164482267555453*_xlfn.SEC(0.501137319008205*SIN(COS(3.20111322642808*(3.09251943145633+0.280038141181683*COS(0.211108477196612*A34*SIN(SIN(0.571740663341821+0.755800835716402/A34)))+SIN(A34)+0.420772839116632*SIN(2.65537454206551-SIN(2.22921976057825*(0.892374275993427-A34)))))))))))))))))))))/(2.3254806254581+A34))))))))/(2.3254806254581+A34))))))))))/(2.3254806254581+A34)))/(COS(COS(4.84770475350897*SIN(A34)))/(2.3254806254581+A34)+SIN(A34))</f>
        <v>0.10498880612843951</v>
      </c>
      <c r="AR34">
        <f t="shared" ref="AR34:AR65" si="141">(0.457112794509455*SIN(COS(0.225786114963273/(1.27552889016937+3.3450775888132*A34-0.715775784005604*COS(4.84770475350897*SIN(A34))*SIN(SIN(COS(0.135248252776474*(A34+0.217880625435523*(1.27552889016937+A34))-0.44083037832786*A34^2)+0.328555582060152*(0.280815569298586+A34)*SIN(SIN(SIN(4.28483599907892+COS(9.89583315414131*COS((3.49552803376757*COS(0.156501128591674*A34*SIN(SIN(COS(0.984554425084958*A34-13.9748096336328*SIN(COS(A34*SIN(0.105990088061692*A34))))+0.328555582060152*(2.81246875289135+A34)*SIN(SIN(SIN(COS(0.0585052211438186*A34*SIN(SIN(0.571740663341821+2.96921461675338*A34*SIN(COS(1.27552889016937+0.44083037832786*A34-SIN(COS((1.71805616823187*SIN(COS(A34)-1.04800847097773*COS(3.70699125432905*(2.10888910356147+SIN(COS(A34*SIN(0.755505243756514*COS(1.29712654066432*A34))))))-COS(SIN(SIN(0.0353152066814637*(-0.736136192046799-0.343617523830881*A34))))-A34*(0.696534792740075+SIN(A34))))/A34)/(2.3254806254581+A34)+SIN(A34))))*SIN(SIN(SIN(1.34172238244655+(3.20905986610516+1.27552889016937*_xlfn.CSC(COS(SIN(COS(0.828008911580028/(A34+2.42402450908921*_xlfn.CSC(A34)))*_xlfn.CSC(1.99546104843895-COS(0.353534193823405*COS(0.570044168920679*A34)))))))*(-77.8249741675503+SIN(SIN(4.15088610392123*A34*COS(0.428901794051092*SIN((18.4783202782479*COS(COS(0.339776213309849*A34*SIN(SIN(0.135248252776474*(0.280815569298586+A34)+COS(A34))))))/(SIN(COS(0.44083037832786/A34))+SIN(SIN(0.164482267555453*_xlfn.SEC(0.501137319008205*SIN(COS(3.20111322642808*(3.09251943145633+0.280038141181683*COS(0.211108477196612*A34*SIN(SIN(0.571740663341821+0.755800835716402/A34)))+SIN(A34)+0.420772839116632*SIN(2.65537454206551-SIN(2.22921976057825*(0.892374275993427-A34)))))))))))))))))))))/(2.3254806254581+A34))))))))/(2.3254806254581+A34))))))))))/(2.3254806254581+A34)))/(COS(COS(4.84770475350897*SIN(A34)))/(2.3254806254581+A34)+SIN(A34))</f>
        <v>0.104988790696061</v>
      </c>
      <c r="AS34">
        <f t="shared" ref="AS34:AS65" si="142">(0.457112794509455*SIN(COS((0.379697306880489*COS(0.598881015979383-COS((0.35713121789597*(0.594647659785324-18.1007554885268*A34))/A34)-SIN(SIN(0.571740663341821+(0.430305918432183*A34)/COS((2.58590172217672*(0.267107760955604+0.130230625468967*A34)*SIN(COS((0.213906566272645*(1.3746683148621+0.247046689102505*A34))/(1.27552889016937+6.21202524352305*A34+0.624934745443582/(COS(25.8235624053864+SIN(SIN(SIN(0.815706101268863*A34))))*(1.52712239146673+0.240912416039392*(0.334902166572865-2.26844620779802*(-0.578466555950084+A34)-0.284643765942745*COS(2.94311361663237+SIN(A34)))*(0.267107760955604+3.14216827920086*(-0.0616993343472637+COS(0.965205575577294/(0.503665424913357-COS(1.33563143523211/(2.81492452900971+COS(1.20409141405682*A34)))+3.51316318728423*SIN(SIN(A34))+A34*(4.10605421540953+0.0163544313706953*SIN(SIN(0.886625037286967+SIN((0.911346794264472*A34)/((-0.262982128023375+2.68806122114074*A34)*COS(COS(COS((0.233003341755859*SIN(0.282193540596204+SIN(2.26704259085552*(2.81246875289135+COS(0.929837453854097-5.96896336738601*A34))*(A34-0.0428973288031465/(5.4501016761284+COS(0.606370749454395*COS(SIN(1.83389050264384/COS(0.381206353219503+A34*(2.81246875289135+COS(0.101052633408791*A34*SIN(SIN(0.272448383256742+1.1601719108513*SIN(SIN(COS(A34)))*SIN(SIN(0.18225713530068*SIN(SIN(0.441103314085787*(2.00423751309835+A34))))))))/(2.3254806254581+A34)+SIN(A34)))))))))))/COS(3.77815800574488/(0.426690604304273+COS(0.101052633408791*SIN(A34)*SIN(SIN(0.00401390127286886-COS(COS(0.27824347449892/COS((2.53980523509518*A34)/(2.18828189512267+2.14001865549375*COS(0.10626726511939*A34))))))))))))))))))))))))))/(2.3254806254581+A34)))/(COS(COS(4.84770475350897*SIN(A34)))/(2.3254806254581+A34)+SIN(A34)))))))/(1.27552889016937+3.3450775888132*A34+(0.624934745443582*_xlfn.SEC(0.736136192046799+3.5799037836099*A34*_xlfn.CSC(SIN(1.5391900380933/(-0.898053340961677+(2.81246875289135+0.44559206755582*A34)*A34)+(-0.430305918432183*A34)/COS((0.392730352908607*(0.267107760955604+0.130230625468967*A34)*SIN(COS((0.199148789609589*(1.3746683148621+0.247046689102505*A34))/(1.27552889016937+3.69657775479622*A34+0.624934745443582/(COS(26.7037790193882-COS(0.745310664175223*SIN(SIN(SIN(0.410549157530034*A34))))+SIN(SIN(SIN(0.815706101268863*A34))))*(1.52712239146673+0.240912416039392*(-0.131860347529358-0.284643765942745*COS(2.94311361663237+SIN(A34)))*(0.267107760955604+3.14216827920086*(COS(0.965205575577294/(0.503665424913357-COS(1.33563143523211/(2.81492452900971+COS(1.20409141405682*A34)))+3.51316318728423*SIN(SIN(A34))+A34*(4.10605421540953+0.0163544313706953*SIN(SIN(0.886625037286967-SIN((0.954994789285866*A34)/((-1.70056305136494+2.68806122114074*A34)*COS(COS(COS((0.233003341755859*SIN(0.282193540596204+SIN(2.26704259085552*(-0.00670674445145319+A34)*(2.81246875289135+COS(0.929837453854097-A34+(2.77994112171099*A34)/SIN(0.591132989805622/COS(1.27552889016937+3.10001116980576*A34)))))))/COS(3.77815800574488/(0.426690604304273+COS(0.101052633408791*SIN(A34)*SIN(SIN(COS(COS(0.27824347449892/COS((2.53980523509518*A34)/(2.18828189512267+2.14001865549375*COS(0.10626726511939*A34)))))-0.0338163588084165*SIN(SIN(SIN(1.34633883869419+0.156501128591674*A34*SIN(SIN(COS(A34)+0.328555582060152*(0.280815569298586+A34)*SIN((1.27552889016937+3.69657775479622*A34+0.640481950902367/(1.52712239146673-1.40987128278801*(0.267107760955604+0.269196286401658*(1.3746683148621+A34)*(-0.579322638855714+COS(0.420772839116632*SIN(0.994893921522391/SIN(0.282193540596204+SIN(2.26704259085552*(A34-0.165854067051255/(5.4501016761284+COS(0.606370749454395*COS(SIN((1.97358639226359*(0.44083037832786*(-0.578466555950084+SIN(COS(1.34633883869419-4.14810018812345*A34-SIN(3.74380735483838*(-1.10691475895866+A34)))-0.387783633515832*SIN(9.89583315414131*COS((3.49552803376757*COS(0.156501128591674*A34*SIN(SIN(0.135248252776474*(0.280815569298586+A34)+COS(5.78523926154323*A34-0.984554425084958*SIN(1.34633883869419+4.34420118497432/(1.34017881337852+SIN(A34))))))))/(2.3254806254581+A34)))))-0.366144499846433*(2.94311361663237+1.02296656253621*COS(SIN(0.886625037286967-COS(COS(COS(SIN(COS(1.06096559128326/A34)))))))*(-0.64056185038971*(0.282193540596204+SIN(22.9287365006031*(-0.578466555950084+COS(2.22921976057825-A34+(-0.205763095680946*SIN(3.59855373950911-0.671426401373941*(2.3254806254581+A34)-SIN(A34)))/(4.77873247169356+COS(1.7272412860449*A34))))))+COS(1.98823270051298/A34)/(0.424258321074349+SIN(0.410549157530034+0.150101125046114*SIN(SIN(SIN(0.135248252776474*(5.0280294415216+A34))))))))))/COS(0.381206353219503+A34*(2.81246875289135+COS(0.101052633408791*A34*SIN(SIN(0.272448383256742+1.16737490355077*SIN(SIN(0.396339919815196*SIN(SIN(2.43576190977044*(2.00423751309835+A34))))))))/(2.3254806254581+A34)+SIN(A34))))))))*(2.81246875289135+COS(0.929837453854097-A34+(2.77994112171099*A34)/SIN(0.591132989805622/COS(1.27552889016937+3.10001116980576*A34))))))))))))/COS(SIN(A34/(-1.42053597362054+0.121747098049719*COS(COS(1.04684143820104*SIN(0.282193540596204+SIN(3.89105956289285*COS((0.426690604304273*SIN(A34*(0.696534792740075+SIN(A34))))/((1.29485956248362+A34)*COS(0.473313532972023/A34)))))))))))))))))))))))))))))))-0.239898921113634*SIN(A34)))))))/(2.3254806254581+A34)))/((0.280815569298586+COS(COS(4.84770475350897*SIN(A34)))/(2.3254806254581+A34))*COS(1.6202243110244/SIN(1.52394921957944+COS(SIN(0.611870615456275-0.358656957824162*(2.94311361663237+SIN(A34))))))))))-SIN(SIN(SIN(0.815706101268863*A34)))))/(1.20944972501882+1.71309041315954*(-6.05482811204446-0.267107760955604*COS(2.94311361663237+COS(9.89583315414131*COS((3.49552803376757*COS(0.156501128591674*A34*SIN(SIN(0.135248252776474*(0.280815569298586+A34)+COS(A34)))))/(2.3254806254581+A34))))))))/(2.3254806254581+A34)))/(COS(COS(4.84770475350897*SIN(A34)))/(2.3254806254581+A34)+SIN(A34))</f>
        <v>0.10504218453494113</v>
      </c>
      <c r="AT34">
        <f t="shared" ref="AT34:AT65" si="143">(0.457112794509455*SIN(COS((0.379697306880489*COS(0.598881015979383-COS((0.35713121789597*(0.594647659785324-18.1007554885268*A34))/A34)-SIN(SIN(0.571740663341821+(0.430305918432183*A34)/COS((5.16706355756789*(0.267107760955604+0.1884444789044*A34^2)*SIN(COS(1.19181514681789/(1.27552889016937+3.69657775479622*A34-3.18660674605637/(1.52712239146673+0.240912416039392*(-6.05482811204446-0.284643765942745*COS(2.94311361663237+SIN(A34)))*(0.267107760955604+3.14216827920086*(-0.480814417047768+COS(0.965205575577294/(0.503665424913357+0.250863827230857*A34-COS(1.33563143523211/(2.81492452900971+COS(1.20409141405682*A34)))+3.51316318728423*SIN(SIN(A34)))))))))/(2.3254806254581+A34)))/(0.280815569298586+COS(COS(4.84770475350897*SIN(A34)))/(2.3254806254581+A34)))))))/(1.27552889016937+3.19485622790138*A34+(0.624934745443582*_xlfn.SEC(0.736136192046799-4.96809144218401*A34*_xlfn.CSC(SIN(0.685354374551099-1.5391900380933/(-0.898053340961677+(2.81246875289135+0.44559206755582*A34)*A34)))-SIN(SIN(SIN(0.815706101268863*A34)))))/(1.20944972501882+1.71309041315954*(-6.05482811204446-0.267107760955604*COS(2.94311361663237+COS(9.89583315414131*COS((3.49552803376757*COS(0.156501128591674*A34*SIN(SIN(0.135248252776474*(0.280815569298586+A34)+COS(A34)))))/(2.3254806254581+A34))))))))/(2.3254806254581+A34)))/(COS(COS(4.84770475350897*SIN(A34)))/(2.3254806254581+A34)+SIN(A34))</f>
        <v>0.10479226204931134</v>
      </c>
      <c r="AU34">
        <f t="shared" ref="AU34:AU65" si="144">(0.457112794509455*SIN(COS((0.379697306880489*COS(0.598881015979383-COS(0.404899624943292/A34)-SIN(SIN(0.571740663341821+(0.430305918432183*A34)/COS(A34-0.68837256371674/(2.19771837455208+COS(0.426690604304273*COS(0.602083708717785*A34))+COS(0.229517911052122*A34*SIN(SIN(1.24459939190392+COS(0.343617523830881*COS((7.9719185825746*(3.41193398885348+SIN(A34)))/SIN(0.44083037832786*A34))))))/(2.3254806254581+A34)))))))/(1.27552889016937+(0.624934745443582*_xlfn.SEC(0.736136192046799-3.5799037836099*A34*_xlfn.CSC(SIN(0.685354374551099-1.5391900380933/(-0.898053340961677+(2.81246875289135+0.44559206755582*A34)*A34)))-SIN(SIN(SIN(0.815706101268863*A34)))))/(1.20944972501882+1.71309041315954*(-6.05482811204446-0.267107760955604*COS(2.94311361663237+COS(9.89583315414131*COS((3.49552803376757*COS(0.156501128591674*A34*SIN(SIN(0.135248252776474*(0.280815569298586+A34)+COS(A34)))))/(2.3254806254581+A34))))))+A34*(3.06043382287046+COS(COS(4.84770475350897*SIN(A34)))/(2.3254806254581+A34)+SIN(A34))))/(2.3254806254581+A34)))/(COS(COS(4.84770475350897*SIN(A34)))/(2.3254806254581+A34)+SIN(A34))</f>
        <v>0.10505429960553431</v>
      </c>
      <c r="AV34">
        <f t="shared" ref="AV34:AV65" si="145">(0.457112794509455*SIN(COS((0.379697306880489*COS(0.543978502478268-SIN(SIN(COS(1.71635926849723*A34)+(0.430305918432183*A34)/COS((0.392730352908607*(1.1477400931177+0.130230625468967*A34)*SIN(COS((1.0270999886312*(1.3746683148621+0.247046689102505*A34))/(1.27552889016937-0.293822790007339*A34+0.624934745443582/(COS(25.8235624053864+SIN(SIN(SIN(0.815706101268863*A34))))*(1.52712239146673+0.240912416039392*(-6.05482811204446-0.284643765942745*COS(2.94311361663237+SIN(A34)))*(0.267107760955604+3.14216827920086*(-0.480814417047768+COS(0.965205575577294/(0.503665424913357-COS(1.33563143523211/(2.81492452900971+COS(1.20409141405682*A34)))+3.51316318728423*SIN(SIN(A34))+A34*(4.10605421540953+0.0163544313706953*SIN(SIN(0.886625037286967-SIN((0.954994789285866*A34)/((-0.262982128023375+2.68806122114074*A34)*COS(COS(COS((0.233003341755859*SIN(0.282193540596204+SIN(2.26704259085552*(A34-0.0428973288031465/(5.4501016761284+COS(0.606370749454395*COS(SIN(1.83389050264384/COS(0.381206353219503+A34*(2.81246875289135+COS(0.101052633408791*A34*SIN(SIN(0.272448383256742+0.184658766017593*SIN(SIN(COS(A34)))*SIN(SIN(0.18225713530068*SIN(SIN(2.43576190977044*(2.00423751309835+A34))))))))/(2.3254806254581+A34)+SIN(A34))))))))*(2.81246875289135+COS(0.929837453854097-A34+(2.77994112171099*A34)/SIN(0.591132989805622/COS(1.27552889016937+3.10001116980576*A34)))))))/COS(3.73201697325906/((0.426690604304273+COS(0.0513383248967191*SIN(A34)))*SIN(0.571740663341821+0.745310664175223*COS(A34)*COS(0.0923027416675919*SIN(1.53939563884034+(2.3254806254581+A34)*COS(6.38973027861732/A34)-5.13794937834945*COS(1.1249506729557*SIN(A34-SIN(COS(0.240912416039392*(0.519880818971587-SIN(COS(0.00228729468149742*SIN(0.282193540596204+SIN(0.540890952502836*(-0.578466555950084+SIN(1*COS(COS(A34/(-0.0651581693117691+0.71305686342999*COS(0.173185165810659/(1.34172238244655+2.27192934038765*A34))*SIN(SIN(0.229321152178+A34^2))))))))))))))))+SIN(A34))))))))))))))))))))))/(2.3254806254581+A34)))/((0.280815569298586+COS(COS(4.84770475350897*SIN(A34)))/(2.3254806254581+A34))*COS((COS(9.89583315414131*COS((3.49552803376757*COS(0.156501128591674*A34*SIN(SIN(0.135248252776474*(0.280815569298586+A34)+COS(0.546411741695243*A34)))))/(2.3254806254581+A34)))*SIN(2.98716537804602-0.671426401373941*(1.1477400931177+A34)+SIN(COS(COS(0.562961147908908*A34)))))/SIN(0.571740663341821+0.291104602707961*(2.31317119434298+A34*(0.284643765942745+4.34420118497432/(1.34017881337852+SIN(A34))))))))))))/(1.27552889016937+(0.624934745443582*_xlfn.SEC(0.736136192046799-3.5799037836099*A34*_xlfn.CSC(SIN(0.685354374551099-1.5391900380933/(-0.898053340961677+(2.81246875289135+0.44559206755582*A34)*A34)))-SIN(SIN(SIN(0.815706101268863*A34)))))/(1.20944972501882+1.71309041315954*(-6.05482811204446-0.267107760955604*COS(2.94311361663237+COS(9.89583315414131*COS((3.49552803376757*COS(0.156501128591674*A34*SIN(SIN(0.135248252776474*(0.280815569298586+A34)+COS(A34)))))/(2.3254806254581+A34))))))+A34*(3.06043382287046+COS(COS(4.84770475350897*SIN(A34)))/(2.3254806254581+A34)+SIN(A34))))/(2.3254806254581+A34)))/(COS(COS(4.84770475350897*SIN(A34)))/(2.3254806254581+A34)+SIN(A34))</f>
        <v>0.10494464718827216</v>
      </c>
      <c r="AW34">
        <f t="shared" ref="AW34:AW65" si="146">(0.448587446461807*SIN(COS((0.594647659785324*COS(SIN(A34/(0.19407391218135-0.441103314085787*(2.82930822075128+COS(0.412874813415865-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34+(-0.187062241732718*(2.3254806254581+A34))/(5.4501016761284+COS(0.606370749454395*COS(SIN(9.07381447545256*A34*(1.52712239146673-0.509167524201295*(1.20944972501882+0.372745137956443*(-0.262982128023375+3.45560583183387*A34)))*COS(9.89583315414131*COS((3.49552803376757*COS(SIN(SIN(0.434865102957116*(-0.569550904413346+A34)+COS(A34)))/SIN(0.578466555950084-COS(A34))))/(2.3254806254581+A34))))))))))))))/(A34*SIN(0.448587446461807*COS(0.240912416039392-0.454133586280632*SIN(SIN(SIN(COS(0.240912416039392*(0.519880818971587-SIN(COS((0.824315992266031*SIN(SIN(A34)))/COS(1.6202243110244/SIN(2.68616294688214/SIN(SIN(0.569308019427206-0.131213597055241*A34)))))))))))))))))))))))))))))/(1.27552889016937+3.69657775479622*A34+0.628142088241231/(1.52712239146673+0.240912416039392*(-6.38973027861732+A34*(0.740983775446782+2.44254619419077*A34)-0.267107760955604*COS(2.94311361663237+COS(0.00353681752184538*SIN(COS(A34)))))*(0.267107760955604+0.288505745090525*(1.3746683148621+4.84770475350897*SIN(A34))))))/(2.94311361663237+A34+COS(9.89583315414131*COS(1.33921894499884*COS(0.156501128591674*A34*SIN(SIN(0.135248252776474*(0.280815569298586+A34)+COS(A34)))))))))/(COS(COS(4.84770475350897*SIN(A34)))/(2.3254806254581+A34)+SIN(A34))</f>
        <v>0.10493743806133726</v>
      </c>
      <c r="AX34">
        <f t="shared" ref="AX34:AX65" si="147">(0.457112794509455*SIN(COS((0.379697306880489*COS(0.598881015979383-COS(0.404899624943292/A34)-SIN(SIN(0.571740663341821+(0.430305918432183*A34)/COS((0.392730352908607*(0.267107760955604+0.743107878788569*A34)*SIN(COS((1.0270999886312*(1.3746683148621+0.247046689102505*A34))/(1.27552889016937+3.69657775479622*A34+0.624934745443582/(COS(25.8235624053864+SIN(SIN(SIN(0.815706101268863*A34))))*(1.52712239146673+0.240912416039392*(-6.05482811204446-0.284643765942745*COS(2.94311361663237+SIN(A34)))*(0.267107760955604+3.14216827920086*(-0.480814417047768+COS(0.965205575577294/(0.503665424913357-COS(1.33563143523211/(2.81492452900971+COS(1.20409141405682*A34)))+3.51316318728423*SIN(SIN(A34))+A34*(4.10605421540953+0.0163544313706953*SIN(SIN(0.886625037286967-SIN((0.954994789285866*A34)/(COS(COS(COS((0.233003341755859*SIN(0.282193540596204+SIN(2.26704259085552*(A34-0.0428973288031465/(5.4501016761284+COS(0.606370749454395*COS(SIN(1.83389050264384/COS(0.381206353219503+A34*(2.81246875289135+COS(0.101052633408791*A34*SIN(SIN(0.272448383256742+0.184658766017593*SIN(SIN(COS(A34)))*SIN(SIN(0.18225713530068*SIN(SIN(0.164482267555453/COS(0.501137319008205*SIN(COS(3.20111322642808*(4.81976071750123+COS(0.211108477196612*A34*SIN(SIN(0.571740663341821+(-0.867362699680221*SIN(SIN(2.3254806254581+A34)))/(2.3254806254581+A34))))/(0.848838285865098+A34*(0.740983775446782+2.6161798282071*A34))+(5.35661692578197*(1.52712239146673+0.240912416039392*(2.83811399804765+COS(1.20944972501882/(2.81492452900971+COS(0.135248252776474*(0.280815569298586+0.343617523830881*COS((7.9719185825746*(0.929837453854097+SIN(A34)))/SIN(0.44083037832786*A34)))*SIN(COS(A34))))))*(0.929837453854097+0.292419533897939*(-0.262982128023375-0.718324682916163*A34)*SIN(SIN(A34)))+SIN(SIN(0.135248252776474*(0.280815569298586+A34)+COS(A34)))))/A34)))))))))))/(2.3254806254581+A34)+SIN(A34))))))))*(2.81246875289135+COS(0.929837453854097-A34+(2.77994112171099*A34)/SIN(0.591132989805622/COS(1.27552889016937+3.10001116980576*A34)))))))/COS(3.73201697325906/((0.426690604304273+COS(0.0513383248967191*SIN(A34)))*SIN(0.571740663341821+0.745310664175223*COS(A34)*COS(0.0923027416675919*SIN(1.53939563884034+(2.3254806254581+A34)*COS(6.38973027861732/A34)-5.13794937834945*COS(1.1249506729557*SIN(A34-SIN(COS(0.276504838818261*(2.3254806254581+A34)*COS(0.848838285865098+A34*(0.740983775446782+2.44254619419077*A34))))))+SIN(A34)))))))))*(2.68806122114074*A34-SIN(0.282193540596204+SIN(2.26704259085552*(2.81246875289135+COS(0.929837453854097-5.96896336738601*A34))*(A34-0.0428973288031465/(5.4501016761284+COS(0.606370749454395*COS(SIN(1.83389050264384/COS(0.381206353219503+A34*(2.81246875289135+COS(0.101052633408791*A34*SIN(SIN(0.272448383256742+1.1601719108513*SIN(SIN(COS(A34)))*SIN(SIN(0.18225713530068*SIN(SIN(0.441103314085787*(2.00423751309835+A34))))))))/(2.3254806254581+A34)+SIN(A34))))))))))))))))))))))))/(2.3254806254581+A34)))/((0.280815569298586+COS(COS(4.84770475350897*SIN(A34)))/(2.3254806254581+A34))*COS((COS(9.89583315414131*COS((3.49552803376757*COS(0.156501128591674*A34*SIN(SIN(0.135248252776474*(0.280815569298586+A34)+COS(0.00151134159635047*A34)))))/(2.3254806254581+A34)))*SIN(2.98716537804602-0.671426401373941*(1.1477400931177+A34)+SIN(COS(COS(0.562961147908908*A34)))))/SIN(0.571740663341821+0.291104602707961*(2.31317119434298+A34*(0.284643765942745+4.34420118497432/(1.34017881337852+SIN(A34))))))))))))/(1.27552889016937+(0.624934745443582*_xlfn.SEC(0.736136192046799-3.5799037836099*A34*_xlfn.CSC(SIN(0.685354374551099-1.5391900380933/(-0.898053340961677+(2.81246875289135+0.44559206755582*A34)*A34)))-SIN(SIN(SIN(0.815706101268863*A34)))))/(1.20944972501882+2.22921976057825*(0.267107760955604+0.790778681340546*(0.918655664432361-0.286079811215868/(2.3254806254581+A34)))*(-6.05482811204446-0.267107760955604*COS(2.94311361663237+COS(9.89583315414131*COS((3.49552803376757*COS(0.156501128591674*A34*SIN(SIN(0.135248252776474*(0.280815569298586+A34)+COS(A34)))))/(2.3254806254581+A34))))))+A34*(3.06043382287046+COS(COS(4.84770475350897*SIN(A34)))/(2.3254806254581+A34)+SIN(A34))))/(2.3254806254581+A34)))/(COS(COS(4.84770475350897*SIN(A34)))/(2.3254806254581+A34)+SIN(A34))</f>
        <v>0.10504640682031753</v>
      </c>
      <c r="AY34">
        <f t="shared" ref="AY34:AY65" si="148">(0.457112794509455*SIN(COS((0.379697306880489*COS(0.598881015979383-COS(0.404899624943292/A34)-SIN(SIN(0.571740663341821+(0.430305918432183*A34)/COS((5.59409552609013*(0.267107760955604+0.130230625468967*A34))/COS((COS(9.89583315414131*COS((3.49552803376757*COS(0.156501128591674*A34*SIN(SIN(0.135248252776474*(0.280815569298586+A34)+COS(0.546411741695243*A34)))))/(2.3254806254581+A34)))*SIN(2.98716537804602-0.671426401373941*(1.1477400931177+A34)+SIN(COS(COS(0.562961147908908*A34)))))/SIN(0.571740663341821+0.291104602707961*(2.31317119434298+A34*(0.284643765942745+4.34420118497432/(1.34017881337852+SIN(A34)))))))))))/(1.27552889016937+(0.624934745443582*_xlfn.SEC(0.736136192046799-3.5799037836099*A34*_xlfn.CSC(SIN(0.685354374551099-1.5391900380933/(-0.898053340961677+(2.81246875289135+0.44559206755582*A34)*A34)))-SIN(SIN(SIN(0.815706101268863*A34)))))/(1.20944972501882+2.22921976057825*(-6.05482811204446-0.267107760955604*COS(2.94311361663237+COS(9.89583315414131*COS((3.49552803376757*COS(0.156501128591674*A34*SIN(SIN(0.135248252776474*(0.280815569298586+A34)+COS(A34)))))/(2.3254806254581+A34)))))*(0.267107760955604+0.790778681340546*(-0.284643765942745+COS(0.420772839116632*SIN(0.881415460769766-SIN(2.03025184953669+3.15088610392123*A34+0.343617523830881*COS(SIN(COS(4.85995798561755*(-A34+COS(SIN(COS(0.578466555950084-COS(0.929837453854097-A34+0.218024221333914/(0.840843342726499+COS(0.105744045279885*A34)/(2.3254806254581+A34)+COS(0.426690604304273*COS(0.602083708717785*A34)))))))+SIN(COS(2.33153606226436*A34)+COS(0.355559505851204*SIN(A34*(1.10007416419519+(2.3254806254581+A34)^2/COS(0.101052633408791*A34*SIN(SIN(0.0695123250580918-0.790630755897554*COS(1.01199082141065*(0.267107760955604+0.0202670917536515*A34)*(1.44341409078714+4.15088610392123*A34)*SIN(SIN(A34))))))))))))/(0.506138854611466+COS(SIN(SIN(0.345451782352535*(2.3254806254581+A34)*COS(0.848838285865098+A34*(0.740983775446782+2.44254619419077*A34))))))))))))))+A34*(3.06043382287046+COS(COS(4.84770475350897*SIN(A34)))/(2.3254806254581+A34)+SIN(A34))))/(2.3254806254581+A34)))/(COS(COS(4.84770475350897*SIN(A34)))/(2.3254806254581+A34)+SIN(A34))</f>
        <v>0.10493103272126998</v>
      </c>
      <c r="AZ34">
        <f t="shared" ref="AZ34:AZ65" si="149">(0.457112794509455*SIN(COS((0.379697306880489*COS(0.598881015979383-COS(0.404899624943292/A34)-SIN(SIN(0.571740663341821+(0.430305918432183*A34)/COS((0.392730352908607*(0.267107760955604+0.130230625468967*A34)*SIN(COS((1.0270999886312*(1.76807248829385-A34))/(1.27552889016937+3.69657775479622*A34+0.624934745443582/(COS(25.8235624053864+SIN(SIN(SIN(0.815706101268863*A34))))*(1.52712239146673+0.240912416039392*(-6.05482811204446-0.284643765942745*COS(2.94311361663237+SIN(A34)))*(0.267107760955604+3.14216827920086*(-0.480814417047768+COS(0.965205575577294/(0.503665424913357-COS(1.33563143523211/(2.81492452900971+COS(1.20409141405682*A34)))+3.51316318728423*SIN(SIN(A34))+A34*(4.10605421540953+0.0395783216497634*SIN(SIN(0.886625037286967-SIN((0.954994789285866*A34)/((-0.262982128023375+2.68806122114074*A34)*COS(COS(COS((0.233003341755859*SIN(0.282193540596204+SIN(2.26704259085552*(A34-0.0428973288031465/(5.4501016761284+COS(0.606370749454395*COS(SIN(1.83389050264384/COS(0.381206353219503+A34*(2.81246875289135+COS(0.101052633408791*A34*SIN(SIN(0.272448383256742+0.448587446461807*SIN(SIN(COS(A34)))*SIN(SIN(SIN(4.15419113533789+COS(0.131682584901071/COS(0.772618116357384/(COS(A34)+0.086719903003884*(0.280815569298586+COS(A34))))))))*SIN(SIN(0.18225713530068*SIN(SIN(2.43576190977044*(2.00423751309835+A34))))))))/(2.3254806254581+A34)+SIN(A34))))))))*(2.81246875289135+COS(0.929837453854097-A34+(2.77994112171099*A34)/SIN(0.591132989805622/COS(1.27552889016937+3.10001116980576*A34)))))))/COS(3.73201697325906/((0.426690604304273+COS(0.0513383248967191*SIN(A34)))*SIN(0.571740663341821+COS((0.213906566272645*(1.3746683148621+0.247046689102505*A34))/(1.27552889016937+3.69657775479622*A34+0.624934745443582/(COS(3.82385838529479+SIN(SIN(SIN(0.815706101268863*A34))))*(1.52712239146673+0.240912416039392*(-6.05482811204446-0.284643765942745*COS(2.94311361663237+SIN(A34)))*(0.267107760955604-0.280746978489639*COS(SIN(0.185621294938181/(9.28193615194271+COS(0.0497072384212896*A34))))*(-0.0616993343472637+COS(0.965205575577294/(0.503665424913357-COS(1.33563143523211/(2.81492452900971+COS(1.20409141405682*A34)))+3.51316318728423*SIN(SIN(A34))+A34*(4.10605421540953+0.0163544313706953*SIN(SIN(0.886625037286967-SIN((0.954994789285866*A34)/((-0.262982128023375+2.68806122114074*A34)*COS(COS(COS(0.233003341755859/SIN(0.431590862142841*SIN(SIN(SIN(1*COS(SIN(A34/(-1.36805148460321+0.263653088042504*COS(COS(0.234199181154224*SIN(0.282193540596204+SIN(5.25275854914929*(2.81246875289135+COS(0.929837453854097-A34+(2.77994112171099*A34)/SIN(0.591132989805622/COS(1.27552889016937+0.0207176586920197*SIN(SIN(1.33921894499884*COS(0.156501128591674*A34*SIN(SIN(0.135248252776474*(0.280815569298586+A34)+COS(A34))))))))))))))*SIN(SIN(SIN(1.34172238244655+SIN(0.282193540596204+SIN(0.552812426387875*(COS(9.89583315414131/A34)+COS(0.280815569298586-5.04026837244265*A34+COS(A34))))))))))))))))))))))))))))))))))))))))))))))))))/(2.3254806254581+A34)))/((0.280815569298586+COS(COS(4.84770475350897*SIN(A34)))/(2.3254806254581+A34))*COS((0.493337725236706*COS(9.89583315414131*COS((3.49552803376757*COS(0.156501128591674*A34*SIN(SIN(0.135248252776474*(0.280815569298586+A34)+COS(0.546411741695243*A34)))))/(2.3254806254581+A34))))/SIN(0.571740663341821+0.291104602707961*(2.31317119434298+A34*(0.284643765942745+4.34420118497432/(1.34017881337852+SIN(A34))))))))))))/(1.27552889016937+(0.624934745443582*_xlfn.SEC(1.38514563735615-7.93006149401559*A34*_xlfn.CSC(SIN(0.685354374551099-1.5391900380933/(-0.898053340961677+(2.81246875289135+0.44559206755582*A34)*A34)))*SIN(SIN(0.611870615456275-2.42402450908921*_xlfn.CSC(A34)))))/(1.20944972501882+1.71309041315954*(-6.05482811204446-A34*COS(2.94311361663237+COS(9.89583315414131*COS((3.49552803376757*COS(0.156501128591674*A34*SIN(SIN(0.135248252776474*(0.280815569298586+A34)+COS(A34)))))/(2.3254806254581+A34))))))+A34*(3.06043382287046+COS(COS(4.84770475350897*SIN(A34)))/(2.3254806254581+A34)+SIN(A34))))/(2.3254806254581+A34)))/(COS(COS(4.84770475350897*SIN(A34)))/(2.3254806254581+A34)+SIN(A34))</f>
        <v>0.10504617294450841</v>
      </c>
      <c r="BA34">
        <f t="shared" ref="BA34:BA65" si="150">(0.457112794509455*SIN(COS((0.379697306880489*COS(0.642103111210985-COS(0.404899624943292/A34)-SIN(SIN(0.571740663341821+(0.727273314088606*A34)/COS((0.235699409760832*SIN(COS((1.0270999886312*(1.3746683148621-2.72870840969809*A34))/(1.27552889016937+3.69657775479622*A34+0.624934745443582/(COS(25.8235624053864+SIN(SIN(SIN(0.815706101268863*A34))))*(1.52712239146673+0.240912416039392*(0.334902166572865-2.81678721613585/(2.94311361663237+A34+COS(9.89583315414131*COS(1.33921894499884*COS(0.156501128591674*A34*SIN(SIN(0.306803386122101*A34+COS(A34)))))))-0.284643765942745*COS(2.94311361663237+SIN(A34)))*(0.267107760955604+3.14216827920086*(-0.480814417047768+COS(0.965205575577294/(0.411789266648072-COS(1.33563143523211/(2.81492452900971+COS(1.20409141405682*A34)))+3.51316318728423*SIN(SIN(A34))+A34*(4.10605421540953+0.284643765942745*SIN(SIN(0.886625037286967-SIN((0.954994789285866*A34)/((-0.262982128023375+2.68806122114074*A34)*COS(COS(COS((0.233003341755859*SIN(0.282193540596204+SIN(2.26704259085552*(A34-0.0428973288031465/(5.4501016761284+COS(0.606370749454395*COS(SIN(1.83389050264384/COS(0.381206353219503+A34*(2.81246875289135+2.43576190977044*COS(0.101052633408791*A34*SIN(SIN(0.272448383256742+0.184658766017593*SIN(SIN(COS(A34)))*SIN(SIN(0.18225713530068*SIN(SIN(2.43576190977044*(2.00423751309835+A34))))))))+SIN(A34))))))))*(2.81246875289135+COS(0.929837453854097-A34+(2.77994112171099*A34)/SIN(0.591132989805622/COS(1.27552889016937+3.10001116980576*A34)))))))/COS(3.73201697325906/((0.426690604304273+COS(0.0514421297340652*SIN(A34)))*SIN(0.571740663341821+0.745310664175223*COS(A34)*COS((0.205763095680946*SIN(1.1621165462824+0.194873044930324*(2.3254806254581+A34)+SIN(A34)))/(4.77873247169356+COS(1.7272412860449*A34))))))))))))))))))))))/(2.3254806254581+A34)))/((0.280815569298586+COS(COS(4.84770475350897*SIN(A34)))/(2.3254806254581+A34))*COS((COS(9.89583315414131*COS((3.49552803376757*COS(0.156501128591674*A34*SIN(SIN(COS(0.546411741695243*A34)+0.135248252776474*(1.62253795174514+(2.22921976057825+(0.392730352908607*SIN(COS((1.0270999886312*(1.3746683148621+0.247046689102505*A34))/(1.27552889016937+3.93458290268999*A34+0.624934745443582/(COS(25.8235624053864+SIN(SIN(SIN(0.815706101268863*A34))))*(1.52712239146673+0.240912416039392*(-6.05482811204446-0.284643765942745*COS(2.94311361663237+SIN(A34)))*(0.267107760955604-0.48929679772481*(-0.480814417047768+COS(0.965205575577294/(0.503665424913357-COS(1.33563143523211/(2.81492452900971+COS(1.20409141405682*A34)))+3.51316318728423*SIN(SIN(A34))+A34*(4.10605421540953+0.0163544313706953*SIN(SIN(0.886625037286967-SIN((0.501506341690684*A34*COS(0.101052633408791*A34*SIN(SIN(0.571740663341821-0.0977948931700615*SIN(SIN(9.89583315414131/SIN(A34)))))))/((2.3254806254581+A34)^2*(-0.262982128023375+2.68806122114074*A34))))))))))))))/(2.3254806254581+A34)))/((0.280815569298586+COS(COS(4.84770475350897*SIN(A34)))/(2.3254806254581+A34))*COS((COS(2.09938155089849*COS((3.49552803376757*COS(0.156501128591674*A34*SIN(SIN(0.135248252776474*(0.280815569298586+A34)+COS(0.546411741695243*A34)))))/(2.3254806254581+A34)))*SIN(2.98716537804602-0.671426401373941*(1.1477400931177+A34)+SIN(COS(COS(0.562961147908908*A34)))))/SIN(0.571740663341821-0.840292805247555*(2.31317119434298+A34*(0.284643765942745+4.34420118497432/(1.34017881337852+SIN(A34)))))))+1.27552889016937/SIN(COS(SIN(COS(0.828008911580028/(A34+2.42402450908921/SIN(A34)))/SIN(1.99546104843895-COS(0.353534193823405*COS(0.570044168920679*A34)))))))*(-77.8249741675503+SIN(SIN(4.15088610392123*A34*COS(0.428901794051092*SIN((18.4783202782479*COS(COS(0.339776213309849*A34*SIN(SIN(0.241625573884884*(0.280815569298586+A34)+COS(A34))))))/(SIN(COS(0.44083037832786/A34))+SIN(SIN(0.164482267555453/COS((0.187062241732718*SIN(COS(3.20111322642808*(3.09251943145633+0.280038141181683*COS(0.211108477196612*A34*SIN(SIN(0.571740663341821+0.261304260974005/A34)))+SIN(A34)+0.420772839116632*SIN(2.65537454206551-SIN(2.22921976057825*(0.892374275993427-A34)))))))/(A34-0.68837256371674/(5.4501016761284+COS((1.3746683148621*A34)/(-0.275466939180076+0.0541174730680023*(SIN(SIN(0.164482267555453/COS(0.501137319008205*SIN(COS(3.20111322642808*(4.81976071750123+COS(1.41288812583383*A34)/(0.848838285865098+A34*(0.740983775446782+2.6161798282071*A34))+(5.35661692578197*(1.52712239146673+0.426690604304273*A34+(0.0208216929856446*A34)/(COS(27.3605501300153-8.2025237693742*A34)*(1.52712239146673+0.321770195999927*(-6.05482811204446-0.267107760955604*COS(2.94311361663237+COS(9.89583315414131*COS((3.49552803376757*COS(0.154919413450086*SIN(SIN(1.34633883869419+COS(COS(A34*(4.10605421540953+COS(SIN(COS(4.15088610392123*A34)))/A34)))))))/(2.3254806254581+A34)))))))+0.240912416039392*(0.929837453854097+0.233066708237692*(-0.262982128023375+0.286079811215868*A34))*(2.83811399804765+COS(1.20944972501882/(2.81492452900971+COS(0.0447746165656624*SIN(COS(A34))))))))/A34))))))+SIN(SIN(SIN(0.815706101268863*A34)))))))+1.10691475895867/(-0.654855396148146+A34*(0.284643765942745+4.34420118497432/(1.34017881337852+SIN(A34)))))))))))))))))))/(2.3254806254581+A34)))*SIN(2.98716537804602-0.671426401373941*(1.1477400931177+A34)+SIN(COS(COS(0.562961147908908*A34)))))/SIN(0.571740663341821+0.291104602707961*(2.31317119434298+A34*(0.284643765942745+4.34420118497432/(1.34017881337852+SIN(A34))))))))))))/(1.27552889016937+(0.624934745443582*_xlfn.SEC(0.736136192046799-3.41979799159963*A34*_xlfn.CSC(SIN(0.685354374551099+(-3.77716326057135*SIN(COS(0.0975206995732981*A34)))/(-0.898053340961677+(2.81246875289135+0.44559206755582*A34)*A34)))-SIN(SIN(SIN(0.815706101268863*A34)))))/(1.20944972501882+1.71309041315954*(-6.05482811204446-0.267107760955604*COS(2.94311361663237+COS(9.89583315414131*COS((3.49552803376757*COS(0.156501128591674*A34*SIN(SIN(0.135248252776474*(0.195903243199812+A34)+COS(A34)))))/(2.3254806254581+A34))))))+A34*(3.06043382287046+COS(COS(4.84770475350897*SIN(A34)))/(2.3254806254581+A34)+SIN(A34))))/(2.3254806254581+A34)))/(COS(COS(4.84770475350897*SIN(A34)))/(2.3254806254581+A34)+SIN(A34))</f>
        <v>0.10504649241398686</v>
      </c>
      <c r="BB34">
        <f t="shared" ref="BB34:BB65" si="151">(0.457112794509455*SIN(COS((0.379697306880489*COS(0.598881015979383-COS(0.404899624943292/A34)-SIN(SIN(0.284643765942745+(0.430305918432183*A34)/COS((0.392730352908607*(0.267107760955604+0.130230625468967*A34)*SIN(COS((1.0270999886312*(1.3746683148621+0.247046689102505*A34))/(1.27552889016937+3.69657775479622*A34-0.849884449256654/(1.52712239146673+0.240912416039392*(-6.05482811204446-0.284643765942745*COS(2.94311361663237+SIN(A34)))*(0.267107760955604+3.14216827920086*(-0.480814417047768+COS(0.965205575577294/(0.503665424913357-COS(1.33563143523211/(2.81492452900971+COS(1.20409141405682*A34)))+3.51316318728423*SIN(SIN(A34))+A34*(4.10605421540953+0.0163544313706953*SIN(SIN(0.886625037286967-SIN((0.141089226182954*A34*COS(0.0467876418680077*A34))/((2.3254806254581+A34)*(-0.262982128023375+2.68806122114074*A34)*COS(COS(COS((0.233003341755859*SIN(0.282193540596204+SIN(2.26704259085552*(A34-0.0428973288031465/(5.4501016761284+COS(0.606370749454395*COS(SIN(1.83389050264384/COS(0.381206353219503+A34*(2.81246875289135+COS(0.101052633408791*A34*SIN(SIN(0.272448383256742-0.184658766017593*SIN(SIN(COS(A34)))*SIN(SIN(0.385121700764836/((1.20944972501882+1.71309041315954*(-6.05482811204446-0.267107760955604*COS(2.94311361663237+COS(9.89583315414131*COS((3.49552803376757*COS(0.156501128591674*A34*SIN(SIN(0.135248252776474*(0.280815569298586+A34)+COS(A34)))))/(2.3254806254581+A34))))))*COS(0.736136192046799+(3.5799037836099*A34)/SIN(SIN(1.97650851011052/(-0.898053340961677+(2.81246875289135+0.44559206755582*A34)*(0.168016494794039+COS(0.546411741695243*A34)))+(-0.430305918432183*A34)/COS((0.392730352908607*(0.267107760955604+0.130230625468967*A34)*SIN(COS((0.199148789609589*(1.3746683148621+0.247046689102505*A34))/(1.27552889016937+3.69657775479622*A34+0.624934745443582/(COS(25.8235624053864+SIN(SIN(SIN(0.815706101268863*A34))))*(1.52712239146673+0.240912416039392*(-0.131860347529358-0.284643765942745*COS(2.94311361663237+SIN(A34)))*(0.267107760955604+14.1171879153343*COS(2.80009125466958*(-0.284643765942745+COS(0.420772839116632*SIN(2.18764386385889-COS(2.94311361663237+COS(9.89583315414131*COS((3.49552803376757*COS(0.156501128591674*A34*SIN(SIN(COS(A34)+0.176748848165028*(0.194466727678274*COS(0.509528157093326/(-0.248480216445161+A34))+SIN(A34))))))/(2.3254806254581+A34))))))))*(COS(0.965205575577294/(0.503665424913357-COS(1.33563143523211/(2.81492452900971+COS(1.20409141405682*A34)))+3.51316318728423*SIN(SIN(A34))+A34*(4.10605421540953+0.0163544313706953*SIN(SIN(0.886625037286967-SIN((0.954994789285866*A34)/((-1.70056305136494+2.68806122114074*A34)*COS(COS(COS((0.233003341755859*SIN(0.282193540596204+SIN(2.26704259085552*(-0.00670674445145319+A34)*(2.81246875289135+COS(0.929837453854097-A34+(2.77994112171099*A34)/SIN(0.591132989805622/COS(1.27552889016937+3.10001116980576*A34)))))))/COS(3.77815800574488/(0.426690604304273+COS(0.101052633408791*SIN(A34)*SIN(SIN(COS(COS(0.27824347449892/COS((2.53980523509518*A34)/(2.18828189512267+2.14001865549375*COS(0.10626726511939*A34)))))-0.0338163588084165*SIN(SIN(SIN(1.34633883869419+0.156501128591674*A34*SIN(SIN(COS(A34)+0.328555582060152*(0.280815569298586+A34)*SIN((1.27552889016937+3.69657775479622*A34+0.640481950902367/(1.52712239146673-1.07443950156984*(0.267107760955604+0.269196286401658*(1.3746683148621+A34)*(-0.579322638855714+COS(0.420772839116632*SIN(0.994893921522391/SIN(0.282193540596204+SIN(2.26704259085552*(A34-0.165854067051255/(5.4501016761284+COS(0.606370749454395*COS(SIN((1.97358639226359*(0.44083037832786*(-0.578466555950084+SIN(COS(1.34633883869419-4.14810018812345*A34-SIN(3.74380735483838*(-1.10691475895866+A34)))-0.387783633515832*SIN(9.89583315414131*COS((3.49552803376757*COS(0.156501128591674*A34*SIN(SIN(0.135248252776474*(0.280815569298586+A34)+COS(5.78523926154323*A34-0.984554425084958*SIN(1.34633883869419+4.34420118497432/(1.34017881337852+SIN(A34))))))))/(2.3254806254581+A34)))))-0.366144499846433*(2.94311361663237+1.02296656253621*COS(SIN(0.886625037286967-COS(COS(COS(SIN(COS(1.06096559128326/A34)))))))*(-0.64056185038971*(0.282193540596204+SIN(5.25275854914929*(-0.578466555950084+COS(2.22921976057825-A34+(-0.205763095680946*SIN(3.59855373950911-0.671426401373941*(2.3254806254581+A34)-SIN(A34)))/(4.77873247169356+COS(1.7272412860449*A34))))))+COS(1.98823270051298/A34)/(0.424258321074349+SIN(0.410549157530034+0.150101125046114*SIN(SIN(SIN(0.135248252776474*(5.0280294415216+A34))))))))))/COS(0.381206353219503+A34*(2.81246875289135+COS(0.101052633408791*A34*SIN(SIN(0.272448383256742+1.16737490355077*SIN(SIN(0.396339919815196*SIN(SIN(2.43576190977044*(2.00423751309835+A34))))))))/(2.3254806254581+A34)+SIN(A34))))))))*(2.81246875289135+COS(0.929837453854097-A34+(2.77994112171099*A34)/SIN(0.591132989805622/COS(1.27552889016937+3.10001116980576*A34))))))))))))/COS(SIN(A34/(-1.42053597362054+0.121747098049719*COS(COS(1.04684143820104*SIN(0.282193540596204+SIN(3.89105956289285*COS((0.426690604304273*SIN(A34*(0.696534792740075+SIN(A34))))/((1.29485956248362+A34)*COS(0.473313532972023/A34)))))))))))))))))))))))))))))))-0.239898921113634*SIN(A34)))))))/(2.3254806254581+A34)))/((0.280815569298586+COS(COS(4.84770475350897*SIN(A34)))/(2.3254806254581+A34))*COS(1.6202243110244/SIN(1.52394921957944+COS(SIN(0.611870615456275-0.358656957824162*(2.94311361663237+SIN(A34))))))))))-SIN(SIN(SIN(0.815706101268863*A34))))))))))/(2.3254806254581+A34)+SIN(A34))))))))*(2.81246875289135+COS(0.929837453854097-A34+(2.77994112171099*A34)/SIN(0.591132989805622/COS(1.27552889016937+3.10001116980576*A34)))))))/COS(3.73201697325906/((0.426690604304273+COS(0.0513383248967191*SIN(A34)))*SIN(0.571740663341821+COS(0.0923027416675919*SIN(1.53939563884034+(2.3254806254581+A34)*COS(6.38973027861732/A34)-5.13794937834945*COS(1.1249506729557*SIN(A34-SIN(COS(0.240912416039392*(0.519880818971587-SIN(COS(0.0024847843533982*SIN(0.282193540596204+SIN(0.540890952502836*(-0.578466555950084+SIN(1*COS(COS(A34/(-0.0651581693117691+0.71305686342999*COS(0.173185165810659/(1.34172238244655+2.27192934038765*A34))*SIN(SIN(0.229321152178+A34^2))))))))))))))))+SIN(A34)))*(0.267107760955604+2.25253276380376*SIN(SIN(1.7272412860449*A34)))))))))))))))))))))/(2.3254806254581+A34)))/((0.280815569298586+COS(COS(4.84770475350897*SIN(A34)))/(2.3254806254581+A34))*COS((COS(9.89583315414131*COS((3.49552803376757*COS(0.156501128591674*A34*SIN(SIN(COS(0.546411741695243*A34)+0.328555582060152*(0.280815569298586+A34)*SIN(SIN(SIN(1.55065305646502+3.10001116980576*A34)))))))/(2.3254806254581+A34)))*SIN(2.98716537804602-0.671426401373941*(1.1477400931177+A34)+SIN(COS(COS(0.562961147908908*A34)))))/SIN(0.571740663341821+0.291104602707961*(2.31317119434298+A34*(0.284643765942745+4.34420118497432/(1.34017881337852+SIN(A34))))))))))))/(1.27552889016937+(0.624934745443582*_xlfn.SEC(0.736136192046799-3.5799037836099*A34*_xlfn.CSC(SIN(0.685354374551099+(4.2181170612244*A34)/(-0.898053340961677+(2.81246875289135+0.44559206755582*A34)*A34)))-SIN(SIN(SIN(0.815706101268863*A34)))))/(1.20944972501882+2.22921976057825*(-6.05482811204446-0.267107760955604*COS(2.94311361663237+COS(9.89583315414131*COS((3.49552803376757*COS(0.156501128591674*A34*SIN(SIN(0.135248252776474*(0.280815569298586+A34)+COS(A34)))))/(2.3254806254581+A34)))))*(0.267107760955604+0.790778681340546*(-0.284643765942745+COS(0.420772839116632*SIN(2.18764386385889-SIN(4.34420118497432/(1.34017881337852+SIN(A34))))))))+A34*(3.06043382287046+COS(COS(4.84770475350897*SIN(A34)))/(2.3254806254581+A34)+SIN(A34))))/(2.3254806254581+A34)))/(COS(COS(4.84770475350897*SIN(A34)))/(2.3254806254581+A34)+SIN(A34))</f>
        <v>0.10502688557138239</v>
      </c>
      <c r="BC34">
        <f t="shared" ref="BC34:BC65" si="152">(0.448587446461807*SIN(COS((COS(2.94311361663237+COS(9.89583315414131*COS((3.49552803376757*COS(0.156501128591674*A34*SIN(SIN(0.135248252776474*(0.280815569298586+A34)+COS(A34)))))/(2.3254806254581+A34))))*COS(SIN(A34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34+(-0.187062241732718*(2.3254806254581+A34))/(5.4501016761284+COS(0.606370749454395*COS(SIN(9.07381447545256*A34*(1.52712239146673-0.509167524201295*(1.20944972501882+1.10662303965249*(-0.262982128023375+3.45560583183387*A34)))*COS(9.89583315414131*COS((3.49552803376757*COS(SIN(SIN(COS(A34)+0.44083037832786*(-0.569550904413346+A34)*COS(SIN(SIN(0.431590862142841*(0.979840105526904-0.385121700764836/((1.20944972501882+1.82603019798101*(-6.05482811204446-0.267107760955604*COS(2.94311361663237+COS(9.89583315414131*COS((3.49552803376757*COS(0.156501128591674*A34*SIN(SIN(0.135248252776474*(0.280815569298586+A34)+COS(A34)))))/(2.3254806254581+A34))))))*COS(0.736136192046799-SIN(SIN(SIN(0.815706101268863*A34)))+(-0.786954423910052*A34*SIN(SIN(0.611870615456275+0.155660132371404*SIN(SIN(2.43576190977044*(2.00423751309835+A34))))))/SIN(SIN(0.685354374551099-1.5391900380933/(-0.898053340961677+(2.81246875289135+0.44559206755582*A34)*A34)))))))))))/SIN(0.578466555950084-COS(A34))))/(2.3254806254581+A34)))))))))))*SIN(1.3746683148621+0.247046689102505*A34))))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))))))/(1.27552889016937+3.69657775479622*A34+0.628142088241231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0.10531807055315981</v>
      </c>
      <c r="BD34">
        <f t="shared" ref="BD34:BD65" si="153">(0.448587446461807*SIN(COS((COS(2.94311361663237+COS(9.89583315414131*COS((3.49552803376757*COS(0.156501128591674*A34*SIN(SIN(0.135248252776474*(0.280815569298586+A34)+COS(A34)))))/(2.3254806254581+A34))))*COS(SIN(A34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34+(-0.187062241732718*(2.3254806254581+A34))/(5.4501016761284+COS(0.606370749454395*COS(SIN(9.07381447545256*A34*(1.52712239146673-0.509167524201295*(1.20944972501882+1.10662303965249*(-0.262982128023375+3.45560583183387*A34)))*COS(9.89583315414131*COS((3.49552803376757*COS(SIN(SIN(COS(A34)+0.44083037832786*(-0.569550904413346+A34)*COS(SIN(SIN(0.431590862142841*(0.979840105526904-0.385121700764836/((1.20944972501882+1.82603019798101*(-6.05482811204446-0.267107760955604*COS(2.94311361663237+COS(9.89583315414131*COS((3.49552803376757*COS(0.156501128591674*A34*SIN(SIN(0.135248252776474*(0.280815569298586+A34)+COS(A34)))))/(2.3254806254581+A34))))))*COS(0.736136192046799-SIN(SIN(SIN(0.815706101268863*A34)))+(-0.786954423910052*A34*SIN(SIN(0.611870615456275+0.155660132371404*SIN(SIN(2.43576190977044*(2.00423751309835+A34))))))/SIN(SIN(0.685354374551099-1.5391900380933/(-0.898053340961677+(2.81246875289135+0.44559206755582*A34)*A34)))))))))))/SIN(0.578466555950084-COS(A34))))/(2.3254806254581+A34)))))))))))*SIN(1.3746683148621+0.247046689102505*A34))))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))))))/(1.27552889016937+3.69657775479622*A34+0.628142088241231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0.10531807055315981</v>
      </c>
      <c r="BE34">
        <f t="shared" ref="BE34:BE65" si="154">(0.448587446461807*SIN(COS((COS(2.94311361663237+COS(9.89583315414131*COS((3.49552803376757*COS(0.156501128591674*A34*SIN(SIN(0.135248252776474*(0.280815569298586+A34)+COS(A34)))))/(2.3254806254581+A34))))*COS(SIN(A34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34+(-0.187062241732718*(2.3254806254581+A34))/(5.4501016761284+COS(0.606370749454395*COS(SIN(9.07381447545256*A34*(1.52712239146673-0.509167524201295*(1.20944972501882+1.10662303965249*(-0.262982128023375+3.45560583183387*A34)))*COS(9.89583315414131*COS((3.49552803376757*COS(1.17585671855697/SIN(0.578466555950084-COS(A34))))/(2.3254806254581+A34)))))))))))*SIN(1.3746683148621+0.247046689102505*A34))))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))))))/(1.27552889016937+3.69657775479622*A34+0.628142088241231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0.10531808391725891</v>
      </c>
      <c r="BF34">
        <f t="shared" ref="BF34:BF65" si="155">(0.448587446461807*SIN(COS((COS(2.94311361663237+COS(9.89583315414131*COS((3.49552803376757*COS(0.156501128591674*A34*SIN(SIN(0.135248252776474*(0.280815569298586+A34)+COS(A34)))))/(2.3254806254581+A34))))*COS(SIN(A34/(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34+(-0.187062241732718*(2.3254806254581+A34))/(5.4501016761284+COS(0.606370749454395*COS(SIN(9.07381447545256*A34*(1.52712239146673-0.509167524201295*(1.20944972501882+1.10662303965249*(-0.262982128023375+3.45560583183387*A34)))*COS(9.89583315414131*COS((3.49552803376757*COS(SIN(SIN(COS(A34)+0.44083037832786*(-0.569550904413346+A34)*COS(SIN(SIN(0.431590862142841*(0.979840105526904-0.385121700764836/((1.20944972501882+1.82603019798101*(-6.05482811204446-0.267107760955604*COS(2.94311361663237+COS(9.89583315414131*COS((3.49552803376757*COS(0.156501128591674*A34*SIN(SIN(0.135248252776474*(0.280815569298586+A34)+COS(A34)))))/(2.3254806254581+A34))))))*COS(0.736136192046799-SIN(SIN(SIN(0.815706101268863*A34)))+(-0.786954423910052*A34*SIN(SIN(0.611870615456275+0.155660132371404*SIN(SIN(2.43576190977044*(2.00423751309835+A34))))))/SIN(SIN(0.685354374551099-1.5391900380933/(-0.898053340961677+(2.81246875289135+0.44559206755582*A34)*A34)))))))))))/SIN(0.578466555950084-COS(A34))))/(2.3254806254581+A34)))))))))))*SIN(1.3746683148621+0.247046689102505*A34))))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))+0.438142683389715*A34*COS(1.27552889016937-0.0649935839006545/COS(0.736136192046799+(-3.5799037836099*A34)/SIN(SIN(0.685354374551099-1.5391900380933/(-0.898053340961677+(2.81246875289135+0.44559206755582*A34)*A34)))-SIN(SIN(SIN(0.815706101268863*A34))))+A34*(3.06043382287046+COS(COS(4.84770475350897*SIN(A34)))/(2.3254806254581+A34)+SIN(A34)))))))/(1.27552889016937+3.69657775479622*A34+0.628142088241231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0.10544515446362555</v>
      </c>
      <c r="BG34">
        <f t="shared" ref="BG34:BG65" si="156">(0.448587446461807*SIN(COS((COS(2.94311361663237+COS(9.89583315414131*COS((3.49552803376757*COS(0.156501128591674*A34*SIN(SIN(0.135248252776474*(0.280815569298586+A34)+COS(A34)))))/(2.3254806254581+A34))))*COS(SIN(A34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34+(-0.187062241732718*(2.3254806254581+A34))/(5.4501016761284+COS(0.606370749454395*COS(SIN(9.07381447545256*A34*(1.52712239146673-0.509167524201295*(1.20944972501882+1.10662303965249*(-0.262982128023375+3.45560583183387*A34)))*COS(9.89583315414131*COS((3.49552803376757*COS(SIN(SIN(COS(A34)+0.44083037832786*(-0.569550904413346+A34)*COS(SIN(SIN(0.431590862142841*(0.979840105526904-0.385121700764836/((1.20944972501882+2.22921976057825*(-6.05482811204446-0.267107760955604*COS(2.94311361663237+COS(9.89583315414131*COS((3.49552803376757*COS(0.156501128591674*A34*SIN(SIN(0.135248252776474*(0.280815569298586+A34)+COS(A34)))))/(2.3254806254581+A34)))))*(0.267107760955604+0.790778681340546*(-0.284643765942745+COS(0.420772839116632*SIN(0.423132144581579-SIN(COS(0.428901794051092*SIN((18.4783202782479*COS(COS(0.339776213309849*A34*SIN(SIN(0.241625573884884*(0.280815569298586+A34)+COS(A34))))))/(SIN(COS(0.44083037832786/A34))+SIN(SIN(0.164482267555453/COS((0.187062241732718*SIN(COS(3.20111322642808*(3.09251943145633+0.280038141181683*COS(0.211108477196612*A34*SIN(SIN(0.571740663341821+0.261304260974005/A34)))+SIN(A34)+0.420772839116632*SIN(2.65537454206551-SIN(2.22921976057825*(0.892374275993427-A34)))))))/(A34-0.68837256371674/(5.4501016761284+COS((1.3746683148621*A34)/(-0.275466939180076+0.0541174730680023*(0.787982819926817+SIN(SIN(0.164482267555453/COS(0.501137319008205*SIN(COS(3.20111322642808*(4.81976071750123+COS(1.41288812583383*A34)/(0.848838285865098+A34*(0.740983775446782+2.6161798282071*A34))+(11.1904777142508*(1.52712239146673+0.426690604304273*A34+(0.0208216929856446*A34)/(COS(27.3605501300153-10.6812183985523*A34)*(1.52712239146673+0.321770195999927*(-6.05482811204446-0.267107760955604*COS(2.94311361663237+COS(9.89583315414131*COS((3.49552803376757*COS(0.154919413450086*SIN(SIN(1.34633883869419+COS(COS(A34*(4.10605421540953+COS(SIN(COS(4.15088610392123*A34)))/A34)))))))/(2.3254806254581+A34)))))))+0.240912416039392*(0.929837453854097+0.233066708237692*(-0.262982128023375+0.286079811215868*A34))*(2.83811399804765+COS(1.20944972501882/(2.81492452900971+COS(0.0447746165656624*SIN(COS(A34))))))))/A34))))))))))+1.10691475895867/(-0.654855396148146+A34*(0.284643765942745+3.23213083372108/(1.34017881337852+SIN(A34)))))))))))))))))*COS(0.736136192046799-SIN(SIN(SIN(0.815706101268863*A34)))+(-0.786954423910052*A34*SIN(SIN(0.611870615456275+0.155660132371404*SIN(SIN(2.43576190977044*(2.00423751309835+A34))))))/SIN(SIN(0.685354374551099-1.5391900380933/(-0.898053340961677+(2.81246875289135+0.44559206755582*A34)*A34)))))))))))/SIN(0.578466555950084-COS(A34))))/(2.3254806254581+A34)))))))))))*SIN(1.3746683148621+0.247046689102505*A34))))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))))))/(1.27552889016937+3.69657775479622*A34+0.696708652291801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0.10533106070934573</v>
      </c>
      <c r="BH34">
        <f t="shared" ref="BH34:BH65" si="157">(0.448587446461807*SIN(COS((COS(2.94311361663237+COS(9.89583315414131*COS((3.49552803376757*COS(0.156501128591674*A34*SIN(SIN(COS(A34)+0.328555582060152*(0.280815569298586+A34)*SIN(SIN(SIN(1.34172238244655+A34)))))))/(2.3254806254581+A34))))*COS(SIN(A34/(0.311408256071307-0.441103314085787*(2.82930822075128+COS(0.414166190433687+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34+(-0.187062241732718*(2.3254806254581+A34))/(5.4501016761284+COS(0.606370749454395*COS(SIN(9.07381447545256*A34*(1.52712239146673-0.509167524201295*(1.20944972501882+1.10662303965249*(-0.262982128023375+3.45560583183387*A34)))*COS(9.89583315414131*COS((3.49552803376757*COS(1.17585671855697/SIN(0.578466555950084-COS(A34))))/(2.3254806254581+A34)))))))))))*SIN(1.3746683148621+0.247046689102505*A34))))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-SIN(9.89583315414131*COS((3.49552803376757*COS(0.156501128591674*A34*SIN(SIN(0.135248252776474*(0.280815569298586+A34)+COS(0.984554425084958*A34+(0.275660787302522*A34)/((1.20944972501882+1.71309041315954*(-6.05482811204446-0.267107760955604*COS(2.94311361663237+COS(9.89583315414131*COS((3.49552803376757*COS(0.156501128591674*A34*SIN(SIN(COS(A34)+0.306803386122101*(0.280815569298586+A34)*COS(4.84770475350897*SIN(A34))))))/(2.3254806254581+A34))))))*COS(0.00914427829638603+(4.96809144218401*A34)/SIN(SIN(0.685354374551099-1.5391900380933/(-0.898053340961677+A34*(2.81246875289135+0.748709541885124*A34^2)))))))))))/(2.3254806254581+A34)))))))))/(1.27552889016937+3.69657775479622*A34+0.628142088241231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0.10550571565319741</v>
      </c>
      <c r="BI34">
        <f t="shared" ref="BI34:BI65" si="158">(0.448587446461807*SIN(COS((COS(2.94311361663237+COS(9.89583315414131*COS((3.49552803376757*COS(0.156501128591674*A34*SIN(SIN(COS(A34)+0.328555582060152*(0.280815569298586+A34)*SIN(SIN(SIN(1.34172238244655+A34)))))))/(2.3254806254581+A34))))*COS(SIN(A34/(0.311408256071307-0.441103314085787*(2.82930822075128+COS(0.414166190433687+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34+(-0.187062241732718*(2.3254806254581+A34))/(5.4501016761284+COS(0.606370749454395*COS(SIN(9.07381447545256*A34*(1.52712239146673-0.509167524201295*(1.20944972501882+1.10662303965249*(-0.262982128023375+3.45560583183387*A34)))*COS(9.89583315414131*COS((3.49552803376757*COS(1.17585671855697/SIN(0.578466555950084-COS(A34))))/(2.3254806254581+A34)))))))))))*SIN(1.3746683148621+0.247046689102505*A34))))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-SIN(9.89583315414131*COS((3.49552803376757*COS(0.156501128591674*A34*SIN(SIN(0.135248252776474*(0.280815569298586+A34)+COS(0.984554425084958*A34+(0.275660787302522*A34)/((1.20944972501882+1.71309041315954*(-6.05482811204446-0.267107760955604*COS(2.94311361663237+COS(9.89583315414131*COS((3.49552803376757*COS(0.156501128591674*A34*SIN(SIN(COS(A34)+0.306803386122101*(0.280815569298586+A34)*COS(4.84770475350897*SIN(A34))))))/(2.3254806254581+A34))))))*COS(0.00914427829638603+(4.96809144218401*A34)/SIN(SIN(0.685354374551099-1.5391900380933/(-0.898053340961677+A34*(2.81246875289135+0.748709541885124*A34^2)))))))))))/(2.3254806254581+A34)))))))))/(1.27552889016937+3.69657775479622*A34+0.628142088241231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0.10550571565319741</v>
      </c>
      <c r="BJ34">
        <f t="shared" ref="BJ34:BJ65" si="159">(0.448587446461807*SIN(COS((COS(2.94311361663237+COS(9.89583315414131*COS((3.51316318728423*COS(0.156501128591674*A34*SIN(SIN(COS(A34)+0.328555582060152*(0.280815569298586+A34)*SIN(SIN(SIN(1.34172238244655+A34)))))))/(2.3254806254581+A34))))*COS(SIN(A34/(0.19407391218135-0.441103314085787*(2.82930822075128+COS(0.414166190433687+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34+(-0.187062241732718*(2.3254806254581+A34))/(4.73028283365442+COS(0.606370749454395*COS(SIN(9.07381447545256*A34*(1.52712239146673-0.509167524201295*(1.20944972501882+1.10662303965249*(-0.262982128023375+3.45560583183387*A34)))*COS(9.89583315414131*COS((3.49552803376757*COS(1.17585671855697/SIN(0.578466555950084-COS(A34))))/(2.3254806254581+A34)))))))))))*SIN(0.558962213593233+1.2470466891025*A34))))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-SIN(9.89583315414131*COS((3.49552803376757*COS(0.156501128591674*A34*SIN(SIN(0.135248252776474*(0.280815569298586+A34)+COS(0.015445574915042*A34)))))/(2.3254806254581+A34)))))))))/(1.27552889016937+3.69657775479622*A34+0.628142088241231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0.10548731274818346</v>
      </c>
      <c r="BK34">
        <f t="shared" ref="BK34:BK65" si="160">(0.448587446461807*SIN(COS((COS(2.94311361663237+COS(9.89583315414131*COS((3.56105611415269*COS(0.156501128591674*A34*SIN(SIN(0.135248252776474*(0.280815569298586+A34)+COS(A34)))))/(2.3254806254581+A34))))*COS(SIN(A34/(0.330373483031022*COS(COS(4.84770475350897*SIN(A34)))-0.441103314085787*(2.34427107879698+COS(0.0639125830727701-COS(0.420772839116632*SIN(2.18764386385889-SIN(2.22921976057825*(0.284643765942745-SIN(0.886625037286967-COS(COS(COS(SIN(0.229321152178+0.0278666525029826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))))))/(1.27552889016937+3.69657775479622*A34+0.628142088241231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0.10541641328214901</v>
      </c>
      <c r="BL34">
        <f t="shared" ref="BL34:BL65" si="161">(0.448587446461807*SIN(COS((COS(2.94311361663237+COS(9.89583315414131*COS((3.49552803376757*COS(0.156501128591674*A34*SIN(SIN(0.135248252776474*(0.280815569298586+A34)+COS(A34)))))/(2.3254806254581+A34))))*COS(SIN(A34/(0.19407391218135-0.441103314085787*(1.67996151540886+2.44254619419077*A34+COS(0.0639125830727701-COS(0.420772839116632*SIN(SIN(COS(A34))))))))))/(1.27552889016937+3.69657775479622*A34+0.628142088241231/(1.52712239146673+0.240912416039392*(-6.20230482555003+A34*(0.740983775446782+2.44254619419077*A34)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0.10510787824082664</v>
      </c>
      <c r="BM34">
        <f t="shared" ref="BM34:BM65" si="162">(0.448587446461807*SIN(COS((COS(2.94311361663237+COS(9.89583315414131*COS((3.49552803376757*COS(0.156501128591674*A34*SIN(SIN(0.135248252776474*(0.280815569298586+A34)+COS(A34)))))/(2.3254806254581+A34))))*COS(SIN(A34/(0.19407391218135-0.441103314085787*(1.67996151540886+2.44254619419077*A34+COS(0.0639125830727701-COS(0.420772839116632*SIN(SIN(COS(A34))))))))))/(1.27552889016937+3.69657775479622*A34+0.628142088241231/(1.52712239146673+0.240912416039392*(-6.20230482555003+A34*(0.740983775446782+2.44254619419077*A34)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0.10510787824082664</v>
      </c>
      <c r="BN34">
        <f t="shared" ref="BN34:BN65" si="163">(0.448587446461807*SIN(COS((COS(2.94311361663237+COS(9.89583315414131*COS((3.56105611415269*COS(0.156501128591674*A34*SIN(SIN(0.135248252776474*(0.280815569298586+A34)+COS(A34)))))/(2.3254806254581+A34))))*COS(SIN(A34/(-0.441103314085787*(1.53942171706613+COS(0.0639125830727701-COS(0.420772839116632*SIN(2.18764386385889-SIN(2.22921976057825*(0.284643765942745-SIN(0.886625037286967-COS(COS(COS(SIN(0.229321152178+0.0278666525029826/(A34*SIN(0.448587446461807*COS(0.240912416039392-0.454133586280632*SIN(SIN(SIN(COS(0.240912416039392*(0.519880818971587-SIN(COS((0.824315992266031*SIN(SIN(A34)))/COS(1.6202243110244/SIN(2.68616294688214/SIN(SIN(0.131213597055241*A34-COS(SIN(6.38973027861732/A34))))))))))))))))))))))))))+SIN(2.98716537804602-A34))+0.262259263782421*COS(COS(4.84770475350897*SIN(A34)))*(COS(COS(4.84770475350897*SIN(A34)))/(2.3254806254581+A34)+SIN(A34))))))/(1.27552889016937+3.69657775479622*A34+0.628142088241231/(1.52712239146673+0.240912416039392*(-6.38973027861732+A34*(0.740983775446782+2.44254619419077*A34)-0.267107760955604*COS(2.94311361663237+COS(0.0368590538164599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0.10537827145821879</v>
      </c>
      <c r="BO34">
        <f t="shared" ref="BO34:BO65" si="164">(0.448587446461807*SIN(COS((COS(2.94311361663237+COS(9.89583315414131*COS((3.49552803376757*COS(0.156501128591674*A34*SIN(SIN(COS(A34)+0.068839289161083*SIN(SIN(SIN(1.34172238244655+A34)))))))/(2.3254806254581+A34))))*COS(SIN(A34/(-0.441103314085787*(-5.16212317666347+COS(5.78610564416142+COS(0.606370749454395*COS(SIN(1.83389050264384*_xlfn.SEC(0.381206353219503+A34*(2.81246875289135+COS(0.0137047914136032*A34)/(2.3254806254581+A34)+0.448587446461807*SIN(COS((0.594647659785324*COS(SIN(A34/(0.287945042766909-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34+(-0.187062241732718*(2.3254806254581+A34))/(5.4501016761284+COS(0.606370749454395*COS(SIN(9.07381447545256*A34*(1.52712239146673-0.509167524201295*(1.20944972501882+0.372745137956443*(-0.262982128023375+3.45560583183387*A34)))*COS(9.89583315414131*COS((3.49552803376757*COS(SIN(SIN(0.434865102957116*(-0.569550904413346+A34)+COS(A34)))/SIN(0.578466555950084-COS(A34))))/(2.3254806254581+A34))))))))))))))/(A34*SIN(0.269196286401658*(1.3746683148621+A34)*(-0.579322638855714+COS(0.420772839116632*SIN(0.587392430933147/SIN(0.282193540596204+SIN(2.26704259085552*(A34-0.165854067051255/(5.4501016761284+COS(0.606370749454395*COS(SIN((1.89820573682319*(0.44083037832786*(-0.578466555950084+SIN(COS(1.34633883869419-4.14810018812345*A34-SIN(3.74380735483838*(-1.10691475895866+A34)))-0.387783633515832*SIN(9.89583315414131*COS((3.49552803376757*COS(0.156501128591674*A34*SIN(SIN(0.135248252776474*(0.280815569298586+A34)+COS(5.78523926154323*A34-0.984554425084958*SIN(1.34633883869419+0.679831642833551/(1.34017881337852+SIN(A34))))))))/(2.3254806254581+A34)))))+0.240912416039392*A34*(2.94311361663237+1.02296656253621*COS(SIN(0.886625037286967-COS(COS(COS(SIN(A34))))))*(-0.64056185038971*(0.282193540596204+SIN(5.25275854914929*(-0.578466555950084+COS(2.22921976057825-A34+(-0.205763095680946*SIN(3.59855373950911-0.671426401373941*(2.3254806254581+A34)-SIN(A34)))/(4.77873247169356+COS(1.7272412860449*A34))))))+COS(1.98823270051298/A34)/(0.424258321074349+SIN(0.410549157530034+0.150101125046114*SIN(SIN(SIN(0.135248252776474*(5.0280294415216+A34))))))))))/COS(0.381206353219503+A34*(2.81246875289135+COS(0.101052633408791*A34*SIN(SIN(0.272448383256742+1.16737490355077*SIN(SIN(0.396339919815196*SIN(SIN(2.43576190977044*(2.00423751309835+A34))))))))/(2.3254806254581+A34)+SIN(A34))))))))*(2.81246875289135+COS(0.929837453854097-A34+(2.77994112171099*A34)/SIN(0.591132989805622/COS(1.27552889016937+3.10001116980576*A34))))))))))))))))))))))))))/(1.27552889016937+3.69657775479622*A34+0.628142088241231/(1.52712239146673+0.240912416039392*(-6.38973027861732+A34*(0.740983775446782+2.44254619419077*A34)-0.267107760955604*COS(2.94311361663237+COS(0.00353681752184538*SIN(COS(A34)))))*(0.267107760955604+0.288505745090525*(1.3746683148621+4.84770475350897*SIN(A34))))))/(2.94311361663237+A34+COS(9.89583315414131*COS(1.33921894499884*COS(0.156501128591674*A34*SIN(SIN(0.461993970751914*(0.280815569298586+A34)+COS(A34)))))))))))))))+1.0808629795988/((0.267107760955604+0.288505745090525*(1.3746683148621+4.84770475350897*SIN(A34)))*(-5.0948707161337-0.267107760955604*COS(2.94311361663237+COS(0.00761519755618561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0.10518282579777942</v>
      </c>
      <c r="BP34">
        <f t="shared" ref="BP34:BP65" si="165">(0.448587446461807*SIN(COS((COS(2.94311361663237+COS(9.89583315414131*COS((3.49552803376757*COS(0.156501128591674*A34*SIN(SIN(COS(A34)+0.068839289161083*SIN(SIN(SIN(1.34172238244655+A34)))))))/(2.3254806254581+A34))))*COS(SIN(A34/(-0.441103314085787*(-5.16212317666347+COS(5.78610564416142+COS(0.606370749454395*COS(SIN(2.24109465857379*_xlfn.SEC(0.381206353219503+A34*(2.81246875289135+COS(0.0137047914136032*A34)/(2.3254806254581+A34)+0.448587446461807*SIN(COS((0.594647659785324*COS(SIN(A34/(0.287945042766909-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34+(-0.187062241732718*(2.3254806254581+A34))/(5.4501016761284+COS(0.606370749454395*COS(SIN(9.07381447545256*A34*(1.52712239146673-0.509167524201295*(1.20944972501882+0.372745137956443*(-0.262982128023375+3.45560583183387*A34)))*COS(9.89583315414131*COS((3.49552803376757*COS(SIN(SIN(0.434865102957116*(-0.569550904413346+A34)+COS(A34)))/SIN(0.578466555950084-COS(A34))))/(2.3254806254581+A34))))))))))))))/(A34*SIN(0.269196286401658*(1.3746683148621+A34)*(-0.579322638855714+COS(0.420772839116632*SIN(0.587392430933147/SIN(0.282193540596204+SIN(2.26704259085552*(A34-0.165854067051255/(5.4501016761284+COS(0.606370749454395*COS(SIN((1.89820573682319*(0.44083037832786*(-0.578466555950084+SIN(COS(1.34633883869419-4.14810018812345*A34-SIN(3.74380735483838*(-1.10691475895866+A34)))-0.387783633515832*SIN(9.89583315414131*COS((3.49552803376757*COS(0.156501128591674*A34*SIN(SIN(0.135248252776474*(0.280815569298586+A34)+COS(5.78523926154323*A34-0.984554425084958*SIN(1.34633883869419+0.679831642833551/(1.34017881337852+SIN(A34))))))))/(2.3254806254581+A34)))))+0.240912416039392*A34*(2.94311361663237+1.02296656253621*COS(SIN(0.886625037286967-COS(COS(COS(SIN(A34))))))*(-0.64056185038971*(0.282193540596204+SIN(5.25275854914929*(-0.578466555950084+COS(2.22921976057825-A34+(-0.205763095680946*SIN(3.59855373950911-0.671426401373941*(2.3254806254581+A34)-SIN(A34)))/(4.77873247169356+COS(1.7272412860449*A34))))))+COS(1.98823270051298/A34)/(0.424258321074349+SIN(0.410549157530034+0.150101125046114*SIN(SIN(SIN(0.135248252776474*(5.0280294415216+A34))))))))))/COS(0.381206353219503+A34*(2.81246875289135+COS(0.101052633408791*A34*SIN(SIN(0.272448383256742+1.16737490355077*SIN(SIN(0.396339919815196*SIN(SIN(2.43576190977044*(2.00423751309835+A34))))))))/(2.3254806254581+A34)+SIN(A34))))))))*(2.81246875289135+COS(0.929837453854097-A34+(2.77994112171099*A34)/SIN(0.591132989805622/COS(1.27552889016937+3.10001116980576*A34))))))))))))))))))))))))))/(1.27552889016937+3.69657775479622*A34+0.628142088241231/(1.52712239146673+0.240912416039392*(-6.38973027861732+A34*(0.740983775446782+2.44254619419077*A34)-0.267107760955604*COS(2.94311361663237+COS(0.00353681752184538*SIN(COS(A34)))))*(0.267107760955604+0.288505745090525*(1.3746683148621+4.84770475350897*SIN(A34))))))/(2.94311361663237+A34+COS(9.89583315414131*COS(1.33921894499884*COS(0.156501128591674*A34*SIN(SIN(0.461993970751914*(0.280815569298586+A34)+COS(A34)))))))))))))))+1.0808629795988/((0.267107760955604+0.288505745090525*(1.3746683148621+4.84770475350897*SIN(A34)))*(-5.0948707161337-0.267107760955604*COS(2.94311361663237+COS(0.00761519755618561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0.10518429001089431</v>
      </c>
      <c r="BQ34">
        <f t="shared" ref="BQ34:BQ65" si="166">(0.448587446461807*SIN(COS((COS(2.94311361663237+COS(9.89583315414131*COS((3.49552803376757*COS(0.156501128591674*A34*SIN(SIN(COS(A34)+0.068839289161083*SIN(SIN(SIN(1.34172238244655+A34)))))))/(2.3254806254581+A34))))*COS(SIN(A34/(-0.441103314085787*(-5.16212317666347+COS(5.4501016761284+COS(0.606370749454395*COS(SIN(1.83389050264384*_xlfn.SEC(0.381206353219503+A34*(2.81246875289135+COS(0.0137047914136032*A34)/(2.3254806254581+A34)+0.448587446461807*SIN(COS((0.594647659785324*COS(SIN(A34/(0.287945042766909-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34+(-0.187062241732718*(2.3254806254581+A34))/(5.4501016761284+COS(0.606370749454395*COS(SIN(9.07381447545256*A34*(1.52712239146673-0.509167524201295*(1.20944972501882+0.372745137956443*(-0.262982128023375+3.45560583183387*A34)))*COS(9.89583315414131*COS((3.49552803376757*COS(SIN(SIN(0.434865102957116*(-0.569550904413346+A34)+COS(A34)))/SIN(0.578466555950084-COS(A34))))/(2.3254806254581+A34))))))))))))))/(A34*SIN(0.269196286401658*(1.3746683148621+A34)*(-0.579322638855714+COS(0.420772839116632*SIN(0.587392430933147/SIN(0.282193540596204+SIN(2.26704259085552*(A34-0.165854067051255/(5.4501016761284+COS(0.606370749454395*COS(SIN((1.89820573682319*(0.44083037832786*(-0.578466555950084+SIN(COS(1.34633883869419-4.14810018812345*A34-SIN(3.74380735483838*(-1.10691475895866+A34)))-0.387783633515832*SIN(9.89583315414131*COS((3.49552803376757*COS(0.156501128591674*A34*SIN(SIN(0.135248252776474*(0.280815569298586+A34)+COS(5.78523926154323*A34-0.984554425084958*SIN(1.34633883869419+4.34420118497432/(1.34017881337852+SIN(A34))))))))/(2.3254806254581+A34)))))+0.240912416039392*A34*(2.94311361663237+1.02296656253621*COS(SIN(0.886625037286967-COS(COS(COS(SIN(A34))))))*(-0.64056185038971*(0.282193540596204+SIN(5.25275854914929*(-0.578466555950084+COS(2.22921976057825-A34+(-0.205763095680946*SIN(3.59855373950911-0.671426401373941*(2.3254806254581+A34)-SIN(A34)))/(3.79953211466914+COS(A34)+COS(1.7272412860449*A34))))))+COS(1.98823270051298/A34)/(0.424258321074349+SIN(0.410549157530034+0.150101125046114*SIN(SIN(SIN(0.135248252776474*(5.0280294415216+A34))))))))))/COS(0.381206353219503+A34*(2.81246875289135+COS(0.101052633408791*A34*SIN(SIN(0.272448383256742+1.16737490355077*SIN(SIN(0.396339919815196*SIN(SIN(2.43576190977044*(2.00423751309835+A34))))))))/(2.3254806254581+A34)+SIN(A34))))))))*(2.81246875289135+COS(0.929837453854097-A34+(2.77994112171099*A34)/SIN(0.591132989805622/COS(1.27552889016937+3.10001116980576*A34))))))))))))))))))))))))))/(1.27552889016937+3.69657775479622*A34+0.628142088241231/(1.52712239146673+0.240912416039392*(-6.38973027861732+A34*(0.740983775446782+2.44254619419077*A34)-0.267107760955604*COS(2.94311361663237+COS(0.00353681752184538*SIN(COS(A34)))))*(0.267107760955604+0.288505745090525*(1.3746683148621+4.84770475350897*SIN(A34))))))/(2.94311361663237+A34+COS(9.89583315414131*COS(1.33921894499884*COS(0.156501128591674*A34*SIN(SIN(COS(A34)+0.328555582060152*(0.280815569298586+A34)*SIN(SIN(0.18225713530068*SIN(SIN(0.441103314085787*(2.00423751309835+A34)))))))))))))))))-SIN(0.145051477737831*_xlfn.SEC(SIN(A34)))))+1.0808629795988/((0.267107760955604+0.288505745090525*(1.3746683148621+4.84770475350897*SIN(A34)))*(-5.0948707161337-0.267107760955604*COS(2.94311361663237+COS(0.00761519755618561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</f>
        <v>0.10519324710078085</v>
      </c>
      <c r="BR34">
        <f t="shared" ref="BR34:BR65" si="167">(0.448587446461807*SIN(COS((COS(2.94311361663237+COS(9.89583315414131*COS((3.49552803376757*COS(0.156501128591674*A34*SIN(SIN(COS(A34)+0.068839289161083*SIN(SIN(SIN(1.34172238244655+A34)))))))/(2.3254806254581+A34))))*COS(SIN(A34/(-0.441103314085787*(-5.16212317666347+COS(4.97202290262194+COS(0.606370749454395*COS(SIN(1.83389050264384*_xlfn.SEC(0.381206353219503+A34*(2.81246875289135+COS(0.0137047914136032*A34)/(2.3254806254581+A34)+0.448587446461807*SIN(COS((0.594647659785324*COS(SIN(A34/(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34+(-0.187062241732718*(2.3254806254581+A34))/(5.4501016761284+COS(0.606370749454395*COS(SIN(9.07381447545256*A34*(1.52712239146673-0.509167524201295*(1.20944972501882+0.372745137956443*(-0.262982128023375+3.45560583183387*A34)))*COS(9.89583315414131*COS((3.49552803376757*COS(0.355014391669892*SIN(SIN(0.434865102957116*(-0.569550904413346+A34)+COS(A34)))))/(2.3254806254581+A34))))))))))))))/(A34*SIN(0.269196286401658*(1.3746683148621+A34)*(-0.579322638855714+COS(0.420772839116632*SIN(0.587392430933147/SIN(0.282193540596204+SIN(2.26704259085552*(A34-0.165854067051255/(5.4501016761284+COS(0.606370749454395*COS(SIN((1.89820573682319*(0.44083037832786*(-0.578466555950084+SIN(COS(1.34633883869419-4.14810018812345*A34-SIN(3.74380735483838*(-1.10691475895866+A34)))-0.387783633515832*SIN(9.89583315414131*COS((3.49552803376757*COS(0.156501128591674*A34*SIN(SIN(0.135248252776474*(0.280815569298586+A34)+COS(5.78523926154323*A34-0.984554425084958*SIN(1.34633883869419-1.85362982883603/((A34+SIN(A34))*SIN(0.624205875939106*SIN(SIN(2.43576190977044*(2.00423751309835+A34)))))))))))/(2.3254806254581+A34)))))+0.240912416039392*A34*(2.94311361663237+1.02296656253621*COS(SIN(0.886625037286967-COS(COS(COS(SIN(A34))))))*(-0.64056185038971*(0.282193540596204+SIN(5.25275854914929*(-0.578466555950084+COS(2.22921976057825-A34+(-0.205763095680946*SIN(3.59855373950911-0.671426401373941*(2.3254806254581+A34)-SIN(A34)))/(4.77873247169356+COS(1.7272412860449*A34))))))+COS(1.98823270051298/A34)/(0.424258321074349+SIN(0.410549157530034+0.150101125046114*SIN(SIN(SIN(0.135248252776474*(5.0280294415216+A34))))))))))/COS(0.381206353219503+A34*(2.81246875289135+COS(0.101052633408791*A34*SIN(SIN(0.272448383256742+1.16737490355077*SIN(SIN(0.396339919815196*SIN(SIN(2.43576190977044*(2.00423751309835+A34))))))))/(2.3254806254581+A34)+SIN(A34))))))))*(2.81246875289135+COS(0.929837453854097-A34+(2.77994112171099*A34)/SIN(0.591132989805622/COS(1.27552889016937+3.10001116980576*A34))))))))))))))))))))))+0.436162086099128*SIN(A34)))))/(1.27552889016937+3.69657775479622*A34+0.628142088241231/(1.52712239146673+0.240912416039392*(-6.38973027861732+A34*(0.740983775446782+2.44254619419077*A34)-0.267107760955604*COS(2.94311361663237+COS(0.00353681752184538*SIN(COS(A34)))))*(0.267107760955604+0.288505745090525*(1.3746683148621+4.84770475350897*SIN(A34))))))/(2.94311361663237+A34+COS(9.89583315414131*COS(1.33921894499884*COS(0.156501128591674*A34*SIN(SIN(COS(A34)+0.328555582060152*(0.280815569298586+A34)*SIN(SIN(0.18225713530068*SIN(SIN(0.441103314085787*(2.00423751309835+A34)))))))))))))))))))+1.0808629795988/((0.267107760955604+0.288505745090525*(1.3746683148621+4.84770475350897*SIN(A34)))*(-5.0948707161337-0.267107760955604*COS(2.94311361663237+COS(0.06404018176355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(0.156501128591674*A34*SIN(SIN(0.383879572037238*A34+COS(A34)))))))))/(COS(COS(4.84770475350897*SIN(A34)))/(2.3254806254581+A34)+SIN(A34))</f>
        <v>0.10550148895234847</v>
      </c>
      <c r="BS34">
        <f t="shared" ref="BS34:BS65" si="168">(0.448587446461807*SIN(COS((COS(2.94311361663237+COS(9.89583315414131*COS((3.49552803376757*COS(0.156501128591674*A34*SIN(SIN(COS(A34)+0.068839289161083*SIN(SIN(SIN(1.34172238244655+A34)))))))/(2.3254806254581+A34))))*COS(SIN(A34/(1.88411376095639+1.0808629795988/((0.267107760955604+0.288505745090525*(1.3746683148621+4.84770475350897*SIN(A34)))*(-5.0948707161337-0.267107760955604*COS(2.94311361663237+COS(0.00761519755618561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(0.35713121789597*SIN(SIN(0.306803386122101*A34+COS(A34)))))))))/(COS(COS(4.84770475350897*SIN(A34)))/(2.3254806254581+A34)+SIN(A34))</f>
        <v>0.10942968062488108</v>
      </c>
      <c r="BT34">
        <f t="shared" ref="BT34:BT65" si="169">(0.448587446461807*SIN(COS((COS(2.94311361663237+COS(9.89583315414131*COS((3.49552803376757*COS(0.156501128591674*A34*SIN(SIN(COS(A34)+0.068839289161083*SIN(SIN(SIN(1.34172238244655+A34)))))))/(2.3254806254581+A34))))*COS(SIN(A34/(-0.441103314085787*(-5.16212317666347+COS(4.97202290262194+COS(0.267107760955604*COS(2.94311361663237+COS(9.89583315414131*COS((3.49552803376757*COS(0.156501128591674*A34*SIN(SIN(COS(A34)+0.135248252776474*COS(4.84770475350897*SIN(A34))))))/(2.3254806254581+A34)))))))+1.0808629795988/((0.267107760955604+0.288505745090525*(1.3746683148621+4.84770475350897*SIN(A34)))*(-5.0948707161337-0.267107760955604*COS(2.94311361663237+COS(0.00761519755618561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(0.0102174810078865*SIN(COS(A34)))/A34)))*(0.267107760955604+0.288505745090525*(1.3746683148621+4.84770475350897*SIN(A34))))))/(2.94311361663237+A34+COS(9.89583315414131*COS(1.33921894499884*COS(SIN(SIN(0.306803386122101*A34+COS(A34)))/(-3.59855373950911+0.671426401373941*(2.3254806254581+A34)+SIN(A34))))))))/(COS(COS(4.84770475350897*SIN(A34)))/(2.3254806254581+A34)+SIN(A34))</f>
        <v>8.1298034589254997E-2</v>
      </c>
      <c r="BU34">
        <f t="shared" ref="BU34:BU65" si="170">(0.448587446461807*SIN(COS((COS(2.94311361663237+COS(9.89583315414131*COS((3.49552803376757*COS(0.156501128591674*A34*SIN(SIN(COS(A34)+0.068839289161083*SIN(SIN(SIN(1.34172238244655+A34)))))))/(2.3254806254581+A34))))*COS(SIN(A34/(-0.441103314085787*(-5.16212317666347+COS(5.4501016761284+COS(0.267107760955604*COS(2.94311361663237+COS(9.89583315414131*COS((3.49552803376757*COS(0.156501128591674*A34*SIN(SIN(0.135248252776474*(0.280815569298586+A34)+COS(A34)))))/(2.3254806254581+A34)))))-SIN(0.145051477737831*_xlfn.SEC(0.280038141181683*COS(0.136735481946088*A34)+SIN(A34)))))+1.0808629795988/((0.267107760955604+0.288505745090525*(1.3746683148621+4.84770475350897*SIN(A34)))*(-5.0948707161337-0.267107760955604*COS(2.94311361663237+COS(0.00761519755618561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(0.0102174810078865*SIN(COS(A34)))/A34)))*(0.267107760955604+0.288505745090525*(1.3746683148621+4.84770475350897*SIN(A34))))))/(2.94311361663237+A34+COS(9.89583315414131*COS(1.33921894499884*COS(SIN(SIN(0.306803386122101*A34+COS(A34)))/(-3.59855373950911+0.671426401373941*(2.3254806254581+A34)+SIN(A34))))))))/(COS(COS(4.84770475350897*SIN(A34)))/(2.3254806254581+A34)+SIN(A34))</f>
        <v>8.1300193975810842E-2</v>
      </c>
      <c r="BV34">
        <f t="shared" ref="BV34:BV65" si="171">(0.448587446461807*SIN(COS((COS(2.94311361663237+COS(9.89583315414131*COS((3.49552803376757*COS(0.156501128591674*A34*SIN(SIN(COS(A34)+0.068839289161083*SIN(SIN(SIN(1.34172238244655+A34)))))))/(2.3254806254581+A34))))*COS(SIN(A34/(-0.441103314085787*(-5.16212317666347+COS(5.19176602680837+COS(0.606370749454395*COS(SIN(1.83389050264384*_xlfn.SEC(0.381206353219503+A34*(2.81246875289135+COS(0.0137047914136032*A34)/(2.3254806254581+A34)+0.448587446461807*SIN(0.97112068687229/(2.94311361663237+A34+COS(9.89583315414131*COS(1.33921894499884*COS(0.156501128591674*A34*SIN(SIN(0.185621294938181/(9.28193615194271+A34)))))))))))))))+1.0808629795988/((0.267107760955604+0.288505745090525*(1.3746683148621+4.84770475350897*SIN(A34)))*(-5.0948707161337-0.267107760955604*COS(2.94311361663237+COS(0.00761519755618561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(0.354794724034281*SIN(SIN(0.306803386122101*A34+COS(A34)))))))))/(COS(COS(4.84770475350897*SIN(A34)))/(2.3254806254581+A34)+SIN(A34))</f>
        <v>0.10937330045298327</v>
      </c>
      <c r="BW34">
        <f t="shared" ref="BW34:BW65" si="172">(0.448587446461807*SIN(COS((COS(2.94311361663237+COS(9.89583315414131*COS((3.49552803376757*COS(0.156501128591674*A34*SIN(SIN(COS(A34)+0.068839289161083*SIN(SIN(SIN(1.34172238244655+A34)))))))/(2.3254806254581+A34))))*COS(SIN(A34/(-0.441103314085787*(-5.16212317666347+COS(5.19176602680837+COS(0.606370749454395*COS(SIN(1.83389050264384*_xlfn.SEC(0.381206353219503+A34*(2.81246875289135+COS(0.0137047914136032*A34)/(2.3254806254581+A34)+0.448587446461807*SIN(COS((0.594647659785324*COS(SIN(A34/(0.287945042766909-0.441103314085787*(3.62163657786671+COS(0.00710527756643847-COS(0.420772839116632*SIN(2.18764386385889-SIN(2.22921976057825*(2.26704259085552-SIN(0.886625037286967-COS(COS(COS(SIN(0.229321152178+0.311727671970708/(A34*SIN(0.269196286401658*(1.3746683148621+A34)*(-0.579322638855714+COS(0.420772839116632*SIN(0.587392430933147/SIN(0.282193540596204+SIN(2.26704259085552*(A34-0.165854067051255/(5.4501016761284+COS(0.606370749454395*COS(SIN((1.89820573682319*(0.44083037832786*(-0.578466555950084+SIN(COS(1.34633883869419-4.14810018812345*A34-SIN(3.74380735483838*(-1.10691475895866+A34)))-0.387783633515832*SIN(9.89583315414131*COS((3.49552803376757*COS(0.156501128591674*A34*SIN(SIN(0.135248252776474*(0.280815569298586+A34)+COS(5.78523926154323*A34-0.984554425084958*SIN(1.34633883869419+4.34420118497432/(1.34017881337852+SIN(A34))))))))/(2.3254806254581+A34)))))+0.240912416039392*A34*(2.94311361663237+1.02296656253621*COS(SIN(0.886625037286967-COS(COS(COS(SIN(A34))))))*(-0.64056185038971*(0.282193540596204+SIN(5.25275854914929*(-0.578466555950084+COS(2.22921976057825-A34+(-0.205763095680946*SIN(2.51671057993346+0.267107760955604*COS(2.94311361663237+COS(9.89583315414131*COS((3.49552803376757*COS(0.156501128591674*A34*SIN(SIN(0.135248252776474*(0.280815569298586+A34)+COS(A34)))))/(2.3254806254581+A34))))))/(3.79953211466914+COS(A34)+COS(1.7272412860449*A34))))))+COS(1.98823270051298/A34)/(0.424258321074349+SIN(0.410549157530034+0.150101125046114*SIN(SIN(SIN(0.135248252776474*(5.0280294415216+A34))))))))))/COS(0.381206353219503+A34*(2.81246875289135+COS(0.0736156159959683*A34)/(2.3254806254581+A34)+SIN(A34))))))))*(2.81246875289135+COS(0.929837453854097-A34+(2.77994112171099*A34)/SIN(0.591132989805622/COS(1.27552889016937+3.10001116980576*A34)))))))))))))))))))))-1.3746683148621*SIN(SIN((0.448587446461807*SIN(COS((COS(2.94311361663237+COS(9.89583315414131*COS((3.49552803376757*COS(0.156501128591674*A34*SIN(SIN(0.0718025635463677*(0.280815569298586+A34)+COS(A34)))))/(2.3254806254581+A34))))*COS(SIN(A34/(0.230016554190403-0.441103314085787*(2.82930822075128+COS(0.414166190433687+COS(0.420772839116632*SIN(2.18764386385889-SIN(2.22921976057825*(0.987787426461346/(-0.898053340961677+(2.81246875289135+0.44559206755582*A34)*(0.168016494794039+COS(0.0150625107967472*A34)))-SIN(0.886625037286967-COS(COS(COS(SIN(0.229321152178+(1.23436528714852*(2.18764386385889-COS(2.26704259085552-SIN(0.558962213593233+1.2470466891025*A34)/SIN(0.883528781158035*(-0.929837453854097+SIN(1.10691475895867/(-0.426234509370486+A34+(-0.187062241732718*(2.3254806254581+A34))/(5.4501016761284+COS(0.606370749454395*COS(SIN((2.98682533056164*A34*(1.52712239146673-0.509167524201295*(1.20944972501882+1.10662303965249*(-0.262982128023375+A34*(1.34633883869419+A34))))*COS(9.89583315414131*COS((3.49552803376757*COS(1.17585671855697/SIN(0.578466555950084-COS(A34))))/(2.3254806254581+A34))))/COS(0.156501128591674*A34*SIN(SIN(0.306803386122101*A34+COS(A34))))))))))))))*(-0.284643765942745+COS(0.420772839116632*SIN(0.423132144581579-SIN(COS(0.428901794051092*SIN((18.4783202782479*COS(COS(0.339776213309849*A34*SIN(SIN(0.241625573884884*(0.280815569298586+A34)+COS(A34))))))/(SIN(COS(0.44083037832786/A34))+SIN(SIN(0.164482267555453/COS((0.187062241732718*SIN(COS(3.20111322642808*(3.09251943145633+0.280038141181683*COS(0.211108477196612*A34*SIN(SIN(0.571740663341821+0.261304260974005/A34)))+SIN(A34)+0.420772839116632*SIN(2.65537454206551-SIN(2.22921976057825*(0.892374275993427-A34)))))))/(A34-0.68837256371674/(5.4501016761284+COS(6.23116647359469*A34))+1.10691475895867/(-0.654855396148146+A34*(0.284643765942745+4.34420118497432/(1.34017881337852+SIN(A34))))))))))))))))/(A34*SIN(0.448587446461807*COS(0.240912416039392-0.454133586280632*SIN(SIN(SIN(COS(0.240912416039392*(0.519880818971587-SIN(COS((0.116096092183059*SIN(SIN(A34)))/COS(4.05508192091895/SIN((1.01227812235169*(1.20944972501882+0.692684340626289*(-0.700703357329598+3.45560583183387*A34)*(0.25282932566361+3.51316318728423*SIN(0.606370749454395*COS(SIN(3.08129890196886*A34*(1.52712239146673-0.509167524201295*(1.20944972501882+1.2831963580839*(-0.262982128023375+3.45560583183387*A34)))))))))/SIN(SIN(0.297650986651498*A34^2-COS(SIN(6.38973027861732/A34)))))))))))))))))))))))))-SIN(9.89583315414131*COS((3.49552803376757*COS(0.0689904517258045*A34*SIN(SIN(0.864199855895927*(0.280815569298586+A34)+COS(0.015445574915042*A34)))))/(2.3254806254581+A34)))))))))/(1.34633883869419+3.69657775479622*A34+0.628142088241231/(1.52712239146673+0.240912416039392*(-6.38973027861732+A34*(0.740983775446782+2.44254619419077*A34)-0.267107760955604*COS(2.94311361663237+COS(0.0102197991864032*SIN(A34-0.0296048784918433*(2.3254806254581+A34))*SIN(COS(A34)))))*(0.267107760955604+0.288505745090525*(1.3746683148621+4.84770475350897*SIN(A34))))))/(2.94311361663237+A34+COS(9.89583315414131*COS(1.33921894499884*COS(0.156501128591674*A34*SIN(SIN(0.261762145551814-0.306803386122101*A34))))))))/(COS(COS(4.84770475350897*SIN(A34)))/(2.3254806254581+A34)+SIN(A34)))))))))/(1.27552889016937+3.69657775479622*A34+0.628142088241231/(1.52712239146673+0.240912416039392*(-5.2752277061282+A34*(0.740983775446782+2.44254619419077*A34)-0.267107760955604*COS(2.94311361663237+COS(0.00353681752184538*SIN(COS(A34)))))*(0.267107760955604+0.288505745090525*(1.3746683148621+4.84770475350897*SIN(A34))))))/(2.94311361663237+A34+COS(9.89583315414131*COS(1.33921894499884*COS(0.156501128591674*A34*SIN(SIN(COS(A34)+0.328555582060152*(0.280815569298586+A34)*SIN(SIN(0.18225713530068*SIN(SIN(0.441103314085787*(2.00423751309835+A34)))))))))))))))))))+1.0808629795988/((0.267107760955604+0.288505745090525*(1.3746683148621+4.84770475350897*SIN(A34)))*(-5.0948707161337-0.267107760955604*COS(2.94311361663237+COS(0.00761519755618561*SIN(COS(A34))))+SIN(COS(A34*SIN(3.70298409272035*COS(1.29712654066432*A34))))))))))/(1.27552889016937+3.69657775479622*A34+0.630012194098134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(0.354794724034281*SIN(SIN(0.306803386122101*A34+COS(A34)))))))))/(COS(COS(4.84770475350897*SIN(A34)))/(2.3254806254581+A34)+SIN(A34))</f>
        <v>0.10937335749561977</v>
      </c>
      <c r="BX34">
        <f t="shared" ref="BX34:BX65" si="173">(0.448587446461807*SIN(COS((COS(2.94311361663237+COS(9.89583315414131*COS((3.49552803376757*COS(0.156501128591674*A34*SIN(SIN(0.0513045778040625+COS(A34)))))/(2.3254806254581+A34))))*COS(SIN(A34/(-0.441103314085787*(-5.16212317666347+COS(5.19176602680837+COS(0.606370749454395*COS(SIN(1.97358639226359*_xlfn.SEC(0.381206353219503+A34*(2.81246875289135+COS(0.0137047914136032*A34)/(2.3254806254581+A34)+0.448587446461807*SIN(0.97112068687229/(2.94311361663237+A34+COS(9.89583315414131*COS(1.33921894499884*COS(0.156501128591674*A34*SIN(SIN(0.185621294938181/(9.28193615194271+A34))))))))))*(1.52712239146673+0.393404173431758*(-2.39814016671787+SIN(A34))))))))+1.0808629795988/((0.267107760955604+0.288505745090525*(1.3746683148621+4.84770475350897*SIN(A34)))*(-5.0948707161337-0.267107760955604*COS(2.94311361663237+COS(0.00761519755618561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(0.00761519755618561*SIN(COS(A34)))))*(0.267107760955604+0.288505745090525*(1.3746683148621+4.84770475350897*SIN(A34))))))/(2.94311361663237+A34+COS(9.89583315414131*COS(1.33921894499884*COS(0.354794724034281*SIN(SIN(0.306803386122101*A34+COS(A34)))))))))/(COS(COS(4.84770475350897*SIN(A34)))/(2.3254806254581+A34)+SIN(A34))</f>
        <v>0.10937413237069563</v>
      </c>
      <c r="BY34">
        <f t="shared" ref="BY34:BY65" si="174">(0.448587446461807*SIN(COS((COS(2.94311361663237+COS(9.89583315414131*COS((3.49552803376757*COS(0.156501128591674*A34*SIN(SIN(COS(A34)+0.114099452250015*SIN(SIN(SIN(1.34172238244655+A34)))))))/(2.3254806254581+A34))))*COS(SIN(A34/(-0.441103314085787*(-5.16212317666347+COS(5.22871869197968+COS(0.606370749454395*COS(SIN(1.83389050264384*_xlfn.SEC(0.156997982649096-A34*(2.81246875289135+COS(0.0137047914136032*A34)/(2.3254806254581+A34)+3.74380735483838*SIN(2.3254806254581/(2.94311361663237+A34+COS(9.89583315414131*COS(1.33921894499884*COS(0.156501128591674*A34*SIN(SIN(COS(A34)-0.745310664175223*A34*SIN(SIN(0.883528781158035*SIN(3.59855373950911-0.671426401373941*(2.3254806254581+A34)-SIN(A34))))))))))))))))))+(1.83996119434985*COS(COS(1.45724412488971*COS(1.7272412860449-1.29712654066432*COS(1.09908064706092+2.86189162732433*A34-1.10691475895866*SIN(1.26267760445726*(2.3254806254581+A34)))))))/((-6.38973027861732+0.884763445186322*A34-0.267107760955604*COS(2.94311361663237+COS(0.645083956704947*A34*SIN(COS(A34)))))*(0.267107760955604+0.269196286401658*(0.0738520762536009+COS(0.295436404254405*A34))*(1.3746683148621+4.84770475350897*SIN(A34))))))))/(1.27552889016937+3.69657775479622*A34+0.630012194098134/(1.52712239146673+0.240912416039392*(-6.38973027861732+A34*(0.740983775446782+2.44254619419077*A34)-0.267107760955604*COS(2.94311361663237+COS(0.00761519755618561*SIN(COS(A34)))))*(0.267107760955604+0.289039204138358*(1.3746683148621+4.84770475350897*SIN(A34))))))/(2.94311361663237+A34+COS(9.89583315414131*COS(1.33921894499884*COS(0.348875408409357*SIN(SIN(0.306803386122101*A34+COS(A34)))))))))/(COS(COS(4.84770475350897*SIN(A34)))/(2.3254806254581+A34)+SIN(A34))</f>
        <v>0.10921374733867319</v>
      </c>
      <c r="BZ34">
        <f t="shared" ref="BZ34:CA65" si="175">(0.448587446461807*SIN(COS((COS(2.94311361663237+COS(9.89583315414131*COS((3.49552803376757*COS(0.156501128591674*A34*SIN(SIN(COS(A34)+0.068839289161083*SIN(SIN(SIN(1.34172238244655+A34)))))))/(2.3254806254581+A34))))*COS(SIN(A34/(-0.441103314085787*(-5.16212317666347+COS(5.4501016761284+COS(0.267107760955604*COS(2.94311361663237+COS(9.89583315414131*COS((3.49552803376757*COS(0.156501128591674*A34*SIN(SIN(0.135248252776474*(0.280815569298586+A34)+COS(A34)))))/(2.3254806254581+A34)))))-SIN(0.889773202282106*SIN(1.27552889016937+3.69657775479622*A34+0.628142088241231/(1.52712239146673+0.915809317762888*(0.267107760955604+0.288505745090525*(1.3746683148621+4.84770475350897*SIN(A34))))))))+1.0808629795988/((0.267107760955604+0.288505745090525*(1.3746683148621+4.84770475350897*SIN(A34)))*(-5.0948707161337-0.267107760955604*COS(2.94311361663237+COS(0.00364898143617544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(0.0102174810078865*SIN(COS(A34)))/A34)))*(0.267107760955604+0.288505745090525*(1.3746683148621+4.84770475350897*SIN(A34))))))/(2.94311361663237+A34+COS(9.89583315414131*COS(1.33921894499884*COS(SIN(SIN(0.306803386122101*A34+COS(A34)))/(-3.59855373950911+0.60828218978346*(2.3254806254581+A34)+SIN(A34))))))))/(COS(COS(4.84770475350897*SIN(A34)))/(2.3254806254581+A34)+SIN(A34))</f>
        <v>0.10749690658546546</v>
      </c>
      <c r="CA34">
        <f t="shared" si="79"/>
        <v>0.10749690658546546</v>
      </c>
      <c r="CB34">
        <f t="shared" ref="CB34:CB65" si="176">(0.448587446461807*SIN(COS((COS(2.94311361663237+COS(9.89583315414131*COS((3.49552803376757*COS(0.156501128591674*A34*SIN(SIN(COS(A34)+0.328555582060152*(0.0399031532591944+0.167546361438854/(2.81246875289135+COS(0.0280056625410604*A34)/(2.3254806254581+A34)+0.448587446461807*SIN(COS((0.594647659785324*COS(SIN(A34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34+(-0.187062241732718*(2.3254806254581+A34))/(5.4501016761284+COS(0.606370749454395*COS(SIN(9.07381447545256*A34*(1.52712239146673-0.509167524201295*(1.20944972501882+0.372745137956443*(-0.262982128023375+3.45560583183387*A34)))*COS(22.4481651915138*COS((3.49552803376757*COS(SIN(SIN(0.434865102957116*(-0.569550904413346+A34)+COS(A34)))/SIN(0.578466555950084-COS(A34))))/(2.3254806254581+A34))))))))))))))/(A34*SIN(0.269196286401658*(1.3746683148621+A34)*(-0.579322638855714+COS(0.420772839116632*SIN(0.980998544335048/SIN(0.282193540596204+SIN(2.26704259085552*(-0.0259398136922366+A34)*(2.81246875289135+COS(0.929837453854097-A34+(2.77994112171099*A34)/SIN(0.591132989805622/COS(1.27552889016937+3.10001116980576*A34))))))))))))))))))))-SIN(0.188979648636068*(0.535418061859658+0.240912416039392*(-6.38973027861732+A34*(0.740983775446782+2.44254619419077*A34)-0.267107760955604*COS(2.94311361663237+COS(0.00761519755618561*SIN(COS(A34)))))*(0.267107760955604+0.288505745090525*(1.3746683148621+4.84770475350897*SIN(A34)))))))))))/(1.27552889016937+3.69657775479622*A34+(1.63102231578685*SIN(2.98716537804602-0.240912416039392*(-6.20230482555003+A34*(0.740983775446782+2.44254619419077*A34))*(0.267107760955604+0.288505745090525*(1.3746683148621+4.84770475350897*SIN(A34)))))/(1.52712239146673+0.240912416039392*(-6.38973027861732+A34*(0.740983775446782+2.44254619419077*A34)-0.267107760955604*COS(2.94311361663237+COS(0.00310685715534559*SIN(COS(A34)))))*(0.267107760955604+0.288505745090525*(1.3746683148621+4.84770475350897*SIN(A34))))))/(2.94311361663237+A34+COS(9.89583315414131*COS(1.33921894499884*COS(0.156501128591674*A34*SIN(SIN(0.461993970751914*(0.280815569298586+A34)+COS(A34))))))))))*SIN(SIN(SIN(1.34172238244655+A34)))))))/(2.3254806254581+A34))))*COS(SIN(A34/(-0.441103314085787*(-5.16212317666347+COS(5.4501016761284+COS(0.267107760955604*COS(2.94311361663237+COS(9.89583315414131*COS((3.49552803376757*COS(0.156501128591674*A34*SIN(SIN(0.135248252776474*(0.280815569298586+A34)+COS(A34)))))/(2.3254806254581+A34)))))-SIN(0.145051477737831*_xlfn.SEC(0.280038141181683*COS(0.136735481946088*A34)+SIN(A34)))))+1.0808629795988/((0.267107760955604+0.288505745090525*(1.3746683148621+4.84770475350897*SIN(A34)))*(-5.0948707161337-0.267107760955604*COS(2.94311361663237+COS(0.00761519755618561*SIN(COS(A34))))+SIN(COS(A34*SIN(0.755505243756514*COS(1.29712654066432*A34))))))))))/(1.27552889016937+3.69657775479622*A34+0.630012194098134/(1.52712239146673+0.240912416039392*(-6.38973027861732+A34*(0.740983775446782+2.44254619419077*A34)-0.267107760955604*COS(2.94311361663237+COS((0.0102174810078865*SIN(COS(A34)))/A34)))*(0.267107760955604+0.288505745090525*(1.3746683148621+4.84770475350897*SIN(A34))))))/(2.94311361663237+A34+COS(9.89583315414131*COS(1.33921894499884*COS(SIN(SIN(0.0792589488923952*A34+COS(A34)))/(-3.59855373950911+0.671426401373941*(2.3254806254581+A34)+SIN(A34))))))))/(COS(COS(4.84770475350897*SIN(A34)))/(2.3254806254581+A34)+SIN(A34))</f>
        <v>0.11248480648460034</v>
      </c>
      <c r="CC34">
        <f t="shared" si="80"/>
        <v>0.11248480648460034</v>
      </c>
      <c r="CD34">
        <f t="shared" si="81"/>
        <v>0.11248480648460034</v>
      </c>
      <c r="CE34">
        <f t="shared" si="82"/>
        <v>0.11248480648460034</v>
      </c>
      <c r="CF34">
        <f t="shared" si="83"/>
        <v>0.11248480648460034</v>
      </c>
      <c r="CG34">
        <f t="shared" si="84"/>
        <v>0.11248480648460034</v>
      </c>
      <c r="CH34">
        <f t="shared" si="85"/>
        <v>0.11248480648460034</v>
      </c>
      <c r="CI34">
        <f t="shared" si="86"/>
        <v>0.11248480648460034</v>
      </c>
      <c r="CJ34">
        <f t="shared" si="87"/>
        <v>0.11248480648460034</v>
      </c>
      <c r="CK34">
        <f t="shared" si="88"/>
        <v>0.11248480648460034</v>
      </c>
      <c r="CL34">
        <f t="shared" si="89"/>
        <v>0.11248480648460034</v>
      </c>
      <c r="CM34">
        <f t="shared" si="90"/>
        <v>0.11248480648460034</v>
      </c>
      <c r="CN34">
        <f t="shared" ref="CN34:CN65" si="177">(0.448587446461807*SIN(COS((COS(2.94311361663237+COS(9.89583315414131*COS((3.49552803376757*COS(0.156501128591674*A34*SIN(SIN(COS(A34)+0.068839289161083*SIN(SIN(SIN(1.34172238244655+A34)))))))/(2.3254806254581+A34))))*COS(SIN(A34/(-0.441103314085787*(-5.16212317666347+COS(0.258335649320027-COS(0.381206353219502+A34*(2.81246875289135+2.3254806254581/(2.3254806254581+A34)+0.448587446461807*SIN(COS((0.594647659785324*COS(SIN(A34/(0.377869517961793*SIN(0.240912416039392*(0.267107760955604+0.288505745090525*(1.3746683148621+4.84770475350897*SIN(A34)))*(-5.0948707161337-0.267107760955604*COS(2.94311361663237+COS(0.00761519755618561*SIN(COS(A34))))+SIN(COS(A34*SIN(0.755505243756514*COS(1.29712654066432*A34))))))-0.441103314085787*(3.62163657786671+COS(0.00710527756643847-COS(0.420772839116632*SIN(2.18764386385889-SIN(2.22921976057825*(2.26704259085552-SIN(0.886625037286967-COS(COS(COS(SIN(0.229321152178+0.252142048034799/(A34*SIN(0.269196286401658*(1.3746683148621+A34)*(-0.579322638855714+COS(0.420772839116632*SIN(0.587392430933147/SIN(0.282193540596204+SIN(2.26704259085552*(A34-0.165854067051255/(5.4501016761284+COS(0.606370749454395*COS(SIN((1.89820573682319*(0.44083037832786*(-0.578466555950084+SIN(COS(1.34633883869419-4.14810018812345*A34-SIN(3.74380735483838*(-1.10691475895866+A34)))-0.387783633515832*SIN(9.89583315414131*COS((3.49552803376757*COS(0.156501128591674*A34*SIN(SIN(0.135248252776474*(0.280815569298586+A34)+COS(5.78523926154323*A34-0.984554425084958*SIN(1.34633883869419+0.237023651909127/(1.34017881337852+SIN(A34))))))))/(2.3254806254581+A34)))))+0.240912416039392*A34*(2.94311361663237+1.02296656253621*COS(SIN(0.886625037286967-COS(COS(COS(SIN(A34))))))*(-0.64056185038971*(0.282193540596204+SIN(5.25275854914929*(-0.578466555950084+COS(2.22921976057825-A34+(-0.205763095680946*SIN(2.51671057993346+0.267107760955604*COS(2.94311361663237+COS(9.89583315414131*COS((3.49552803376757*COS(0.156501128591674*A34*SIN(SIN(0.135248252776474*(0.280815569298586+A34)+COS(A34)))))/(2.3254806254581+A34))))))/(3.79953211466914+COS(A34)+COS(1.7272412860449*A34))))))+COS(A34)/(0.424258321074349+SIN(0.410549157530034+0.150101125046114*SIN(SIN(SIN(0.135248252776474*(5.0280294415216+A34))))))))))/COS(0.381206353219503+A34*(2.81246875289135+COS(0.0736156159959683*A34)/(2.3254806254581+A34)+SIN(A34))))))))*(2.81246875289135+COS(0.929837453854097-A34+(2.77994112171099*A34)/SIN(0.591132989805622/COS(1.27552889016937+3.10001116980576*A34)))))))))))))))))))))-1.3746683148621*SIN(SIN((0.448587446461807*SIN(COS((COS(2.94311361663237+COS(9.89583315414131*COS((3.49552803376757*COS(0.156501128591674*A34*SIN(SIN(0.0718025635463677*(0.280815569298586+A34)+COS(A34)))))/(2.3254806254581+A34))))*COS(SIN(A34/(0.322525633410786-0.441103314085787*(2.82930822075128+COS(COS(0.420772839116632*SIN(2.18764386385889-SIN(2.22921976057825*(0.987787426461346/(-0.898053340961677+(2.81246875289135+0.44559206755582*A34)*(0.168016494794039+COS(0.0132071368529435*A34)))-SIN(0.886625037286967-COS(COS(COS(SIN(0.229321152178+(2.80009125466958*COS(A34)*(2.18764386385889-COS(2.26704259085552-_xlfn.CSC(0.883528781158035*(-A34+SIN(1.10691475895867/(-0.426234509370486+A34+(-0.187062241732718*(2.3254806254581+A34))/(5.4501016761284+COS(0.606370749454395*COS(SIN((50.0333452529204*_xlfn.CSC(SIN(COS(A34)+0.328555582060152*(0.0399031532591944+0.378115422131357/COS(0.156501128591674*A34*SIN(SIN(0.135248252776474*(0.280815569298586+A34)+COS(5.78523926154323*A34-0.984554425084958*SIN(1.34633883869419+(1.63600317625819*(2.94311361663237+A34+COS(9.89583315414131*COS(1.33921894499884*COS(0.156501128591674*A34*SIN(SIN(COS(A34)+0.328555582060152*(0.280815569298586+A34)*SIN(SIN(0.18225713530068*SIN(SIN(0.441103314085787*(2.00423751309835+A34))))))))))))/(1.34017881337852+SIN(A34))))))))*SIN(SIN(SIN(1.34172238244655+A34)))))*_xlfn.SEC(0.156501128591674*A34*SIN(SIN(0.306803386122101*A34+COS(A34)))))/A34))))))))*SIN(0.558962213593233+1.2470466891025*A34)))*(-0.284643765942745+COS(0.420772839116632*SIN(0.423132144581579-SIN(COS(0.428901794051092*SIN((18.4783202782479*COS(COS(0.339776213309849*A34*SIN(SIN(0.241625573884884*(0.280815569298586+A34)+COS(A34))))))/(SIN(COS(0.44083037832786/A34))+SIN(SIN(0.164482267555453*_xlfn.SEC((0.187062241732718*SIN(COS(3.20111322642808*(3.09251943145633+0.280038141181683*COS(0.211108477196612*A34*SIN(SIN(0.571740663341821+0.261304260974005/A34)))+SIN(A34)+0.420772839116632*SIN(2.65537454206551-SIN(2.22921976057825*(0.892374275993427-A34)))))))/(A34-0.68837256371674/(5.4501016761284+COS(6.31664691806782*A34))+1.10691475895867/(-0.654855396148146+A34*(0.284643765942745+4.34420118497432/(1.34017881337852+SIN(A34))))))))))))))))/(A34*SIN(0.448587446461807*COS(0.240912416039392-0.454133586280632*SIN(SIN(SIN(COS(0.240912416039392*(0.519880818971587-SIN(COS((0.116096092183059*SIN(SIN(A34)))/COS(4.05508192091895/SIN((1.01227812235169*(1.20944972501882+0.692684340626289*(-0.700703357329598+3.45560583183387*A34)*(1.22685527780436+3.51316318728423*SIN(0.606370749454395*COS(SIN(3.08129890196886*A34*(1.52712239146673-0.509167524201295*(1.20944972501882+0.2827882553234*(-0.262982128023375+3.45560583183387*A34)))))))))/SIN(SIN(0.131213597055241*A34-COS(SIN(6.38973027861732/A34)))))))))))))))))))))))))-0.498573675096588*SIN(COS(0.267107760955604*COS(2.94311361663237+COS((0.0102174810078865*SIN(COS(A34)))/A34))))-SIN(9.89583315414131*COS((3.49552803376757*COS(0.0689904517258045*A34*SIN(SIN(0.245989101509394+COS(0.015445574915042*A34)))))/(2.3254806254581+A34)))))))))/(1.34633883869419+3.69657775479622*A34+0.628142088241231/(1.52712239146673+0.240912416039392*(-6.38973027861732+A34*(0.740983775446782+2.44254619419077*A34)-0.267107760955604*COS(2.94311361663237+COS(0.00451957021153911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)))))))/(1.27552889016937+3.69657775479622*A34+0.628142088241231/(1.52712239146673+0.096104422984119*(-5.2752277061282+A34*(0.740983775446782+2.44254619419077*A34)-0.267107760955604*COS(2.94311361663237+COS(0.00353681752184538*SIN(COS(A34))))))))/(2.94311361663237+A34+COS(9.89583315414131*COS(1.33921894499884*COS(0.156501128591674*A34*SIN(SIN(COS(A34)+0.328555582060152*(0.280815569298586+A34)*SIN(SIN(0.18225713530068*SIN(SIN(0.441103314085787*(2.00423751309835+A34))))))))))))))))+1.0808629795988/((0.267107760955604+0.253981514183105*(1.3746683148621+4.84770475350897*SIN(A34)))*(-5.0948707161337-0.267107760955604*COS(2.94311361663237+COS(0.00167846235198104*SIN(COS(A34))))+SIN(COS(A34*SIN(0.755505243756514*COS(1.29712654066432*A34))))))))))/(1.27552889016937+3.69657775479622*A34+0.630012194098134/(1.52712239146673+0.240912416039392*(0.267107760955604+0.288505745090525*(1.3746683148621+4.84770475350897*SIN(A34)))*(-7.91685267008405+A34*(0.740983775446782+2.44254619419077*A34)-0.240912416039392*(-6.38973027861732+A34*(0.740983775446782+2.44254619419077*A34)-0.267107760955604*COS(2.94311361663237+COS(0.0102197991864032*SIN(A34-0.0296048784918433*(2.3254806254581+A34))*SIN(COS(A34)))))*(0.267107760955604+0.288505745090525*(1.3746683148621+4.84770475350897*SIN(A34)))))))/(2.94311361663237+A34+COS(9.89583315414131*COS(1.33921894499884*COS(0.354794724034281*SIN(SIN(0.306803386122101*A34+COS(A34)))))))))/(COS(COS(4.84770475350897*SIN(A34)))/(2.3254806254581+A34)+SIN(A34))</f>
        <v>0.10955981424742874</v>
      </c>
      <c r="CO34">
        <f t="shared" ref="CO34:CO65" si="178">(0.448587446461807*SIN(COS((COS(2.94311361663237+COS(9.89583315414131*COS((3.49552803376757*COS(0.156501128591674*A34*SIN(SIN(COS(A34)+0.068839289161083*SIN(SIN(SIN(1.34172238244655+A34)))))))/(2.3254806254581+A34))))*COS(SIN(A34/(-0.441103314085787*(-5.16212317666347+COS(0.258335649320027-COS(0.381206353219502+A34*(2.81246875289135+2.3254806254581/(2.3254806254581+A34)+0.448587446461807*SIN(COS((0.594647659785324*COS(SIN(A34/(0.377869517961793*SIN(0.240912416039392*(0.267107760955604+0.288505745090525*(1.3746683148621+4.84770475350897*SIN(A34)))*(-5.0948707161337-0.267107760955604*COS(2.94311361663237+COS(0.00761519755618561*SIN(COS(A34))))+SIN(COS(A34*SIN(0.755505243756514*COS(1.29712654066432*A34))))))-0.441103314085787*(3.62163657786671+COS(0.00710527756643847-COS(0.420772839116632*SIN(2.18764386385889-SIN(2.22921976057825*(2.26704259085552-SIN(0.886625037286967-COS(COS(COS(SIN(0.229321152178+0.252142048034799/(A34*SIN(0.269196286401658*(1.3746683148621+A34)*(-0.579322638855714+COS(0.420772839116632*SIN(0.587392430933147/SIN(0.282193540596204+SIN(2.26704259085552*(A34-0.165854067051255/(5.4501016761284+COS(0.606370749454395*COS(SIN((1.89820573682319*(0.44083037832786*(-0.578466555950084+SIN(COS(1.34633883869419-4.14810018812345*A34-SIN(3.74380735483838*(-1.10691475895866+A34)))-0.387783633515832*SIN(9.89583315414131*COS((3.49552803376757*COS(0.156501128591674*A34*SIN(SIN(0.135248252776474*(0.280815569298586+A34)+COS(5.78523926154323*A34-0.984554425084958*SIN(1.34633883869419+0.237023651909127/(1.34017881337852+SIN(A34))))))))/(2.3254806254581+A34)))))+0.240912416039392*A34*(2.94311361663237+1.02296656253621*COS(SIN(0.886625037286967-COS(COS(COS(SIN(A34))))))*(-0.64056185038971*(0.282193540596204+SIN(5.25275854914929*(-0.578466555950084+COS(2.22921976057825-A34+(-0.205763095680946*SIN(2.51671057993346+0.267107760955604*COS(2.94311361663237+COS(9.89583315414131*COS((3.49552803376757*COS(0.156501128591674*A34*SIN(SIN(0.135248252776474*(0.280815569298586+A34)+COS(A34)))))/(2.3254806254581+A34))))))/(3.79953211466914+COS(A34)+COS(1.7272412860449*A34))))))+COS(A34)/(0.424258321074349+SIN(0.410549157530034+0.150101125046114*SIN(SIN(SIN(0.135248252776474*(5.0280294415216+A34))))))))))/COS(0.381206353219503+A34*(2.81246875289135+COS(0.0736156159959683*A34)/(2.3254806254581+A34)+SIN(A34))))))))*(2.81246875289135+COS(0.929837453854097-A34+(2.77994112171099*A34)/SIN(0.591132989805622/COS(1.27552889016937+3.10001116980576*A34)))))))))))))))))))))-1.3746683148621*SIN(SIN((0.448587446461807*SIN(COS((COS(2.94311361663237+COS(9.89583315414131*COS((3.49552803376757*COS(0.156501128591674*A34*SIN(SIN(0.0718025635463677*(0.280815569298586+A34)+COS(A34)))))/(2.3254806254581+A34))))*COS(SIN(A34/(0.322525633410786-0.441103314085787*(2.82930822075128+COS(COS(0.420772839116632*SIN(2.18764386385889-SIN(2.22921976057825*(0.987787426461346/(-0.898053340961677+(2.81246875289135+0.44559206755582*A34)*(0.168016494794039+COS(0.0132071368529435*A34)))-SIN(0.886625037286967-COS(COS(COS(SIN(0.229321152178+(2.80009125466958*COS(A34)*(2.18764386385889-COS(2.26704259085552-_xlfn.CSC(0.883528781158035*(-A34+SIN(1.10691475895867/(-0.426234509370486+A34+(-0.187062241732718*(2.3254806254581+A34))/(5.4501016761284+COS(0.606370749454395*COS(SIN((50.0333452529204*_xlfn.CSC(SIN(COS(A34)+0.328555582060152*(0.0399031532591944+0.378115422131357/COS(0.156501128591674*A34*SIN(SIN(0.135248252776474*(0.280815569298586+A34)+COS(5.78523926154323*A34-0.984554425084958*SIN(1.34633883869419+(1.63600317625819*(2.94311361663237+A34+COS(9.89583315414131*COS(1.33921894499884*COS(0.156501128591674*A34*SIN(SIN(COS(A34)+0.328555582060152*(0.280815569298586+A34)*SIN(SIN(0.18225713530068*SIN(SIN(0.441103314085787*(2.00423751309835+A34))))))))))))/(1.34017881337852+SIN(A34))))))))*SIN(SIN(SIN(1.34172238244655+A34)))))*_xlfn.SEC(0.156501128591674*A34*SIN(SIN(0.306803386122101*A34+COS(A34)))))/A34))))))))*SIN(0.558962213593233+1.2470466891025*A34)))*(-0.284643765942745+COS(0.420772839116632*SIN(0.423132144581579-SIN(COS(0.428901794051092*SIN((18.4783202782479*COS(COS(0.339776213309849*A34*SIN(SIN(0.241625573884884*(0.280815569298586+A34)+COS(A34))))))/(SIN(COS(0.44083037832786/A34))+SIN(SIN(0.164482267555453*_xlfn.SEC((0.187062241732718*SIN(COS(3.20111322642808*(3.09251943145633+0.280038141181683*COS(0.211108477196612*A34*SIN(SIN(0.571740663341821+0.261304260974005/A34)))+SIN(A34)+0.420772839116632*SIN(2.65537454206551-SIN(2.22921976057825*(0.892374275993427-A34)))))))/(A34-0.68837256371674/(5.4501016761284+COS(6.31664691806782*A34))+1.10691475895867/(-0.654855396148146+A34*(0.284643765942745+4.34420118497432/(1.34017881337852+SIN(A34))))))))))))))))/(A34*SIN(0.448587446461807*COS(0.240912416039392-0.454133586280632*SIN(SIN(SIN(COS(0.240912416039392*(0.519880818971587-SIN(COS((0.116096092183059*SIN(SIN(A34)))/COS(4.05508192091895/SIN((1.01227812235169*(1.20944972501882+0.692684340626289*(-0.700703357329598+3.45560583183387*A34)*(1.22685527780436+3.51316318728423*SIN(0.606370749454395*COS(SIN(3.08129890196886*A34*(1.52712239146673-0.509167524201295*(1.20944972501882+0.2827882553234*(-0.262982128023375+3.45560583183387*A34)))))))))/SIN(SIN(0.131213597055241*A34-COS(SIN(6.38973027861732/A34)))))))))))))))))))))))))-0.498573675096588*SIN(COS(0.267107760955604*COS(2.94311361663237+COS((0.0102174810078865*SIN(COS(A34)))/A34))))-SIN(9.89583315414131*COS((3.49552803376757*COS(0.0689904517258045*A34*SIN(SIN(0.245989101509394+COS(0.015445574915042*A34)))))/(2.3254806254581+A34)))))))))/(1.34633883869419+3.69657775479622*A34+0.628142088241231/(1.52712239146673+0.240912416039392*(-6.38973027861732+A34*(0.740983775446782+2.44254619419077*A34)-0.267107760955604*COS(2.94311361663237+COS(0.00451957021153911*SIN(COS(A34)))))*(0.267107760955604+0.288505745090525*(1.3746683148621+4.84770475350897*SIN(A34))))))/(2.94311361663237+A34+COS(9.89583315414131*COS(1.33921894499884*COS(0.156501128591674*A34*SIN(SIN(0.306803386122101*A34+COS(A34)))))))))/(COS(COS(4.84770475350897*SIN(A34)))/(2.3254806254581+A34)+SIN(A34)))))))))/(1.27552889016937+3.69657775479622*A34+0.628142088241231/(1.52712239146673+0.096104422984119*(-5.2752277061282+A34*(0.740983775446782+2.44254619419077*A34)-0.267107760955604*COS(2.94311361663237+COS(0.00353681752184538*SIN(COS(A34))))))))/(2.94311361663237+A34+COS(9.89583315414131*COS(1.33921894499884*COS(0.156501128591674*A34*SIN(SIN(COS(A34)+0.328555582060152*(0.280815569298586+A34)*SIN(SIN(0.18225713530068*SIN(SIN(0.441103314085787*(2.00423751309835+A34))))))))))))))))+1.0808629795988/((0.267107760955604+0.253981514183105*(1.3746683148621+4.84770475350897*SIN(A34)))*(-5.0948707161337-0.267107760955604*COS(2.94311361663237+COS(0.00167846235198104*SIN(COS(A34))))+SIN(COS(A34*SIN(0.755505243756514*COS(1.29712654066432*A34))))))))))/(1.27552889016937+3.69657775479622*A34+0.630012194098134/(1.52712239146673+0.240912416039392*(0.267107760955604+0.288505745090525*(1.3746683148621+4.84770475350897*SIN(A34)))*(-7.91685267008405+A34*(0.740983775446782+2.44254619419077*A34)-0.240912416039392*(-6.38973027861732+A34*(0.740983775446782+2.44254619419077*A34)-0.267107760955604*COS(2.94311361663237+COS(0.0102197991864032*SIN(A34-0.0296048784918433*(2.3254806254581+A34))*SIN(COS(A34)))))*(0.267107760955604+0.288505745090525*(1.3746683148621+4.84770475350897*SIN(A34)))))))/(2.94311361663237+A34+COS(9.89583315414131*COS(1.33921894499884*COS(0.354794724034281*SIN(SIN(0.306803386122101*A34+COS(A34)))))))))/(COS(COS(4.84770475350897*SIN(A34)))/(2.3254806254581+A34)+SIN(A34))</f>
        <v>0.10955981424742874</v>
      </c>
      <c r="CP34">
        <f t="shared" si="91"/>
        <v>0.10955981424742874</v>
      </c>
      <c r="CQ34">
        <f t="shared" si="92"/>
        <v>0.10955981424742874</v>
      </c>
      <c r="CR34">
        <f t="shared" si="93"/>
        <v>0.10955981424742874</v>
      </c>
      <c r="CS34">
        <f t="shared" si="94"/>
        <v>0.10955981424742874</v>
      </c>
      <c r="CT34">
        <f t="shared" si="95"/>
        <v>0.10955981424742874</v>
      </c>
      <c r="CU34">
        <f t="shared" si="96"/>
        <v>0.10955981424742874</v>
      </c>
      <c r="CV34">
        <f t="shared" si="97"/>
        <v>0.10955981424742874</v>
      </c>
      <c r="CW34">
        <f t="shared" si="98"/>
        <v>0.10955981424742874</v>
      </c>
      <c r="CX34">
        <f t="shared" si="99"/>
        <v>0.10955981424742874</v>
      </c>
    </row>
    <row r="35" spans="1:102" x14ac:dyDescent="0.25">
      <c r="A35">
        <v>0.75</v>
      </c>
      <c r="B35">
        <v>-0.747022297</v>
      </c>
      <c r="C35">
        <f t="shared" si="100"/>
        <v>-1.1935856948004633</v>
      </c>
      <c r="D35">
        <f t="shared" si="101"/>
        <v>-1.1935856948004633</v>
      </c>
      <c r="E35">
        <f t="shared" si="102"/>
        <v>-1.1935856948004633</v>
      </c>
      <c r="F35">
        <f t="shared" si="103"/>
        <v>-0.96554876042448046</v>
      </c>
      <c r="G35">
        <f t="shared" si="104"/>
        <v>-0.75747076320909934</v>
      </c>
      <c r="H35">
        <f t="shared" si="105"/>
        <v>-0.43614626105299709</v>
      </c>
      <c r="I35">
        <f t="shared" si="106"/>
        <v>-0.43614626105299709</v>
      </c>
      <c r="J35">
        <f t="shared" si="107"/>
        <v>0.43280575721462039</v>
      </c>
      <c r="K35">
        <f t="shared" si="108"/>
        <v>0.43280192097171749</v>
      </c>
      <c r="L35">
        <f t="shared" si="109"/>
        <v>0.23690479051272137</v>
      </c>
      <c r="M35">
        <f t="shared" si="110"/>
        <v>0.1827222978719793</v>
      </c>
      <c r="N35">
        <f t="shared" si="111"/>
        <v>0.23692230727067709</v>
      </c>
      <c r="O35">
        <f t="shared" si="112"/>
        <v>0.23692230727067709</v>
      </c>
      <c r="P35">
        <f t="shared" si="113"/>
        <v>0.20481727041715767</v>
      </c>
      <c r="Q35">
        <f t="shared" si="114"/>
        <v>0.12862052932804222</v>
      </c>
      <c r="R35">
        <f t="shared" si="115"/>
        <v>2.5379764538677803E-2</v>
      </c>
      <c r="S35">
        <f t="shared" si="116"/>
        <v>2.5379764538677803E-2</v>
      </c>
      <c r="T35">
        <f t="shared" si="117"/>
        <v>2.5379764538677803E-2</v>
      </c>
      <c r="U35">
        <f t="shared" si="118"/>
        <v>2.5379764538677803E-2</v>
      </c>
      <c r="V35">
        <f t="shared" si="119"/>
        <v>2.5366911680598136E-2</v>
      </c>
      <c r="W35">
        <f t="shared" si="120"/>
        <v>0.38288311294433025</v>
      </c>
      <c r="X35">
        <f t="shared" si="121"/>
        <v>0.38332197382557393</v>
      </c>
      <c r="Y35">
        <f t="shared" si="122"/>
        <v>0.45675504761043162</v>
      </c>
      <c r="Z35">
        <f t="shared" si="123"/>
        <v>2.5364326713149352E-2</v>
      </c>
      <c r="AA35">
        <f t="shared" si="124"/>
        <v>0.16591436900730167</v>
      </c>
      <c r="AB35">
        <f t="shared" si="125"/>
        <v>-5.93202807311035E-3</v>
      </c>
      <c r="AC35">
        <f t="shared" si="126"/>
        <v>0.16619547456243675</v>
      </c>
      <c r="AD35">
        <f t="shared" si="127"/>
        <v>0.16557811725532393</v>
      </c>
      <c r="AE35">
        <f t="shared" si="128"/>
        <v>0.16557811725532393</v>
      </c>
      <c r="AF35">
        <f t="shared" si="129"/>
        <v>0.16614615802460589</v>
      </c>
      <c r="AG35">
        <f t="shared" si="130"/>
        <v>0.16436891638315732</v>
      </c>
      <c r="AH35">
        <f t="shared" si="131"/>
        <v>0.16436891638315732</v>
      </c>
      <c r="AI35">
        <f t="shared" si="132"/>
        <v>0.16619481380737777</v>
      </c>
      <c r="AJ35">
        <f t="shared" si="133"/>
        <v>0.15963475267050714</v>
      </c>
      <c r="AK35">
        <f t="shared" si="134"/>
        <v>0.16876504149827079</v>
      </c>
      <c r="AL35">
        <f t="shared" si="135"/>
        <v>0.16930387483662032</v>
      </c>
      <c r="AM35">
        <f t="shared" si="136"/>
        <v>0.16930387280470077</v>
      </c>
      <c r="AN35">
        <f t="shared" si="137"/>
        <v>0.16930321113091329</v>
      </c>
      <c r="AO35">
        <f t="shared" si="138"/>
        <v>0.16930321113091329</v>
      </c>
      <c r="AP35">
        <f t="shared" si="139"/>
        <v>0.16734746497881464</v>
      </c>
      <c r="AQ35">
        <f t="shared" si="140"/>
        <v>0.16938469177307061</v>
      </c>
      <c r="AR35">
        <f t="shared" si="141"/>
        <v>0.16938588332295457</v>
      </c>
      <c r="AS35">
        <f t="shared" si="142"/>
        <v>0.16948976886933023</v>
      </c>
      <c r="AT35">
        <f t="shared" si="143"/>
        <v>0.16952495905321166</v>
      </c>
      <c r="AU35">
        <f t="shared" si="144"/>
        <v>0.16961433049051886</v>
      </c>
      <c r="AV35">
        <f t="shared" si="145"/>
        <v>0.1696101792269547</v>
      </c>
      <c r="AW35">
        <f t="shared" si="146"/>
        <v>8.8140068096390398E-2</v>
      </c>
      <c r="AX35">
        <f t="shared" si="147"/>
        <v>0.16961336684225972</v>
      </c>
      <c r="AY35">
        <f t="shared" si="148"/>
        <v>0.16961060092973365</v>
      </c>
      <c r="AZ35">
        <f t="shared" si="149"/>
        <v>0.16942152124203411</v>
      </c>
      <c r="BA35">
        <f t="shared" si="150"/>
        <v>0.16942927915237788</v>
      </c>
      <c r="BB35">
        <f t="shared" si="151"/>
        <v>0.16930522629607497</v>
      </c>
      <c r="BC35">
        <f t="shared" si="152"/>
        <v>4.342561491595906E-2</v>
      </c>
      <c r="BD35">
        <f t="shared" si="153"/>
        <v>4.342561491595906E-2</v>
      </c>
      <c r="BE35">
        <f t="shared" si="154"/>
        <v>4.3425615180756341E-2</v>
      </c>
      <c r="BF35">
        <f t="shared" si="155"/>
        <v>2.7649596135274887E-2</v>
      </c>
      <c r="BG35">
        <f t="shared" si="156"/>
        <v>0.1347173095568773</v>
      </c>
      <c r="BH35">
        <f t="shared" si="157"/>
        <v>9.9424473041833855E-2</v>
      </c>
      <c r="BI35">
        <f t="shared" si="158"/>
        <v>9.9424473041833855E-2</v>
      </c>
      <c r="BJ35">
        <f t="shared" si="159"/>
        <v>9.1237648739754887E-2</v>
      </c>
      <c r="BK35">
        <f t="shared" si="160"/>
        <v>8.1962812583638175E-2</v>
      </c>
      <c r="BL35">
        <f t="shared" si="161"/>
        <v>4.225924830058575E-2</v>
      </c>
      <c r="BM35">
        <f t="shared" si="162"/>
        <v>4.225924830058575E-2</v>
      </c>
      <c r="BN35">
        <f t="shared" si="163"/>
        <v>7.9769145670872912E-2</v>
      </c>
      <c r="BO35">
        <f t="shared" si="164"/>
        <v>3.7641454759512041E-2</v>
      </c>
      <c r="BP35">
        <f t="shared" si="165"/>
        <v>3.7822295867321852E-2</v>
      </c>
      <c r="BQ35">
        <f t="shared" si="166"/>
        <v>3.8621038813612431E-2</v>
      </c>
      <c r="BR35">
        <f t="shared" si="167"/>
        <v>3.7924225792543037E-2</v>
      </c>
      <c r="BS35">
        <f t="shared" si="168"/>
        <v>4.0528513438153418E-2</v>
      </c>
      <c r="BT35">
        <f t="shared" si="169"/>
        <v>2.4477878706306026E-2</v>
      </c>
      <c r="BU35">
        <f t="shared" si="170"/>
        <v>2.4822938656512052E-2</v>
      </c>
      <c r="BV35">
        <f t="shared" si="171"/>
        <v>4.1618543629886297E-2</v>
      </c>
      <c r="BW35">
        <f t="shared" si="172"/>
        <v>4.1512060158796972E-2</v>
      </c>
      <c r="BX35">
        <f t="shared" si="173"/>
        <v>4.1598930298485812E-2</v>
      </c>
      <c r="BY35">
        <f t="shared" si="174"/>
        <v>-5.6237433926416679E-3</v>
      </c>
      <c r="BZ35">
        <f t="shared" si="175"/>
        <v>2.5864461909374439E-2</v>
      </c>
      <c r="CA35">
        <f t="shared" si="79"/>
        <v>2.5864461909374439E-2</v>
      </c>
      <c r="CB35">
        <f t="shared" si="176"/>
        <v>2.6083226663193383E-2</v>
      </c>
      <c r="CC35">
        <f t="shared" si="80"/>
        <v>2.6083226663193383E-2</v>
      </c>
      <c r="CD35">
        <f t="shared" si="81"/>
        <v>2.6083226663193383E-2</v>
      </c>
      <c r="CE35">
        <f t="shared" si="82"/>
        <v>2.6083226663193383E-2</v>
      </c>
      <c r="CF35">
        <f t="shared" si="83"/>
        <v>2.6083226663193383E-2</v>
      </c>
      <c r="CG35">
        <f t="shared" si="84"/>
        <v>2.6083226663193383E-2</v>
      </c>
      <c r="CH35">
        <f t="shared" si="85"/>
        <v>2.6083226663193383E-2</v>
      </c>
      <c r="CI35">
        <f t="shared" si="86"/>
        <v>2.6083226663193383E-2</v>
      </c>
      <c r="CJ35">
        <f t="shared" si="87"/>
        <v>2.6083226663193383E-2</v>
      </c>
      <c r="CK35">
        <f t="shared" si="88"/>
        <v>2.6083226663193383E-2</v>
      </c>
      <c r="CL35">
        <f t="shared" si="89"/>
        <v>2.6083226663193383E-2</v>
      </c>
      <c r="CM35">
        <f t="shared" si="90"/>
        <v>2.6083226663193383E-2</v>
      </c>
      <c r="CN35">
        <f t="shared" si="177"/>
        <v>-0.18121353512040794</v>
      </c>
      <c r="CO35">
        <f t="shared" si="178"/>
        <v>-0.18121353512040794</v>
      </c>
      <c r="CP35">
        <f t="shared" si="91"/>
        <v>-0.18121353512040794</v>
      </c>
      <c r="CQ35">
        <f t="shared" si="92"/>
        <v>-0.18121353512040794</v>
      </c>
      <c r="CR35">
        <f t="shared" si="93"/>
        <v>-0.18121353512040794</v>
      </c>
      <c r="CS35">
        <f t="shared" si="94"/>
        <v>-0.18121353512040794</v>
      </c>
      <c r="CT35">
        <f t="shared" si="95"/>
        <v>-0.18121353512040794</v>
      </c>
      <c r="CU35">
        <f t="shared" si="96"/>
        <v>-0.18121353512040794</v>
      </c>
      <c r="CV35">
        <f t="shared" si="97"/>
        <v>-0.18121353512040794</v>
      </c>
      <c r="CW35">
        <f t="shared" si="98"/>
        <v>-0.18121353512040794</v>
      </c>
      <c r="CX35">
        <f t="shared" si="99"/>
        <v>-0.18121353512040794</v>
      </c>
    </row>
    <row r="36" spans="1:102" x14ac:dyDescent="0.25">
      <c r="A36">
        <v>-1.52</v>
      </c>
      <c r="B36">
        <v>1.9725247050000001</v>
      </c>
      <c r="C36">
        <f t="shared" si="100"/>
        <v>0.79015482898307232</v>
      </c>
      <c r="D36">
        <f t="shared" si="101"/>
        <v>0.79015482898307232</v>
      </c>
      <c r="E36">
        <f t="shared" si="102"/>
        <v>0.79015482898307232</v>
      </c>
      <c r="F36">
        <f t="shared" si="103"/>
        <v>0.95535428526583677</v>
      </c>
      <c r="G36">
        <f t="shared" si="104"/>
        <v>1.2262697605744364</v>
      </c>
      <c r="H36">
        <f t="shared" si="105"/>
        <v>1.5784447571563536</v>
      </c>
      <c r="I36">
        <f t="shared" si="106"/>
        <v>1.5784447571563536</v>
      </c>
      <c r="J36">
        <f t="shared" si="107"/>
        <v>1.8086812579071654</v>
      </c>
      <c r="K36">
        <f t="shared" si="108"/>
        <v>1.8076315768969771</v>
      </c>
      <c r="L36">
        <f t="shared" si="109"/>
        <v>1.0112997999369271</v>
      </c>
      <c r="M36">
        <f t="shared" si="110"/>
        <v>0.73545941360978129</v>
      </c>
      <c r="N36">
        <f t="shared" si="111"/>
        <v>1.0355577869459052</v>
      </c>
      <c r="O36">
        <f t="shared" si="112"/>
        <v>1.0355577869459052</v>
      </c>
      <c r="P36">
        <f t="shared" si="113"/>
        <v>0.85944299044963324</v>
      </c>
      <c r="Q36">
        <f t="shared" si="114"/>
        <v>1.073972422798378</v>
      </c>
      <c r="R36">
        <f t="shared" si="115"/>
        <v>1.5669788706633718</v>
      </c>
      <c r="S36">
        <f t="shared" si="116"/>
        <v>1.5669788706633718</v>
      </c>
      <c r="T36">
        <f t="shared" si="117"/>
        <v>1.5669788706633718</v>
      </c>
      <c r="U36">
        <f t="shared" si="118"/>
        <v>1.5669788706633718</v>
      </c>
      <c r="V36">
        <f t="shared" si="119"/>
        <v>1.5677885142025552</v>
      </c>
      <c r="W36">
        <f t="shared" si="120"/>
        <v>1.7001594404173337</v>
      </c>
      <c r="X36">
        <f t="shared" si="121"/>
        <v>1.6947231105972631</v>
      </c>
      <c r="Y36">
        <f t="shared" si="122"/>
        <v>1.6452461622642724</v>
      </c>
      <c r="Z36">
        <f t="shared" si="123"/>
        <v>1.5683691605459471</v>
      </c>
      <c r="AA36">
        <f t="shared" si="124"/>
        <v>1.8249885709311007</v>
      </c>
      <c r="AB36">
        <f t="shared" si="125"/>
        <v>1.8353618783091237</v>
      </c>
      <c r="AC36">
        <f t="shared" si="126"/>
        <v>1.8245093859677695</v>
      </c>
      <c r="AD36">
        <f t="shared" si="127"/>
        <v>1.8242736901079135</v>
      </c>
      <c r="AE36">
        <f t="shared" si="128"/>
        <v>1.8242736901079135</v>
      </c>
      <c r="AF36">
        <f t="shared" si="129"/>
        <v>1.8243160655803836</v>
      </c>
      <c r="AG36">
        <f t="shared" si="130"/>
        <v>1.8224567507632672</v>
      </c>
      <c r="AH36">
        <f t="shared" si="131"/>
        <v>1.8224567507632672</v>
      </c>
      <c r="AI36">
        <f t="shared" si="132"/>
        <v>1.8245405318345789</v>
      </c>
      <c r="AJ36">
        <f t="shared" si="133"/>
        <v>1.8236543629619291</v>
      </c>
      <c r="AK36">
        <f t="shared" si="134"/>
        <v>1.8548305376097876</v>
      </c>
      <c r="AL36">
        <f t="shared" si="135"/>
        <v>1.8589832662968346</v>
      </c>
      <c r="AM36">
        <f t="shared" si="136"/>
        <v>1.858983269228861</v>
      </c>
      <c r="AN36">
        <f t="shared" si="137"/>
        <v>1.8589867468559644</v>
      </c>
      <c r="AO36">
        <f t="shared" si="138"/>
        <v>1.8589867468559644</v>
      </c>
      <c r="AP36">
        <f t="shared" si="139"/>
        <v>1.8508705659934901</v>
      </c>
      <c r="AQ36">
        <f t="shared" si="140"/>
        <v>1.8589680492187934</v>
      </c>
      <c r="AR36">
        <f t="shared" si="141"/>
        <v>1.8589503000825951</v>
      </c>
      <c r="AS36">
        <f t="shared" si="142"/>
        <v>1.8565305081754329</v>
      </c>
      <c r="AT36">
        <f t="shared" si="143"/>
        <v>1.8563334636329758</v>
      </c>
      <c r="AU36">
        <f t="shared" si="144"/>
        <v>1.8580327182923007</v>
      </c>
      <c r="AV36">
        <f t="shared" si="145"/>
        <v>1.8601588716344102</v>
      </c>
      <c r="AW36">
        <f t="shared" si="146"/>
        <v>1.8509190570761311</v>
      </c>
      <c r="AX36">
        <f t="shared" si="147"/>
        <v>1.8562191338328751</v>
      </c>
      <c r="AY36">
        <f t="shared" si="148"/>
        <v>1.8561257030994707</v>
      </c>
      <c r="AZ36">
        <f t="shared" si="149"/>
        <v>1.8563793116029454</v>
      </c>
      <c r="BA36">
        <f t="shared" si="150"/>
        <v>1.8570173859477621</v>
      </c>
      <c r="BB36">
        <f t="shared" si="151"/>
        <v>1.8560171431130335</v>
      </c>
      <c r="BC36">
        <f t="shared" si="152"/>
        <v>1.8841358849792644</v>
      </c>
      <c r="BD36">
        <f t="shared" si="153"/>
        <v>1.8841358849792644</v>
      </c>
      <c r="BE36">
        <f t="shared" si="154"/>
        <v>1.8841358849792644</v>
      </c>
      <c r="BF36">
        <f t="shared" si="155"/>
        <v>1.8844776355159651</v>
      </c>
      <c r="BG36">
        <f t="shared" si="156"/>
        <v>1.884108137897071</v>
      </c>
      <c r="BH36">
        <f t="shared" si="157"/>
        <v>1.8842517659096447</v>
      </c>
      <c r="BI36">
        <f t="shared" si="158"/>
        <v>1.8842517659096447</v>
      </c>
      <c r="BJ36">
        <f t="shared" si="159"/>
        <v>1.8844278184326086</v>
      </c>
      <c r="BK36">
        <f t="shared" si="160"/>
        <v>1.8847628214464407</v>
      </c>
      <c r="BL36">
        <f t="shared" si="161"/>
        <v>1.8843586815627502</v>
      </c>
      <c r="BM36">
        <f t="shared" si="162"/>
        <v>1.8843586815627502</v>
      </c>
      <c r="BN36">
        <f t="shared" si="163"/>
        <v>1.8827638581757358</v>
      </c>
      <c r="BO36">
        <f t="shared" si="164"/>
        <v>1.8831511659452043</v>
      </c>
      <c r="BP36">
        <f t="shared" si="165"/>
        <v>1.8831564646875611</v>
      </c>
      <c r="BQ36">
        <f t="shared" si="166"/>
        <v>1.8831829804270952</v>
      </c>
      <c r="BR36">
        <f t="shared" si="167"/>
        <v>1.8985913013703994</v>
      </c>
      <c r="BS36">
        <f t="shared" si="168"/>
        <v>1.9149330463563763</v>
      </c>
      <c r="BT36">
        <f t="shared" si="169"/>
        <v>1.8854676723915702</v>
      </c>
      <c r="BU36">
        <f t="shared" si="170"/>
        <v>1.8854863232444901</v>
      </c>
      <c r="BV36">
        <f t="shared" si="171"/>
        <v>1.9143994308872261</v>
      </c>
      <c r="BW36">
        <f t="shared" si="172"/>
        <v>1.9144283960633415</v>
      </c>
      <c r="BX36">
        <f t="shared" si="173"/>
        <v>1.9143689597944917</v>
      </c>
      <c r="BY36">
        <f t="shared" si="174"/>
        <v>1.9129797000551441</v>
      </c>
      <c r="BZ36">
        <f t="shared" si="175"/>
        <v>1.8846604479735971</v>
      </c>
      <c r="CA36">
        <f t="shared" si="79"/>
        <v>1.8846604479735971</v>
      </c>
      <c r="CB36">
        <f t="shared" si="176"/>
        <v>1.8490000639583211</v>
      </c>
      <c r="CC36">
        <f t="shared" si="80"/>
        <v>1.8490000639583211</v>
      </c>
      <c r="CD36">
        <f t="shared" si="81"/>
        <v>1.8490000639583211</v>
      </c>
      <c r="CE36">
        <f t="shared" si="82"/>
        <v>1.8490000639583211</v>
      </c>
      <c r="CF36">
        <f t="shared" si="83"/>
        <v>1.8490000639583211</v>
      </c>
      <c r="CG36">
        <f t="shared" si="84"/>
        <v>1.8490000639583211</v>
      </c>
      <c r="CH36">
        <f t="shared" si="85"/>
        <v>1.8490000639583211</v>
      </c>
      <c r="CI36">
        <f t="shared" si="86"/>
        <v>1.8490000639583211</v>
      </c>
      <c r="CJ36">
        <f t="shared" si="87"/>
        <v>1.8490000639583211</v>
      </c>
      <c r="CK36">
        <f t="shared" si="88"/>
        <v>1.8490000639583211</v>
      </c>
      <c r="CL36">
        <f t="shared" si="89"/>
        <v>1.8490000639583211</v>
      </c>
      <c r="CM36">
        <f t="shared" si="90"/>
        <v>1.8490000639583211</v>
      </c>
      <c r="CN36">
        <f t="shared" si="177"/>
        <v>1.9142934061031014</v>
      </c>
      <c r="CO36">
        <f t="shared" si="178"/>
        <v>1.9142934061031014</v>
      </c>
      <c r="CP36">
        <f t="shared" si="91"/>
        <v>1.9142934061031014</v>
      </c>
      <c r="CQ36">
        <f t="shared" si="92"/>
        <v>1.9142934061031014</v>
      </c>
      <c r="CR36">
        <f t="shared" si="93"/>
        <v>1.9142934061031014</v>
      </c>
      <c r="CS36">
        <f t="shared" si="94"/>
        <v>1.9142934061031014</v>
      </c>
      <c r="CT36">
        <f t="shared" si="95"/>
        <v>1.9142934061031014</v>
      </c>
      <c r="CU36">
        <f t="shared" si="96"/>
        <v>1.9142934061031014</v>
      </c>
      <c r="CV36">
        <f t="shared" si="97"/>
        <v>1.9142934061031014</v>
      </c>
      <c r="CW36">
        <f t="shared" si="98"/>
        <v>1.9142934061031014</v>
      </c>
      <c r="CX36">
        <f t="shared" si="99"/>
        <v>1.9142934061031014</v>
      </c>
    </row>
    <row r="37" spans="1:102" x14ac:dyDescent="0.25">
      <c r="A37">
        <v>1.34</v>
      </c>
      <c r="B37">
        <v>0.59726676700000003</v>
      </c>
      <c r="C37">
        <f t="shared" si="100"/>
        <v>0.44563488125457718</v>
      </c>
      <c r="D37">
        <f t="shared" si="101"/>
        <v>0.44563488125457718</v>
      </c>
      <c r="E37">
        <f t="shared" si="102"/>
        <v>0.44563488125457718</v>
      </c>
      <c r="F37">
        <f t="shared" si="103"/>
        <v>0.90548975300914047</v>
      </c>
      <c r="G37">
        <f t="shared" si="104"/>
        <v>0.88174981284594123</v>
      </c>
      <c r="H37">
        <f t="shared" si="105"/>
        <v>-0.65869578044721422</v>
      </c>
      <c r="I37">
        <f t="shared" si="106"/>
        <v>-0.65869578044721422</v>
      </c>
      <c r="J37">
        <f t="shared" si="107"/>
        <v>0.3496797461317549</v>
      </c>
      <c r="K37">
        <f t="shared" si="108"/>
        <v>0.34967304092708296</v>
      </c>
      <c r="L37">
        <f t="shared" si="109"/>
        <v>0.19149220649114673</v>
      </c>
      <c r="M37">
        <f t="shared" si="110"/>
        <v>0.14763492399213465</v>
      </c>
      <c r="N37">
        <f t="shared" si="111"/>
        <v>0.19155381628637658</v>
      </c>
      <c r="O37">
        <f t="shared" si="112"/>
        <v>0.19155381628637658</v>
      </c>
      <c r="P37">
        <f t="shared" si="113"/>
        <v>0.16535257896719208</v>
      </c>
      <c r="Q37">
        <f t="shared" si="114"/>
        <v>0.21179542144257396</v>
      </c>
      <c r="R37">
        <f t="shared" si="115"/>
        <v>0.27940402253687729</v>
      </c>
      <c r="S37">
        <f t="shared" si="116"/>
        <v>0.27940402253687729</v>
      </c>
      <c r="T37">
        <f t="shared" si="117"/>
        <v>0.27940402253687729</v>
      </c>
      <c r="U37">
        <f t="shared" si="118"/>
        <v>0.27940402253687729</v>
      </c>
      <c r="V37">
        <f t="shared" si="119"/>
        <v>0.27979515382865466</v>
      </c>
      <c r="W37">
        <f t="shared" si="120"/>
        <v>0.30900965141843256</v>
      </c>
      <c r="X37">
        <f t="shared" si="121"/>
        <v>0.30478948617198875</v>
      </c>
      <c r="Y37">
        <f t="shared" si="122"/>
        <v>0.31092592414114845</v>
      </c>
      <c r="Z37">
        <f t="shared" si="123"/>
        <v>0.27972514727398112</v>
      </c>
      <c r="AA37">
        <f t="shared" si="124"/>
        <v>9.6884007566589478E-2</v>
      </c>
      <c r="AB37">
        <f t="shared" si="125"/>
        <v>0.35769204106716312</v>
      </c>
      <c r="AC37">
        <f t="shared" si="126"/>
        <v>9.692248116780508E-2</v>
      </c>
      <c r="AD37">
        <f t="shared" si="127"/>
        <v>9.6902181189866959E-2</v>
      </c>
      <c r="AE37">
        <f t="shared" si="128"/>
        <v>9.6902181189866959E-2</v>
      </c>
      <c r="AF37">
        <f t="shared" si="129"/>
        <v>9.6914749824830226E-2</v>
      </c>
      <c r="AG37">
        <f t="shared" si="130"/>
        <v>9.6755223728179976E-2</v>
      </c>
      <c r="AH37">
        <f t="shared" si="131"/>
        <v>9.6755223728179976E-2</v>
      </c>
      <c r="AI37">
        <f t="shared" si="132"/>
        <v>9.69191952381349E-2</v>
      </c>
      <c r="AJ37">
        <f t="shared" si="133"/>
        <v>9.5584644694478929E-2</v>
      </c>
      <c r="AK37">
        <f t="shared" si="134"/>
        <v>9.8598699921475283E-2</v>
      </c>
      <c r="AL37">
        <f t="shared" si="135"/>
        <v>9.8756410171816897E-2</v>
      </c>
      <c r="AM37">
        <f t="shared" si="136"/>
        <v>9.8756408572280213E-2</v>
      </c>
      <c r="AN37">
        <f t="shared" si="137"/>
        <v>9.8756408932733714E-2</v>
      </c>
      <c r="AO37">
        <f t="shared" si="138"/>
        <v>9.8756408932733714E-2</v>
      </c>
      <c r="AP37">
        <f t="shared" si="139"/>
        <v>9.8408891459293574E-2</v>
      </c>
      <c r="AQ37">
        <f t="shared" si="140"/>
        <v>9.8751876362173668E-2</v>
      </c>
      <c r="AR37">
        <f t="shared" si="141"/>
        <v>9.8751880816377494E-2</v>
      </c>
      <c r="AS37">
        <f t="shared" si="142"/>
        <v>9.8799447664451492E-2</v>
      </c>
      <c r="AT37">
        <f t="shared" si="143"/>
        <v>9.861509862069355E-2</v>
      </c>
      <c r="AU37">
        <f t="shared" si="144"/>
        <v>9.8802898215506738E-2</v>
      </c>
      <c r="AV37">
        <f t="shared" si="145"/>
        <v>9.8729329185071754E-2</v>
      </c>
      <c r="AW37">
        <f t="shared" si="146"/>
        <v>9.8493181410654981E-2</v>
      </c>
      <c r="AX37">
        <f t="shared" si="147"/>
        <v>9.8802826267956917E-2</v>
      </c>
      <c r="AY37">
        <f t="shared" si="148"/>
        <v>9.8685940868372665E-2</v>
      </c>
      <c r="AZ37">
        <f t="shared" si="149"/>
        <v>9.8802953266643248E-2</v>
      </c>
      <c r="BA37">
        <f t="shared" si="150"/>
        <v>9.8801566339590335E-2</v>
      </c>
      <c r="BB37">
        <f t="shared" si="151"/>
        <v>9.8790139903487201E-2</v>
      </c>
      <c r="BC37">
        <f t="shared" si="152"/>
        <v>9.9142882546181893E-2</v>
      </c>
      <c r="BD37">
        <f t="shared" si="153"/>
        <v>9.9142882546181893E-2</v>
      </c>
      <c r="BE37">
        <f t="shared" si="154"/>
        <v>9.9142855012590181E-2</v>
      </c>
      <c r="BF37">
        <f t="shared" si="155"/>
        <v>9.9208717807436286E-2</v>
      </c>
      <c r="BG37">
        <f t="shared" si="156"/>
        <v>9.914801267398772E-2</v>
      </c>
      <c r="BH37">
        <f t="shared" si="157"/>
        <v>9.9242052894116473E-2</v>
      </c>
      <c r="BI37">
        <f t="shared" si="158"/>
        <v>9.9242052894116473E-2</v>
      </c>
      <c r="BJ37">
        <f t="shared" si="159"/>
        <v>9.9225944397325544E-2</v>
      </c>
      <c r="BK37">
        <f t="shared" si="160"/>
        <v>9.9202441648324174E-2</v>
      </c>
      <c r="BL37">
        <f t="shared" si="161"/>
        <v>9.8966396746738378E-2</v>
      </c>
      <c r="BM37">
        <f t="shared" si="162"/>
        <v>9.8966396746738378E-2</v>
      </c>
      <c r="BN37">
        <f t="shared" si="163"/>
        <v>9.9181722781830253E-2</v>
      </c>
      <c r="BO37">
        <f t="shared" si="164"/>
        <v>9.9046977208420886E-2</v>
      </c>
      <c r="BP37">
        <f t="shared" si="165"/>
        <v>9.9042742921220811E-2</v>
      </c>
      <c r="BQ37">
        <f t="shared" si="166"/>
        <v>9.90508603700445E-2</v>
      </c>
      <c r="BR37">
        <f t="shared" si="167"/>
        <v>9.9450138030304974E-2</v>
      </c>
      <c r="BS37">
        <f t="shared" si="168"/>
        <v>0.10205025983149778</v>
      </c>
      <c r="BT37">
        <f t="shared" si="169"/>
        <v>0.1056880857378842</v>
      </c>
      <c r="BU37">
        <f t="shared" si="170"/>
        <v>0.1056891740036274</v>
      </c>
      <c r="BV37">
        <f t="shared" si="171"/>
        <v>0.10200312615680955</v>
      </c>
      <c r="BW37">
        <f t="shared" si="172"/>
        <v>0.1020031883683588</v>
      </c>
      <c r="BX37">
        <f t="shared" si="173"/>
        <v>0.10200368533595719</v>
      </c>
      <c r="BY37">
        <f t="shared" si="174"/>
        <v>0.10187778289232209</v>
      </c>
      <c r="BZ37">
        <f t="shared" si="175"/>
        <v>0.10634337546085426</v>
      </c>
      <c r="CA37">
        <f t="shared" si="79"/>
        <v>0.10634337546085426</v>
      </c>
      <c r="CB37">
        <f t="shared" si="176"/>
        <v>9.8040012091301559E-2</v>
      </c>
      <c r="CC37">
        <f t="shared" si="80"/>
        <v>9.8040012091301559E-2</v>
      </c>
      <c r="CD37">
        <f t="shared" si="81"/>
        <v>9.8040012091301559E-2</v>
      </c>
      <c r="CE37">
        <f t="shared" si="82"/>
        <v>9.8040012091301559E-2</v>
      </c>
      <c r="CF37">
        <f t="shared" si="83"/>
        <v>9.8040012091301559E-2</v>
      </c>
      <c r="CG37">
        <f t="shared" si="84"/>
        <v>9.8040012091301559E-2</v>
      </c>
      <c r="CH37">
        <f t="shared" si="85"/>
        <v>9.8040012091301559E-2</v>
      </c>
      <c r="CI37">
        <f t="shared" si="86"/>
        <v>9.8040012091301559E-2</v>
      </c>
      <c r="CJ37">
        <f t="shared" si="87"/>
        <v>9.8040012091301559E-2</v>
      </c>
      <c r="CK37">
        <f t="shared" si="88"/>
        <v>9.8040012091301559E-2</v>
      </c>
      <c r="CL37">
        <f t="shared" si="89"/>
        <v>9.8040012091301559E-2</v>
      </c>
      <c r="CM37">
        <f t="shared" si="90"/>
        <v>9.8040012091301559E-2</v>
      </c>
      <c r="CN37">
        <f t="shared" si="177"/>
        <v>0.10207979277957892</v>
      </c>
      <c r="CO37">
        <f t="shared" si="178"/>
        <v>0.10207979277957892</v>
      </c>
      <c r="CP37">
        <f t="shared" si="91"/>
        <v>0.10207979277957892</v>
      </c>
      <c r="CQ37">
        <f t="shared" si="92"/>
        <v>0.10207979277957892</v>
      </c>
      <c r="CR37">
        <f t="shared" si="93"/>
        <v>0.10207979277957892</v>
      </c>
      <c r="CS37">
        <f t="shared" si="94"/>
        <v>0.10207979277957892</v>
      </c>
      <c r="CT37">
        <f t="shared" si="95"/>
        <v>0.10207979277957892</v>
      </c>
      <c r="CU37">
        <f t="shared" si="96"/>
        <v>0.10207979277957892</v>
      </c>
      <c r="CV37">
        <f t="shared" si="97"/>
        <v>0.10207979277957892</v>
      </c>
      <c r="CW37">
        <f t="shared" si="98"/>
        <v>0.10207979277957892</v>
      </c>
      <c r="CX37">
        <f t="shared" si="99"/>
        <v>0.10207979277957892</v>
      </c>
    </row>
    <row r="38" spans="1:102" x14ac:dyDescent="0.25">
      <c r="A38">
        <v>-0.75</v>
      </c>
      <c r="B38">
        <v>-0.54630248999999997</v>
      </c>
      <c r="C38">
        <f t="shared" si="100"/>
        <v>-1.1935856948004633</v>
      </c>
      <c r="D38">
        <f t="shared" si="101"/>
        <v>-1.1935856948004633</v>
      </c>
      <c r="E38">
        <f t="shared" si="102"/>
        <v>-1.1935856948004633</v>
      </c>
      <c r="F38">
        <f t="shared" si="103"/>
        <v>-0.94179919228281794</v>
      </c>
      <c r="G38">
        <f t="shared" si="104"/>
        <v>-0.75747076320909934</v>
      </c>
      <c r="H38">
        <f t="shared" si="105"/>
        <v>-0.71722264914303668</v>
      </c>
      <c r="I38">
        <f t="shared" si="106"/>
        <v>-0.71722264914303668</v>
      </c>
      <c r="J38">
        <f t="shared" si="107"/>
        <v>-9.2410112170718879</v>
      </c>
      <c r="K38">
        <f t="shared" si="108"/>
        <v>-9.2444264732669392</v>
      </c>
      <c r="L38">
        <f t="shared" si="109"/>
        <v>-5.0830507772631996</v>
      </c>
      <c r="M38">
        <f t="shared" si="110"/>
        <v>-3.8589508653288149</v>
      </c>
      <c r="N38">
        <f t="shared" si="111"/>
        <v>-5.0673587173143497</v>
      </c>
      <c r="O38">
        <f t="shared" si="112"/>
        <v>-5.0673587173143497</v>
      </c>
      <c r="P38">
        <f t="shared" si="113"/>
        <v>-4.1663789299331251</v>
      </c>
      <c r="Q38">
        <f t="shared" si="114"/>
        <v>-0.574776396183316</v>
      </c>
      <c r="R38">
        <f t="shared" si="115"/>
        <v>-0.54140863702415043</v>
      </c>
      <c r="S38">
        <f t="shared" si="116"/>
        <v>-0.54140863702415043</v>
      </c>
      <c r="T38">
        <f t="shared" si="117"/>
        <v>-0.54140863702415043</v>
      </c>
      <c r="U38">
        <f t="shared" si="118"/>
        <v>-0.54140863702415043</v>
      </c>
      <c r="V38">
        <f t="shared" si="119"/>
        <v>-0.53991980171729259</v>
      </c>
      <c r="W38">
        <f t="shared" si="120"/>
        <v>-0.99387696315663709</v>
      </c>
      <c r="X38">
        <f t="shared" si="121"/>
        <v>-0.99501614559940543</v>
      </c>
      <c r="Y38">
        <f t="shared" si="122"/>
        <v>-1.1856316047334394</v>
      </c>
      <c r="Z38">
        <f t="shared" si="123"/>
        <v>-0.53942481025993316</v>
      </c>
      <c r="AA38">
        <f t="shared" si="124"/>
        <v>-0.79973203561460782</v>
      </c>
      <c r="AB38">
        <f t="shared" si="125"/>
        <v>8.3406609192351003E-2</v>
      </c>
      <c r="AC38">
        <f t="shared" si="126"/>
        <v>-0.79452284561315889</v>
      </c>
      <c r="AD38">
        <f t="shared" si="127"/>
        <v>-0.80184219772145993</v>
      </c>
      <c r="AE38">
        <f t="shared" si="128"/>
        <v>-0.80184219772145993</v>
      </c>
      <c r="AF38">
        <f t="shared" si="129"/>
        <v>-0.79184846549978716</v>
      </c>
      <c r="AG38">
        <f t="shared" si="130"/>
        <v>-0.73531248133774296</v>
      </c>
      <c r="AH38">
        <f t="shared" si="131"/>
        <v>-0.73531248133774296</v>
      </c>
      <c r="AI38">
        <f t="shared" si="132"/>
        <v>-0.7937039038315824</v>
      </c>
      <c r="AJ38">
        <f t="shared" si="133"/>
        <v>-0.75784826726492038</v>
      </c>
      <c r="AK38">
        <f t="shared" si="134"/>
        <v>-0.7524383998980505</v>
      </c>
      <c r="AL38">
        <f t="shared" si="135"/>
        <v>-0.8068835707034796</v>
      </c>
      <c r="AM38">
        <f t="shared" si="136"/>
        <v>-0.80688359890675854</v>
      </c>
      <c r="AN38">
        <f t="shared" si="137"/>
        <v>-0.80688425513333917</v>
      </c>
      <c r="AO38">
        <f t="shared" si="138"/>
        <v>-0.80688425513333917</v>
      </c>
      <c r="AP38">
        <f t="shared" si="139"/>
        <v>-0.75245320274193983</v>
      </c>
      <c r="AQ38">
        <f t="shared" si="140"/>
        <v>-0.77894415665698835</v>
      </c>
      <c r="AR38">
        <f t="shared" si="141"/>
        <v>-0.77985452214854778</v>
      </c>
      <c r="AS38">
        <f t="shared" si="142"/>
        <v>-0.79226717541461344</v>
      </c>
      <c r="AT38">
        <f t="shared" si="143"/>
        <v>-0.81088685446569719</v>
      </c>
      <c r="AU38">
        <f t="shared" si="144"/>
        <v>-0.30787866703601519</v>
      </c>
      <c r="AV38">
        <f t="shared" si="145"/>
        <v>-0.42980317773294768</v>
      </c>
      <c r="AW38">
        <f t="shared" si="146"/>
        <v>-0.75374909907566023</v>
      </c>
      <c r="AX38">
        <f t="shared" si="147"/>
        <v>-0.49979970044457783</v>
      </c>
      <c r="AY38">
        <f t="shared" si="148"/>
        <v>-0.32101802721062001</v>
      </c>
      <c r="AZ38">
        <f t="shared" si="149"/>
        <v>-0.72588294221795646</v>
      </c>
      <c r="BA38">
        <f t="shared" si="150"/>
        <v>-0.66203622578662691</v>
      </c>
      <c r="BB38">
        <f t="shared" si="151"/>
        <v>-0.52269570926591125</v>
      </c>
      <c r="BC38">
        <f t="shared" si="152"/>
        <v>-0.71508125310775583</v>
      </c>
      <c r="BD38">
        <f t="shared" si="153"/>
        <v>-0.71508125310775583</v>
      </c>
      <c r="BE38">
        <f t="shared" si="154"/>
        <v>-0.71508125312560245</v>
      </c>
      <c r="BF38">
        <f t="shared" si="155"/>
        <v>-0.6997893501245408</v>
      </c>
      <c r="BG38">
        <f t="shared" si="156"/>
        <v>-0.70821202979954223</v>
      </c>
      <c r="BH38">
        <f t="shared" si="157"/>
        <v>-0.72282683359147681</v>
      </c>
      <c r="BI38">
        <f t="shared" si="158"/>
        <v>-0.72282683359147681</v>
      </c>
      <c r="BJ38">
        <f t="shared" si="159"/>
        <v>-0.72196162380026285</v>
      </c>
      <c r="BK38">
        <f t="shared" si="160"/>
        <v>-0.73609920004034834</v>
      </c>
      <c r="BL38">
        <f t="shared" si="161"/>
        <v>-0.77428296805467389</v>
      </c>
      <c r="BM38">
        <f t="shared" si="162"/>
        <v>-0.77428296805467389</v>
      </c>
      <c r="BN38">
        <f t="shared" si="163"/>
        <v>-0.7629681023222572</v>
      </c>
      <c r="BO38">
        <f t="shared" si="164"/>
        <v>-0.68762288991805098</v>
      </c>
      <c r="BP38">
        <f t="shared" si="165"/>
        <v>-0.68767902703119266</v>
      </c>
      <c r="BQ38">
        <f t="shared" si="166"/>
        <v>-0.68780962013876801</v>
      </c>
      <c r="BR38">
        <f t="shared" si="167"/>
        <v>-0.68645806304270029</v>
      </c>
      <c r="BS38">
        <f t="shared" si="168"/>
        <v>-0.73441450336836056</v>
      </c>
      <c r="BT38">
        <f t="shared" si="169"/>
        <v>-0.72194425865170497</v>
      </c>
      <c r="BU38">
        <f t="shared" si="170"/>
        <v>-0.72211662590580783</v>
      </c>
      <c r="BV38">
        <f t="shared" si="171"/>
        <v>-0.73402307266888545</v>
      </c>
      <c r="BW38">
        <f t="shared" si="172"/>
        <v>-0.73418401480913165</v>
      </c>
      <c r="BX38">
        <f t="shared" si="173"/>
        <v>-0.73391141822554573</v>
      </c>
      <c r="BY38">
        <f t="shared" si="174"/>
        <v>-0.73287000928604673</v>
      </c>
      <c r="BZ38">
        <f t="shared" si="175"/>
        <v>-0.71882115704821026</v>
      </c>
      <c r="CA38">
        <f t="shared" si="79"/>
        <v>-0.71882115704821026</v>
      </c>
      <c r="CB38">
        <f t="shared" si="176"/>
        <v>-0.74509046101973619</v>
      </c>
      <c r="CC38">
        <f t="shared" si="80"/>
        <v>-0.74509046101973619</v>
      </c>
      <c r="CD38">
        <f t="shared" si="81"/>
        <v>-0.74509046101973619</v>
      </c>
      <c r="CE38">
        <f t="shared" si="82"/>
        <v>-0.74509046101973619</v>
      </c>
      <c r="CF38">
        <f t="shared" si="83"/>
        <v>-0.74509046101973619</v>
      </c>
      <c r="CG38">
        <f t="shared" si="84"/>
        <v>-0.74509046101973619</v>
      </c>
      <c r="CH38">
        <f t="shared" si="85"/>
        <v>-0.74509046101973619</v>
      </c>
      <c r="CI38">
        <f t="shared" si="86"/>
        <v>-0.74509046101973619</v>
      </c>
      <c r="CJ38">
        <f t="shared" si="87"/>
        <v>-0.74509046101973619</v>
      </c>
      <c r="CK38">
        <f t="shared" si="88"/>
        <v>-0.74509046101973619</v>
      </c>
      <c r="CL38">
        <f t="shared" si="89"/>
        <v>-0.74509046101973619</v>
      </c>
      <c r="CM38">
        <f t="shared" si="90"/>
        <v>-0.74509046101973619</v>
      </c>
      <c r="CN38">
        <f t="shared" si="177"/>
        <v>-0.73645072411576862</v>
      </c>
      <c r="CO38">
        <f t="shared" si="178"/>
        <v>-0.73645072411576862</v>
      </c>
      <c r="CP38">
        <f t="shared" si="91"/>
        <v>-0.73645072411576862</v>
      </c>
      <c r="CQ38">
        <f t="shared" si="92"/>
        <v>-0.73645072411576862</v>
      </c>
      <c r="CR38">
        <f t="shared" si="93"/>
        <v>-0.73645072411576862</v>
      </c>
      <c r="CS38">
        <f t="shared" si="94"/>
        <v>-0.73645072411576862</v>
      </c>
      <c r="CT38">
        <f t="shared" si="95"/>
        <v>-0.73645072411576862</v>
      </c>
      <c r="CU38">
        <f t="shared" si="96"/>
        <v>-0.73645072411576862</v>
      </c>
      <c r="CV38">
        <f t="shared" si="97"/>
        <v>-0.73645072411576862</v>
      </c>
      <c r="CW38">
        <f t="shared" si="98"/>
        <v>-0.73645072411576862</v>
      </c>
      <c r="CX38">
        <f t="shared" si="99"/>
        <v>-0.73645072411576862</v>
      </c>
    </row>
    <row r="39" spans="1:102" x14ac:dyDescent="0.25">
      <c r="A39">
        <v>1.54</v>
      </c>
      <c r="B39">
        <v>1.364665875</v>
      </c>
      <c r="C39">
        <f t="shared" si="100"/>
        <v>0.79834627414003811</v>
      </c>
      <c r="D39">
        <f t="shared" si="101"/>
        <v>0.79834627414003811</v>
      </c>
      <c r="E39">
        <f t="shared" si="102"/>
        <v>0.79834627414003811</v>
      </c>
      <c r="F39">
        <f t="shared" si="103"/>
        <v>0.92533406654660666</v>
      </c>
      <c r="G39">
        <f t="shared" si="104"/>
        <v>1.2344612057314022</v>
      </c>
      <c r="H39">
        <f t="shared" si="105"/>
        <v>-0.93281159496710186</v>
      </c>
      <c r="I39">
        <f t="shared" si="106"/>
        <v>-0.93281159496710186</v>
      </c>
      <c r="J39">
        <f t="shared" si="107"/>
        <v>0.34638702352212736</v>
      </c>
      <c r="K39">
        <f t="shared" si="108"/>
        <v>0.34637878406678391</v>
      </c>
      <c r="L39">
        <f t="shared" si="109"/>
        <v>0.18979562945014339</v>
      </c>
      <c r="M39">
        <f t="shared" si="110"/>
        <v>0.1381929639647666</v>
      </c>
      <c r="N39">
        <f t="shared" si="111"/>
        <v>0.18997652351101979</v>
      </c>
      <c r="O39">
        <f t="shared" si="112"/>
        <v>0.18997652351101979</v>
      </c>
      <c r="P39">
        <f t="shared" si="113"/>
        <v>0.16376207055705</v>
      </c>
      <c r="Q39">
        <f t="shared" si="114"/>
        <v>0.16751233173613159</v>
      </c>
      <c r="R39">
        <f t="shared" si="115"/>
        <v>0.29892426466073158</v>
      </c>
      <c r="S39">
        <f t="shared" si="116"/>
        <v>0.29892426466073158</v>
      </c>
      <c r="T39">
        <f t="shared" si="117"/>
        <v>0.29892426466073158</v>
      </c>
      <c r="U39">
        <f t="shared" si="118"/>
        <v>0.29892426466073158</v>
      </c>
      <c r="V39">
        <f t="shared" si="119"/>
        <v>0.29897734500256001</v>
      </c>
      <c r="W39">
        <f t="shared" si="120"/>
        <v>0.31479822710145178</v>
      </c>
      <c r="X39">
        <f t="shared" si="121"/>
        <v>0.31425267096897036</v>
      </c>
      <c r="Y39">
        <f t="shared" si="122"/>
        <v>0.30050313603703549</v>
      </c>
      <c r="Z39">
        <f t="shared" si="123"/>
        <v>0.29888677164213184</v>
      </c>
      <c r="AA39">
        <f t="shared" si="124"/>
        <v>9.1301701669524671E-2</v>
      </c>
      <c r="AB39">
        <f t="shared" si="125"/>
        <v>0.36150195087808495</v>
      </c>
      <c r="AC39">
        <f t="shared" si="126"/>
        <v>9.1324024620791464E-2</v>
      </c>
      <c r="AD39">
        <f t="shared" si="127"/>
        <v>9.1299919938982621E-2</v>
      </c>
      <c r="AE39">
        <f t="shared" si="128"/>
        <v>9.1299919938982621E-2</v>
      </c>
      <c r="AF39">
        <f t="shared" si="129"/>
        <v>9.1319046209815513E-2</v>
      </c>
      <c r="AG39">
        <f t="shared" si="130"/>
        <v>9.1233308627278908E-2</v>
      </c>
      <c r="AH39">
        <f t="shared" si="131"/>
        <v>9.1233308627278908E-2</v>
      </c>
      <c r="AI39">
        <f t="shared" si="132"/>
        <v>9.1265346091950278E-2</v>
      </c>
      <c r="AJ39">
        <f t="shared" si="133"/>
        <v>8.9089908278020227E-2</v>
      </c>
      <c r="AK39">
        <f t="shared" si="134"/>
        <v>9.2934642133989553E-2</v>
      </c>
      <c r="AL39">
        <f t="shared" si="135"/>
        <v>9.3054552907966825E-2</v>
      </c>
      <c r="AM39">
        <f t="shared" si="136"/>
        <v>9.3054552796499559E-2</v>
      </c>
      <c r="AN39">
        <f t="shared" si="137"/>
        <v>9.3054434511782774E-2</v>
      </c>
      <c r="AO39">
        <f t="shared" si="138"/>
        <v>9.3054434511782774E-2</v>
      </c>
      <c r="AP39">
        <f t="shared" si="139"/>
        <v>9.232246722626225E-2</v>
      </c>
      <c r="AQ39">
        <f t="shared" si="140"/>
        <v>9.3051963421024203E-2</v>
      </c>
      <c r="AR39">
        <f t="shared" si="141"/>
        <v>9.3052181932788511E-2</v>
      </c>
      <c r="AS39">
        <f t="shared" si="142"/>
        <v>9.3082360665805441E-2</v>
      </c>
      <c r="AT39">
        <f t="shared" si="143"/>
        <v>9.298496008167785E-2</v>
      </c>
      <c r="AU39">
        <f t="shared" si="144"/>
        <v>9.3008237294845864E-2</v>
      </c>
      <c r="AV39">
        <f t="shared" si="145"/>
        <v>9.3045395762738611E-2</v>
      </c>
      <c r="AW39">
        <f t="shared" si="146"/>
        <v>9.2363854004648208E-2</v>
      </c>
      <c r="AX39">
        <f t="shared" si="147"/>
        <v>9.3095296808757083E-2</v>
      </c>
      <c r="AY39">
        <f t="shared" si="148"/>
        <v>9.3094885350181109E-2</v>
      </c>
      <c r="AZ39">
        <f t="shared" si="149"/>
        <v>9.3093109150569731E-2</v>
      </c>
      <c r="BA39">
        <f t="shared" si="150"/>
        <v>9.3080795224372181E-2</v>
      </c>
      <c r="BB39">
        <f t="shared" si="151"/>
        <v>9.3086430124605934E-2</v>
      </c>
      <c r="BC39">
        <f t="shared" si="152"/>
        <v>9.3250222553091552E-2</v>
      </c>
      <c r="BD39">
        <f t="shared" si="153"/>
        <v>9.3250222553091552E-2</v>
      </c>
      <c r="BE39">
        <f t="shared" si="154"/>
        <v>9.3250273753042914E-2</v>
      </c>
      <c r="BF39">
        <f t="shared" si="155"/>
        <v>9.3202998780823262E-2</v>
      </c>
      <c r="BG39">
        <f t="shared" si="156"/>
        <v>9.3251792617002754E-2</v>
      </c>
      <c r="BH39">
        <f t="shared" si="157"/>
        <v>9.3285388495664159E-2</v>
      </c>
      <c r="BI39">
        <f t="shared" si="158"/>
        <v>9.3285388495664159E-2</v>
      </c>
      <c r="BJ39">
        <f t="shared" si="159"/>
        <v>9.3273798312847322E-2</v>
      </c>
      <c r="BK39">
        <f t="shared" si="160"/>
        <v>9.3278473008376661E-2</v>
      </c>
      <c r="BL39">
        <f t="shared" si="161"/>
        <v>9.3114719456196454E-2</v>
      </c>
      <c r="BM39">
        <f t="shared" si="162"/>
        <v>9.3114719456196454E-2</v>
      </c>
      <c r="BN39">
        <f t="shared" si="163"/>
        <v>9.3274224638902267E-2</v>
      </c>
      <c r="BO39">
        <f t="shared" si="164"/>
        <v>9.3192773158214379E-2</v>
      </c>
      <c r="BP39">
        <f t="shared" si="165"/>
        <v>9.3190903681322726E-2</v>
      </c>
      <c r="BQ39">
        <f t="shared" si="166"/>
        <v>9.3193902919751243E-2</v>
      </c>
      <c r="BR39">
        <f t="shared" si="167"/>
        <v>9.3742086877883046E-2</v>
      </c>
      <c r="BS39">
        <f t="shared" si="168"/>
        <v>9.4773112756720221E-2</v>
      </c>
      <c r="BT39">
        <f t="shared" si="169"/>
        <v>9.9095908060335761E-2</v>
      </c>
      <c r="BU39">
        <f t="shared" si="170"/>
        <v>9.9095973277840782E-2</v>
      </c>
      <c r="BV39">
        <f t="shared" si="171"/>
        <v>9.4741295450000484E-2</v>
      </c>
      <c r="BW39">
        <f t="shared" si="172"/>
        <v>9.4738558603185322E-2</v>
      </c>
      <c r="BX39">
        <f t="shared" si="173"/>
        <v>9.4741627214486923E-2</v>
      </c>
      <c r="BY39">
        <f t="shared" si="174"/>
        <v>9.4660610046916463E-2</v>
      </c>
      <c r="BZ39">
        <f t="shared" si="175"/>
        <v>9.9650427174981168E-2</v>
      </c>
      <c r="CA39">
        <f t="shared" si="79"/>
        <v>9.9650427174981168E-2</v>
      </c>
      <c r="CB39">
        <f t="shared" si="176"/>
        <v>6.5464226816120741E-2</v>
      </c>
      <c r="CC39">
        <f t="shared" si="80"/>
        <v>6.5464226816120741E-2</v>
      </c>
      <c r="CD39">
        <f t="shared" si="81"/>
        <v>6.5464226816120741E-2</v>
      </c>
      <c r="CE39">
        <f t="shared" si="82"/>
        <v>6.5464226816120741E-2</v>
      </c>
      <c r="CF39">
        <f t="shared" si="83"/>
        <v>6.5464226816120741E-2</v>
      </c>
      <c r="CG39">
        <f t="shared" si="84"/>
        <v>6.5464226816120741E-2</v>
      </c>
      <c r="CH39">
        <f t="shared" si="85"/>
        <v>6.5464226816120741E-2</v>
      </c>
      <c r="CI39">
        <f t="shared" si="86"/>
        <v>6.5464226816120741E-2</v>
      </c>
      <c r="CJ39">
        <f t="shared" si="87"/>
        <v>6.5464226816120741E-2</v>
      </c>
      <c r="CK39">
        <f t="shared" si="88"/>
        <v>6.5464226816120741E-2</v>
      </c>
      <c r="CL39">
        <f t="shared" si="89"/>
        <v>6.5464226816120741E-2</v>
      </c>
      <c r="CM39">
        <f t="shared" si="90"/>
        <v>6.5464226816120741E-2</v>
      </c>
      <c r="CN39">
        <f t="shared" si="177"/>
        <v>9.4756419835032427E-2</v>
      </c>
      <c r="CO39">
        <f t="shared" si="178"/>
        <v>9.4756419835032427E-2</v>
      </c>
      <c r="CP39">
        <f t="shared" si="91"/>
        <v>9.4756419835032427E-2</v>
      </c>
      <c r="CQ39">
        <f t="shared" si="92"/>
        <v>9.4756419835032427E-2</v>
      </c>
      <c r="CR39">
        <f t="shared" si="93"/>
        <v>9.4756419835032427E-2</v>
      </c>
      <c r="CS39">
        <f t="shared" si="94"/>
        <v>9.4756419835032427E-2</v>
      </c>
      <c r="CT39">
        <f t="shared" si="95"/>
        <v>9.4756419835032427E-2</v>
      </c>
      <c r="CU39">
        <f t="shared" si="96"/>
        <v>9.4756419835032427E-2</v>
      </c>
      <c r="CV39">
        <f t="shared" si="97"/>
        <v>9.4756419835032427E-2</v>
      </c>
      <c r="CW39">
        <f t="shared" si="98"/>
        <v>9.4756419835032427E-2</v>
      </c>
      <c r="CX39">
        <f t="shared" si="99"/>
        <v>9.4756419835032427E-2</v>
      </c>
    </row>
    <row r="40" spans="1:102" x14ac:dyDescent="0.25">
      <c r="A40">
        <v>0.93</v>
      </c>
      <c r="B40">
        <v>-0.28927946300000001</v>
      </c>
      <c r="C40">
        <f t="shared" si="100"/>
        <v>-1.0160620340047331</v>
      </c>
      <c r="D40">
        <f t="shared" si="101"/>
        <v>-1.0160620340047331</v>
      </c>
      <c r="E40">
        <f t="shared" si="102"/>
        <v>-1.0160620340047331</v>
      </c>
      <c r="F40">
        <f t="shared" si="103"/>
        <v>-0.53382190540264007</v>
      </c>
      <c r="G40">
        <f t="shared" si="104"/>
        <v>-0.579947102413369</v>
      </c>
      <c r="H40">
        <f t="shared" si="105"/>
        <v>-0.46727428235003043</v>
      </c>
      <c r="I40">
        <f t="shared" si="106"/>
        <v>-0.46727428235003043</v>
      </c>
      <c r="J40">
        <f t="shared" si="107"/>
        <v>0.39300502176078028</v>
      </c>
      <c r="K40">
        <f t="shared" si="108"/>
        <v>0.39300042736503882</v>
      </c>
      <c r="L40">
        <f t="shared" si="109"/>
        <v>0.21512130644543928</v>
      </c>
      <c r="M40">
        <f t="shared" si="110"/>
        <v>0.17236530598627639</v>
      </c>
      <c r="N40">
        <f t="shared" si="111"/>
        <v>0.21511081625813419</v>
      </c>
      <c r="O40">
        <f t="shared" si="112"/>
        <v>0.21511081625813419</v>
      </c>
      <c r="P40">
        <f t="shared" si="113"/>
        <v>0.18593068952359967</v>
      </c>
      <c r="Q40">
        <f t="shared" si="114"/>
        <v>0.20063424077458167</v>
      </c>
      <c r="R40">
        <f t="shared" si="115"/>
        <v>3.8598551049990389E-2</v>
      </c>
      <c r="S40">
        <f t="shared" si="116"/>
        <v>3.8598551049990389E-2</v>
      </c>
      <c r="T40">
        <f t="shared" si="117"/>
        <v>3.8598551049990389E-2</v>
      </c>
      <c r="U40">
        <f t="shared" si="118"/>
        <v>3.8598551049990389E-2</v>
      </c>
      <c r="V40">
        <f t="shared" si="119"/>
        <v>3.8701938231567146E-2</v>
      </c>
      <c r="W40">
        <f t="shared" si="120"/>
        <v>0.32602676839425482</v>
      </c>
      <c r="X40">
        <f t="shared" si="121"/>
        <v>0.32388382411483801</v>
      </c>
      <c r="Y40">
        <f t="shared" si="122"/>
        <v>0.33844758626151172</v>
      </c>
      <c r="Z40">
        <f t="shared" si="123"/>
        <v>3.8696300132810862E-2</v>
      </c>
      <c r="AA40">
        <f t="shared" si="124"/>
        <v>0.13148716190146847</v>
      </c>
      <c r="AB40">
        <f t="shared" si="125"/>
        <v>1.8373728605918665E-2</v>
      </c>
      <c r="AC40">
        <f t="shared" si="126"/>
        <v>0.13160822394396179</v>
      </c>
      <c r="AD40">
        <f t="shared" si="127"/>
        <v>0.13152558069798104</v>
      </c>
      <c r="AE40">
        <f t="shared" si="128"/>
        <v>0.13152558069798104</v>
      </c>
      <c r="AF40">
        <f t="shared" si="129"/>
        <v>0.1315714711262885</v>
      </c>
      <c r="AG40">
        <f t="shared" si="130"/>
        <v>0.13088957970880305</v>
      </c>
      <c r="AH40">
        <f t="shared" si="131"/>
        <v>0.13088957970880305</v>
      </c>
      <c r="AI40">
        <f t="shared" si="132"/>
        <v>0.13161311190022534</v>
      </c>
      <c r="AJ40">
        <f t="shared" si="133"/>
        <v>0.12823996966199069</v>
      </c>
      <c r="AK40">
        <f t="shared" si="134"/>
        <v>0.13375599893511439</v>
      </c>
      <c r="AL40">
        <f t="shared" si="135"/>
        <v>0.13407171706772497</v>
      </c>
      <c r="AM40">
        <f t="shared" si="136"/>
        <v>0.13407172556485927</v>
      </c>
      <c r="AN40">
        <f t="shared" si="137"/>
        <v>0.13407276235152443</v>
      </c>
      <c r="AO40">
        <f t="shared" si="138"/>
        <v>0.13407276235152443</v>
      </c>
      <c r="AP40">
        <f t="shared" si="139"/>
        <v>0.13351912815876618</v>
      </c>
      <c r="AQ40">
        <f t="shared" si="140"/>
        <v>0.13411851349964377</v>
      </c>
      <c r="AR40">
        <f t="shared" si="141"/>
        <v>0.13411915453277856</v>
      </c>
      <c r="AS40">
        <f t="shared" si="142"/>
        <v>0.13419335846066985</v>
      </c>
      <c r="AT40">
        <f t="shared" si="143"/>
        <v>0.13417649020314504</v>
      </c>
      <c r="AU40">
        <f t="shared" si="144"/>
        <v>0.13419331253176761</v>
      </c>
      <c r="AV40">
        <f t="shared" si="145"/>
        <v>0.13392973811227338</v>
      </c>
      <c r="AW40">
        <f t="shared" si="146"/>
        <v>0.13441766060626464</v>
      </c>
      <c r="AX40">
        <f t="shared" si="147"/>
        <v>0.13418014908031328</v>
      </c>
      <c r="AY40">
        <f t="shared" si="148"/>
        <v>0.13392850981837875</v>
      </c>
      <c r="AZ40">
        <f t="shared" si="149"/>
        <v>0.13418117573064187</v>
      </c>
      <c r="BA40">
        <f t="shared" si="150"/>
        <v>0.13417382987319437</v>
      </c>
      <c r="BB40">
        <f t="shared" si="151"/>
        <v>0.13412456133801046</v>
      </c>
      <c r="BC40">
        <f t="shared" si="152"/>
        <v>0.13462709806534476</v>
      </c>
      <c r="BD40">
        <f t="shared" si="153"/>
        <v>0.13462709806534476</v>
      </c>
      <c r="BE40">
        <f t="shared" si="154"/>
        <v>0.13462710615046514</v>
      </c>
      <c r="BF40">
        <f t="shared" si="155"/>
        <v>0.13462493366992351</v>
      </c>
      <c r="BG40">
        <f t="shared" si="156"/>
        <v>0.13465297108622931</v>
      </c>
      <c r="BH40">
        <f t="shared" si="157"/>
        <v>0.13473243766587628</v>
      </c>
      <c r="BI40">
        <f t="shared" si="158"/>
        <v>0.13473243766587628</v>
      </c>
      <c r="BJ40">
        <f t="shared" si="159"/>
        <v>0.13472028142480694</v>
      </c>
      <c r="BK40">
        <f t="shared" si="160"/>
        <v>0.13467584171694641</v>
      </c>
      <c r="BL40">
        <f t="shared" si="161"/>
        <v>0.13458296323869817</v>
      </c>
      <c r="BM40">
        <f t="shared" si="162"/>
        <v>0.13458296323869817</v>
      </c>
      <c r="BN40">
        <f t="shared" si="163"/>
        <v>0.13466475370366734</v>
      </c>
      <c r="BO40">
        <f t="shared" si="164"/>
        <v>0.13459380419901212</v>
      </c>
      <c r="BP40">
        <f t="shared" si="165"/>
        <v>0.13459427999369147</v>
      </c>
      <c r="BQ40">
        <f t="shared" si="166"/>
        <v>0.13459660602414825</v>
      </c>
      <c r="BR40">
        <f t="shared" si="167"/>
        <v>0.13476870860541165</v>
      </c>
      <c r="BS40">
        <f t="shared" si="168"/>
        <v>0.14311545044801763</v>
      </c>
      <c r="BT40">
        <f t="shared" si="169"/>
        <v>0.12790161056072705</v>
      </c>
      <c r="BU40">
        <f t="shared" si="170"/>
        <v>0.12790294290431187</v>
      </c>
      <c r="BV40">
        <f t="shared" si="171"/>
        <v>0.14301035227904088</v>
      </c>
      <c r="BW40">
        <f t="shared" si="172"/>
        <v>0.14300972184802757</v>
      </c>
      <c r="BX40">
        <f t="shared" si="173"/>
        <v>0.14301032599830937</v>
      </c>
      <c r="BY40">
        <f t="shared" si="174"/>
        <v>0.14274395397384027</v>
      </c>
      <c r="BZ40">
        <f t="shared" si="175"/>
        <v>8.864781067122085E-2</v>
      </c>
      <c r="CA40">
        <f t="shared" si="79"/>
        <v>8.864781067122085E-2</v>
      </c>
      <c r="CB40">
        <f t="shared" si="176"/>
        <v>9.4248916824673956E-2</v>
      </c>
      <c r="CC40">
        <f t="shared" si="80"/>
        <v>9.4248916824673956E-2</v>
      </c>
      <c r="CD40">
        <f t="shared" si="81"/>
        <v>9.4248916824673956E-2</v>
      </c>
      <c r="CE40">
        <f t="shared" si="82"/>
        <v>9.4248916824673956E-2</v>
      </c>
      <c r="CF40">
        <f t="shared" si="83"/>
        <v>9.4248916824673956E-2</v>
      </c>
      <c r="CG40">
        <f t="shared" si="84"/>
        <v>9.4248916824673956E-2</v>
      </c>
      <c r="CH40">
        <f t="shared" si="85"/>
        <v>9.4248916824673956E-2</v>
      </c>
      <c r="CI40">
        <f t="shared" si="86"/>
        <v>9.4248916824673956E-2</v>
      </c>
      <c r="CJ40">
        <f t="shared" si="87"/>
        <v>9.4248916824673956E-2</v>
      </c>
      <c r="CK40">
        <f t="shared" si="88"/>
        <v>9.4248916824673956E-2</v>
      </c>
      <c r="CL40">
        <f t="shared" si="89"/>
        <v>9.4248916824673956E-2</v>
      </c>
      <c r="CM40">
        <f t="shared" si="90"/>
        <v>9.4248916824673956E-2</v>
      </c>
      <c r="CN40">
        <f t="shared" si="177"/>
        <v>0.14269820411527745</v>
      </c>
      <c r="CO40">
        <f t="shared" si="178"/>
        <v>0.14269820411527745</v>
      </c>
      <c r="CP40">
        <f t="shared" si="91"/>
        <v>0.14269820411527745</v>
      </c>
      <c r="CQ40">
        <f t="shared" si="92"/>
        <v>0.14269820411527745</v>
      </c>
      <c r="CR40">
        <f t="shared" si="93"/>
        <v>0.14269820411527745</v>
      </c>
      <c r="CS40">
        <f t="shared" si="94"/>
        <v>0.14269820411527745</v>
      </c>
      <c r="CT40">
        <f t="shared" si="95"/>
        <v>0.14269820411527745</v>
      </c>
      <c r="CU40">
        <f t="shared" si="96"/>
        <v>0.14269820411527745</v>
      </c>
      <c r="CV40">
        <f t="shared" si="97"/>
        <v>0.14269820411527745</v>
      </c>
      <c r="CW40">
        <f t="shared" si="98"/>
        <v>0.14269820411527745</v>
      </c>
      <c r="CX40">
        <f t="shared" si="99"/>
        <v>0.14269820411527745</v>
      </c>
    </row>
    <row r="41" spans="1:102" x14ac:dyDescent="0.25">
      <c r="A41">
        <v>-0.12</v>
      </c>
      <c r="B41">
        <v>0.950451461</v>
      </c>
      <c r="C41">
        <f t="shared" si="100"/>
        <v>0.68496986262169801</v>
      </c>
      <c r="D41">
        <f t="shared" si="101"/>
        <v>0.68496986262169801</v>
      </c>
      <c r="E41">
        <f t="shared" si="102"/>
        <v>0.68496986262169801</v>
      </c>
      <c r="F41">
        <f t="shared" si="103"/>
        <v>0.98138837601423745</v>
      </c>
      <c r="G41">
        <f t="shared" si="104"/>
        <v>1.121084794213062</v>
      </c>
      <c r="H41">
        <f t="shared" si="105"/>
        <v>-0.43873121787916575</v>
      </c>
      <c r="I41">
        <f t="shared" si="106"/>
        <v>-0.43873121787916575</v>
      </c>
      <c r="J41">
        <f t="shared" si="107"/>
        <v>1.3056443502786246</v>
      </c>
      <c r="K41">
        <f t="shared" si="108"/>
        <v>1.3056431038326102</v>
      </c>
      <c r="L41">
        <f t="shared" si="109"/>
        <v>0.71474507580307445</v>
      </c>
      <c r="M41">
        <f t="shared" si="110"/>
        <v>0.51968987292734692</v>
      </c>
      <c r="N41">
        <f t="shared" si="111"/>
        <v>0.71478007384324804</v>
      </c>
      <c r="O41">
        <f t="shared" si="112"/>
        <v>0.71478007384324804</v>
      </c>
      <c r="P41">
        <f t="shared" si="113"/>
        <v>0.62073267804491339</v>
      </c>
      <c r="Q41">
        <f t="shared" si="114"/>
        <v>-0.81211012953723272</v>
      </c>
      <c r="R41">
        <f t="shared" si="115"/>
        <v>1.1165378495021074</v>
      </c>
      <c r="S41">
        <f t="shared" si="116"/>
        <v>1.1165378495021074</v>
      </c>
      <c r="T41">
        <f t="shared" si="117"/>
        <v>1.1165378495021074</v>
      </c>
      <c r="U41">
        <f t="shared" si="118"/>
        <v>1.1165378495021074</v>
      </c>
      <c r="V41">
        <f t="shared" si="119"/>
        <v>1.1165348421359127</v>
      </c>
      <c r="W41">
        <f t="shared" si="120"/>
        <v>2.1251625175574294</v>
      </c>
      <c r="X41">
        <f t="shared" si="121"/>
        <v>2.126648464393933</v>
      </c>
      <c r="Y41">
        <f t="shared" si="122"/>
        <v>2.05120515179346</v>
      </c>
      <c r="Z41">
        <f t="shared" si="123"/>
        <v>1.1165344827103996</v>
      </c>
      <c r="AA41">
        <f t="shared" si="124"/>
        <v>0.94796284546623677</v>
      </c>
      <c r="AB41">
        <f t="shared" si="125"/>
        <v>1.1961674861492515</v>
      </c>
      <c r="AC41">
        <f t="shared" si="126"/>
        <v>1.0316335333687474</v>
      </c>
      <c r="AD41">
        <f t="shared" si="127"/>
        <v>1.0357159514605088</v>
      </c>
      <c r="AE41">
        <f t="shared" si="128"/>
        <v>1.0357159514605088</v>
      </c>
      <c r="AF41">
        <f t="shared" si="129"/>
        <v>1.025369786373276</v>
      </c>
      <c r="AG41">
        <f t="shared" si="130"/>
        <v>0.99806327889375923</v>
      </c>
      <c r="AH41">
        <f t="shared" si="131"/>
        <v>0.99806327889375923</v>
      </c>
      <c r="AI41">
        <f t="shared" si="132"/>
        <v>1.0275147837904064</v>
      </c>
      <c r="AJ41">
        <f t="shared" si="133"/>
        <v>0.89702326058578397</v>
      </c>
      <c r="AK41">
        <f t="shared" si="134"/>
        <v>1.0210291281073933</v>
      </c>
      <c r="AL41">
        <f t="shared" si="135"/>
        <v>1.0448545824545934</v>
      </c>
      <c r="AM41">
        <f t="shared" si="136"/>
        <v>1.0448545858884863</v>
      </c>
      <c r="AN41">
        <f t="shared" si="137"/>
        <v>1.0448641161598453</v>
      </c>
      <c r="AO41">
        <f t="shared" si="138"/>
        <v>1.0448641161598453</v>
      </c>
      <c r="AP41">
        <f t="shared" si="139"/>
        <v>1.0099549829231147</v>
      </c>
      <c r="AQ41">
        <f t="shared" si="140"/>
        <v>0.95258749677800736</v>
      </c>
      <c r="AR41">
        <f t="shared" si="141"/>
        <v>0.95259654872861943</v>
      </c>
      <c r="AS41">
        <f t="shared" si="142"/>
        <v>0.96883082301469303</v>
      </c>
      <c r="AT41">
        <f t="shared" si="143"/>
        <v>1.0869592326596782</v>
      </c>
      <c r="AU41">
        <f t="shared" si="144"/>
        <v>1.0343569153671157</v>
      </c>
      <c r="AV41">
        <f t="shared" si="145"/>
        <v>0.84416401785783035</v>
      </c>
      <c r="AW41">
        <f t="shared" si="146"/>
        <v>1.0142574426147204</v>
      </c>
      <c r="AX41">
        <f t="shared" si="147"/>
        <v>1.0432165559894178</v>
      </c>
      <c r="AY41">
        <f t="shared" si="148"/>
        <v>1.0806037114852287</v>
      </c>
      <c r="AZ41">
        <f t="shared" si="149"/>
        <v>1.0714360149366067</v>
      </c>
      <c r="BA41">
        <f t="shared" si="150"/>
        <v>1.0755618767060802</v>
      </c>
      <c r="BB41">
        <f t="shared" si="151"/>
        <v>1.0737058303100586</v>
      </c>
      <c r="BC41">
        <f t="shared" si="152"/>
        <v>0.98862546051789435</v>
      </c>
      <c r="BD41">
        <f t="shared" si="153"/>
        <v>0.98862546051789435</v>
      </c>
      <c r="BE41">
        <f t="shared" si="154"/>
        <v>0.98862546051621247</v>
      </c>
      <c r="BF41">
        <f t="shared" si="155"/>
        <v>0.98842511753432771</v>
      </c>
      <c r="BG41">
        <f t="shared" si="156"/>
        <v>0.99761491770790978</v>
      </c>
      <c r="BH41">
        <f t="shared" si="157"/>
        <v>0.98925067345788764</v>
      </c>
      <c r="BI41">
        <f t="shared" si="158"/>
        <v>0.98925067345788764</v>
      </c>
      <c r="BJ41">
        <f t="shared" si="159"/>
        <v>0.9864307291712282</v>
      </c>
      <c r="BK41">
        <f t="shared" si="160"/>
        <v>0.97400484387107511</v>
      </c>
      <c r="BL41">
        <f t="shared" si="161"/>
        <v>0.99053716208322329</v>
      </c>
      <c r="BM41">
        <f t="shared" si="162"/>
        <v>0.99053716208322329</v>
      </c>
      <c r="BN41">
        <f t="shared" si="163"/>
        <v>0.97442375826833516</v>
      </c>
      <c r="BO41">
        <f t="shared" si="164"/>
        <v>0.98889212302260832</v>
      </c>
      <c r="BP41">
        <f t="shared" si="165"/>
        <v>0.98889841981978688</v>
      </c>
      <c r="BQ41">
        <f t="shared" si="166"/>
        <v>0.98893967048054809</v>
      </c>
      <c r="BR41">
        <f t="shared" si="167"/>
        <v>0.988902144339181</v>
      </c>
      <c r="BS41">
        <f t="shared" si="168"/>
        <v>1.1134467397802794</v>
      </c>
      <c r="BT41">
        <f t="shared" si="169"/>
        <v>1.1550815150228804</v>
      </c>
      <c r="BU41">
        <f t="shared" si="170"/>
        <v>1.1551122920255901</v>
      </c>
      <c r="BV41">
        <f t="shared" si="171"/>
        <v>1.1122254352184286</v>
      </c>
      <c r="BW41">
        <f t="shared" si="172"/>
        <v>1.112225578452477</v>
      </c>
      <c r="BX41">
        <f t="shared" si="173"/>
        <v>1.1122240566201511</v>
      </c>
      <c r="BY41">
        <f t="shared" si="174"/>
        <v>1.1090859563953612</v>
      </c>
      <c r="BZ41">
        <f t="shared" si="175"/>
        <v>1.1450160895060175</v>
      </c>
      <c r="CA41">
        <f t="shared" si="79"/>
        <v>1.1450160895060175</v>
      </c>
      <c r="CB41">
        <f t="shared" si="176"/>
        <v>1.1571712887492294</v>
      </c>
      <c r="CC41">
        <f t="shared" si="80"/>
        <v>1.1571712887492294</v>
      </c>
      <c r="CD41">
        <f t="shared" si="81"/>
        <v>1.1571712887492294</v>
      </c>
      <c r="CE41">
        <f t="shared" si="82"/>
        <v>1.1571712887492294</v>
      </c>
      <c r="CF41">
        <f t="shared" si="83"/>
        <v>1.1571712887492294</v>
      </c>
      <c r="CG41">
        <f t="shared" si="84"/>
        <v>1.1571712887492294</v>
      </c>
      <c r="CH41">
        <f t="shared" si="85"/>
        <v>1.1571712887492294</v>
      </c>
      <c r="CI41">
        <f t="shared" si="86"/>
        <v>1.1571712887492294</v>
      </c>
      <c r="CJ41">
        <f t="shared" si="87"/>
        <v>1.1571712887492294</v>
      </c>
      <c r="CK41">
        <f t="shared" si="88"/>
        <v>1.1571712887492294</v>
      </c>
      <c r="CL41">
        <f t="shared" si="89"/>
        <v>1.1571712887492294</v>
      </c>
      <c r="CM41">
        <f t="shared" si="90"/>
        <v>1.1571712887492294</v>
      </c>
      <c r="CN41">
        <f t="shared" si="177"/>
        <v>1.1272381633713444</v>
      </c>
      <c r="CO41">
        <f t="shared" si="178"/>
        <v>1.1272381633713444</v>
      </c>
      <c r="CP41">
        <f t="shared" si="91"/>
        <v>1.1272381633713444</v>
      </c>
      <c r="CQ41">
        <f t="shared" si="92"/>
        <v>1.1272381633713444</v>
      </c>
      <c r="CR41">
        <f t="shared" si="93"/>
        <v>1.1272381633713444</v>
      </c>
      <c r="CS41">
        <f t="shared" si="94"/>
        <v>1.1272381633713444</v>
      </c>
      <c r="CT41">
        <f t="shared" si="95"/>
        <v>1.1272381633713444</v>
      </c>
      <c r="CU41">
        <f t="shared" si="96"/>
        <v>1.1272381633713444</v>
      </c>
      <c r="CV41">
        <f t="shared" si="97"/>
        <v>1.1272381633713444</v>
      </c>
      <c r="CW41">
        <f t="shared" si="98"/>
        <v>1.1272381633713444</v>
      </c>
      <c r="CX41">
        <f t="shared" si="99"/>
        <v>1.1272381633713444</v>
      </c>
    </row>
    <row r="42" spans="1:102" x14ac:dyDescent="0.25">
      <c r="A42">
        <v>0.1</v>
      </c>
      <c r="B42">
        <v>2.5721516219999998</v>
      </c>
      <c r="C42">
        <f t="shared" si="100"/>
        <v>0.71970210466485141</v>
      </c>
      <c r="D42">
        <f t="shared" si="101"/>
        <v>0.71970210466485141</v>
      </c>
      <c r="E42">
        <f t="shared" si="102"/>
        <v>0.71970210466485141</v>
      </c>
      <c r="F42">
        <f t="shared" si="103"/>
        <v>0.75402671870095139</v>
      </c>
      <c r="G42">
        <f t="shared" si="104"/>
        <v>1.1558170362562155</v>
      </c>
      <c r="H42">
        <f t="shared" si="105"/>
        <v>-0.41808146751830999</v>
      </c>
      <c r="I42">
        <f t="shared" si="106"/>
        <v>-0.41808146751830999</v>
      </c>
      <c r="J42">
        <f t="shared" si="107"/>
        <v>0.85076275620352049</v>
      </c>
      <c r="K42">
        <f t="shared" si="108"/>
        <v>0.8507624220206238</v>
      </c>
      <c r="L42">
        <f t="shared" si="109"/>
        <v>0.46573322941097434</v>
      </c>
      <c r="M42">
        <f t="shared" si="110"/>
        <v>0.33861488338004297</v>
      </c>
      <c r="N42">
        <f t="shared" si="111"/>
        <v>0.46574204503566419</v>
      </c>
      <c r="O42">
        <f t="shared" si="112"/>
        <v>0.46574204503566419</v>
      </c>
      <c r="P42">
        <f t="shared" si="113"/>
        <v>0.40351986337924739</v>
      </c>
      <c r="Q42">
        <f t="shared" si="114"/>
        <v>-0.50052925980972096</v>
      </c>
      <c r="R42">
        <f t="shared" si="115"/>
        <v>0.73015924403032872</v>
      </c>
      <c r="S42">
        <f t="shared" si="116"/>
        <v>0.73015924403032872</v>
      </c>
      <c r="T42">
        <f t="shared" si="117"/>
        <v>0.73015924403032872</v>
      </c>
      <c r="U42">
        <f t="shared" si="118"/>
        <v>0.73015924403032872</v>
      </c>
      <c r="V42">
        <f t="shared" si="119"/>
        <v>0.73015938100183708</v>
      </c>
      <c r="W42">
        <f t="shared" si="120"/>
        <v>1.0879274107221524</v>
      </c>
      <c r="X42">
        <f t="shared" si="121"/>
        <v>1.0884580612838075</v>
      </c>
      <c r="Y42">
        <f t="shared" si="122"/>
        <v>1.0609408672681413</v>
      </c>
      <c r="Z42">
        <f t="shared" si="123"/>
        <v>0.73015852346653409</v>
      </c>
      <c r="AA42">
        <f t="shared" si="124"/>
        <v>0.40410396869272136</v>
      </c>
      <c r="AB42">
        <f t="shared" si="125"/>
        <v>0.85755993912409667</v>
      </c>
      <c r="AC42">
        <f t="shared" si="126"/>
        <v>0.4937493008362927</v>
      </c>
      <c r="AD42">
        <f t="shared" si="127"/>
        <v>0.49307554423162253</v>
      </c>
      <c r="AE42">
        <f t="shared" si="128"/>
        <v>0.49307554423162253</v>
      </c>
      <c r="AF42">
        <f t="shared" si="129"/>
        <v>0.492616161351624</v>
      </c>
      <c r="AG42">
        <f t="shared" si="130"/>
        <v>0.49003548253349766</v>
      </c>
      <c r="AH42">
        <f t="shared" si="131"/>
        <v>0.49003548253349766</v>
      </c>
      <c r="AI42">
        <f t="shared" si="132"/>
        <v>0.49381381053604279</v>
      </c>
      <c r="AJ42">
        <f t="shared" si="133"/>
        <v>0.46949256054590238</v>
      </c>
      <c r="AK42">
        <f t="shared" si="134"/>
        <v>0.49598112870556144</v>
      </c>
      <c r="AL42">
        <f t="shared" si="135"/>
        <v>0.50197835402235158</v>
      </c>
      <c r="AM42">
        <f t="shared" si="136"/>
        <v>0.50197835445484262</v>
      </c>
      <c r="AN42">
        <f t="shared" si="137"/>
        <v>0.50197755621710549</v>
      </c>
      <c r="AO42">
        <f t="shared" si="138"/>
        <v>0.50197755621710549</v>
      </c>
      <c r="AP42">
        <f t="shared" si="139"/>
        <v>0.49535046281756412</v>
      </c>
      <c r="AQ42">
        <f t="shared" si="140"/>
        <v>0.49853362868745099</v>
      </c>
      <c r="AR42">
        <f t="shared" si="141"/>
        <v>0.49852924065325771</v>
      </c>
      <c r="AS42">
        <f t="shared" si="142"/>
        <v>0.49525948727534858</v>
      </c>
      <c r="AT42">
        <f t="shared" si="143"/>
        <v>0.49714760962408688</v>
      </c>
      <c r="AU42">
        <f t="shared" si="144"/>
        <v>0.49850141405500403</v>
      </c>
      <c r="AV42">
        <f t="shared" si="145"/>
        <v>0.49349651146264234</v>
      </c>
      <c r="AW42">
        <f t="shared" si="146"/>
        <v>0.49654909296305128</v>
      </c>
      <c r="AX42">
        <f t="shared" si="147"/>
        <v>0.4986706263903144</v>
      </c>
      <c r="AY42">
        <f t="shared" si="148"/>
        <v>0.50200935859930051</v>
      </c>
      <c r="AZ42">
        <f t="shared" si="149"/>
        <v>0.49864286822542331</v>
      </c>
      <c r="BA42">
        <f t="shared" si="150"/>
        <v>0.47277650287955392</v>
      </c>
      <c r="BB42">
        <f t="shared" si="151"/>
        <v>0.50288825664767445</v>
      </c>
      <c r="BC42">
        <f t="shared" si="152"/>
        <v>0.4840547923273173</v>
      </c>
      <c r="BD42">
        <f t="shared" si="153"/>
        <v>0.4840547923273173</v>
      </c>
      <c r="BE42">
        <f t="shared" si="154"/>
        <v>0.48405479335587687</v>
      </c>
      <c r="BF42">
        <f t="shared" si="155"/>
        <v>0.48402941391220083</v>
      </c>
      <c r="BG42">
        <f t="shared" si="156"/>
        <v>0.48609858358393482</v>
      </c>
      <c r="BH42">
        <f t="shared" si="157"/>
        <v>0.48405384095497012</v>
      </c>
      <c r="BI42">
        <f t="shared" si="158"/>
        <v>0.48405384095497012</v>
      </c>
      <c r="BJ42">
        <f t="shared" si="159"/>
        <v>0.48435583570746971</v>
      </c>
      <c r="BK42">
        <f t="shared" si="160"/>
        <v>0.48599133399089328</v>
      </c>
      <c r="BL42">
        <f t="shared" si="161"/>
        <v>0.48415043284004494</v>
      </c>
      <c r="BM42">
        <f t="shared" si="162"/>
        <v>0.48415043284004494</v>
      </c>
      <c r="BN42">
        <f t="shared" si="163"/>
        <v>0.4860177396616881</v>
      </c>
      <c r="BO42">
        <f t="shared" si="164"/>
        <v>0.4840893682464269</v>
      </c>
      <c r="BP42">
        <f t="shared" si="165"/>
        <v>0.48409034069191398</v>
      </c>
      <c r="BQ42">
        <f t="shared" si="166"/>
        <v>0.48409273586202523</v>
      </c>
      <c r="BR42">
        <f t="shared" si="167"/>
        <v>0.48408955741786097</v>
      </c>
      <c r="BS42">
        <f t="shared" si="168"/>
        <v>0.54222497518214685</v>
      </c>
      <c r="BT42">
        <f t="shared" si="169"/>
        <v>0.55951449011916687</v>
      </c>
      <c r="BU42">
        <f t="shared" si="170"/>
        <v>0.55951774616855598</v>
      </c>
      <c r="BV42">
        <f t="shared" si="171"/>
        <v>0.54166483739040161</v>
      </c>
      <c r="BW42">
        <f t="shared" si="172"/>
        <v>0.54166484266137416</v>
      </c>
      <c r="BX42">
        <f t="shared" si="173"/>
        <v>0.5416654230734903</v>
      </c>
      <c r="BY42">
        <f t="shared" si="174"/>
        <v>0.54030336996186856</v>
      </c>
      <c r="BZ42">
        <f t="shared" si="175"/>
        <v>0.56236533895306107</v>
      </c>
      <c r="CA42">
        <f t="shared" si="79"/>
        <v>0.56236533895306107</v>
      </c>
      <c r="CB42">
        <f t="shared" si="176"/>
        <v>0.56024887372757093</v>
      </c>
      <c r="CC42">
        <f t="shared" si="80"/>
        <v>0.56024887372757093</v>
      </c>
      <c r="CD42">
        <f t="shared" si="81"/>
        <v>0.56024887372757093</v>
      </c>
      <c r="CE42">
        <f t="shared" si="82"/>
        <v>0.56024887372757093</v>
      </c>
      <c r="CF42">
        <f t="shared" si="83"/>
        <v>0.56024887372757093</v>
      </c>
      <c r="CG42">
        <f t="shared" si="84"/>
        <v>0.56024887372757093</v>
      </c>
      <c r="CH42">
        <f t="shared" si="85"/>
        <v>0.56024887372757093</v>
      </c>
      <c r="CI42">
        <f t="shared" si="86"/>
        <v>0.56024887372757093</v>
      </c>
      <c r="CJ42">
        <f t="shared" si="87"/>
        <v>0.56024887372757093</v>
      </c>
      <c r="CK42">
        <f t="shared" si="88"/>
        <v>0.56024887372757093</v>
      </c>
      <c r="CL42">
        <f t="shared" si="89"/>
        <v>0.56024887372757093</v>
      </c>
      <c r="CM42">
        <f t="shared" si="90"/>
        <v>0.56024887372757093</v>
      </c>
      <c r="CN42">
        <f t="shared" si="177"/>
        <v>0.54872234010107235</v>
      </c>
      <c r="CO42">
        <f t="shared" si="178"/>
        <v>0.54872234010107235</v>
      </c>
      <c r="CP42">
        <f t="shared" si="91"/>
        <v>0.54872234010107235</v>
      </c>
      <c r="CQ42">
        <f t="shared" si="92"/>
        <v>0.54872234010107235</v>
      </c>
      <c r="CR42">
        <f t="shared" si="93"/>
        <v>0.54872234010107235</v>
      </c>
      <c r="CS42">
        <f t="shared" si="94"/>
        <v>0.54872234010107235</v>
      </c>
      <c r="CT42">
        <f t="shared" si="95"/>
        <v>0.54872234010107235</v>
      </c>
      <c r="CU42">
        <f t="shared" si="96"/>
        <v>0.54872234010107235</v>
      </c>
      <c r="CV42">
        <f t="shared" si="97"/>
        <v>0.54872234010107235</v>
      </c>
      <c r="CW42">
        <f t="shared" si="98"/>
        <v>0.54872234010107235</v>
      </c>
      <c r="CX42">
        <f t="shared" si="99"/>
        <v>0.54872234010107235</v>
      </c>
    </row>
    <row r="43" spans="1:102" x14ac:dyDescent="0.25">
      <c r="A43">
        <v>0.19</v>
      </c>
      <c r="B43">
        <v>5.1774373889999996</v>
      </c>
      <c r="C43">
        <f t="shared" si="100"/>
        <v>0.51976061394624118</v>
      </c>
      <c r="D43">
        <f t="shared" si="101"/>
        <v>0.51976061394624118</v>
      </c>
      <c r="E43">
        <f t="shared" si="102"/>
        <v>0.51976061394624118</v>
      </c>
      <c r="F43">
        <f t="shared" si="103"/>
        <v>0.46351330613470576</v>
      </c>
      <c r="G43">
        <f t="shared" si="104"/>
        <v>0.95587554553760523</v>
      </c>
      <c r="H43">
        <f t="shared" si="105"/>
        <v>-0.4140257139134389</v>
      </c>
      <c r="I43">
        <f t="shared" si="106"/>
        <v>-0.4140257139134389</v>
      </c>
      <c r="J43">
        <f t="shared" si="107"/>
        <v>0.74301128299866326</v>
      </c>
      <c r="K43">
        <f t="shared" si="108"/>
        <v>0.74301039576220396</v>
      </c>
      <c r="L43">
        <f t="shared" si="109"/>
        <v>0.40674332420442211</v>
      </c>
      <c r="M43">
        <f t="shared" si="110"/>
        <v>0.295845261075039</v>
      </c>
      <c r="N43">
        <f t="shared" si="111"/>
        <v>0.40677533575509028</v>
      </c>
      <c r="O43">
        <f t="shared" si="112"/>
        <v>0.40677533575509028</v>
      </c>
      <c r="P43">
        <f t="shared" si="113"/>
        <v>0.3522154014409713</v>
      </c>
      <c r="Q43">
        <f t="shared" si="114"/>
        <v>-0.39781550871266591</v>
      </c>
      <c r="R43">
        <f t="shared" si="115"/>
        <v>0.62120411378708651</v>
      </c>
      <c r="S43">
        <f t="shared" si="116"/>
        <v>0.62120411378708651</v>
      </c>
      <c r="T43">
        <f t="shared" si="117"/>
        <v>0.62120411378708651</v>
      </c>
      <c r="U43">
        <f t="shared" si="118"/>
        <v>0.62120411378708651</v>
      </c>
      <c r="V43">
        <f t="shared" si="119"/>
        <v>0.62120603920292916</v>
      </c>
      <c r="W43">
        <f t="shared" si="120"/>
        <v>0.74902770187483925</v>
      </c>
      <c r="X43">
        <f t="shared" si="121"/>
        <v>0.75030398701780265</v>
      </c>
      <c r="Y43">
        <f t="shared" si="122"/>
        <v>0.69362740602593764</v>
      </c>
      <c r="Z43">
        <f t="shared" si="123"/>
        <v>0.62120282243291269</v>
      </c>
      <c r="AA43">
        <f t="shared" si="124"/>
        <v>0.32012915327653035</v>
      </c>
      <c r="AB43">
        <f t="shared" si="125"/>
        <v>0.75189651045388861</v>
      </c>
      <c r="AC43">
        <f t="shared" si="126"/>
        <v>0.33528222549175307</v>
      </c>
      <c r="AD43">
        <f t="shared" si="127"/>
        <v>0.33437239488200099</v>
      </c>
      <c r="AE43">
        <f t="shared" si="128"/>
        <v>0.33437239488200099</v>
      </c>
      <c r="AF43">
        <f t="shared" si="129"/>
        <v>0.33529071653120612</v>
      </c>
      <c r="AG43">
        <f t="shared" si="130"/>
        <v>0.3348200859898196</v>
      </c>
      <c r="AH43">
        <f t="shared" si="131"/>
        <v>0.3348200859898196</v>
      </c>
      <c r="AI43">
        <f t="shared" si="132"/>
        <v>0.33521321803810566</v>
      </c>
      <c r="AJ43">
        <f t="shared" si="133"/>
        <v>0.32499917371454551</v>
      </c>
      <c r="AK43">
        <f t="shared" si="134"/>
        <v>0.33788738912553129</v>
      </c>
      <c r="AL43">
        <f t="shared" si="135"/>
        <v>0.34166303413542515</v>
      </c>
      <c r="AM43">
        <f t="shared" si="136"/>
        <v>0.34166303433523931</v>
      </c>
      <c r="AN43">
        <f t="shared" si="137"/>
        <v>0.3416634006824138</v>
      </c>
      <c r="AO43">
        <f t="shared" si="138"/>
        <v>0.3416634006824138</v>
      </c>
      <c r="AP43">
        <f t="shared" si="139"/>
        <v>0.3385609848501695</v>
      </c>
      <c r="AQ43">
        <f t="shared" si="140"/>
        <v>0.34051785377488625</v>
      </c>
      <c r="AR43">
        <f t="shared" si="141"/>
        <v>0.34051552522325318</v>
      </c>
      <c r="AS43">
        <f t="shared" si="142"/>
        <v>0.33625766001214769</v>
      </c>
      <c r="AT43">
        <f t="shared" si="143"/>
        <v>0.34047956761263876</v>
      </c>
      <c r="AU43">
        <f t="shared" si="144"/>
        <v>0.33536026337337727</v>
      </c>
      <c r="AV43">
        <f t="shared" si="145"/>
        <v>0.33260827060709303</v>
      </c>
      <c r="AW43">
        <f t="shared" si="146"/>
        <v>0.33907835086999594</v>
      </c>
      <c r="AX43">
        <f t="shared" si="147"/>
        <v>0.33632391233907977</v>
      </c>
      <c r="AY43">
        <f t="shared" si="148"/>
        <v>0.34368030197823868</v>
      </c>
      <c r="AZ43">
        <f t="shared" si="149"/>
        <v>0.33999140192633126</v>
      </c>
      <c r="BA43">
        <f t="shared" si="150"/>
        <v>0.3398198297920384</v>
      </c>
      <c r="BB43">
        <f t="shared" si="151"/>
        <v>0.33883247782666237</v>
      </c>
      <c r="BC43">
        <f t="shared" si="152"/>
        <v>0.33630886983609526</v>
      </c>
      <c r="BD43">
        <f t="shared" si="153"/>
        <v>0.33630886983609526</v>
      </c>
      <c r="BE43">
        <f t="shared" si="154"/>
        <v>0.33630886894821138</v>
      </c>
      <c r="BF43">
        <f t="shared" si="155"/>
        <v>0.33628722001360939</v>
      </c>
      <c r="BG43">
        <f t="shared" si="156"/>
        <v>0.33689992693286108</v>
      </c>
      <c r="BH43">
        <f t="shared" si="157"/>
        <v>0.33630867938399961</v>
      </c>
      <c r="BI43">
        <f t="shared" si="158"/>
        <v>0.33630867938399961</v>
      </c>
      <c r="BJ43">
        <f t="shared" si="159"/>
        <v>0.33603026985123419</v>
      </c>
      <c r="BK43">
        <f t="shared" si="160"/>
        <v>0.33560543281932809</v>
      </c>
      <c r="BL43">
        <f t="shared" si="161"/>
        <v>0.33636410694005281</v>
      </c>
      <c r="BM43">
        <f t="shared" si="162"/>
        <v>0.33636410694005281</v>
      </c>
      <c r="BN43">
        <f t="shared" si="163"/>
        <v>0.33562116385454843</v>
      </c>
      <c r="BO43">
        <f t="shared" si="164"/>
        <v>0.33630068154612353</v>
      </c>
      <c r="BP43">
        <f t="shared" si="165"/>
        <v>0.33629939211600107</v>
      </c>
      <c r="BQ43">
        <f t="shared" si="166"/>
        <v>0.33630270028860582</v>
      </c>
      <c r="BR43">
        <f t="shared" si="167"/>
        <v>0.33630293274305517</v>
      </c>
      <c r="BS43">
        <f t="shared" si="168"/>
        <v>0.3752280454156755</v>
      </c>
      <c r="BT43">
        <f t="shared" si="169"/>
        <v>0.37859286016789284</v>
      </c>
      <c r="BU43">
        <f t="shared" si="170"/>
        <v>0.3785953863017712</v>
      </c>
      <c r="BV43">
        <f t="shared" si="171"/>
        <v>0.374855709369739</v>
      </c>
      <c r="BW43">
        <f t="shared" si="172"/>
        <v>0.37485573025682534</v>
      </c>
      <c r="BX43">
        <f t="shared" si="173"/>
        <v>0.37485603801625883</v>
      </c>
      <c r="BY43">
        <f t="shared" si="174"/>
        <v>0.37394796061141133</v>
      </c>
      <c r="BZ43">
        <f t="shared" si="175"/>
        <v>0.38626690831896965</v>
      </c>
      <c r="CA43">
        <f t="shared" si="79"/>
        <v>0.38626690831896965</v>
      </c>
      <c r="CB43">
        <f t="shared" si="176"/>
        <v>0.38092554200518702</v>
      </c>
      <c r="CC43">
        <f t="shared" si="80"/>
        <v>0.38092554200518702</v>
      </c>
      <c r="CD43">
        <f t="shared" si="81"/>
        <v>0.38092554200518702</v>
      </c>
      <c r="CE43">
        <f t="shared" si="82"/>
        <v>0.38092554200518702</v>
      </c>
      <c r="CF43">
        <f t="shared" si="83"/>
        <v>0.38092554200518702</v>
      </c>
      <c r="CG43">
        <f t="shared" si="84"/>
        <v>0.38092554200518702</v>
      </c>
      <c r="CH43">
        <f t="shared" si="85"/>
        <v>0.38092554200518702</v>
      </c>
      <c r="CI43">
        <f t="shared" si="86"/>
        <v>0.38092554200518702</v>
      </c>
      <c r="CJ43">
        <f t="shared" si="87"/>
        <v>0.38092554200518702</v>
      </c>
      <c r="CK43">
        <f t="shared" si="88"/>
        <v>0.38092554200518702</v>
      </c>
      <c r="CL43">
        <f t="shared" si="89"/>
        <v>0.38092554200518702</v>
      </c>
      <c r="CM43">
        <f t="shared" si="90"/>
        <v>0.38092554200518702</v>
      </c>
      <c r="CN43">
        <f t="shared" si="177"/>
        <v>0.37775697069043879</v>
      </c>
      <c r="CO43">
        <f t="shared" si="178"/>
        <v>0.37775697069043879</v>
      </c>
      <c r="CP43">
        <f t="shared" si="91"/>
        <v>0.37775697069043879</v>
      </c>
      <c r="CQ43">
        <f t="shared" si="92"/>
        <v>0.37775697069043879</v>
      </c>
      <c r="CR43">
        <f t="shared" si="93"/>
        <v>0.37775697069043879</v>
      </c>
      <c r="CS43">
        <f t="shared" si="94"/>
        <v>0.37775697069043879</v>
      </c>
      <c r="CT43">
        <f t="shared" si="95"/>
        <v>0.37775697069043879</v>
      </c>
      <c r="CU43">
        <f t="shared" si="96"/>
        <v>0.37775697069043879</v>
      </c>
      <c r="CV43">
        <f t="shared" si="97"/>
        <v>0.37775697069043879</v>
      </c>
      <c r="CW43">
        <f t="shared" si="98"/>
        <v>0.37775697069043879</v>
      </c>
      <c r="CX43">
        <f t="shared" si="99"/>
        <v>0.37775697069043879</v>
      </c>
    </row>
    <row r="44" spans="1:102" x14ac:dyDescent="0.25">
      <c r="A44">
        <v>0.75</v>
      </c>
      <c r="B44">
        <v>-0.747022297</v>
      </c>
      <c r="C44">
        <f t="shared" si="100"/>
        <v>-1.1935856948004633</v>
      </c>
      <c r="D44">
        <f t="shared" si="101"/>
        <v>-1.1935856948004633</v>
      </c>
      <c r="E44">
        <f t="shared" si="102"/>
        <v>-1.1935856948004633</v>
      </c>
      <c r="F44">
        <f t="shared" si="103"/>
        <v>-0.96554876042448046</v>
      </c>
      <c r="G44">
        <f t="shared" si="104"/>
        <v>-0.75747076320909934</v>
      </c>
      <c r="H44">
        <f t="shared" si="105"/>
        <v>-0.43614626105299709</v>
      </c>
      <c r="I44">
        <f t="shared" si="106"/>
        <v>-0.43614626105299709</v>
      </c>
      <c r="J44">
        <f t="shared" si="107"/>
        <v>0.43280575721462039</v>
      </c>
      <c r="K44">
        <f t="shared" si="108"/>
        <v>0.43280192097171749</v>
      </c>
      <c r="L44">
        <f t="shared" si="109"/>
        <v>0.23690479051272137</v>
      </c>
      <c r="M44">
        <f t="shared" si="110"/>
        <v>0.1827222978719793</v>
      </c>
      <c r="N44">
        <f t="shared" si="111"/>
        <v>0.23692230727067709</v>
      </c>
      <c r="O44">
        <f t="shared" si="112"/>
        <v>0.23692230727067709</v>
      </c>
      <c r="P44">
        <f t="shared" si="113"/>
        <v>0.20481727041715767</v>
      </c>
      <c r="Q44">
        <f t="shared" si="114"/>
        <v>0.12862052932804222</v>
      </c>
      <c r="R44">
        <f t="shared" si="115"/>
        <v>2.5379764538677803E-2</v>
      </c>
      <c r="S44">
        <f t="shared" si="116"/>
        <v>2.5379764538677803E-2</v>
      </c>
      <c r="T44">
        <f t="shared" si="117"/>
        <v>2.5379764538677803E-2</v>
      </c>
      <c r="U44">
        <f t="shared" si="118"/>
        <v>2.5379764538677803E-2</v>
      </c>
      <c r="V44">
        <f t="shared" si="119"/>
        <v>2.5366911680598136E-2</v>
      </c>
      <c r="W44">
        <f t="shared" si="120"/>
        <v>0.38288311294433025</v>
      </c>
      <c r="X44">
        <f t="shared" si="121"/>
        <v>0.38332197382557393</v>
      </c>
      <c r="Y44">
        <f t="shared" si="122"/>
        <v>0.45675504761043162</v>
      </c>
      <c r="Z44">
        <f t="shared" si="123"/>
        <v>2.5364326713149352E-2</v>
      </c>
      <c r="AA44">
        <f t="shared" si="124"/>
        <v>0.16591436900730167</v>
      </c>
      <c r="AB44">
        <f t="shared" si="125"/>
        <v>-5.93202807311035E-3</v>
      </c>
      <c r="AC44">
        <f t="shared" si="126"/>
        <v>0.16619547456243675</v>
      </c>
      <c r="AD44">
        <f t="shared" si="127"/>
        <v>0.16557811725532393</v>
      </c>
      <c r="AE44">
        <f t="shared" si="128"/>
        <v>0.16557811725532393</v>
      </c>
      <c r="AF44">
        <f t="shared" si="129"/>
        <v>0.16614615802460589</v>
      </c>
      <c r="AG44">
        <f t="shared" si="130"/>
        <v>0.16436891638315732</v>
      </c>
      <c r="AH44">
        <f t="shared" si="131"/>
        <v>0.16436891638315732</v>
      </c>
      <c r="AI44">
        <f t="shared" si="132"/>
        <v>0.16619481380737777</v>
      </c>
      <c r="AJ44">
        <f t="shared" si="133"/>
        <v>0.15963475267050714</v>
      </c>
      <c r="AK44">
        <f t="shared" si="134"/>
        <v>0.16876504149827079</v>
      </c>
      <c r="AL44">
        <f t="shared" si="135"/>
        <v>0.16930387483662032</v>
      </c>
      <c r="AM44">
        <f t="shared" si="136"/>
        <v>0.16930387280470077</v>
      </c>
      <c r="AN44">
        <f t="shared" si="137"/>
        <v>0.16930321113091329</v>
      </c>
      <c r="AO44">
        <f t="shared" si="138"/>
        <v>0.16930321113091329</v>
      </c>
      <c r="AP44">
        <f t="shared" si="139"/>
        <v>0.16734746497881464</v>
      </c>
      <c r="AQ44">
        <f t="shared" si="140"/>
        <v>0.16938469177307061</v>
      </c>
      <c r="AR44">
        <f t="shared" si="141"/>
        <v>0.16938588332295457</v>
      </c>
      <c r="AS44">
        <f t="shared" si="142"/>
        <v>0.16948976886933023</v>
      </c>
      <c r="AT44">
        <f t="shared" si="143"/>
        <v>0.16952495905321166</v>
      </c>
      <c r="AU44">
        <f t="shared" si="144"/>
        <v>0.16961433049051886</v>
      </c>
      <c r="AV44">
        <f t="shared" si="145"/>
        <v>0.1696101792269547</v>
      </c>
      <c r="AW44">
        <f t="shared" si="146"/>
        <v>8.8140068096390398E-2</v>
      </c>
      <c r="AX44">
        <f t="shared" si="147"/>
        <v>0.16961336684225972</v>
      </c>
      <c r="AY44">
        <f t="shared" si="148"/>
        <v>0.16961060092973365</v>
      </c>
      <c r="AZ44">
        <f t="shared" si="149"/>
        <v>0.16942152124203411</v>
      </c>
      <c r="BA44">
        <f t="shared" si="150"/>
        <v>0.16942927915237788</v>
      </c>
      <c r="BB44">
        <f t="shared" si="151"/>
        <v>0.16930522629607497</v>
      </c>
      <c r="BC44">
        <f t="shared" si="152"/>
        <v>4.342561491595906E-2</v>
      </c>
      <c r="BD44">
        <f t="shared" si="153"/>
        <v>4.342561491595906E-2</v>
      </c>
      <c r="BE44">
        <f t="shared" si="154"/>
        <v>4.3425615180756341E-2</v>
      </c>
      <c r="BF44">
        <f t="shared" si="155"/>
        <v>2.7649596135274887E-2</v>
      </c>
      <c r="BG44">
        <f t="shared" si="156"/>
        <v>0.1347173095568773</v>
      </c>
      <c r="BH44">
        <f t="shared" si="157"/>
        <v>9.9424473041833855E-2</v>
      </c>
      <c r="BI44">
        <f t="shared" si="158"/>
        <v>9.9424473041833855E-2</v>
      </c>
      <c r="BJ44">
        <f t="shared" si="159"/>
        <v>9.1237648739754887E-2</v>
      </c>
      <c r="BK44">
        <f t="shared" si="160"/>
        <v>8.1962812583638175E-2</v>
      </c>
      <c r="BL44">
        <f t="shared" si="161"/>
        <v>4.225924830058575E-2</v>
      </c>
      <c r="BM44">
        <f t="shared" si="162"/>
        <v>4.225924830058575E-2</v>
      </c>
      <c r="BN44">
        <f t="shared" si="163"/>
        <v>7.9769145670872912E-2</v>
      </c>
      <c r="BO44">
        <f t="shared" si="164"/>
        <v>3.7641454759512041E-2</v>
      </c>
      <c r="BP44">
        <f t="shared" si="165"/>
        <v>3.7822295867321852E-2</v>
      </c>
      <c r="BQ44">
        <f t="shared" si="166"/>
        <v>3.8621038813612431E-2</v>
      </c>
      <c r="BR44">
        <f t="shared" si="167"/>
        <v>3.7924225792543037E-2</v>
      </c>
      <c r="BS44">
        <f t="shared" si="168"/>
        <v>4.0528513438153418E-2</v>
      </c>
      <c r="BT44">
        <f t="shared" si="169"/>
        <v>2.4477878706306026E-2</v>
      </c>
      <c r="BU44">
        <f t="shared" si="170"/>
        <v>2.4822938656512052E-2</v>
      </c>
      <c r="BV44">
        <f t="shared" si="171"/>
        <v>4.1618543629886297E-2</v>
      </c>
      <c r="BW44">
        <f t="shared" si="172"/>
        <v>4.1512060158796972E-2</v>
      </c>
      <c r="BX44">
        <f t="shared" si="173"/>
        <v>4.1598930298485812E-2</v>
      </c>
      <c r="BY44">
        <f t="shared" si="174"/>
        <v>-5.6237433926416679E-3</v>
      </c>
      <c r="BZ44">
        <f t="shared" si="175"/>
        <v>2.5864461909374439E-2</v>
      </c>
      <c r="CA44">
        <f t="shared" si="79"/>
        <v>2.5864461909374439E-2</v>
      </c>
      <c r="CB44">
        <f t="shared" si="176"/>
        <v>2.6083226663193383E-2</v>
      </c>
      <c r="CC44">
        <f t="shared" si="80"/>
        <v>2.6083226663193383E-2</v>
      </c>
      <c r="CD44">
        <f t="shared" si="81"/>
        <v>2.6083226663193383E-2</v>
      </c>
      <c r="CE44">
        <f t="shared" si="82"/>
        <v>2.6083226663193383E-2</v>
      </c>
      <c r="CF44">
        <f t="shared" si="83"/>
        <v>2.6083226663193383E-2</v>
      </c>
      <c r="CG44">
        <f t="shared" si="84"/>
        <v>2.6083226663193383E-2</v>
      </c>
      <c r="CH44">
        <f t="shared" si="85"/>
        <v>2.6083226663193383E-2</v>
      </c>
      <c r="CI44">
        <f t="shared" si="86"/>
        <v>2.6083226663193383E-2</v>
      </c>
      <c r="CJ44">
        <f t="shared" si="87"/>
        <v>2.6083226663193383E-2</v>
      </c>
      <c r="CK44">
        <f t="shared" si="88"/>
        <v>2.6083226663193383E-2</v>
      </c>
      <c r="CL44">
        <f t="shared" si="89"/>
        <v>2.6083226663193383E-2</v>
      </c>
      <c r="CM44">
        <f t="shared" si="90"/>
        <v>2.6083226663193383E-2</v>
      </c>
      <c r="CN44">
        <f t="shared" si="177"/>
        <v>-0.18121353512040794</v>
      </c>
      <c r="CO44">
        <f t="shared" si="178"/>
        <v>-0.18121353512040794</v>
      </c>
      <c r="CP44">
        <f t="shared" si="91"/>
        <v>-0.18121353512040794</v>
      </c>
      <c r="CQ44">
        <f t="shared" si="92"/>
        <v>-0.18121353512040794</v>
      </c>
      <c r="CR44">
        <f t="shared" si="93"/>
        <v>-0.18121353512040794</v>
      </c>
      <c r="CS44">
        <f t="shared" si="94"/>
        <v>-0.18121353512040794</v>
      </c>
      <c r="CT44">
        <f t="shared" si="95"/>
        <v>-0.18121353512040794</v>
      </c>
      <c r="CU44">
        <f t="shared" si="96"/>
        <v>-0.18121353512040794</v>
      </c>
      <c r="CV44">
        <f t="shared" si="97"/>
        <v>-0.18121353512040794</v>
      </c>
      <c r="CW44">
        <f t="shared" si="98"/>
        <v>-0.18121353512040794</v>
      </c>
      <c r="CX44">
        <f t="shared" si="99"/>
        <v>-0.18121353512040794</v>
      </c>
    </row>
    <row r="45" spans="1:102" x14ac:dyDescent="0.25">
      <c r="A45">
        <v>-0.34</v>
      </c>
      <c r="B45">
        <v>0.33138940500000003</v>
      </c>
      <c r="C45">
        <f t="shared" si="100"/>
        <v>-3.9520135051443472E-3</v>
      </c>
      <c r="D45">
        <f t="shared" si="101"/>
        <v>-3.9520135051443472E-3</v>
      </c>
      <c r="E45">
        <f t="shared" si="102"/>
        <v>-3.9520135051443472E-3</v>
      </c>
      <c r="F45">
        <f t="shared" si="103"/>
        <v>0.45083766717708873</v>
      </c>
      <c r="G45">
        <f t="shared" si="104"/>
        <v>0.43216291808621965</v>
      </c>
      <c r="H45">
        <f t="shared" si="105"/>
        <v>-0.48208022123180494</v>
      </c>
      <c r="I45">
        <f t="shared" si="106"/>
        <v>-0.48208022123180494</v>
      </c>
      <c r="J45">
        <f t="shared" si="107"/>
        <v>2.560927593883092</v>
      </c>
      <c r="K45">
        <f t="shared" si="108"/>
        <v>2.5608848341426853</v>
      </c>
      <c r="L45">
        <f t="shared" si="109"/>
        <v>1.4016603801785634</v>
      </c>
      <c r="M45">
        <f t="shared" si="110"/>
        <v>1.0236513883737206</v>
      </c>
      <c r="N45">
        <f t="shared" si="111"/>
        <v>1.4040042673301905</v>
      </c>
      <c r="O45">
        <f t="shared" si="112"/>
        <v>1.4040042673301905</v>
      </c>
      <c r="P45">
        <f t="shared" si="113"/>
        <v>1.2254951262335048</v>
      </c>
      <c r="Q45">
        <f t="shared" si="114"/>
        <v>-1.357353065510041</v>
      </c>
      <c r="R45">
        <f t="shared" si="115"/>
        <v>1.7902497287857342</v>
      </c>
      <c r="S45">
        <f t="shared" si="116"/>
        <v>1.7902497287857342</v>
      </c>
      <c r="T45">
        <f t="shared" si="117"/>
        <v>1.7902497287857342</v>
      </c>
      <c r="U45">
        <f t="shared" si="118"/>
        <v>1.7902497287857342</v>
      </c>
      <c r="V45">
        <f t="shared" si="119"/>
        <v>1.7897882166083834</v>
      </c>
      <c r="W45">
        <f t="shared" si="120"/>
        <v>2.1637879683177106</v>
      </c>
      <c r="X45">
        <f t="shared" si="121"/>
        <v>2.1736920702821605</v>
      </c>
      <c r="Y45">
        <f t="shared" si="122"/>
        <v>1.9440671238491789</v>
      </c>
      <c r="Z45">
        <f t="shared" si="123"/>
        <v>1.7898261014116459</v>
      </c>
      <c r="AA45">
        <f t="shared" si="124"/>
        <v>1.257896904654072</v>
      </c>
      <c r="AB45">
        <f t="shared" si="125"/>
        <v>1.7071332723078922</v>
      </c>
      <c r="AC45">
        <f t="shared" si="126"/>
        <v>0.13671919815103575</v>
      </c>
      <c r="AD45">
        <f t="shared" si="127"/>
        <v>0.44179712603609583</v>
      </c>
      <c r="AE45">
        <f t="shared" si="128"/>
        <v>0.44179712603609583</v>
      </c>
      <c r="AF45">
        <f t="shared" si="129"/>
        <v>0.34490966716049654</v>
      </c>
      <c r="AG45">
        <f t="shared" si="130"/>
        <v>0.59442251060613194</v>
      </c>
      <c r="AH45">
        <f t="shared" si="131"/>
        <v>0.59442251060613194</v>
      </c>
      <c r="AI45">
        <f t="shared" si="132"/>
        <v>0.17965430260666096</v>
      </c>
      <c r="AJ45">
        <f t="shared" si="133"/>
        <v>0.48454977173291425</v>
      </c>
      <c r="AK45">
        <f t="shared" si="134"/>
        <v>0.70054625014267902</v>
      </c>
      <c r="AL45">
        <f t="shared" si="135"/>
        <v>0.37525372897787179</v>
      </c>
      <c r="AM45">
        <f t="shared" si="136"/>
        <v>0.37512457566363522</v>
      </c>
      <c r="AN45">
        <f t="shared" si="137"/>
        <v>0.32652018835264041</v>
      </c>
      <c r="AO45">
        <f t="shared" si="138"/>
        <v>0.32652018835264041</v>
      </c>
      <c r="AP45">
        <f t="shared" si="139"/>
        <v>0.59727640877571819</v>
      </c>
      <c r="AQ45">
        <f t="shared" si="140"/>
        <v>0.24767068978474729</v>
      </c>
      <c r="AR45">
        <f t="shared" si="141"/>
        <v>0.24761577146923011</v>
      </c>
      <c r="AS45">
        <f t="shared" si="142"/>
        <v>0.32793151135021209</v>
      </c>
      <c r="AT45">
        <f t="shared" si="143"/>
        <v>0.32316500873263126</v>
      </c>
      <c r="AU45">
        <f t="shared" si="144"/>
        <v>0.24363617370143789</v>
      </c>
      <c r="AV45">
        <f t="shared" si="145"/>
        <v>0.22381325169215738</v>
      </c>
      <c r="AW45">
        <f t="shared" si="146"/>
        <v>0.61495000256891585</v>
      </c>
      <c r="AX45">
        <f t="shared" si="147"/>
        <v>0.15510265702556639</v>
      </c>
      <c r="AY45">
        <f t="shared" si="148"/>
        <v>0.17783369192369936</v>
      </c>
      <c r="AZ45">
        <f t="shared" si="149"/>
        <v>0.35633432222296374</v>
      </c>
      <c r="BA45">
        <f t="shared" si="150"/>
        <v>7.2076025820403025E-2</v>
      </c>
      <c r="BB45">
        <f t="shared" si="151"/>
        <v>0.16998405540836048</v>
      </c>
      <c r="BC45">
        <f t="shared" si="152"/>
        <v>-7.9547325039609845E-2</v>
      </c>
      <c r="BD45">
        <f t="shared" si="153"/>
        <v>-7.9547325039609845E-2</v>
      </c>
      <c r="BE45">
        <f t="shared" si="154"/>
        <v>-7.9547325996847981E-2</v>
      </c>
      <c r="BF45">
        <f t="shared" si="155"/>
        <v>-0.10490753225532609</v>
      </c>
      <c r="BG45">
        <f t="shared" si="156"/>
        <v>0.13041327134721153</v>
      </c>
      <c r="BH45">
        <f t="shared" si="157"/>
        <v>0.13384005513177746</v>
      </c>
      <c r="BI45">
        <f t="shared" si="158"/>
        <v>0.13384005513177746</v>
      </c>
      <c r="BJ45">
        <f t="shared" si="159"/>
        <v>0.15375722925667468</v>
      </c>
      <c r="BK45">
        <f t="shared" si="160"/>
        <v>0.37368564561449058</v>
      </c>
      <c r="BL45">
        <f t="shared" si="161"/>
        <v>0.3447577977031524</v>
      </c>
      <c r="BM45">
        <f t="shared" si="162"/>
        <v>0.3447577977031524</v>
      </c>
      <c r="BN45">
        <f t="shared" si="163"/>
        <v>0.409051290884337</v>
      </c>
      <c r="BO45">
        <f t="shared" si="164"/>
        <v>0.25659778994046584</v>
      </c>
      <c r="BP45">
        <f t="shared" si="165"/>
        <v>0.26496750462541396</v>
      </c>
      <c r="BQ45">
        <f t="shared" si="166"/>
        <v>0.2915659519117097</v>
      </c>
      <c r="BR45">
        <f t="shared" si="167"/>
        <v>0.24048272262564441</v>
      </c>
      <c r="BS45">
        <f t="shared" si="168"/>
        <v>0.26515061732525924</v>
      </c>
      <c r="BT45">
        <f t="shared" si="169"/>
        <v>0.30151768438781845</v>
      </c>
      <c r="BU45">
        <f t="shared" si="170"/>
        <v>0.34021730432022407</v>
      </c>
      <c r="BV45">
        <f t="shared" si="171"/>
        <v>0.31521490025263804</v>
      </c>
      <c r="BW45">
        <f t="shared" si="172"/>
        <v>0.32303691210212082</v>
      </c>
      <c r="BX45">
        <f t="shared" si="173"/>
        <v>0.32663131728871281</v>
      </c>
      <c r="BY45">
        <f t="shared" si="174"/>
        <v>0.31691759447559592</v>
      </c>
      <c r="BZ45">
        <f t="shared" si="175"/>
        <v>0.32431205746545505</v>
      </c>
      <c r="CA45">
        <f t="shared" si="79"/>
        <v>0.32431205746545505</v>
      </c>
      <c r="CB45">
        <f t="shared" si="176"/>
        <v>0.34431097362241403</v>
      </c>
      <c r="CC45">
        <f t="shared" si="80"/>
        <v>0.34431097362241403</v>
      </c>
      <c r="CD45">
        <f t="shared" si="81"/>
        <v>0.34431097362241403</v>
      </c>
      <c r="CE45">
        <f t="shared" si="82"/>
        <v>0.34431097362241403</v>
      </c>
      <c r="CF45">
        <f t="shared" si="83"/>
        <v>0.34431097362241403</v>
      </c>
      <c r="CG45">
        <f t="shared" si="84"/>
        <v>0.34431097362241403</v>
      </c>
      <c r="CH45">
        <f t="shared" si="85"/>
        <v>0.34431097362241403</v>
      </c>
      <c r="CI45">
        <f t="shared" si="86"/>
        <v>0.34431097362241403</v>
      </c>
      <c r="CJ45">
        <f t="shared" si="87"/>
        <v>0.34431097362241403</v>
      </c>
      <c r="CK45">
        <f t="shared" si="88"/>
        <v>0.34431097362241403</v>
      </c>
      <c r="CL45">
        <f t="shared" si="89"/>
        <v>0.34431097362241403</v>
      </c>
      <c r="CM45">
        <f t="shared" si="90"/>
        <v>0.34431097362241403</v>
      </c>
      <c r="CN45">
        <f t="shared" si="177"/>
        <v>0.34906445439918565</v>
      </c>
      <c r="CO45">
        <f t="shared" si="178"/>
        <v>0.34906445439918565</v>
      </c>
      <c r="CP45">
        <f t="shared" si="91"/>
        <v>0.34906445439918565</v>
      </c>
      <c r="CQ45">
        <f t="shared" si="92"/>
        <v>0.34906445439918565</v>
      </c>
      <c r="CR45">
        <f t="shared" si="93"/>
        <v>0.34906445439918565</v>
      </c>
      <c r="CS45">
        <f t="shared" si="94"/>
        <v>0.34906445439918565</v>
      </c>
      <c r="CT45">
        <f t="shared" si="95"/>
        <v>0.34906445439918565</v>
      </c>
      <c r="CU45">
        <f t="shared" si="96"/>
        <v>0.34906445439918565</v>
      </c>
      <c r="CV45">
        <f t="shared" si="97"/>
        <v>0.34906445439918565</v>
      </c>
      <c r="CW45">
        <f t="shared" si="98"/>
        <v>0.34906445439918565</v>
      </c>
      <c r="CX45">
        <f t="shared" si="99"/>
        <v>0.34906445439918565</v>
      </c>
    </row>
    <row r="46" spans="1:102" x14ac:dyDescent="0.25">
      <c r="A46">
        <v>-0.98</v>
      </c>
      <c r="B46">
        <v>-1.4283574910000001</v>
      </c>
      <c r="C46">
        <f t="shared" si="100"/>
        <v>-0.88356004433391966</v>
      </c>
      <c r="D46">
        <f t="shared" si="101"/>
        <v>-0.88356004433391966</v>
      </c>
      <c r="E46">
        <f t="shared" si="102"/>
        <v>-0.88356004433391966</v>
      </c>
      <c r="F46">
        <f t="shared" si="103"/>
        <v>-0.82058491662555788</v>
      </c>
      <c r="G46">
        <f t="shared" si="104"/>
        <v>-0.44744511274255561</v>
      </c>
      <c r="H46">
        <f t="shared" si="105"/>
        <v>-1.1808770961437387</v>
      </c>
      <c r="I46">
        <f t="shared" si="106"/>
        <v>-1.1808770961437387</v>
      </c>
      <c r="J46">
        <f t="shared" si="107"/>
        <v>-4.9657158935910664</v>
      </c>
      <c r="K46">
        <f t="shared" si="108"/>
        <v>-4.9676873561068371</v>
      </c>
      <c r="L46">
        <f t="shared" si="109"/>
        <v>-2.7259371831746915</v>
      </c>
      <c r="M46">
        <f t="shared" si="110"/>
        <v>-2.1688777088520363</v>
      </c>
      <c r="N46">
        <f t="shared" si="111"/>
        <v>-2.7324980796400755</v>
      </c>
      <c r="O46">
        <f t="shared" si="112"/>
        <v>-2.7324980796400755</v>
      </c>
      <c r="P46">
        <f t="shared" si="113"/>
        <v>-2.2879641963100581</v>
      </c>
      <c r="Q46">
        <f t="shared" si="114"/>
        <v>-2.0523914134694632</v>
      </c>
      <c r="R46">
        <f t="shared" si="115"/>
        <v>-0.71549594246776704</v>
      </c>
      <c r="S46">
        <f t="shared" si="116"/>
        <v>-0.71549594246776704</v>
      </c>
      <c r="T46">
        <f t="shared" si="117"/>
        <v>-0.71549594246776704</v>
      </c>
      <c r="U46">
        <f t="shared" si="118"/>
        <v>-0.71549594246776704</v>
      </c>
      <c r="V46">
        <f t="shared" si="119"/>
        <v>-0.72396744219155296</v>
      </c>
      <c r="W46">
        <f t="shared" si="120"/>
        <v>-1.4674969118866377</v>
      </c>
      <c r="X46">
        <f t="shared" si="121"/>
        <v>-1.4542296573045765</v>
      </c>
      <c r="Y46">
        <f t="shared" si="122"/>
        <v>-1.4556858014678888</v>
      </c>
      <c r="Z46">
        <f t="shared" si="123"/>
        <v>-0.72321639023055373</v>
      </c>
      <c r="AA46">
        <f t="shared" si="124"/>
        <v>-1.308651438104012</v>
      </c>
      <c r="AB46">
        <f t="shared" si="125"/>
        <v>-0.39040961978965932</v>
      </c>
      <c r="AC46">
        <f t="shared" si="126"/>
        <v>-1.3067658247049927</v>
      </c>
      <c r="AD46">
        <f t="shared" si="127"/>
        <v>-1.3076963295771629</v>
      </c>
      <c r="AE46">
        <f t="shared" si="128"/>
        <v>-1.3076963295771629</v>
      </c>
      <c r="AF46">
        <f t="shared" si="129"/>
        <v>-1.3044519849880465</v>
      </c>
      <c r="AG46">
        <f t="shared" si="130"/>
        <v>-1.2835592781974414</v>
      </c>
      <c r="AH46">
        <f t="shared" si="131"/>
        <v>-1.2835592781974414</v>
      </c>
      <c r="AI46">
        <f t="shared" si="132"/>
        <v>-1.305917553093572</v>
      </c>
      <c r="AJ46">
        <f t="shared" si="133"/>
        <v>-1.3038615101217201</v>
      </c>
      <c r="AK46">
        <f t="shared" si="134"/>
        <v>-1.3047577795852867</v>
      </c>
      <c r="AL46">
        <f t="shared" si="135"/>
        <v>-1.329238976284526</v>
      </c>
      <c r="AM46">
        <f t="shared" si="136"/>
        <v>-1.3292389707097925</v>
      </c>
      <c r="AN46">
        <f t="shared" si="137"/>
        <v>-1.3292416617718639</v>
      </c>
      <c r="AO46">
        <f t="shared" si="138"/>
        <v>-1.3292416617718639</v>
      </c>
      <c r="AP46">
        <f t="shared" si="139"/>
        <v>-1.3195181737843793</v>
      </c>
      <c r="AQ46">
        <f t="shared" si="140"/>
        <v>-1.3254820959599791</v>
      </c>
      <c r="AR46">
        <f t="shared" si="141"/>
        <v>-1.3256907555063118</v>
      </c>
      <c r="AS46">
        <f t="shared" si="142"/>
        <v>-1.3142330276674941</v>
      </c>
      <c r="AT46">
        <f t="shared" si="143"/>
        <v>-1.3200196586967392</v>
      </c>
      <c r="AU46">
        <f t="shared" si="144"/>
        <v>-1.3047052140089352</v>
      </c>
      <c r="AV46">
        <f t="shared" si="145"/>
        <v>-1.3273990085766252</v>
      </c>
      <c r="AW46">
        <f t="shared" si="146"/>
        <v>-1.3201303481983659</v>
      </c>
      <c r="AX46">
        <f t="shared" si="147"/>
        <v>-1.3102588197657463</v>
      </c>
      <c r="AY46">
        <f t="shared" si="148"/>
        <v>-1.3067437608622443</v>
      </c>
      <c r="AZ46">
        <f t="shared" si="149"/>
        <v>-1.3037099038953068</v>
      </c>
      <c r="BA46">
        <f t="shared" si="150"/>
        <v>-1.3061408236552825</v>
      </c>
      <c r="BB46">
        <f t="shared" si="151"/>
        <v>-1.3052524111046655</v>
      </c>
      <c r="BC46">
        <f t="shared" si="152"/>
        <v>-1.295603426657234</v>
      </c>
      <c r="BD46">
        <f t="shared" si="153"/>
        <v>-1.295603426657234</v>
      </c>
      <c r="BE46">
        <f t="shared" si="154"/>
        <v>-1.2956034266474838</v>
      </c>
      <c r="BF46">
        <f t="shared" si="155"/>
        <v>-1.2909139490540193</v>
      </c>
      <c r="BG46">
        <f t="shared" si="156"/>
        <v>-1.2941877314478771</v>
      </c>
      <c r="BH46">
        <f t="shared" si="157"/>
        <v>-1.3173349030183985</v>
      </c>
      <c r="BI46">
        <f t="shared" si="158"/>
        <v>-1.3173349030183985</v>
      </c>
      <c r="BJ46">
        <f t="shared" si="159"/>
        <v>-1.3167112672382959</v>
      </c>
      <c r="BK46">
        <f t="shared" si="160"/>
        <v>-1.3160348358075633</v>
      </c>
      <c r="BL46">
        <f t="shared" si="161"/>
        <v>-1.3057465373894677</v>
      </c>
      <c r="BM46">
        <f t="shared" si="162"/>
        <v>-1.3057465373894677</v>
      </c>
      <c r="BN46">
        <f t="shared" si="163"/>
        <v>-1.3243369385235573</v>
      </c>
      <c r="BO46">
        <f t="shared" si="164"/>
        <v>-1.2781150011444455</v>
      </c>
      <c r="BP46">
        <f t="shared" si="165"/>
        <v>-1.2781686210900671</v>
      </c>
      <c r="BQ46">
        <f t="shared" si="166"/>
        <v>-1.2784315971279143</v>
      </c>
      <c r="BR46">
        <f t="shared" si="167"/>
        <v>-1.2753620959787839</v>
      </c>
      <c r="BS46">
        <f t="shared" si="168"/>
        <v>-1.3035782743637703</v>
      </c>
      <c r="BT46">
        <f t="shared" si="169"/>
        <v>-1.2922450498847398</v>
      </c>
      <c r="BU46">
        <f t="shared" si="170"/>
        <v>-1.2924378360639961</v>
      </c>
      <c r="BV46">
        <f t="shared" si="171"/>
        <v>-1.3035172664242738</v>
      </c>
      <c r="BW46">
        <f t="shared" si="172"/>
        <v>-1.3037517445698419</v>
      </c>
      <c r="BX46">
        <f t="shared" si="173"/>
        <v>-1.3031566845407205</v>
      </c>
      <c r="BY46">
        <f t="shared" si="174"/>
        <v>-1.3021476942536712</v>
      </c>
      <c r="BZ46">
        <f t="shared" si="175"/>
        <v>-1.2902267582753275</v>
      </c>
      <c r="CA46">
        <f t="shared" si="79"/>
        <v>-1.2902267582753275</v>
      </c>
      <c r="CB46">
        <f t="shared" si="176"/>
        <v>-1.3346029518509495</v>
      </c>
      <c r="CC46">
        <f t="shared" si="80"/>
        <v>-1.3346029518509495</v>
      </c>
      <c r="CD46">
        <f t="shared" si="81"/>
        <v>-1.3346029518509495</v>
      </c>
      <c r="CE46">
        <f t="shared" si="82"/>
        <v>-1.3346029518509495</v>
      </c>
      <c r="CF46">
        <f t="shared" si="83"/>
        <v>-1.3346029518509495</v>
      </c>
      <c r="CG46">
        <f t="shared" si="84"/>
        <v>-1.3346029518509495</v>
      </c>
      <c r="CH46">
        <f t="shared" si="85"/>
        <v>-1.3346029518509495</v>
      </c>
      <c r="CI46">
        <f t="shared" si="86"/>
        <v>-1.3346029518509495</v>
      </c>
      <c r="CJ46">
        <f t="shared" si="87"/>
        <v>-1.3346029518509495</v>
      </c>
      <c r="CK46">
        <f t="shared" si="88"/>
        <v>-1.3346029518509495</v>
      </c>
      <c r="CL46">
        <f t="shared" si="89"/>
        <v>-1.3346029518509495</v>
      </c>
      <c r="CM46">
        <f t="shared" si="90"/>
        <v>-1.3346029518509495</v>
      </c>
      <c r="CN46">
        <f t="shared" si="177"/>
        <v>-1.3041727844011697</v>
      </c>
      <c r="CO46">
        <f t="shared" si="178"/>
        <v>-1.3041727844011697</v>
      </c>
      <c r="CP46">
        <f t="shared" si="91"/>
        <v>-1.3041727844011697</v>
      </c>
      <c r="CQ46">
        <f t="shared" si="92"/>
        <v>-1.3041727844011697</v>
      </c>
      <c r="CR46">
        <f t="shared" si="93"/>
        <v>-1.3041727844011697</v>
      </c>
      <c r="CS46">
        <f t="shared" si="94"/>
        <v>-1.3041727844011697</v>
      </c>
      <c r="CT46">
        <f t="shared" si="95"/>
        <v>-1.3041727844011697</v>
      </c>
      <c r="CU46">
        <f t="shared" si="96"/>
        <v>-1.3041727844011697</v>
      </c>
      <c r="CV46">
        <f t="shared" si="97"/>
        <v>-1.3041727844011697</v>
      </c>
      <c r="CW46">
        <f t="shared" si="98"/>
        <v>-1.3041727844011697</v>
      </c>
      <c r="CX46">
        <f t="shared" si="99"/>
        <v>-1.3041727844011697</v>
      </c>
    </row>
    <row r="47" spans="1:102" x14ac:dyDescent="0.25">
      <c r="A47">
        <v>-1.46</v>
      </c>
      <c r="B47">
        <v>2.7462996689999999</v>
      </c>
      <c r="C47">
        <f t="shared" si="100"/>
        <v>0.72724274343072925</v>
      </c>
      <c r="D47">
        <f t="shared" si="101"/>
        <v>0.72724274343072925</v>
      </c>
      <c r="E47">
        <f t="shared" si="102"/>
        <v>0.72724274343072925</v>
      </c>
      <c r="F47">
        <f t="shared" si="103"/>
        <v>0.85352487562606427</v>
      </c>
      <c r="G47">
        <f t="shared" si="104"/>
        <v>1.1633576750220933</v>
      </c>
      <c r="H47">
        <f t="shared" si="105"/>
        <v>2.1134521512839779</v>
      </c>
      <c r="I47">
        <f t="shared" si="106"/>
        <v>2.1134521512839779</v>
      </c>
      <c r="J47">
        <f t="shared" si="107"/>
        <v>2.7242391490844056</v>
      </c>
      <c r="K47">
        <f t="shared" si="108"/>
        <v>2.7221946705654929</v>
      </c>
      <c r="L47">
        <f t="shared" si="109"/>
        <v>1.5255276825998234</v>
      </c>
      <c r="M47">
        <f t="shared" si="110"/>
        <v>1.1288830040044719</v>
      </c>
      <c r="N47">
        <f t="shared" si="111"/>
        <v>1.5680513468168957</v>
      </c>
      <c r="O47">
        <f t="shared" si="112"/>
        <v>1.5680513468168957</v>
      </c>
      <c r="P47">
        <f t="shared" si="113"/>
        <v>1.2998015760155415</v>
      </c>
      <c r="Q47">
        <f t="shared" si="114"/>
        <v>1.6762991086900481</v>
      </c>
      <c r="R47">
        <f t="shared" si="115"/>
        <v>2.3384524741282204</v>
      </c>
      <c r="S47">
        <f t="shared" si="116"/>
        <v>2.3384524741282204</v>
      </c>
      <c r="T47">
        <f t="shared" si="117"/>
        <v>2.3384524741282204</v>
      </c>
      <c r="U47">
        <f t="shared" si="118"/>
        <v>2.3384524741282204</v>
      </c>
      <c r="V47">
        <f t="shared" si="119"/>
        <v>2.3409120670482424</v>
      </c>
      <c r="W47">
        <f t="shared" si="120"/>
        <v>2.538297586523302</v>
      </c>
      <c r="X47">
        <f t="shared" si="121"/>
        <v>2.5197926879288461</v>
      </c>
      <c r="Y47">
        <f t="shared" si="122"/>
        <v>2.5340870774752955</v>
      </c>
      <c r="Z47">
        <f t="shared" si="123"/>
        <v>2.3428036713389639</v>
      </c>
      <c r="AA47">
        <f t="shared" si="124"/>
        <v>2.6443257816865784</v>
      </c>
      <c r="AB47">
        <f t="shared" si="125"/>
        <v>2.6672770680856179</v>
      </c>
      <c r="AC47">
        <f t="shared" si="126"/>
        <v>2.6439143493901747</v>
      </c>
      <c r="AD47">
        <f t="shared" si="127"/>
        <v>2.6425211077267901</v>
      </c>
      <c r="AE47">
        <f t="shared" si="128"/>
        <v>2.6425211077267901</v>
      </c>
      <c r="AF47">
        <f t="shared" si="129"/>
        <v>2.6429779127324085</v>
      </c>
      <c r="AG47">
        <f t="shared" si="130"/>
        <v>2.6391724127805216</v>
      </c>
      <c r="AH47">
        <f t="shared" si="131"/>
        <v>2.6391724127805216</v>
      </c>
      <c r="AI47">
        <f t="shared" si="132"/>
        <v>2.6434277865698377</v>
      </c>
      <c r="AJ47">
        <f t="shared" si="133"/>
        <v>2.6392210695391576</v>
      </c>
      <c r="AK47">
        <f t="shared" si="134"/>
        <v>2.6851012594784485</v>
      </c>
      <c r="AL47">
        <f t="shared" si="135"/>
        <v>2.6932033195870289</v>
      </c>
      <c r="AM47">
        <f t="shared" si="136"/>
        <v>2.6932033219466978</v>
      </c>
      <c r="AN47">
        <f t="shared" si="137"/>
        <v>2.6932071914481628</v>
      </c>
      <c r="AO47">
        <f t="shared" si="138"/>
        <v>2.6932071914481628</v>
      </c>
      <c r="AP47">
        <f t="shared" si="139"/>
        <v>2.6809659320020973</v>
      </c>
      <c r="AQ47">
        <f t="shared" si="140"/>
        <v>2.6931699882512135</v>
      </c>
      <c r="AR47">
        <f t="shared" si="141"/>
        <v>2.6931472963749541</v>
      </c>
      <c r="AS47">
        <f t="shared" si="142"/>
        <v>2.6899411245291618</v>
      </c>
      <c r="AT47">
        <f t="shared" si="143"/>
        <v>2.683065291481241</v>
      </c>
      <c r="AU47">
        <f t="shared" si="144"/>
        <v>2.6920689800311037</v>
      </c>
      <c r="AV47">
        <f t="shared" si="145"/>
        <v>2.6954440273141005</v>
      </c>
      <c r="AW47">
        <f t="shared" si="146"/>
        <v>2.6810912049372986</v>
      </c>
      <c r="AX47">
        <f t="shared" si="147"/>
        <v>2.6869655432191988</v>
      </c>
      <c r="AY47">
        <f t="shared" si="148"/>
        <v>2.6865588878661528</v>
      </c>
      <c r="AZ47">
        <f t="shared" si="149"/>
        <v>2.6877377871649109</v>
      </c>
      <c r="BA47">
        <f t="shared" si="150"/>
        <v>2.6881565337707922</v>
      </c>
      <c r="BB47">
        <f t="shared" si="151"/>
        <v>2.6867759460820988</v>
      </c>
      <c r="BC47">
        <f t="shared" si="152"/>
        <v>2.7186166788063861</v>
      </c>
      <c r="BD47">
        <f t="shared" si="153"/>
        <v>2.7186166788063861</v>
      </c>
      <c r="BE47">
        <f t="shared" si="154"/>
        <v>2.7186166788065584</v>
      </c>
      <c r="BF47">
        <f t="shared" si="155"/>
        <v>2.7208534642543123</v>
      </c>
      <c r="BG47">
        <f t="shared" si="156"/>
        <v>2.7184557725601977</v>
      </c>
      <c r="BH47">
        <f t="shared" si="157"/>
        <v>2.7204136061002568</v>
      </c>
      <c r="BI47">
        <f t="shared" si="158"/>
        <v>2.7204136061002568</v>
      </c>
      <c r="BJ47">
        <f t="shared" si="159"/>
        <v>2.7202473613229148</v>
      </c>
      <c r="BK47">
        <f t="shared" si="160"/>
        <v>2.7179086357838895</v>
      </c>
      <c r="BL47">
        <f t="shared" si="161"/>
        <v>2.7197778194911004</v>
      </c>
      <c r="BM47">
        <f t="shared" si="162"/>
        <v>2.7197778194911004</v>
      </c>
      <c r="BN47">
        <f t="shared" si="163"/>
        <v>2.6978716571130477</v>
      </c>
      <c r="BO47">
        <f t="shared" si="164"/>
        <v>2.712942237997094</v>
      </c>
      <c r="BP47">
        <f t="shared" si="165"/>
        <v>2.7129728878127324</v>
      </c>
      <c r="BQ47">
        <f t="shared" si="166"/>
        <v>2.7131110570315626</v>
      </c>
      <c r="BR47">
        <f t="shared" si="167"/>
        <v>2.7391240298589321</v>
      </c>
      <c r="BS47">
        <f t="shared" si="168"/>
        <v>2.7664759397424197</v>
      </c>
      <c r="BT47">
        <f t="shared" si="169"/>
        <v>2.7204840137335924</v>
      </c>
      <c r="BU47">
        <f t="shared" si="170"/>
        <v>2.7205901623684534</v>
      </c>
      <c r="BV47">
        <f t="shared" si="171"/>
        <v>2.7655459841659504</v>
      </c>
      <c r="BW47">
        <f t="shared" si="172"/>
        <v>2.7657372863523779</v>
      </c>
      <c r="BX47">
        <f t="shared" si="173"/>
        <v>2.7655432150215913</v>
      </c>
      <c r="BY47">
        <f t="shared" si="174"/>
        <v>2.7628063374138025</v>
      </c>
      <c r="BZ47">
        <f t="shared" si="175"/>
        <v>2.7193500660241083</v>
      </c>
      <c r="CA47">
        <f t="shared" si="79"/>
        <v>2.7193500660241083</v>
      </c>
      <c r="CB47">
        <f t="shared" si="176"/>
        <v>2.6722803217382554</v>
      </c>
      <c r="CC47">
        <f t="shared" si="80"/>
        <v>2.6722803217382554</v>
      </c>
      <c r="CD47">
        <f t="shared" si="81"/>
        <v>2.6722803217382554</v>
      </c>
      <c r="CE47">
        <f t="shared" si="82"/>
        <v>2.6722803217382554</v>
      </c>
      <c r="CF47">
        <f t="shared" si="83"/>
        <v>2.6722803217382554</v>
      </c>
      <c r="CG47">
        <f t="shared" si="84"/>
        <v>2.6722803217382554</v>
      </c>
      <c r="CH47">
        <f t="shared" si="85"/>
        <v>2.6722803217382554</v>
      </c>
      <c r="CI47">
        <f t="shared" si="86"/>
        <v>2.6722803217382554</v>
      </c>
      <c r="CJ47">
        <f t="shared" si="87"/>
        <v>2.6722803217382554</v>
      </c>
      <c r="CK47">
        <f t="shared" si="88"/>
        <v>2.6722803217382554</v>
      </c>
      <c r="CL47">
        <f t="shared" si="89"/>
        <v>2.6722803217382554</v>
      </c>
      <c r="CM47">
        <f t="shared" si="90"/>
        <v>2.6722803217382554</v>
      </c>
      <c r="CN47">
        <f t="shared" si="177"/>
        <v>2.7653031365747989</v>
      </c>
      <c r="CO47">
        <f t="shared" si="178"/>
        <v>2.7653031365747989</v>
      </c>
      <c r="CP47">
        <f t="shared" si="91"/>
        <v>2.7653031365747989</v>
      </c>
      <c r="CQ47">
        <f t="shared" si="92"/>
        <v>2.7653031365747989</v>
      </c>
      <c r="CR47">
        <f t="shared" si="93"/>
        <v>2.7653031365747989</v>
      </c>
      <c r="CS47">
        <f t="shared" si="94"/>
        <v>2.7653031365747989</v>
      </c>
      <c r="CT47">
        <f t="shared" si="95"/>
        <v>2.7653031365747989</v>
      </c>
      <c r="CU47">
        <f t="shared" si="96"/>
        <v>2.7653031365747989</v>
      </c>
      <c r="CV47">
        <f t="shared" si="97"/>
        <v>2.7653031365747989</v>
      </c>
      <c r="CW47">
        <f t="shared" si="98"/>
        <v>2.7653031365747989</v>
      </c>
      <c r="CX47">
        <f t="shared" si="99"/>
        <v>2.7653031365747989</v>
      </c>
    </row>
    <row r="48" spans="1:102" x14ac:dyDescent="0.25">
      <c r="A48">
        <v>0.99</v>
      </c>
      <c r="B48">
        <v>-0.16301401400000001</v>
      </c>
      <c r="C48">
        <f t="shared" si="100"/>
        <v>-0.853528563687873</v>
      </c>
      <c r="D48">
        <f t="shared" si="101"/>
        <v>-0.853528563687873</v>
      </c>
      <c r="E48">
        <f t="shared" si="102"/>
        <v>-0.853528563687873</v>
      </c>
      <c r="F48">
        <f t="shared" si="103"/>
        <v>-0.30978848105585483</v>
      </c>
      <c r="G48">
        <f t="shared" si="104"/>
        <v>-0.41741363209650895</v>
      </c>
      <c r="H48">
        <f t="shared" si="105"/>
        <v>-0.48218606814697101</v>
      </c>
      <c r="I48">
        <f t="shared" si="106"/>
        <v>-0.48218606814697101</v>
      </c>
      <c r="J48">
        <f t="shared" si="107"/>
        <v>0.3830447314725724</v>
      </c>
      <c r="K48">
        <f t="shared" si="108"/>
        <v>0.38303987530955097</v>
      </c>
      <c r="L48">
        <f t="shared" si="109"/>
        <v>0.20967368557736396</v>
      </c>
      <c r="M48">
        <f t="shared" si="110"/>
        <v>0.16950321845345545</v>
      </c>
      <c r="N48">
        <f t="shared" si="111"/>
        <v>0.20965668154528216</v>
      </c>
      <c r="O48">
        <f t="shared" si="112"/>
        <v>0.20965668154528216</v>
      </c>
      <c r="P48">
        <f t="shared" si="113"/>
        <v>0.18120379194962619</v>
      </c>
      <c r="Q48">
        <f t="shared" si="114"/>
        <v>0.21256474465321964</v>
      </c>
      <c r="R48">
        <f t="shared" si="115"/>
        <v>6.0420650102944395E-2</v>
      </c>
      <c r="S48">
        <f t="shared" si="116"/>
        <v>6.0420650102944395E-2</v>
      </c>
      <c r="T48">
        <f t="shared" si="117"/>
        <v>6.0420650102944395E-2</v>
      </c>
      <c r="U48">
        <f t="shared" si="118"/>
        <v>6.0420650102944395E-2</v>
      </c>
      <c r="V48">
        <f t="shared" si="119"/>
        <v>6.0642953793110493E-2</v>
      </c>
      <c r="W48">
        <f t="shared" si="120"/>
        <v>0.31478308394359539</v>
      </c>
      <c r="X48">
        <f t="shared" si="121"/>
        <v>0.3117829916040889</v>
      </c>
      <c r="Y48">
        <f t="shared" si="122"/>
        <v>0.30979865757241754</v>
      </c>
      <c r="Z48">
        <f t="shared" si="123"/>
        <v>6.0633217520224311E-2</v>
      </c>
      <c r="AA48">
        <f t="shared" si="124"/>
        <v>0.12284396459741129</v>
      </c>
      <c r="AB48">
        <f t="shared" si="125"/>
        <v>5.0700461253185843E-2</v>
      </c>
      <c r="AC48">
        <f t="shared" si="126"/>
        <v>0.12283856931656933</v>
      </c>
      <c r="AD48">
        <f t="shared" si="127"/>
        <v>0.12288395177948486</v>
      </c>
      <c r="AE48">
        <f t="shared" si="128"/>
        <v>0.12288395177948486</v>
      </c>
      <c r="AF48">
        <f t="shared" si="129"/>
        <v>0.12289267699698334</v>
      </c>
      <c r="AG48">
        <f t="shared" si="130"/>
        <v>0.12239316056878186</v>
      </c>
      <c r="AH48">
        <f t="shared" si="131"/>
        <v>0.12239316056878186</v>
      </c>
      <c r="AI48">
        <f t="shared" si="132"/>
        <v>0.1229442942554482</v>
      </c>
      <c r="AJ48">
        <f t="shared" si="133"/>
        <v>0.12014662228147489</v>
      </c>
      <c r="AK48">
        <f t="shared" si="134"/>
        <v>0.12497097755297179</v>
      </c>
      <c r="AL48">
        <f t="shared" si="135"/>
        <v>0.12522653653448207</v>
      </c>
      <c r="AM48">
        <f t="shared" si="136"/>
        <v>0.12522653021832664</v>
      </c>
      <c r="AN48">
        <f t="shared" si="137"/>
        <v>0.12523254239065898</v>
      </c>
      <c r="AO48">
        <f t="shared" si="138"/>
        <v>0.12523254239065898</v>
      </c>
      <c r="AP48">
        <f t="shared" si="139"/>
        <v>0.12488440432671578</v>
      </c>
      <c r="AQ48">
        <f t="shared" si="140"/>
        <v>0.12527935061444517</v>
      </c>
      <c r="AR48">
        <f t="shared" si="141"/>
        <v>0.12527978079656502</v>
      </c>
      <c r="AS48">
        <f t="shared" si="142"/>
        <v>0.12534507002627335</v>
      </c>
      <c r="AT48">
        <f t="shared" si="143"/>
        <v>0.1253351090368805</v>
      </c>
      <c r="AU48">
        <f t="shared" si="144"/>
        <v>0.12524775080311124</v>
      </c>
      <c r="AV48">
        <f t="shared" si="145"/>
        <v>0.12461426849367029</v>
      </c>
      <c r="AW48">
        <f t="shared" si="146"/>
        <v>0.12546768356335014</v>
      </c>
      <c r="AX48">
        <f t="shared" si="147"/>
        <v>0.12525535707600013</v>
      </c>
      <c r="AY48">
        <f t="shared" si="148"/>
        <v>0.12459518965217295</v>
      </c>
      <c r="AZ48">
        <f t="shared" si="149"/>
        <v>0.1253294180203276</v>
      </c>
      <c r="BA48">
        <f t="shared" si="150"/>
        <v>0.12534684947226055</v>
      </c>
      <c r="BB48">
        <f t="shared" si="151"/>
        <v>0.12529961400488507</v>
      </c>
      <c r="BC48">
        <f t="shared" si="152"/>
        <v>0.1255375902104548</v>
      </c>
      <c r="BD48">
        <f t="shared" si="153"/>
        <v>0.1255375902104548</v>
      </c>
      <c r="BE48">
        <f t="shared" si="154"/>
        <v>0.12553759264126665</v>
      </c>
      <c r="BF48">
        <f t="shared" si="155"/>
        <v>0.12539940750564754</v>
      </c>
      <c r="BG48">
        <f t="shared" si="156"/>
        <v>0.12558123678725577</v>
      </c>
      <c r="BH48">
        <f t="shared" si="157"/>
        <v>0.12579808783193733</v>
      </c>
      <c r="BI48">
        <f t="shared" si="158"/>
        <v>0.12579808783193733</v>
      </c>
      <c r="BJ48">
        <f t="shared" si="159"/>
        <v>0.12577152382456613</v>
      </c>
      <c r="BK48">
        <f t="shared" si="160"/>
        <v>0.1256553772518833</v>
      </c>
      <c r="BL48">
        <f t="shared" si="161"/>
        <v>0.12540875777361729</v>
      </c>
      <c r="BM48">
        <f t="shared" si="162"/>
        <v>0.12540875777361729</v>
      </c>
      <c r="BN48">
        <f t="shared" si="163"/>
        <v>0.12562115779905497</v>
      </c>
      <c r="BO48">
        <f t="shared" si="164"/>
        <v>0.12543989945061523</v>
      </c>
      <c r="BP48">
        <f t="shared" si="165"/>
        <v>0.12544166273293086</v>
      </c>
      <c r="BQ48">
        <f t="shared" si="166"/>
        <v>0.12544745616738279</v>
      </c>
      <c r="BR48">
        <f t="shared" si="167"/>
        <v>0.12563999185327085</v>
      </c>
      <c r="BS48">
        <f t="shared" si="168"/>
        <v>0.1327605132405788</v>
      </c>
      <c r="BT48">
        <f t="shared" si="169"/>
        <v>0.13620012851940155</v>
      </c>
      <c r="BU48">
        <f t="shared" si="170"/>
        <v>0.13620414289159644</v>
      </c>
      <c r="BV48">
        <f t="shared" si="171"/>
        <v>0.13267212640206072</v>
      </c>
      <c r="BW48">
        <f t="shared" si="172"/>
        <v>0.13267050876298156</v>
      </c>
      <c r="BX48">
        <f t="shared" si="173"/>
        <v>0.13267217402704845</v>
      </c>
      <c r="BY48">
        <f t="shared" si="174"/>
        <v>0.13242236883263434</v>
      </c>
      <c r="BZ48">
        <f t="shared" si="175"/>
        <v>8.5127101108839531E-2</v>
      </c>
      <c r="CA48">
        <f t="shared" si="79"/>
        <v>8.5127101108839531E-2</v>
      </c>
      <c r="CB48">
        <f t="shared" si="176"/>
        <v>9.8778091110526767E-2</v>
      </c>
      <c r="CC48">
        <f t="shared" si="80"/>
        <v>9.8778091110526767E-2</v>
      </c>
      <c r="CD48">
        <f t="shared" si="81"/>
        <v>9.8778091110526767E-2</v>
      </c>
      <c r="CE48">
        <f t="shared" si="82"/>
        <v>9.8778091110526767E-2</v>
      </c>
      <c r="CF48">
        <f t="shared" si="83"/>
        <v>9.8778091110526767E-2</v>
      </c>
      <c r="CG48">
        <f t="shared" si="84"/>
        <v>9.8778091110526767E-2</v>
      </c>
      <c r="CH48">
        <f t="shared" si="85"/>
        <v>9.8778091110526767E-2</v>
      </c>
      <c r="CI48">
        <f t="shared" si="86"/>
        <v>9.8778091110526767E-2</v>
      </c>
      <c r="CJ48">
        <f t="shared" si="87"/>
        <v>9.8778091110526767E-2</v>
      </c>
      <c r="CK48">
        <f t="shared" si="88"/>
        <v>9.8778091110526767E-2</v>
      </c>
      <c r="CL48">
        <f t="shared" si="89"/>
        <v>9.8778091110526767E-2</v>
      </c>
      <c r="CM48">
        <f t="shared" si="90"/>
        <v>9.8778091110526767E-2</v>
      </c>
      <c r="CN48">
        <f t="shared" si="177"/>
        <v>0.13327709386145345</v>
      </c>
      <c r="CO48">
        <f t="shared" si="178"/>
        <v>0.13327709386145345</v>
      </c>
      <c r="CP48">
        <f t="shared" si="91"/>
        <v>0.13327709386145345</v>
      </c>
      <c r="CQ48">
        <f t="shared" si="92"/>
        <v>0.13327709386145345</v>
      </c>
      <c r="CR48">
        <f t="shared" si="93"/>
        <v>0.13327709386145345</v>
      </c>
      <c r="CS48">
        <f t="shared" si="94"/>
        <v>0.13327709386145345</v>
      </c>
      <c r="CT48">
        <f t="shared" si="95"/>
        <v>0.13327709386145345</v>
      </c>
      <c r="CU48">
        <f t="shared" si="96"/>
        <v>0.13327709386145345</v>
      </c>
      <c r="CV48">
        <f t="shared" si="97"/>
        <v>0.13327709386145345</v>
      </c>
      <c r="CW48">
        <f t="shared" si="98"/>
        <v>0.13327709386145345</v>
      </c>
      <c r="CX48">
        <f t="shared" si="99"/>
        <v>0.13327709386145345</v>
      </c>
    </row>
    <row r="49" spans="1:102" x14ac:dyDescent="0.25">
      <c r="A49">
        <v>0.44</v>
      </c>
      <c r="B49">
        <v>-3.1303833679999999</v>
      </c>
      <c r="C49">
        <f t="shared" si="100"/>
        <v>-0.40523160183042001</v>
      </c>
      <c r="D49">
        <f t="shared" si="101"/>
        <v>-0.40523160183042001</v>
      </c>
      <c r="E49">
        <f t="shared" si="102"/>
        <v>-0.40523160183042001</v>
      </c>
      <c r="F49">
        <f t="shared" si="103"/>
        <v>-0.52436961455028475</v>
      </c>
      <c r="G49">
        <f t="shared" si="104"/>
        <v>3.0883329760943989E-2</v>
      </c>
      <c r="H49">
        <f t="shared" si="105"/>
        <v>-0.41342563076838595</v>
      </c>
      <c r="I49">
        <f t="shared" si="106"/>
        <v>-0.41342563076838595</v>
      </c>
      <c r="J49">
        <f t="shared" si="107"/>
        <v>0.5532648071830113</v>
      </c>
      <c r="K49">
        <f t="shared" si="108"/>
        <v>0.55326240753641609</v>
      </c>
      <c r="L49">
        <f t="shared" si="109"/>
        <v>0.30285848995542081</v>
      </c>
      <c r="M49">
        <f t="shared" si="110"/>
        <v>0.22243634864636699</v>
      </c>
      <c r="N49">
        <f t="shared" si="111"/>
        <v>0.30298844585875068</v>
      </c>
      <c r="O49">
        <f t="shared" si="112"/>
        <v>0.30298844585875068</v>
      </c>
      <c r="P49">
        <f t="shared" si="113"/>
        <v>0.26200474074533681</v>
      </c>
      <c r="Q49">
        <f t="shared" si="114"/>
        <v>-0.1304123159249721</v>
      </c>
      <c r="R49">
        <f t="shared" si="115"/>
        <v>0.27005898725760463</v>
      </c>
      <c r="S49">
        <f t="shared" si="116"/>
        <v>0.27005898725760463</v>
      </c>
      <c r="T49">
        <f t="shared" si="117"/>
        <v>0.27005898725760463</v>
      </c>
      <c r="U49">
        <f t="shared" si="118"/>
        <v>0.27005898725760463</v>
      </c>
      <c r="V49">
        <f t="shared" si="119"/>
        <v>0.27006722547235945</v>
      </c>
      <c r="W49">
        <f t="shared" si="120"/>
        <v>0.47244074665956931</v>
      </c>
      <c r="X49">
        <f t="shared" si="121"/>
        <v>0.4752443040347919</v>
      </c>
      <c r="Y49">
        <f t="shared" si="122"/>
        <v>0.4512463863052566</v>
      </c>
      <c r="Z49">
        <f t="shared" si="123"/>
        <v>0.27005764412749189</v>
      </c>
      <c r="AA49">
        <f t="shared" si="124"/>
        <v>0.21027148754642344</v>
      </c>
      <c r="AB49">
        <f t="shared" si="125"/>
        <v>0.32300062945672336</v>
      </c>
      <c r="AC49">
        <f t="shared" si="126"/>
        <v>0.21168665133185294</v>
      </c>
      <c r="AD49">
        <f t="shared" si="127"/>
        <v>0.21211594266360703</v>
      </c>
      <c r="AE49">
        <f t="shared" si="128"/>
        <v>0.21211594266360703</v>
      </c>
      <c r="AF49">
        <f t="shared" si="129"/>
        <v>0.21153417692568824</v>
      </c>
      <c r="AG49">
        <f t="shared" si="130"/>
        <v>-0.21132866949405274</v>
      </c>
      <c r="AH49">
        <f t="shared" si="131"/>
        <v>-0.21132866949405274</v>
      </c>
      <c r="AI49">
        <f t="shared" si="132"/>
        <v>0.21161927258317015</v>
      </c>
      <c r="AJ49">
        <f t="shared" si="133"/>
        <v>0.16049964791576932</v>
      </c>
      <c r="AK49">
        <f t="shared" si="134"/>
        <v>0.21435592347356333</v>
      </c>
      <c r="AL49">
        <f t="shared" si="135"/>
        <v>0.21555439358775158</v>
      </c>
      <c r="AM49">
        <f t="shared" si="136"/>
        <v>0.21555439379729446</v>
      </c>
      <c r="AN49">
        <f t="shared" si="137"/>
        <v>0.21555435325180716</v>
      </c>
      <c r="AO49">
        <f t="shared" si="138"/>
        <v>0.21555435325180716</v>
      </c>
      <c r="AP49">
        <f t="shared" si="139"/>
        <v>-0.2135956405404881</v>
      </c>
      <c r="AQ49">
        <f t="shared" si="140"/>
        <v>0.21570989285922559</v>
      </c>
      <c r="AR49">
        <f t="shared" si="141"/>
        <v>0.21571061363432317</v>
      </c>
      <c r="AS49">
        <f t="shared" si="142"/>
        <v>0.21566749500888402</v>
      </c>
      <c r="AT49">
        <f t="shared" si="143"/>
        <v>0.21598068496992348</v>
      </c>
      <c r="AU49">
        <f t="shared" si="144"/>
        <v>0.21555507125335113</v>
      </c>
      <c r="AV49">
        <f t="shared" si="145"/>
        <v>0.21516756506053031</v>
      </c>
      <c r="AW49">
        <f t="shared" si="146"/>
        <v>0.21058491812549299</v>
      </c>
      <c r="AX49">
        <f t="shared" si="147"/>
        <v>0.21550435744363766</v>
      </c>
      <c r="AY49">
        <f t="shared" si="148"/>
        <v>0.21521565425983175</v>
      </c>
      <c r="AZ49">
        <f t="shared" si="149"/>
        <v>0.2152775546320648</v>
      </c>
      <c r="BA49">
        <f t="shared" si="150"/>
        <v>0.21529887666101216</v>
      </c>
      <c r="BB49">
        <f t="shared" si="151"/>
        <v>0.21499814104347792</v>
      </c>
      <c r="BC49">
        <f t="shared" si="152"/>
        <v>0.21345758435782641</v>
      </c>
      <c r="BD49">
        <f t="shared" si="153"/>
        <v>0.21345758435782641</v>
      </c>
      <c r="BE49">
        <f t="shared" si="154"/>
        <v>0.21345758251915636</v>
      </c>
      <c r="BF49">
        <f t="shared" si="155"/>
        <v>0.21338290496127346</v>
      </c>
      <c r="BG49">
        <f t="shared" si="156"/>
        <v>0.21406455212310954</v>
      </c>
      <c r="BH49">
        <f t="shared" si="157"/>
        <v>0.21354968811023572</v>
      </c>
      <c r="BI49">
        <f t="shared" si="158"/>
        <v>0.21354968811023572</v>
      </c>
      <c r="BJ49">
        <f t="shared" si="159"/>
        <v>0.21341222265963167</v>
      </c>
      <c r="BK49">
        <f t="shared" si="160"/>
        <v>0.21309370489959234</v>
      </c>
      <c r="BL49">
        <f t="shared" si="161"/>
        <v>0.21350178565862352</v>
      </c>
      <c r="BM49">
        <f t="shared" si="162"/>
        <v>0.21350178565862352</v>
      </c>
      <c r="BN49">
        <f t="shared" si="163"/>
        <v>0.21308746903568579</v>
      </c>
      <c r="BO49">
        <f t="shared" si="164"/>
        <v>0.21341359105407662</v>
      </c>
      <c r="BP49">
        <f t="shared" si="165"/>
        <v>0.21341138340186586</v>
      </c>
      <c r="BQ49">
        <f t="shared" si="166"/>
        <v>0.21341721251530105</v>
      </c>
      <c r="BR49">
        <f t="shared" si="167"/>
        <v>0.21343908018147956</v>
      </c>
      <c r="BS49">
        <f t="shared" si="168"/>
        <v>0.23497173056119747</v>
      </c>
      <c r="BT49">
        <f t="shared" si="169"/>
        <v>0.19627846044210304</v>
      </c>
      <c r="BU49">
        <f t="shared" si="170"/>
        <v>0.19628164943089499</v>
      </c>
      <c r="BV49">
        <f t="shared" si="171"/>
        <v>0.23476351070904758</v>
      </c>
      <c r="BW49">
        <f t="shared" si="172"/>
        <v>0.2347635810636286</v>
      </c>
      <c r="BX49">
        <f t="shared" si="173"/>
        <v>0.23476429974547738</v>
      </c>
      <c r="BY49">
        <f t="shared" si="174"/>
        <v>0.234040567356123</v>
      </c>
      <c r="BZ49">
        <f t="shared" si="175"/>
        <v>0.2203010935321858</v>
      </c>
      <c r="CA49">
        <f t="shared" si="79"/>
        <v>0.2203010935321858</v>
      </c>
      <c r="CB49">
        <f t="shared" si="176"/>
        <v>0.20673032801483837</v>
      </c>
      <c r="CC49">
        <f t="shared" si="80"/>
        <v>0.20673032801483837</v>
      </c>
      <c r="CD49">
        <f t="shared" si="81"/>
        <v>0.20673032801483837</v>
      </c>
      <c r="CE49">
        <f t="shared" si="82"/>
        <v>0.20673032801483837</v>
      </c>
      <c r="CF49">
        <f t="shared" si="83"/>
        <v>0.20673032801483837</v>
      </c>
      <c r="CG49">
        <f t="shared" si="84"/>
        <v>0.20673032801483837</v>
      </c>
      <c r="CH49">
        <f t="shared" si="85"/>
        <v>0.20673032801483837</v>
      </c>
      <c r="CI49">
        <f t="shared" si="86"/>
        <v>0.20673032801483837</v>
      </c>
      <c r="CJ49">
        <f t="shared" si="87"/>
        <v>0.20673032801483837</v>
      </c>
      <c r="CK49">
        <f t="shared" si="88"/>
        <v>0.20673032801483837</v>
      </c>
      <c r="CL49">
        <f t="shared" si="89"/>
        <v>0.20673032801483837</v>
      </c>
      <c r="CM49">
        <f t="shared" si="90"/>
        <v>0.20673032801483837</v>
      </c>
      <c r="CN49">
        <f t="shared" si="177"/>
        <v>0.23211526650991571</v>
      </c>
      <c r="CO49">
        <f t="shared" si="178"/>
        <v>0.23211526650991571</v>
      </c>
      <c r="CP49">
        <f t="shared" si="91"/>
        <v>0.23211526650991571</v>
      </c>
      <c r="CQ49">
        <f t="shared" si="92"/>
        <v>0.23211526650991571</v>
      </c>
      <c r="CR49">
        <f t="shared" si="93"/>
        <v>0.23211526650991571</v>
      </c>
      <c r="CS49">
        <f t="shared" si="94"/>
        <v>0.23211526650991571</v>
      </c>
      <c r="CT49">
        <f t="shared" si="95"/>
        <v>0.23211526650991571</v>
      </c>
      <c r="CU49">
        <f t="shared" si="96"/>
        <v>0.23211526650991571</v>
      </c>
      <c r="CV49">
        <f t="shared" si="97"/>
        <v>0.23211526650991571</v>
      </c>
      <c r="CW49">
        <f t="shared" si="98"/>
        <v>0.23211526650991571</v>
      </c>
      <c r="CX49">
        <f t="shared" si="99"/>
        <v>0.23211526650991571</v>
      </c>
    </row>
    <row r="50" spans="1:102" x14ac:dyDescent="0.25">
      <c r="A50">
        <v>-0.06</v>
      </c>
      <c r="B50">
        <v>1.2096641210000001</v>
      </c>
      <c r="C50">
        <f t="shared" si="100"/>
        <v>0.7709775248143359</v>
      </c>
      <c r="D50">
        <f t="shared" si="101"/>
        <v>0.7709775248143359</v>
      </c>
      <c r="E50">
        <f t="shared" si="102"/>
        <v>0.7709775248143359</v>
      </c>
      <c r="F50">
        <f t="shared" si="103"/>
        <v>0.99849284695280993</v>
      </c>
      <c r="G50">
        <f t="shared" si="104"/>
        <v>1.2070924564057</v>
      </c>
      <c r="H50">
        <f t="shared" si="105"/>
        <v>-0.43133580201084742</v>
      </c>
      <c r="I50">
        <f t="shared" si="106"/>
        <v>-0.43133580201084742</v>
      </c>
      <c r="J50">
        <f t="shared" si="107"/>
        <v>1.1422241958907924</v>
      </c>
      <c r="K50">
        <f t="shared" si="108"/>
        <v>1.1422239637183762</v>
      </c>
      <c r="L50">
        <f t="shared" si="109"/>
        <v>0.6252892271346655</v>
      </c>
      <c r="M50">
        <f t="shared" si="110"/>
        <v>0.45460534022937849</v>
      </c>
      <c r="N50">
        <f t="shared" si="111"/>
        <v>0.62529477290929436</v>
      </c>
      <c r="O50">
        <f t="shared" si="112"/>
        <v>0.62529477290929436</v>
      </c>
      <c r="P50">
        <f t="shared" si="113"/>
        <v>0.54257970366911201</v>
      </c>
      <c r="Q50">
        <f t="shared" si="114"/>
        <v>-0.71346775225070924</v>
      </c>
      <c r="R50">
        <f t="shared" si="115"/>
        <v>0.98493856944326696</v>
      </c>
      <c r="S50">
        <f t="shared" si="116"/>
        <v>0.98493856944326696</v>
      </c>
      <c r="T50">
        <f t="shared" si="117"/>
        <v>0.98493856944326696</v>
      </c>
      <c r="U50">
        <f t="shared" si="118"/>
        <v>0.98493856944326696</v>
      </c>
      <c r="V50">
        <f t="shared" si="119"/>
        <v>0.98493824011934794</v>
      </c>
      <c r="W50">
        <f t="shared" si="120"/>
        <v>2.033947952155529</v>
      </c>
      <c r="X50">
        <f t="shared" si="121"/>
        <v>2.0343071710406537</v>
      </c>
      <c r="Y50">
        <f t="shared" si="122"/>
        <v>2.0151975740691448</v>
      </c>
      <c r="Z50">
        <f t="shared" si="123"/>
        <v>0.98493804917374039</v>
      </c>
      <c r="AA50">
        <f t="shared" si="124"/>
        <v>0.58769079894439524</v>
      </c>
      <c r="AB50">
        <f t="shared" si="125"/>
        <v>1.0836360596448902</v>
      </c>
      <c r="AC50">
        <f t="shared" si="126"/>
        <v>0.96773796042089744</v>
      </c>
      <c r="AD50">
        <f t="shared" si="127"/>
        <v>0.96864356844598976</v>
      </c>
      <c r="AE50">
        <f t="shared" si="128"/>
        <v>0.96864356844598976</v>
      </c>
      <c r="AF50">
        <f t="shared" si="129"/>
        <v>0.96385355501057202</v>
      </c>
      <c r="AG50">
        <f t="shared" si="130"/>
        <v>0.94484365782332502</v>
      </c>
      <c r="AH50">
        <f t="shared" si="131"/>
        <v>0.94484365782332502</v>
      </c>
      <c r="AI50">
        <f t="shared" si="132"/>
        <v>0.96582713719042979</v>
      </c>
      <c r="AJ50">
        <f t="shared" si="133"/>
        <v>0.87122385864053598</v>
      </c>
      <c r="AK50">
        <f t="shared" si="134"/>
        <v>0.96263683451419835</v>
      </c>
      <c r="AL50">
        <f t="shared" si="135"/>
        <v>0.98216989245929143</v>
      </c>
      <c r="AM50">
        <f t="shared" si="136"/>
        <v>0.98216989218831063</v>
      </c>
      <c r="AN50">
        <f t="shared" si="137"/>
        <v>0.98217045710605988</v>
      </c>
      <c r="AO50">
        <f t="shared" si="138"/>
        <v>0.98217045710605988</v>
      </c>
      <c r="AP50">
        <f t="shared" si="139"/>
        <v>0.95559564212748249</v>
      </c>
      <c r="AQ50">
        <f t="shared" si="140"/>
        <v>0.93537330899233184</v>
      </c>
      <c r="AR50">
        <f t="shared" si="141"/>
        <v>0.93538311025607612</v>
      </c>
      <c r="AS50">
        <f t="shared" si="142"/>
        <v>0.98980547211877479</v>
      </c>
      <c r="AT50">
        <f t="shared" si="143"/>
        <v>0.9797569056038844</v>
      </c>
      <c r="AU50">
        <f t="shared" si="144"/>
        <v>0.96864616581337681</v>
      </c>
      <c r="AV50">
        <f t="shared" si="145"/>
        <v>0.93232357606798133</v>
      </c>
      <c r="AW50">
        <f t="shared" si="146"/>
        <v>0.95902671054078092</v>
      </c>
      <c r="AX50">
        <f t="shared" si="147"/>
        <v>0.97052555341241931</v>
      </c>
      <c r="AY50">
        <f t="shared" si="148"/>
        <v>0.95155334341099362</v>
      </c>
      <c r="AZ50">
        <f t="shared" si="149"/>
        <v>0.96168291502624592</v>
      </c>
      <c r="BA50">
        <f t="shared" si="150"/>
        <v>0.97022000169922007</v>
      </c>
      <c r="BB50">
        <f t="shared" si="151"/>
        <v>0.95098946984454868</v>
      </c>
      <c r="BC50">
        <f t="shared" si="152"/>
        <v>0.93985130253851623</v>
      </c>
      <c r="BD50">
        <f t="shared" si="153"/>
        <v>0.93985130253851623</v>
      </c>
      <c r="BE50">
        <f t="shared" si="154"/>
        <v>0.93985130254320659</v>
      </c>
      <c r="BF50">
        <f t="shared" si="155"/>
        <v>0.93982149340515619</v>
      </c>
      <c r="BG50">
        <f t="shared" si="156"/>
        <v>0.94558389391498376</v>
      </c>
      <c r="BH50">
        <f t="shared" si="157"/>
        <v>0.93989365677075731</v>
      </c>
      <c r="BI50">
        <f t="shared" si="158"/>
        <v>0.93989365677075731</v>
      </c>
      <c r="BJ50">
        <f t="shared" si="159"/>
        <v>0.94192782899061644</v>
      </c>
      <c r="BK50">
        <f t="shared" si="160"/>
        <v>0.94419930064681357</v>
      </c>
      <c r="BL50">
        <f t="shared" si="161"/>
        <v>0.94008212109308587</v>
      </c>
      <c r="BM50">
        <f t="shared" si="162"/>
        <v>0.94008212109308587</v>
      </c>
      <c r="BN50">
        <f t="shared" si="163"/>
        <v>0.94425018308725273</v>
      </c>
      <c r="BO50">
        <f t="shared" si="164"/>
        <v>0.94000690894277283</v>
      </c>
      <c r="BP50">
        <f t="shared" si="165"/>
        <v>0.94000785110184115</v>
      </c>
      <c r="BQ50">
        <f t="shared" si="166"/>
        <v>0.9400134848429107</v>
      </c>
      <c r="BR50">
        <f t="shared" si="167"/>
        <v>0.94000834956170709</v>
      </c>
      <c r="BS50">
        <f t="shared" si="168"/>
        <v>1.0573908581342883</v>
      </c>
      <c r="BT50">
        <f t="shared" si="169"/>
        <v>1.100095626721626</v>
      </c>
      <c r="BU50">
        <f t="shared" si="170"/>
        <v>1.1000999362503399</v>
      </c>
      <c r="BV50">
        <f t="shared" si="171"/>
        <v>1.0562205871514141</v>
      </c>
      <c r="BW50">
        <f t="shared" si="172"/>
        <v>1.0562205908986151</v>
      </c>
      <c r="BX50">
        <f t="shared" si="173"/>
        <v>1.0562204558506905</v>
      </c>
      <c r="BY50">
        <f t="shared" si="174"/>
        <v>1.0533005826524271</v>
      </c>
      <c r="BZ50">
        <f t="shared" si="175"/>
        <v>1.0924238812019533</v>
      </c>
      <c r="CA50">
        <f t="shared" si="79"/>
        <v>1.0924238812019533</v>
      </c>
      <c r="CB50">
        <f t="shared" si="176"/>
        <v>1.1007029364683856</v>
      </c>
      <c r="CC50">
        <f t="shared" si="80"/>
        <v>1.1007029364683856</v>
      </c>
      <c r="CD50">
        <f t="shared" si="81"/>
        <v>1.1007029364683856</v>
      </c>
      <c r="CE50">
        <f t="shared" si="82"/>
        <v>1.1007029364683856</v>
      </c>
      <c r="CF50">
        <f t="shared" si="83"/>
        <v>1.1007029364683856</v>
      </c>
      <c r="CG50">
        <f t="shared" si="84"/>
        <v>1.1007029364683856</v>
      </c>
      <c r="CH50">
        <f t="shared" si="85"/>
        <v>1.1007029364683856</v>
      </c>
      <c r="CI50">
        <f t="shared" si="86"/>
        <v>1.1007029364683856</v>
      </c>
      <c r="CJ50">
        <f t="shared" si="87"/>
        <v>1.1007029364683856</v>
      </c>
      <c r="CK50">
        <f t="shared" si="88"/>
        <v>1.1007029364683856</v>
      </c>
      <c r="CL50">
        <f t="shared" si="89"/>
        <v>1.1007029364683856</v>
      </c>
      <c r="CM50">
        <f t="shared" si="90"/>
        <v>1.1007029364683856</v>
      </c>
      <c r="CN50">
        <f t="shared" si="177"/>
        <v>1.0679782276418188</v>
      </c>
      <c r="CO50">
        <f t="shared" si="178"/>
        <v>1.0679782276418188</v>
      </c>
      <c r="CP50">
        <f t="shared" si="91"/>
        <v>1.0679782276418188</v>
      </c>
      <c r="CQ50">
        <f t="shared" si="92"/>
        <v>1.0679782276418188</v>
      </c>
      <c r="CR50">
        <f t="shared" si="93"/>
        <v>1.0679782276418188</v>
      </c>
      <c r="CS50">
        <f t="shared" si="94"/>
        <v>1.0679782276418188</v>
      </c>
      <c r="CT50">
        <f t="shared" si="95"/>
        <v>1.0679782276418188</v>
      </c>
      <c r="CU50">
        <f t="shared" si="96"/>
        <v>1.0679782276418188</v>
      </c>
      <c r="CV50">
        <f t="shared" si="97"/>
        <v>1.0679782276418188</v>
      </c>
      <c r="CW50">
        <f t="shared" si="98"/>
        <v>1.0679782276418188</v>
      </c>
      <c r="CX50">
        <f t="shared" si="99"/>
        <v>1.0679782276418188</v>
      </c>
    </row>
    <row r="51" spans="1:102" x14ac:dyDescent="0.25">
      <c r="A51">
        <v>-0.04</v>
      </c>
      <c r="B51">
        <v>1.313263699</v>
      </c>
      <c r="C51">
        <f t="shared" si="100"/>
        <v>0.78718608182029637</v>
      </c>
      <c r="D51">
        <f t="shared" si="101"/>
        <v>0.78718608182029637</v>
      </c>
      <c r="E51">
        <f t="shared" si="102"/>
        <v>0.78718608182029637</v>
      </c>
      <c r="F51">
        <f t="shared" si="103"/>
        <v>0.9905447486445873</v>
      </c>
      <c r="G51">
        <f t="shared" si="104"/>
        <v>1.2233010134116604</v>
      </c>
      <c r="H51">
        <f t="shared" si="105"/>
        <v>-0.42919418203659576</v>
      </c>
      <c r="I51">
        <f t="shared" si="106"/>
        <v>-0.42919418203659576</v>
      </c>
      <c r="J51">
        <f t="shared" si="107"/>
        <v>1.0959308594284281</v>
      </c>
      <c r="K51">
        <f t="shared" si="108"/>
        <v>1.0959307652666288</v>
      </c>
      <c r="L51">
        <f t="shared" si="109"/>
        <v>0.59994750614136438</v>
      </c>
      <c r="M51">
        <f t="shared" si="110"/>
        <v>0.43617765010752685</v>
      </c>
      <c r="N51">
        <f t="shared" si="111"/>
        <v>0.59994968166432971</v>
      </c>
      <c r="O51">
        <f t="shared" si="112"/>
        <v>0.59994968166432971</v>
      </c>
      <c r="P51">
        <f t="shared" si="113"/>
        <v>0.52046467732688761</v>
      </c>
      <c r="Q51">
        <f t="shared" si="114"/>
        <v>-0.68343525986050579</v>
      </c>
      <c r="R51">
        <f t="shared" si="115"/>
        <v>0.94630069837605446</v>
      </c>
      <c r="S51">
        <f t="shared" si="116"/>
        <v>0.94630069837605446</v>
      </c>
      <c r="T51">
        <f t="shared" si="117"/>
        <v>0.94630069837605446</v>
      </c>
      <c r="U51">
        <f t="shared" si="118"/>
        <v>0.94630069837605446</v>
      </c>
      <c r="V51">
        <f t="shared" si="119"/>
        <v>0.94630058872472778</v>
      </c>
      <c r="W51">
        <f t="shared" si="120"/>
        <v>1.9428824794579613</v>
      </c>
      <c r="X51">
        <f t="shared" si="121"/>
        <v>1.9430352296021844</v>
      </c>
      <c r="Y51">
        <f t="shared" si="122"/>
        <v>1.9348560138717659</v>
      </c>
      <c r="Z51">
        <f t="shared" si="123"/>
        <v>0.94630049296697849</v>
      </c>
      <c r="AA51">
        <f t="shared" si="124"/>
        <v>0.18433778380648286</v>
      </c>
      <c r="AB51">
        <f t="shared" si="125"/>
        <v>1.0501807523977678</v>
      </c>
      <c r="AC51">
        <f t="shared" si="126"/>
        <v>0.91797484856832268</v>
      </c>
      <c r="AD51">
        <f t="shared" si="127"/>
        <v>0.91835356446396776</v>
      </c>
      <c r="AE51">
        <f t="shared" si="128"/>
        <v>0.91835356446396776</v>
      </c>
      <c r="AF51">
        <f t="shared" si="129"/>
        <v>0.91468926739839751</v>
      </c>
      <c r="AG51">
        <f t="shared" si="130"/>
        <v>0.89863236578227668</v>
      </c>
      <c r="AH51">
        <f t="shared" si="131"/>
        <v>0.89863236578227668</v>
      </c>
      <c r="AI51">
        <f t="shared" si="132"/>
        <v>0.91645823449576524</v>
      </c>
      <c r="AJ51">
        <f t="shared" si="133"/>
        <v>0.83415793484750578</v>
      </c>
      <c r="AK51">
        <f t="shared" si="134"/>
        <v>0.91458208256002937</v>
      </c>
      <c r="AL51">
        <f t="shared" si="135"/>
        <v>0.93207193356845552</v>
      </c>
      <c r="AM51">
        <f t="shared" si="136"/>
        <v>0.93207193345053352</v>
      </c>
      <c r="AN51">
        <f t="shared" si="137"/>
        <v>0.9320720671353705</v>
      </c>
      <c r="AO51">
        <f t="shared" si="138"/>
        <v>0.9320720671353705</v>
      </c>
      <c r="AP51">
        <f t="shared" si="139"/>
        <v>0.90872920723179607</v>
      </c>
      <c r="AQ51">
        <f t="shared" si="140"/>
        <v>0.89637839263663244</v>
      </c>
      <c r="AR51">
        <f t="shared" si="141"/>
        <v>0.89638480996061498</v>
      </c>
      <c r="AS51">
        <f t="shared" si="142"/>
        <v>0.90813776580323702</v>
      </c>
      <c r="AT51">
        <f t="shared" si="143"/>
        <v>0.91007999218390612</v>
      </c>
      <c r="AU51">
        <f t="shared" si="144"/>
        <v>0.92679331319369518</v>
      </c>
      <c r="AV51">
        <f t="shared" si="145"/>
        <v>0.89366536571895194</v>
      </c>
      <c r="AW51">
        <f t="shared" si="146"/>
        <v>0.91183590844333429</v>
      </c>
      <c r="AX51">
        <f t="shared" si="147"/>
        <v>0.92774707623122776</v>
      </c>
      <c r="AY51">
        <f t="shared" si="148"/>
        <v>0.92485439963264116</v>
      </c>
      <c r="AZ51">
        <f t="shared" si="149"/>
        <v>0.92659694159977091</v>
      </c>
      <c r="BA51">
        <f t="shared" si="150"/>
        <v>0.93170306794704072</v>
      </c>
      <c r="BB51">
        <f t="shared" si="151"/>
        <v>0.94044231707520576</v>
      </c>
      <c r="BC51">
        <f t="shared" si="152"/>
        <v>0.89166384225885043</v>
      </c>
      <c r="BD51">
        <f t="shared" si="153"/>
        <v>0.89166384225885043</v>
      </c>
      <c r="BE51">
        <f t="shared" si="154"/>
        <v>0.89166384226049311</v>
      </c>
      <c r="BF51">
        <f t="shared" si="155"/>
        <v>0.89165214083150479</v>
      </c>
      <c r="BG51">
        <f t="shared" si="156"/>
        <v>0.89682611850411542</v>
      </c>
      <c r="BH51">
        <f t="shared" si="157"/>
        <v>0.89167594327718247</v>
      </c>
      <c r="BI51">
        <f t="shared" si="158"/>
        <v>0.89167594327718247</v>
      </c>
      <c r="BJ51">
        <f t="shared" si="159"/>
        <v>0.89427154749225857</v>
      </c>
      <c r="BK51">
        <f t="shared" si="160"/>
        <v>0.89873996266782996</v>
      </c>
      <c r="BL51">
        <f t="shared" si="161"/>
        <v>0.89173663745103882</v>
      </c>
      <c r="BM51">
        <f t="shared" si="162"/>
        <v>0.89173663745103882</v>
      </c>
      <c r="BN51">
        <f t="shared" si="163"/>
        <v>0.89875805511884221</v>
      </c>
      <c r="BO51">
        <f t="shared" si="164"/>
        <v>0.89180890276873315</v>
      </c>
      <c r="BP51">
        <f t="shared" si="165"/>
        <v>0.89180928897239597</v>
      </c>
      <c r="BQ51">
        <f t="shared" si="166"/>
        <v>0.89181140850932616</v>
      </c>
      <c r="BR51">
        <f t="shared" si="167"/>
        <v>0.89180947508682751</v>
      </c>
      <c r="BS51">
        <f t="shared" si="168"/>
        <v>1.0028314093040929</v>
      </c>
      <c r="BT51">
        <f t="shared" si="169"/>
        <v>1.0437770243530056</v>
      </c>
      <c r="BU51">
        <f t="shared" si="170"/>
        <v>1.0437786938514884</v>
      </c>
      <c r="BV51">
        <f t="shared" si="171"/>
        <v>1.0017265395812411</v>
      </c>
      <c r="BW51">
        <f t="shared" si="172"/>
        <v>1.0017265401693463</v>
      </c>
      <c r="BX51">
        <f t="shared" si="173"/>
        <v>1.0017265062125367</v>
      </c>
      <c r="BY51">
        <f t="shared" si="174"/>
        <v>0.99898630127024857</v>
      </c>
      <c r="BZ51">
        <f t="shared" si="175"/>
        <v>1.0373542895900154</v>
      </c>
      <c r="CA51">
        <f t="shared" si="79"/>
        <v>1.0373542895900154</v>
      </c>
      <c r="CB51">
        <f t="shared" si="176"/>
        <v>1.0440704337621567</v>
      </c>
      <c r="CC51">
        <f t="shared" si="80"/>
        <v>1.0440704337621567</v>
      </c>
      <c r="CD51">
        <f t="shared" si="81"/>
        <v>1.0440704337621567</v>
      </c>
      <c r="CE51">
        <f t="shared" si="82"/>
        <v>1.0440704337621567</v>
      </c>
      <c r="CF51">
        <f t="shared" si="83"/>
        <v>1.0440704337621567</v>
      </c>
      <c r="CG51">
        <f t="shared" si="84"/>
        <v>1.0440704337621567</v>
      </c>
      <c r="CH51">
        <f t="shared" si="85"/>
        <v>1.0440704337621567</v>
      </c>
      <c r="CI51">
        <f t="shared" si="86"/>
        <v>1.0440704337621567</v>
      </c>
      <c r="CJ51">
        <f t="shared" si="87"/>
        <v>1.0440704337621567</v>
      </c>
      <c r="CK51">
        <f t="shared" si="88"/>
        <v>1.0440704337621567</v>
      </c>
      <c r="CL51">
        <f t="shared" si="89"/>
        <v>1.0440704337621567</v>
      </c>
      <c r="CM51">
        <f t="shared" si="90"/>
        <v>1.0440704337621567</v>
      </c>
      <c r="CN51">
        <f t="shared" si="177"/>
        <v>1.0130288155745495</v>
      </c>
      <c r="CO51">
        <f t="shared" si="178"/>
        <v>1.0130288155745495</v>
      </c>
      <c r="CP51">
        <f t="shared" si="91"/>
        <v>1.0130288155745495</v>
      </c>
      <c r="CQ51">
        <f t="shared" si="92"/>
        <v>1.0130288155745495</v>
      </c>
      <c r="CR51">
        <f t="shared" si="93"/>
        <v>1.0130288155745495</v>
      </c>
      <c r="CS51">
        <f t="shared" si="94"/>
        <v>1.0130288155745495</v>
      </c>
      <c r="CT51">
        <f t="shared" si="95"/>
        <v>1.0130288155745495</v>
      </c>
      <c r="CU51">
        <f t="shared" si="96"/>
        <v>1.0130288155745495</v>
      </c>
      <c r="CV51">
        <f t="shared" si="97"/>
        <v>1.0130288155745495</v>
      </c>
      <c r="CW51">
        <f t="shared" si="98"/>
        <v>1.0130288155745495</v>
      </c>
      <c r="CX51">
        <f t="shared" si="99"/>
        <v>1.0130288155745495</v>
      </c>
    </row>
    <row r="52" spans="1:102" x14ac:dyDescent="0.25">
      <c r="A52">
        <v>0.9</v>
      </c>
      <c r="B52">
        <v>-0.35552983199999999</v>
      </c>
      <c r="C52">
        <f t="shared" si="100"/>
        <v>-1.0799187495460327</v>
      </c>
      <c r="D52">
        <f t="shared" si="101"/>
        <v>-1.0799187495460327</v>
      </c>
      <c r="E52">
        <f t="shared" si="102"/>
        <v>-1.0799187495460327</v>
      </c>
      <c r="F52">
        <f t="shared" si="103"/>
        <v>-0.63436407210878709</v>
      </c>
      <c r="G52">
        <f t="shared" si="104"/>
        <v>-0.64380381795466868</v>
      </c>
      <c r="H52">
        <f t="shared" si="105"/>
        <v>-0.46079055668593505</v>
      </c>
      <c r="I52">
        <f t="shared" si="106"/>
        <v>-0.46079055668593505</v>
      </c>
      <c r="J52">
        <f t="shared" si="107"/>
        <v>0.39855084957960235</v>
      </c>
      <c r="K52">
        <f t="shared" si="108"/>
        <v>0.39854638331193193</v>
      </c>
      <c r="L52">
        <f t="shared" si="109"/>
        <v>0.21815552064686111</v>
      </c>
      <c r="M52">
        <f t="shared" si="110"/>
        <v>0.17382610376930432</v>
      </c>
      <c r="N52">
        <f t="shared" si="111"/>
        <v>0.21814814308407784</v>
      </c>
      <c r="O52">
        <f t="shared" si="112"/>
        <v>0.21814814308407784</v>
      </c>
      <c r="P52">
        <f t="shared" si="113"/>
        <v>0.18856240618390457</v>
      </c>
      <c r="Q52">
        <f t="shared" si="114"/>
        <v>0.19264893953005274</v>
      </c>
      <c r="R52">
        <f t="shared" si="115"/>
        <v>3.1573502658978909E-2</v>
      </c>
      <c r="S52">
        <f t="shared" si="116"/>
        <v>3.1573502658978909E-2</v>
      </c>
      <c r="T52">
        <f t="shared" si="117"/>
        <v>3.1573502658978909E-2</v>
      </c>
      <c r="U52">
        <f t="shared" si="118"/>
        <v>3.1573502658978909E-2</v>
      </c>
      <c r="V52">
        <f t="shared" si="119"/>
        <v>3.1639073226492294E-2</v>
      </c>
      <c r="W52">
        <f t="shared" si="120"/>
        <v>0.33326282476674013</v>
      </c>
      <c r="X52">
        <f t="shared" si="121"/>
        <v>0.3315565106508892</v>
      </c>
      <c r="Y52">
        <f t="shared" si="122"/>
        <v>0.35656036810879577</v>
      </c>
      <c r="Z52">
        <f t="shared" si="123"/>
        <v>3.1634697877651836E-2</v>
      </c>
      <c r="AA52">
        <f t="shared" si="124"/>
        <v>0.13641879243918995</v>
      </c>
      <c r="AB52">
        <f t="shared" si="125"/>
        <v>7.3878467897133173E-3</v>
      </c>
      <c r="AC52">
        <f t="shared" si="126"/>
        <v>0.13655919388011706</v>
      </c>
      <c r="AD52">
        <f t="shared" si="127"/>
        <v>0.13645250576251838</v>
      </c>
      <c r="AE52">
        <f t="shared" si="128"/>
        <v>0.13645250576251838</v>
      </c>
      <c r="AF52">
        <f t="shared" si="129"/>
        <v>0.13652040775855917</v>
      </c>
      <c r="AG52">
        <f t="shared" si="130"/>
        <v>0.13572492811220022</v>
      </c>
      <c r="AH52">
        <f t="shared" si="131"/>
        <v>0.13572492811220022</v>
      </c>
      <c r="AI52">
        <f t="shared" si="132"/>
        <v>0.13656131792376369</v>
      </c>
      <c r="AJ52">
        <f t="shared" si="133"/>
        <v>0.13283596147385135</v>
      </c>
      <c r="AK52">
        <f t="shared" si="134"/>
        <v>0.13876917330255295</v>
      </c>
      <c r="AL52">
        <f t="shared" si="135"/>
        <v>0.1391152827283651</v>
      </c>
      <c r="AM52">
        <f t="shared" si="136"/>
        <v>0.13911529137822368</v>
      </c>
      <c r="AN52">
        <f t="shared" si="137"/>
        <v>0.13911552591341192</v>
      </c>
      <c r="AO52">
        <f t="shared" si="138"/>
        <v>0.13911552591341192</v>
      </c>
      <c r="AP52">
        <f t="shared" si="139"/>
        <v>0.1384246313359756</v>
      </c>
      <c r="AQ52">
        <f t="shared" si="140"/>
        <v>0.13916393732811766</v>
      </c>
      <c r="AR52">
        <f t="shared" si="141"/>
        <v>0.13916468811035046</v>
      </c>
      <c r="AS52">
        <f t="shared" si="142"/>
        <v>0.13923461405916315</v>
      </c>
      <c r="AT52">
        <f t="shared" si="143"/>
        <v>0.13925420332669614</v>
      </c>
      <c r="AU52">
        <f t="shared" si="144"/>
        <v>0.13923092180118762</v>
      </c>
      <c r="AV52">
        <f t="shared" si="145"/>
        <v>0.13892259235723503</v>
      </c>
      <c r="AW52">
        <f t="shared" si="146"/>
        <v>0.13951522917206208</v>
      </c>
      <c r="AX52">
        <f t="shared" si="147"/>
        <v>0.13921786412993498</v>
      </c>
      <c r="AY52">
        <f t="shared" si="148"/>
        <v>0.13892440544377599</v>
      </c>
      <c r="AZ52">
        <f t="shared" si="149"/>
        <v>0.13922570646171242</v>
      </c>
      <c r="BA52">
        <f t="shared" si="150"/>
        <v>0.13924377976746943</v>
      </c>
      <c r="BB52">
        <f t="shared" si="151"/>
        <v>0.13916002166133168</v>
      </c>
      <c r="BC52">
        <f t="shared" si="152"/>
        <v>0.13980356039864553</v>
      </c>
      <c r="BD52">
        <f t="shared" si="153"/>
        <v>0.13980356039864553</v>
      </c>
      <c r="BE52">
        <f t="shared" si="154"/>
        <v>0.13980356011040179</v>
      </c>
      <c r="BF52">
        <f t="shared" si="155"/>
        <v>0.13980153413951607</v>
      </c>
      <c r="BG52">
        <f t="shared" si="156"/>
        <v>0.13980848306627025</v>
      </c>
      <c r="BH52">
        <f t="shared" si="157"/>
        <v>0.13981952802386963</v>
      </c>
      <c r="BI52">
        <f t="shared" si="158"/>
        <v>0.13981952802386963</v>
      </c>
      <c r="BJ52">
        <f t="shared" si="159"/>
        <v>0.13981756226205494</v>
      </c>
      <c r="BK52">
        <f t="shared" si="160"/>
        <v>0.13981118360444852</v>
      </c>
      <c r="BL52">
        <f t="shared" si="161"/>
        <v>0.13979579394291389</v>
      </c>
      <c r="BM52">
        <f t="shared" si="162"/>
        <v>0.13979579394291389</v>
      </c>
      <c r="BN52">
        <f t="shared" si="163"/>
        <v>0.13980967889169674</v>
      </c>
      <c r="BO52">
        <f t="shared" si="164"/>
        <v>0.13979891786796025</v>
      </c>
      <c r="BP52">
        <f t="shared" si="165"/>
        <v>0.13979897898259072</v>
      </c>
      <c r="BQ52">
        <f t="shared" si="166"/>
        <v>0.13979931992384448</v>
      </c>
      <c r="BR52">
        <f t="shared" si="167"/>
        <v>0.13996180756450582</v>
      </c>
      <c r="BS52">
        <f t="shared" si="168"/>
        <v>0.14899484052636389</v>
      </c>
      <c r="BT52">
        <f t="shared" si="169"/>
        <v>0.12039243559737618</v>
      </c>
      <c r="BU52">
        <f t="shared" si="170"/>
        <v>0.12039261236200205</v>
      </c>
      <c r="BV52">
        <f t="shared" si="171"/>
        <v>0.1488809645398029</v>
      </c>
      <c r="BW52">
        <f t="shared" si="172"/>
        <v>0.14888087649749338</v>
      </c>
      <c r="BX52">
        <f t="shared" si="173"/>
        <v>0.14888095842883511</v>
      </c>
      <c r="BY52">
        <f t="shared" si="174"/>
        <v>0.14859742666838541</v>
      </c>
      <c r="BZ52">
        <f t="shared" si="175"/>
        <v>9.2203637104691608E-2</v>
      </c>
      <c r="CA52">
        <f t="shared" si="79"/>
        <v>9.2203637104691608E-2</v>
      </c>
      <c r="CB52">
        <f t="shared" si="176"/>
        <v>9.4341083661496558E-2</v>
      </c>
      <c r="CC52">
        <f t="shared" si="80"/>
        <v>9.4341083661496558E-2</v>
      </c>
      <c r="CD52">
        <f t="shared" si="81"/>
        <v>9.4341083661496558E-2</v>
      </c>
      <c r="CE52">
        <f t="shared" si="82"/>
        <v>9.4341083661496558E-2</v>
      </c>
      <c r="CF52">
        <f t="shared" si="83"/>
        <v>9.4341083661496558E-2</v>
      </c>
      <c r="CG52">
        <f t="shared" si="84"/>
        <v>9.4341083661496558E-2</v>
      </c>
      <c r="CH52">
        <f t="shared" si="85"/>
        <v>9.4341083661496558E-2</v>
      </c>
      <c r="CI52">
        <f t="shared" si="86"/>
        <v>9.4341083661496558E-2</v>
      </c>
      <c r="CJ52">
        <f t="shared" si="87"/>
        <v>9.4341083661496558E-2</v>
      </c>
      <c r="CK52">
        <f t="shared" si="88"/>
        <v>9.4341083661496558E-2</v>
      </c>
      <c r="CL52">
        <f t="shared" si="89"/>
        <v>9.4341083661496558E-2</v>
      </c>
      <c r="CM52">
        <f t="shared" si="90"/>
        <v>9.4341083661496558E-2</v>
      </c>
      <c r="CN52">
        <f t="shared" si="177"/>
        <v>0.14643881245246623</v>
      </c>
      <c r="CO52">
        <f t="shared" si="178"/>
        <v>0.14643881245246623</v>
      </c>
      <c r="CP52">
        <f t="shared" si="91"/>
        <v>0.14643881245246623</v>
      </c>
      <c r="CQ52">
        <f t="shared" si="92"/>
        <v>0.14643881245246623</v>
      </c>
      <c r="CR52">
        <f t="shared" si="93"/>
        <v>0.14643881245246623</v>
      </c>
      <c r="CS52">
        <f t="shared" si="94"/>
        <v>0.14643881245246623</v>
      </c>
      <c r="CT52">
        <f t="shared" si="95"/>
        <v>0.14643881245246623</v>
      </c>
      <c r="CU52">
        <f t="shared" si="96"/>
        <v>0.14643881245246623</v>
      </c>
      <c r="CV52">
        <f t="shared" si="97"/>
        <v>0.14643881245246623</v>
      </c>
      <c r="CW52">
        <f t="shared" si="98"/>
        <v>0.14643881245246623</v>
      </c>
      <c r="CX52">
        <f t="shared" si="99"/>
        <v>0.14643881245246623</v>
      </c>
    </row>
    <row r="53" spans="1:102" x14ac:dyDescent="0.25">
      <c r="A53">
        <v>1.19</v>
      </c>
      <c r="B53">
        <v>0.24302932699999999</v>
      </c>
      <c r="C53">
        <f t="shared" si="100"/>
        <v>-0.10439815507017999</v>
      </c>
      <c r="D53">
        <f t="shared" si="101"/>
        <v>-0.10439815507017999</v>
      </c>
      <c r="E53">
        <f t="shared" si="102"/>
        <v>-0.10439815507017999</v>
      </c>
      <c r="F53">
        <f t="shared" si="103"/>
        <v>0.49007341783334979</v>
      </c>
      <c r="G53">
        <f t="shared" si="104"/>
        <v>0.33171677652118403</v>
      </c>
      <c r="H53">
        <f t="shared" si="105"/>
        <v>-0.55784706711221543</v>
      </c>
      <c r="I53">
        <f t="shared" si="106"/>
        <v>-0.55784706711221543</v>
      </c>
      <c r="J53">
        <f t="shared" si="107"/>
        <v>0.35931673049555524</v>
      </c>
      <c r="K53">
        <f t="shared" si="108"/>
        <v>0.35931090821987571</v>
      </c>
      <c r="L53">
        <f t="shared" si="109"/>
        <v>0.19671860036090424</v>
      </c>
      <c r="M53">
        <f t="shared" si="110"/>
        <v>0.15822818002508754</v>
      </c>
      <c r="N53">
        <f t="shared" si="111"/>
        <v>0.1967015175638854</v>
      </c>
      <c r="O53">
        <f t="shared" si="112"/>
        <v>0.1967015175638854</v>
      </c>
      <c r="P53">
        <f t="shared" si="113"/>
        <v>0.16993759023630881</v>
      </c>
      <c r="Q53">
        <f t="shared" si="114"/>
        <v>0.22353511366471421</v>
      </c>
      <c r="R53">
        <f t="shared" si="115"/>
        <v>0.20539019152861376</v>
      </c>
      <c r="S53">
        <f t="shared" si="116"/>
        <v>0.20539019152861376</v>
      </c>
      <c r="T53">
        <f t="shared" si="117"/>
        <v>0.20539019152861376</v>
      </c>
      <c r="U53">
        <f t="shared" si="118"/>
        <v>0.20539019152861376</v>
      </c>
      <c r="V53">
        <f t="shared" si="119"/>
        <v>0.20614486122283179</v>
      </c>
      <c r="W53">
        <f t="shared" si="120"/>
        <v>0.30362831824012126</v>
      </c>
      <c r="X53">
        <f t="shared" si="121"/>
        <v>0.29871124342803657</v>
      </c>
      <c r="Y53">
        <f t="shared" si="122"/>
        <v>0.28703497622688207</v>
      </c>
      <c r="Z53">
        <f t="shared" si="123"/>
        <v>0.20610134411324915</v>
      </c>
      <c r="AA53">
        <f t="shared" si="124"/>
        <v>0.10420332828100377</v>
      </c>
      <c r="AB53">
        <f t="shared" si="125"/>
        <v>0.25940645721065314</v>
      </c>
      <c r="AC53">
        <f t="shared" si="126"/>
        <v>0.10425973080577965</v>
      </c>
      <c r="AD53">
        <f t="shared" si="127"/>
        <v>0.10423155579339313</v>
      </c>
      <c r="AE53">
        <f t="shared" si="128"/>
        <v>0.10423155579339313</v>
      </c>
      <c r="AF53">
        <f t="shared" si="129"/>
        <v>0.10425804510072055</v>
      </c>
      <c r="AG53">
        <f t="shared" si="130"/>
        <v>0.1039992111279017</v>
      </c>
      <c r="AH53">
        <f t="shared" si="131"/>
        <v>0.1039992111279017</v>
      </c>
      <c r="AI53">
        <f t="shared" si="132"/>
        <v>0.10425392249560844</v>
      </c>
      <c r="AJ53">
        <f t="shared" si="133"/>
        <v>0.10257572014330782</v>
      </c>
      <c r="AK53">
        <f t="shared" si="134"/>
        <v>0.10603084301165332</v>
      </c>
      <c r="AL53">
        <f t="shared" si="135"/>
        <v>0.1062392582649142</v>
      </c>
      <c r="AM53">
        <f t="shared" si="136"/>
        <v>0.10623926803386173</v>
      </c>
      <c r="AN53">
        <f t="shared" si="137"/>
        <v>0.10624325109661596</v>
      </c>
      <c r="AO53">
        <f t="shared" si="138"/>
        <v>0.10624325109661596</v>
      </c>
      <c r="AP53">
        <f t="shared" si="139"/>
        <v>0.10603338143559955</v>
      </c>
      <c r="AQ53">
        <f t="shared" si="140"/>
        <v>0.10622824141141633</v>
      </c>
      <c r="AR53">
        <f t="shared" si="141"/>
        <v>0.10622824009111105</v>
      </c>
      <c r="AS53">
        <f t="shared" si="142"/>
        <v>0.10627983410142654</v>
      </c>
      <c r="AT53">
        <f t="shared" si="143"/>
        <v>0.10605578204807306</v>
      </c>
      <c r="AU53">
        <f t="shared" si="144"/>
        <v>0.10629606811585632</v>
      </c>
      <c r="AV53">
        <f t="shared" si="145"/>
        <v>0.10618306785858883</v>
      </c>
      <c r="AW53">
        <f t="shared" si="146"/>
        <v>0.10620167397336515</v>
      </c>
      <c r="AX53">
        <f t="shared" si="147"/>
        <v>0.10628761417606107</v>
      </c>
      <c r="AY53">
        <f t="shared" si="148"/>
        <v>0.10617245131452495</v>
      </c>
      <c r="AZ53">
        <f t="shared" si="149"/>
        <v>0.10628766605651761</v>
      </c>
      <c r="BA53">
        <f t="shared" si="150"/>
        <v>0.10628765744708239</v>
      </c>
      <c r="BB53">
        <f t="shared" si="151"/>
        <v>0.10626590717722123</v>
      </c>
      <c r="BC53">
        <f t="shared" si="152"/>
        <v>0.10653639782999882</v>
      </c>
      <c r="BD53">
        <f t="shared" si="153"/>
        <v>0.10653639782999882</v>
      </c>
      <c r="BE53">
        <f t="shared" si="154"/>
        <v>0.10653641771532776</v>
      </c>
      <c r="BF53">
        <f t="shared" si="155"/>
        <v>0.10666751522601792</v>
      </c>
      <c r="BG53">
        <f t="shared" si="156"/>
        <v>0.10655141832373609</v>
      </c>
      <c r="BH53">
        <f t="shared" si="157"/>
        <v>0.10674080221156965</v>
      </c>
      <c r="BI53">
        <f t="shared" si="158"/>
        <v>0.10674080221156965</v>
      </c>
      <c r="BJ53">
        <f t="shared" si="159"/>
        <v>0.10672234151837848</v>
      </c>
      <c r="BK53">
        <f t="shared" si="160"/>
        <v>0.1066414417821851</v>
      </c>
      <c r="BL53">
        <f t="shared" si="161"/>
        <v>0.10632239653236132</v>
      </c>
      <c r="BM53">
        <f t="shared" si="162"/>
        <v>0.10632239653236132</v>
      </c>
      <c r="BN53">
        <f t="shared" si="163"/>
        <v>0.10660052822989956</v>
      </c>
      <c r="BO53">
        <f t="shared" si="164"/>
        <v>0.10639853619261515</v>
      </c>
      <c r="BP53">
        <f t="shared" si="165"/>
        <v>0.10639573642621386</v>
      </c>
      <c r="BQ53">
        <f t="shared" si="166"/>
        <v>0.10640594493947186</v>
      </c>
      <c r="BR53">
        <f t="shared" si="167"/>
        <v>0.10670000886482779</v>
      </c>
      <c r="BS53">
        <f t="shared" si="168"/>
        <v>0.11086201940709033</v>
      </c>
      <c r="BT53">
        <f t="shared" si="169"/>
        <v>9.9558797631970869E-2</v>
      </c>
      <c r="BU53">
        <f t="shared" si="170"/>
        <v>9.9561695438833198E-2</v>
      </c>
      <c r="BV53">
        <f t="shared" si="171"/>
        <v>0.11080264250336901</v>
      </c>
      <c r="BW53">
        <f t="shared" si="172"/>
        <v>0.1108027309475455</v>
      </c>
      <c r="BX53">
        <f t="shared" si="173"/>
        <v>0.1108036112036454</v>
      </c>
      <c r="BY53">
        <f t="shared" si="174"/>
        <v>0.11063789519908301</v>
      </c>
      <c r="BZ53">
        <f t="shared" si="175"/>
        <v>0.1050446488569038</v>
      </c>
      <c r="CA53">
        <f t="shared" si="79"/>
        <v>0.1050446488569038</v>
      </c>
      <c r="CB53">
        <f t="shared" si="176"/>
        <v>0.11512548390182646</v>
      </c>
      <c r="CC53">
        <f t="shared" si="80"/>
        <v>0.11512548390182646</v>
      </c>
      <c r="CD53">
        <f t="shared" si="81"/>
        <v>0.11512548390182646</v>
      </c>
      <c r="CE53">
        <f t="shared" si="82"/>
        <v>0.11512548390182646</v>
      </c>
      <c r="CF53">
        <f t="shared" si="83"/>
        <v>0.11512548390182646</v>
      </c>
      <c r="CG53">
        <f t="shared" si="84"/>
        <v>0.11512548390182646</v>
      </c>
      <c r="CH53">
        <f t="shared" si="85"/>
        <v>0.11512548390182646</v>
      </c>
      <c r="CI53">
        <f t="shared" si="86"/>
        <v>0.11512548390182646</v>
      </c>
      <c r="CJ53">
        <f t="shared" si="87"/>
        <v>0.11512548390182646</v>
      </c>
      <c r="CK53">
        <f t="shared" si="88"/>
        <v>0.11512548390182646</v>
      </c>
      <c r="CL53">
        <f t="shared" si="89"/>
        <v>0.11512548390182646</v>
      </c>
      <c r="CM53">
        <f t="shared" si="90"/>
        <v>0.11512548390182646</v>
      </c>
      <c r="CN53">
        <f t="shared" si="177"/>
        <v>0.11101798286535842</v>
      </c>
      <c r="CO53">
        <f t="shared" si="178"/>
        <v>0.11101798286535842</v>
      </c>
      <c r="CP53">
        <f t="shared" si="91"/>
        <v>0.11101798286535842</v>
      </c>
      <c r="CQ53">
        <f t="shared" si="92"/>
        <v>0.11101798286535842</v>
      </c>
      <c r="CR53">
        <f t="shared" si="93"/>
        <v>0.11101798286535842</v>
      </c>
      <c r="CS53">
        <f t="shared" si="94"/>
        <v>0.11101798286535842</v>
      </c>
      <c r="CT53">
        <f t="shared" si="95"/>
        <v>0.11101798286535842</v>
      </c>
      <c r="CU53">
        <f t="shared" si="96"/>
        <v>0.11101798286535842</v>
      </c>
      <c r="CV53">
        <f t="shared" si="97"/>
        <v>0.11101798286535842</v>
      </c>
      <c r="CW53">
        <f t="shared" si="98"/>
        <v>0.11101798286535842</v>
      </c>
      <c r="CX53">
        <f t="shared" si="99"/>
        <v>0.11101798286535842</v>
      </c>
    </row>
    <row r="54" spans="1:102" x14ac:dyDescent="0.25">
      <c r="A54">
        <v>-1.31</v>
      </c>
      <c r="B54">
        <v>20.30728204</v>
      </c>
      <c r="C54">
        <f t="shared" si="100"/>
        <v>0.34854389006765174</v>
      </c>
      <c r="D54">
        <f t="shared" si="101"/>
        <v>0.34854389006765174</v>
      </c>
      <c r="E54">
        <f t="shared" si="102"/>
        <v>0.34854389006765174</v>
      </c>
      <c r="F54">
        <f t="shared" si="103"/>
        <v>0.39158616353948206</v>
      </c>
      <c r="G54">
        <f t="shared" si="104"/>
        <v>0.78465882165901579</v>
      </c>
      <c r="H54">
        <f t="shared" si="105"/>
        <v>17.146863002770655</v>
      </c>
      <c r="I54">
        <f t="shared" si="106"/>
        <v>17.146863002770655</v>
      </c>
      <c r="J54">
        <f t="shared" si="107"/>
        <v>24.962462263229217</v>
      </c>
      <c r="K54">
        <f t="shared" si="108"/>
        <v>24.845132618029382</v>
      </c>
      <c r="L54">
        <f t="shared" si="109"/>
        <v>14.727340360562478</v>
      </c>
      <c r="M54">
        <f t="shared" si="110"/>
        <v>12.333112636652736</v>
      </c>
      <c r="N54">
        <f t="shared" si="111"/>
        <v>15.626163928829158</v>
      </c>
      <c r="O54">
        <f t="shared" si="112"/>
        <v>15.626163928829158</v>
      </c>
      <c r="P54">
        <f t="shared" si="113"/>
        <v>13.238568146821098</v>
      </c>
      <c r="Q54">
        <f t="shared" si="114"/>
        <v>16.710536258086215</v>
      </c>
      <c r="R54">
        <f t="shared" si="115"/>
        <v>20.069311033758851</v>
      </c>
      <c r="S54">
        <f t="shared" si="116"/>
        <v>20.069311033758851</v>
      </c>
      <c r="T54">
        <f t="shared" si="117"/>
        <v>20.069311033758851</v>
      </c>
      <c r="U54">
        <f t="shared" si="118"/>
        <v>20.069311033758851</v>
      </c>
      <c r="V54">
        <f t="shared" si="119"/>
        <v>20.154931252931544</v>
      </c>
      <c r="W54">
        <f t="shared" si="120"/>
        <v>21.021095375476612</v>
      </c>
      <c r="X54">
        <f t="shared" si="121"/>
        <v>20.711520171733692</v>
      </c>
      <c r="Y54">
        <f t="shared" si="122"/>
        <v>20.958262045628668</v>
      </c>
      <c r="Z54">
        <f t="shared" si="123"/>
        <v>20.347569245886923</v>
      </c>
      <c r="AA54">
        <f t="shared" si="124"/>
        <v>20.557032051974925</v>
      </c>
      <c r="AB54">
        <f t="shared" si="125"/>
        <v>21.233154560782161</v>
      </c>
      <c r="AC54">
        <f t="shared" si="126"/>
        <v>20.544611198652778</v>
      </c>
      <c r="AD54">
        <f t="shared" si="127"/>
        <v>20.567715104557209</v>
      </c>
      <c r="AE54">
        <f t="shared" si="128"/>
        <v>20.567715104557209</v>
      </c>
      <c r="AF54">
        <f t="shared" si="129"/>
        <v>20.537602238345567</v>
      </c>
      <c r="AG54">
        <f t="shared" si="130"/>
        <v>20.474437445226744</v>
      </c>
      <c r="AH54">
        <f t="shared" si="131"/>
        <v>20.474437445226744</v>
      </c>
      <c r="AI54">
        <f t="shared" si="132"/>
        <v>20.544571546253465</v>
      </c>
      <c r="AJ54">
        <f t="shared" si="133"/>
        <v>20.460013727765659</v>
      </c>
      <c r="AK54">
        <f t="shared" si="134"/>
        <v>20.815702311541376</v>
      </c>
      <c r="AL54">
        <f t="shared" si="135"/>
        <v>20.927910495251645</v>
      </c>
      <c r="AM54">
        <f t="shared" si="136"/>
        <v>20.927910505208505</v>
      </c>
      <c r="AN54">
        <f t="shared" si="137"/>
        <v>20.927910329665519</v>
      </c>
      <c r="AO54">
        <f t="shared" si="138"/>
        <v>20.927910329665519</v>
      </c>
      <c r="AP54">
        <f t="shared" si="139"/>
        <v>20.858111209746262</v>
      </c>
      <c r="AQ54">
        <f t="shared" si="140"/>
        <v>20.925915200301787</v>
      </c>
      <c r="AR54">
        <f t="shared" si="141"/>
        <v>20.92600060684433</v>
      </c>
      <c r="AS54">
        <f t="shared" si="142"/>
        <v>20.863084404986655</v>
      </c>
      <c r="AT54">
        <f t="shared" si="143"/>
        <v>20.861860897744339</v>
      </c>
      <c r="AU54">
        <f t="shared" si="144"/>
        <v>20.931497868967671</v>
      </c>
      <c r="AV54">
        <f t="shared" si="145"/>
        <v>20.956970465315493</v>
      </c>
      <c r="AW54">
        <f t="shared" si="146"/>
        <v>20.860556255203754</v>
      </c>
      <c r="AX54">
        <f t="shared" si="147"/>
        <v>20.861606726899968</v>
      </c>
      <c r="AY54">
        <f t="shared" si="148"/>
        <v>20.851874243327902</v>
      </c>
      <c r="AZ54">
        <f t="shared" si="149"/>
        <v>20.763267062597262</v>
      </c>
      <c r="BA54">
        <f t="shared" si="150"/>
        <v>20.839549835999158</v>
      </c>
      <c r="BB54">
        <f t="shared" si="151"/>
        <v>20.863674679179763</v>
      </c>
      <c r="BC54">
        <f t="shared" si="152"/>
        <v>20.949028796381963</v>
      </c>
      <c r="BD54">
        <f t="shared" si="153"/>
        <v>20.949028796381963</v>
      </c>
      <c r="BE54">
        <f t="shared" si="154"/>
        <v>20.949028796381565</v>
      </c>
      <c r="BF54">
        <f t="shared" si="155"/>
        <v>20.960820517193646</v>
      </c>
      <c r="BG54">
        <f t="shared" si="156"/>
        <v>20.948223862272084</v>
      </c>
      <c r="BH54">
        <f t="shared" si="157"/>
        <v>20.958643139410082</v>
      </c>
      <c r="BI54">
        <f t="shared" si="158"/>
        <v>20.958643139410082</v>
      </c>
      <c r="BJ54">
        <f t="shared" si="159"/>
        <v>20.953655644421705</v>
      </c>
      <c r="BK54">
        <f t="shared" si="160"/>
        <v>20.958245646086876</v>
      </c>
      <c r="BL54">
        <f t="shared" si="161"/>
        <v>20.948446119651006</v>
      </c>
      <c r="BM54">
        <f t="shared" si="162"/>
        <v>20.948446119651006</v>
      </c>
      <c r="BN54">
        <f t="shared" si="163"/>
        <v>20.936820018938075</v>
      </c>
      <c r="BO54">
        <f t="shared" si="164"/>
        <v>20.926331479918154</v>
      </c>
      <c r="BP54">
        <f t="shared" si="165"/>
        <v>20.926628836322383</v>
      </c>
      <c r="BQ54">
        <f t="shared" si="166"/>
        <v>20.92695171748646</v>
      </c>
      <c r="BR54">
        <f t="shared" si="167"/>
        <v>21.029608699142845</v>
      </c>
      <c r="BS54">
        <f t="shared" si="168"/>
        <v>21.041481328489891</v>
      </c>
      <c r="BT54">
        <f t="shared" si="169"/>
        <v>20.959490402792994</v>
      </c>
      <c r="BU54">
        <f t="shared" si="170"/>
        <v>20.95984370932899</v>
      </c>
      <c r="BV54">
        <f t="shared" si="171"/>
        <v>21.039932684219199</v>
      </c>
      <c r="BW54">
        <f t="shared" si="172"/>
        <v>21.040094080089641</v>
      </c>
      <c r="BX54">
        <f t="shared" si="173"/>
        <v>21.03985615450307</v>
      </c>
      <c r="BY54">
        <f t="shared" si="174"/>
        <v>21.034111610320497</v>
      </c>
      <c r="BZ54">
        <f t="shared" si="175"/>
        <v>20.956394089771184</v>
      </c>
      <c r="CA54">
        <f t="shared" si="79"/>
        <v>20.956394089771184</v>
      </c>
      <c r="CB54">
        <f t="shared" si="176"/>
        <v>20.972442667108115</v>
      </c>
      <c r="CC54">
        <f t="shared" si="80"/>
        <v>20.972442667108115</v>
      </c>
      <c r="CD54">
        <f t="shared" si="81"/>
        <v>20.972442667108115</v>
      </c>
      <c r="CE54">
        <f t="shared" si="82"/>
        <v>20.972442667108115</v>
      </c>
      <c r="CF54">
        <f t="shared" si="83"/>
        <v>20.972442667108115</v>
      </c>
      <c r="CG54">
        <f t="shared" si="84"/>
        <v>20.972442667108115</v>
      </c>
      <c r="CH54">
        <f t="shared" si="85"/>
        <v>20.972442667108115</v>
      </c>
      <c r="CI54">
        <f t="shared" si="86"/>
        <v>20.972442667108115</v>
      </c>
      <c r="CJ54">
        <f t="shared" si="87"/>
        <v>20.972442667108115</v>
      </c>
      <c r="CK54">
        <f t="shared" si="88"/>
        <v>20.972442667108115</v>
      </c>
      <c r="CL54">
        <f t="shared" si="89"/>
        <v>20.972442667108115</v>
      </c>
      <c r="CM54">
        <f t="shared" si="90"/>
        <v>20.972442667108115</v>
      </c>
      <c r="CN54">
        <f t="shared" si="177"/>
        <v>21.039419921138535</v>
      </c>
      <c r="CO54">
        <f t="shared" si="178"/>
        <v>21.039419921138535</v>
      </c>
      <c r="CP54">
        <f t="shared" si="91"/>
        <v>21.039419921138535</v>
      </c>
      <c r="CQ54">
        <f t="shared" si="92"/>
        <v>21.039419921138535</v>
      </c>
      <c r="CR54">
        <f t="shared" si="93"/>
        <v>21.039419921138535</v>
      </c>
      <c r="CS54">
        <f t="shared" si="94"/>
        <v>21.039419921138535</v>
      </c>
      <c r="CT54">
        <f t="shared" si="95"/>
        <v>21.039419921138535</v>
      </c>
      <c r="CU54">
        <f t="shared" si="96"/>
        <v>21.039419921138535</v>
      </c>
      <c r="CV54">
        <f t="shared" si="97"/>
        <v>21.039419921138535</v>
      </c>
      <c r="CW54">
        <f t="shared" si="98"/>
        <v>21.039419921138535</v>
      </c>
      <c r="CX54">
        <f t="shared" si="99"/>
        <v>21.039419921138535</v>
      </c>
    </row>
    <row r="55" spans="1:102" x14ac:dyDescent="0.25">
      <c r="A55">
        <v>-0.3</v>
      </c>
      <c r="B55">
        <v>0.422793219</v>
      </c>
      <c r="C55">
        <f t="shared" si="100"/>
        <v>0.15128877692082401</v>
      </c>
      <c r="D55">
        <f t="shared" si="101"/>
        <v>0.15128877692082401</v>
      </c>
      <c r="E55">
        <f t="shared" si="102"/>
        <v>0.15128877692082401</v>
      </c>
      <c r="F55">
        <f t="shared" si="103"/>
        <v>0.59167298989744976</v>
      </c>
      <c r="G55">
        <f t="shared" si="104"/>
        <v>0.58740370851218804</v>
      </c>
      <c r="H55">
        <f t="shared" si="105"/>
        <v>-0.47184872858449045</v>
      </c>
      <c r="I55">
        <f t="shared" si="106"/>
        <v>-0.47184872858449045</v>
      </c>
      <c r="J55">
        <f t="shared" si="107"/>
        <v>2.1986869804464853</v>
      </c>
      <c r="K55">
        <f t="shared" si="108"/>
        <v>2.1986629260555852</v>
      </c>
      <c r="L55">
        <f t="shared" si="109"/>
        <v>1.2034828577025727</v>
      </c>
      <c r="M55">
        <f t="shared" si="110"/>
        <v>0.87743429276671436</v>
      </c>
      <c r="N55">
        <f t="shared" si="111"/>
        <v>1.2047092841855642</v>
      </c>
      <c r="O55">
        <f t="shared" si="112"/>
        <v>1.2047092841855642</v>
      </c>
      <c r="P55">
        <f t="shared" si="113"/>
        <v>1.0501650262887825</v>
      </c>
      <c r="Q55">
        <f t="shared" si="114"/>
        <v>-1.2265132119630486</v>
      </c>
      <c r="R55">
        <f t="shared" si="115"/>
        <v>1.6603564885136914</v>
      </c>
      <c r="S55">
        <f t="shared" si="116"/>
        <v>1.6603564885136914</v>
      </c>
      <c r="T55">
        <f t="shared" si="117"/>
        <v>1.6603564885136914</v>
      </c>
      <c r="U55">
        <f t="shared" si="118"/>
        <v>1.6603564885136914</v>
      </c>
      <c r="V55">
        <f t="shared" si="119"/>
        <v>1.6601371072906177</v>
      </c>
      <c r="W55">
        <f t="shared" si="120"/>
        <v>1.9252560064754136</v>
      </c>
      <c r="X55">
        <f t="shared" si="121"/>
        <v>1.9325951215905959</v>
      </c>
      <c r="Y55">
        <f t="shared" si="122"/>
        <v>1.7196506858861316</v>
      </c>
      <c r="Z55">
        <f t="shared" si="123"/>
        <v>1.6601560651453069</v>
      </c>
      <c r="AA55">
        <f t="shared" si="124"/>
        <v>1.0782684195487235</v>
      </c>
      <c r="AB55">
        <f t="shared" si="125"/>
        <v>1.6248653347198185</v>
      </c>
      <c r="AC55">
        <f t="shared" si="126"/>
        <v>0.419444249201057</v>
      </c>
      <c r="AD55">
        <f t="shared" si="127"/>
        <v>0.83812274128161435</v>
      </c>
      <c r="AE55">
        <f t="shared" si="128"/>
        <v>0.83812274128161435</v>
      </c>
      <c r="AF55">
        <f t="shared" si="129"/>
        <v>0.34031124939422747</v>
      </c>
      <c r="AG55">
        <f t="shared" si="130"/>
        <v>0.76071205597520386</v>
      </c>
      <c r="AH55">
        <f t="shared" si="131"/>
        <v>0.76071205597520386</v>
      </c>
      <c r="AI55">
        <f t="shared" si="132"/>
        <v>0.5351118574417878</v>
      </c>
      <c r="AJ55">
        <f t="shared" si="133"/>
        <v>0.58454309842735552</v>
      </c>
      <c r="AK55">
        <f t="shared" si="134"/>
        <v>0.82169158381420582</v>
      </c>
      <c r="AL55">
        <f t="shared" si="135"/>
        <v>0.34608810808513751</v>
      </c>
      <c r="AM55">
        <f t="shared" si="136"/>
        <v>0.34609486531659089</v>
      </c>
      <c r="AN55">
        <f t="shared" si="137"/>
        <v>0.35049488526674399</v>
      </c>
      <c r="AO55">
        <f t="shared" si="138"/>
        <v>0.35049488526674399</v>
      </c>
      <c r="AP55">
        <f t="shared" si="139"/>
        <v>0.76956168403071512</v>
      </c>
      <c r="AQ55">
        <f t="shared" si="140"/>
        <v>0.48541826653524989</v>
      </c>
      <c r="AR55">
        <f t="shared" si="141"/>
        <v>0.48542160876643115</v>
      </c>
      <c r="AS55">
        <f t="shared" si="142"/>
        <v>0.60172407945210282</v>
      </c>
      <c r="AT55">
        <f t="shared" si="143"/>
        <v>0.71970373532533749</v>
      </c>
      <c r="AU55">
        <f t="shared" si="144"/>
        <v>0.69783954433947626</v>
      </c>
      <c r="AV55">
        <f t="shared" si="145"/>
        <v>0.70020902039276744</v>
      </c>
      <c r="AW55">
        <f t="shared" si="146"/>
        <v>0.78015775866773018</v>
      </c>
      <c r="AX55">
        <f t="shared" si="147"/>
        <v>0.66402654964579144</v>
      </c>
      <c r="AY55">
        <f t="shared" si="148"/>
        <v>0.70420941489246691</v>
      </c>
      <c r="AZ55">
        <f t="shared" si="149"/>
        <v>0.58630134803223233</v>
      </c>
      <c r="BA55">
        <f t="shared" si="150"/>
        <v>0.60887006613751882</v>
      </c>
      <c r="BB55">
        <f t="shared" si="151"/>
        <v>0.6967871762820651</v>
      </c>
      <c r="BC55">
        <f t="shared" si="152"/>
        <v>0.24664561007759653</v>
      </c>
      <c r="BD55">
        <f t="shared" si="153"/>
        <v>0.24664561007759653</v>
      </c>
      <c r="BE55">
        <f t="shared" si="154"/>
        <v>0.24664560923427528</v>
      </c>
      <c r="BF55">
        <f t="shared" si="155"/>
        <v>0.23357048696044536</v>
      </c>
      <c r="BG55">
        <f t="shared" si="156"/>
        <v>0.36298525910752238</v>
      </c>
      <c r="BH55">
        <f t="shared" si="157"/>
        <v>0.36786943971166275</v>
      </c>
      <c r="BI55">
        <f t="shared" si="158"/>
        <v>0.36786943971166275</v>
      </c>
      <c r="BJ55">
        <f t="shared" si="159"/>
        <v>0.34855053998444002</v>
      </c>
      <c r="BK55">
        <f t="shared" si="160"/>
        <v>0.41264438315409885</v>
      </c>
      <c r="BL55">
        <f t="shared" si="161"/>
        <v>0.44442872893045182</v>
      </c>
      <c r="BM55">
        <f t="shared" si="162"/>
        <v>0.44442872893045182</v>
      </c>
      <c r="BN55">
        <f t="shared" si="163"/>
        <v>0.43256004712594154</v>
      </c>
      <c r="BO55">
        <f t="shared" si="164"/>
        <v>0.31200654676789347</v>
      </c>
      <c r="BP55">
        <f t="shared" si="165"/>
        <v>0.31437344963635294</v>
      </c>
      <c r="BQ55">
        <f t="shared" si="166"/>
        <v>0.32027638614656845</v>
      </c>
      <c r="BR55">
        <f t="shared" si="167"/>
        <v>0.31172385814741416</v>
      </c>
      <c r="BS55">
        <f t="shared" si="168"/>
        <v>0.3502475829119755</v>
      </c>
      <c r="BT55">
        <f t="shared" si="169"/>
        <v>0.36334448854916557</v>
      </c>
      <c r="BU55">
        <f t="shared" si="170"/>
        <v>0.3708223899186423</v>
      </c>
      <c r="BV55">
        <f t="shared" si="171"/>
        <v>0.36041645594596106</v>
      </c>
      <c r="BW55">
        <f t="shared" si="172"/>
        <v>0.36113317602371187</v>
      </c>
      <c r="BX55">
        <f t="shared" si="173"/>
        <v>0.36123096427237744</v>
      </c>
      <c r="BY55">
        <f t="shared" si="174"/>
        <v>0.3659968345301382</v>
      </c>
      <c r="BZ55">
        <f t="shared" si="175"/>
        <v>0.36146060171825312</v>
      </c>
      <c r="CA55">
        <f t="shared" si="79"/>
        <v>0.36146060171825312</v>
      </c>
      <c r="CB55">
        <f t="shared" si="176"/>
        <v>0.37420215598971213</v>
      </c>
      <c r="CC55">
        <f t="shared" si="80"/>
        <v>0.37420215598971213</v>
      </c>
      <c r="CD55">
        <f t="shared" si="81"/>
        <v>0.37420215598971213</v>
      </c>
      <c r="CE55">
        <f t="shared" si="82"/>
        <v>0.37420215598971213</v>
      </c>
      <c r="CF55">
        <f t="shared" si="83"/>
        <v>0.37420215598971213</v>
      </c>
      <c r="CG55">
        <f t="shared" si="84"/>
        <v>0.37420215598971213</v>
      </c>
      <c r="CH55">
        <f t="shared" si="85"/>
        <v>0.37420215598971213</v>
      </c>
      <c r="CI55">
        <f t="shared" si="86"/>
        <v>0.37420215598971213</v>
      </c>
      <c r="CJ55">
        <f t="shared" si="87"/>
        <v>0.37420215598971213</v>
      </c>
      <c r="CK55">
        <f t="shared" si="88"/>
        <v>0.37420215598971213</v>
      </c>
      <c r="CL55">
        <f t="shared" si="89"/>
        <v>0.37420215598971213</v>
      </c>
      <c r="CM55">
        <f t="shared" si="90"/>
        <v>0.37420215598971213</v>
      </c>
      <c r="CN55">
        <f t="shared" si="177"/>
        <v>0.438876909424182</v>
      </c>
      <c r="CO55">
        <f t="shared" si="178"/>
        <v>0.438876909424182</v>
      </c>
      <c r="CP55">
        <f t="shared" si="91"/>
        <v>0.438876909424182</v>
      </c>
      <c r="CQ55">
        <f t="shared" si="92"/>
        <v>0.438876909424182</v>
      </c>
      <c r="CR55">
        <f t="shared" si="93"/>
        <v>0.438876909424182</v>
      </c>
      <c r="CS55">
        <f t="shared" si="94"/>
        <v>0.438876909424182</v>
      </c>
      <c r="CT55">
        <f t="shared" si="95"/>
        <v>0.438876909424182</v>
      </c>
      <c r="CU55">
        <f t="shared" si="96"/>
        <v>0.438876909424182</v>
      </c>
      <c r="CV55">
        <f t="shared" si="97"/>
        <v>0.438876909424182</v>
      </c>
      <c r="CW55">
        <f t="shared" si="98"/>
        <v>0.438876909424182</v>
      </c>
      <c r="CX55">
        <f t="shared" si="99"/>
        <v>0.438876909424182</v>
      </c>
    </row>
    <row r="56" spans="1:102" x14ac:dyDescent="0.25">
      <c r="A56">
        <v>0.51</v>
      </c>
      <c r="B56">
        <v>-2.0743733390000001</v>
      </c>
      <c r="C56">
        <f t="shared" si="100"/>
        <v>-0.67018024663665066</v>
      </c>
      <c r="D56">
        <f t="shared" si="101"/>
        <v>-0.67018024663665066</v>
      </c>
      <c r="E56">
        <f t="shared" si="102"/>
        <v>-0.67018024663665066</v>
      </c>
      <c r="F56">
        <f t="shared" si="103"/>
        <v>-0.74562695115997879</v>
      </c>
      <c r="G56">
        <f t="shared" si="104"/>
        <v>-0.23406531504528669</v>
      </c>
      <c r="H56">
        <f t="shared" si="105"/>
        <v>-0.41602572024478934</v>
      </c>
      <c r="I56">
        <f t="shared" si="106"/>
        <v>-0.41602572024478934</v>
      </c>
      <c r="J56">
        <f t="shared" si="107"/>
        <v>0.5181941315219496</v>
      </c>
      <c r="K56">
        <f t="shared" si="108"/>
        <v>0.51819137324064568</v>
      </c>
      <c r="L56">
        <f t="shared" si="109"/>
        <v>0.28365640121279245</v>
      </c>
      <c r="M56">
        <f t="shared" si="110"/>
        <v>0.20979563740610593</v>
      </c>
      <c r="N56">
        <f t="shared" si="111"/>
        <v>0.28377867519778543</v>
      </c>
      <c r="O56">
        <f t="shared" si="112"/>
        <v>0.28377867519778543</v>
      </c>
      <c r="P56">
        <f t="shared" si="113"/>
        <v>0.24534920956234432</v>
      </c>
      <c r="Q56">
        <f t="shared" si="114"/>
        <v>-6.0584322077869679E-2</v>
      </c>
      <c r="R56">
        <f t="shared" si="115"/>
        <v>0.1669964369245758</v>
      </c>
      <c r="S56">
        <f t="shared" si="116"/>
        <v>0.1669964369245758</v>
      </c>
      <c r="T56">
        <f t="shared" si="117"/>
        <v>0.1669964369245758</v>
      </c>
      <c r="U56">
        <f t="shared" si="118"/>
        <v>0.1669964369245758</v>
      </c>
      <c r="V56">
        <f t="shared" si="119"/>
        <v>0.16698848445022349</v>
      </c>
      <c r="W56">
        <f t="shared" si="120"/>
        <v>0.45661607106066759</v>
      </c>
      <c r="X56">
        <f t="shared" si="121"/>
        <v>0.4593964174174332</v>
      </c>
      <c r="Y56">
        <f t="shared" si="122"/>
        <v>0.46959828688085925</v>
      </c>
      <c r="Z56">
        <f t="shared" si="123"/>
        <v>0.16698037715677649</v>
      </c>
      <c r="AA56">
        <f t="shared" si="124"/>
        <v>0.2038951778732527</v>
      </c>
      <c r="AB56">
        <f t="shared" si="125"/>
        <v>0.18384864678059537</v>
      </c>
      <c r="AC56">
        <f t="shared" si="126"/>
        <v>0.20532269343965343</v>
      </c>
      <c r="AD56">
        <f t="shared" si="127"/>
        <v>0.20521915220395656</v>
      </c>
      <c r="AE56">
        <f t="shared" si="128"/>
        <v>0.20521915220395656</v>
      </c>
      <c r="AF56">
        <f t="shared" si="129"/>
        <v>0.20473066295272846</v>
      </c>
      <c r="AG56">
        <f t="shared" si="130"/>
        <v>0.1894249322285752</v>
      </c>
      <c r="AH56">
        <f t="shared" si="131"/>
        <v>0.1894249322285752</v>
      </c>
      <c r="AI56">
        <f t="shared" si="132"/>
        <v>0.2050852760224558</v>
      </c>
      <c r="AJ56">
        <f t="shared" si="133"/>
        <v>0.15057337151036812</v>
      </c>
      <c r="AK56">
        <f t="shared" si="134"/>
        <v>0.20761026843899399</v>
      </c>
      <c r="AL56">
        <f t="shared" si="135"/>
        <v>0.20862149983787254</v>
      </c>
      <c r="AM56">
        <f t="shared" si="136"/>
        <v>0.20862149934013555</v>
      </c>
      <c r="AN56">
        <f t="shared" si="137"/>
        <v>0.20862121847909704</v>
      </c>
      <c r="AO56">
        <f t="shared" si="138"/>
        <v>0.20862121847909704</v>
      </c>
      <c r="AP56">
        <f t="shared" si="139"/>
        <v>0.19187705665714272</v>
      </c>
      <c r="AQ56">
        <f t="shared" si="140"/>
        <v>0.20877668760017029</v>
      </c>
      <c r="AR56">
        <f t="shared" si="141"/>
        <v>0.20877766422406013</v>
      </c>
      <c r="AS56">
        <f t="shared" si="142"/>
        <v>0.20882928669877662</v>
      </c>
      <c r="AT56">
        <f t="shared" si="143"/>
        <v>0.2089202397136487</v>
      </c>
      <c r="AU56">
        <f t="shared" si="144"/>
        <v>0.20853811481696666</v>
      </c>
      <c r="AV56">
        <f t="shared" si="145"/>
        <v>0.20793875115420071</v>
      </c>
      <c r="AW56">
        <f t="shared" si="146"/>
        <v>0.16629382683919167</v>
      </c>
      <c r="AX56">
        <f t="shared" si="147"/>
        <v>0.20852532445678371</v>
      </c>
      <c r="AY56">
        <f t="shared" si="148"/>
        <v>0.20807185606071613</v>
      </c>
      <c r="AZ56">
        <f t="shared" si="149"/>
        <v>0.20842803841525434</v>
      </c>
      <c r="BA56">
        <f t="shared" si="150"/>
        <v>0.20861133850587285</v>
      </c>
      <c r="BB56">
        <f t="shared" si="151"/>
        <v>0.20828337664301369</v>
      </c>
      <c r="BC56">
        <f t="shared" si="152"/>
        <v>0.19168026321398904</v>
      </c>
      <c r="BD56">
        <f t="shared" si="153"/>
        <v>0.19168026321398904</v>
      </c>
      <c r="BE56">
        <f t="shared" si="154"/>
        <v>0.19168026850649528</v>
      </c>
      <c r="BF56">
        <f t="shared" si="155"/>
        <v>0.19068462808363607</v>
      </c>
      <c r="BG56">
        <f t="shared" si="156"/>
        <v>0.20112556977494539</v>
      </c>
      <c r="BH56">
        <f t="shared" si="157"/>
        <v>0.19360684456025037</v>
      </c>
      <c r="BI56">
        <f t="shared" si="158"/>
        <v>0.19360684456025037</v>
      </c>
      <c r="BJ56">
        <f t="shared" si="159"/>
        <v>0.19340480124343234</v>
      </c>
      <c r="BK56">
        <f t="shared" si="160"/>
        <v>0.19372364182178506</v>
      </c>
      <c r="BL56">
        <f t="shared" si="161"/>
        <v>0.19208790566987502</v>
      </c>
      <c r="BM56">
        <f t="shared" si="162"/>
        <v>0.19208790566987502</v>
      </c>
      <c r="BN56">
        <f t="shared" si="163"/>
        <v>0.19365038386259495</v>
      </c>
      <c r="BO56">
        <f t="shared" si="164"/>
        <v>0.19132308278930574</v>
      </c>
      <c r="BP56">
        <f t="shared" si="165"/>
        <v>0.19130531622833524</v>
      </c>
      <c r="BQ56">
        <f t="shared" si="166"/>
        <v>0.19138235805605436</v>
      </c>
      <c r="BR56">
        <f t="shared" si="167"/>
        <v>0.19135500320060822</v>
      </c>
      <c r="BS56">
        <f t="shared" si="168"/>
        <v>0.20984002654980258</v>
      </c>
      <c r="BT56">
        <f t="shared" si="169"/>
        <v>0.15974189241962053</v>
      </c>
      <c r="BU56">
        <f t="shared" si="170"/>
        <v>0.1597763905186122</v>
      </c>
      <c r="BV56">
        <f t="shared" si="171"/>
        <v>0.20972881733519441</v>
      </c>
      <c r="BW56">
        <f t="shared" si="172"/>
        <v>0.20973034108809291</v>
      </c>
      <c r="BX56">
        <f t="shared" si="173"/>
        <v>0.20971585271379747</v>
      </c>
      <c r="BY56">
        <f t="shared" si="174"/>
        <v>0.20633770816994584</v>
      </c>
      <c r="BZ56">
        <f t="shared" si="175"/>
        <v>0.18630194847819639</v>
      </c>
      <c r="CA56">
        <f t="shared" si="79"/>
        <v>0.18630194847819639</v>
      </c>
      <c r="CB56">
        <f t="shared" si="176"/>
        <v>0.17183374786160768</v>
      </c>
      <c r="CC56">
        <f t="shared" si="80"/>
        <v>0.17183374786160768</v>
      </c>
      <c r="CD56">
        <f t="shared" si="81"/>
        <v>0.17183374786160768</v>
      </c>
      <c r="CE56">
        <f t="shared" si="82"/>
        <v>0.17183374786160768</v>
      </c>
      <c r="CF56">
        <f t="shared" si="83"/>
        <v>0.17183374786160768</v>
      </c>
      <c r="CG56">
        <f t="shared" si="84"/>
        <v>0.17183374786160768</v>
      </c>
      <c r="CH56">
        <f t="shared" si="85"/>
        <v>0.17183374786160768</v>
      </c>
      <c r="CI56">
        <f t="shared" si="86"/>
        <v>0.17183374786160768</v>
      </c>
      <c r="CJ56">
        <f t="shared" si="87"/>
        <v>0.17183374786160768</v>
      </c>
      <c r="CK56">
        <f t="shared" si="88"/>
        <v>0.17183374786160768</v>
      </c>
      <c r="CL56">
        <f t="shared" si="89"/>
        <v>0.17183374786160768</v>
      </c>
      <c r="CM56">
        <f t="shared" si="90"/>
        <v>0.17183374786160768</v>
      </c>
      <c r="CN56">
        <f t="shared" si="177"/>
        <v>0.19357135722083871</v>
      </c>
      <c r="CO56">
        <f t="shared" si="178"/>
        <v>0.19357135722083871</v>
      </c>
      <c r="CP56">
        <f t="shared" si="91"/>
        <v>0.19357135722083871</v>
      </c>
      <c r="CQ56">
        <f t="shared" si="92"/>
        <v>0.19357135722083871</v>
      </c>
      <c r="CR56">
        <f t="shared" si="93"/>
        <v>0.19357135722083871</v>
      </c>
      <c r="CS56">
        <f t="shared" si="94"/>
        <v>0.19357135722083871</v>
      </c>
      <c r="CT56">
        <f t="shared" si="95"/>
        <v>0.19357135722083871</v>
      </c>
      <c r="CU56">
        <f t="shared" si="96"/>
        <v>0.19357135722083871</v>
      </c>
      <c r="CV56">
        <f t="shared" si="97"/>
        <v>0.19357135722083871</v>
      </c>
      <c r="CW56">
        <f t="shared" si="98"/>
        <v>0.19357135722083871</v>
      </c>
      <c r="CX56">
        <f t="shared" si="99"/>
        <v>0.19357135722083871</v>
      </c>
    </row>
    <row r="57" spans="1:102" x14ac:dyDescent="0.25">
      <c r="A57">
        <v>1.55</v>
      </c>
      <c r="B57">
        <v>1.4235264830000001</v>
      </c>
      <c r="C57">
        <f t="shared" si="100"/>
        <v>0.8000010236138565</v>
      </c>
      <c r="D57">
        <f t="shared" si="101"/>
        <v>0.8000010236138565</v>
      </c>
      <c r="E57">
        <f t="shared" si="102"/>
        <v>0.8000010236138565</v>
      </c>
      <c r="F57">
        <f t="shared" si="103"/>
        <v>0.90886658456205505</v>
      </c>
      <c r="G57">
        <f t="shared" si="104"/>
        <v>1.2361159552052206</v>
      </c>
      <c r="H57">
        <f t="shared" si="105"/>
        <v>-0.95457871428431429</v>
      </c>
      <c r="I57">
        <f t="shared" si="106"/>
        <v>-0.95457871428431429</v>
      </c>
      <c r="J57">
        <f t="shared" si="107"/>
        <v>0.34650102063775695</v>
      </c>
      <c r="K57">
        <f t="shared" si="108"/>
        <v>0.34649268994265525</v>
      </c>
      <c r="L57">
        <f t="shared" si="109"/>
        <v>0.18986471396775459</v>
      </c>
      <c r="M57">
        <f t="shared" si="110"/>
        <v>0.13811317109297713</v>
      </c>
      <c r="N57">
        <f t="shared" si="111"/>
        <v>0.19004803574585238</v>
      </c>
      <c r="O57">
        <f t="shared" si="112"/>
        <v>0.19004803574585238</v>
      </c>
      <c r="P57">
        <f t="shared" si="113"/>
        <v>0.16381435082021997</v>
      </c>
      <c r="Q57">
        <f t="shared" si="114"/>
        <v>0.16417624400683201</v>
      </c>
      <c r="R57">
        <f t="shared" si="115"/>
        <v>0.29923168568118669</v>
      </c>
      <c r="S57">
        <f t="shared" si="116"/>
        <v>0.29923168568118669</v>
      </c>
      <c r="T57">
        <f t="shared" si="117"/>
        <v>0.29923168568118669</v>
      </c>
      <c r="U57">
        <f t="shared" si="118"/>
        <v>0.29923168568118669</v>
      </c>
      <c r="V57">
        <f t="shared" si="119"/>
        <v>0.29927533834213066</v>
      </c>
      <c r="W57">
        <f t="shared" si="120"/>
        <v>0.31486641879993305</v>
      </c>
      <c r="X57">
        <f t="shared" si="121"/>
        <v>0.31455665017434786</v>
      </c>
      <c r="Y57">
        <f t="shared" si="122"/>
        <v>0.29839789660321092</v>
      </c>
      <c r="Z57">
        <f t="shared" si="123"/>
        <v>0.29918390202777484</v>
      </c>
      <c r="AA57">
        <f t="shared" si="124"/>
        <v>9.1104640659996322E-2</v>
      </c>
      <c r="AB57">
        <f t="shared" si="125"/>
        <v>0.36054927965820949</v>
      </c>
      <c r="AC57">
        <f t="shared" si="126"/>
        <v>9.1126713551057892E-2</v>
      </c>
      <c r="AD57">
        <f t="shared" si="127"/>
        <v>9.1100816005591959E-2</v>
      </c>
      <c r="AE57">
        <f t="shared" si="128"/>
        <v>9.1100816005591959E-2</v>
      </c>
      <c r="AF57">
        <f t="shared" si="129"/>
        <v>9.1121542895946248E-2</v>
      </c>
      <c r="AG57">
        <f t="shared" si="130"/>
        <v>9.1038165417828693E-2</v>
      </c>
      <c r="AH57">
        <f t="shared" si="131"/>
        <v>9.1038165417828693E-2</v>
      </c>
      <c r="AI57">
        <f t="shared" si="132"/>
        <v>9.1127280036776157E-2</v>
      </c>
      <c r="AJ57">
        <f t="shared" si="133"/>
        <v>8.8467448797042117E-2</v>
      </c>
      <c r="AK57">
        <f t="shared" si="134"/>
        <v>9.2734827978935799E-2</v>
      </c>
      <c r="AL57">
        <f t="shared" si="135"/>
        <v>9.2853295996685722E-2</v>
      </c>
      <c r="AM57">
        <f t="shared" si="136"/>
        <v>9.2853295985515436E-2</v>
      </c>
      <c r="AN57">
        <f t="shared" si="137"/>
        <v>9.28531851178135E-2</v>
      </c>
      <c r="AO57">
        <f t="shared" si="138"/>
        <v>9.28531851178135E-2</v>
      </c>
      <c r="AP57">
        <f t="shared" si="139"/>
        <v>9.2100421993188505E-2</v>
      </c>
      <c r="AQ57">
        <f t="shared" si="140"/>
        <v>9.2850787783285843E-2</v>
      </c>
      <c r="AR57">
        <f t="shared" si="141"/>
        <v>9.2851015372418438E-2</v>
      </c>
      <c r="AS57">
        <f t="shared" si="142"/>
        <v>9.2890105585612948E-2</v>
      </c>
      <c r="AT57">
        <f t="shared" si="143"/>
        <v>9.2759298718174787E-2</v>
      </c>
      <c r="AU57">
        <f t="shared" si="144"/>
        <v>9.2807325287458733E-2</v>
      </c>
      <c r="AV57">
        <f t="shared" si="145"/>
        <v>9.2843957352650039E-2</v>
      </c>
      <c r="AW57">
        <f t="shared" si="146"/>
        <v>9.2140548708102524E-2</v>
      </c>
      <c r="AX57">
        <f t="shared" si="147"/>
        <v>9.2893694665473842E-2</v>
      </c>
      <c r="AY57">
        <f t="shared" si="148"/>
        <v>9.2893855214659399E-2</v>
      </c>
      <c r="AZ57">
        <f t="shared" si="149"/>
        <v>9.2891538153071412E-2</v>
      </c>
      <c r="BA57">
        <f t="shared" si="150"/>
        <v>9.2890004838697651E-2</v>
      </c>
      <c r="BB57">
        <f t="shared" si="151"/>
        <v>9.2884995799384515E-2</v>
      </c>
      <c r="BC57">
        <f t="shared" si="152"/>
        <v>9.303192999815478E-2</v>
      </c>
      <c r="BD57">
        <f t="shared" si="153"/>
        <v>9.303192999815478E-2</v>
      </c>
      <c r="BE57">
        <f t="shared" si="154"/>
        <v>9.303191190746822E-2</v>
      </c>
      <c r="BF57">
        <f t="shared" si="155"/>
        <v>9.2982235994822957E-2</v>
      </c>
      <c r="BG57">
        <f t="shared" si="156"/>
        <v>9.3033426049002652E-2</v>
      </c>
      <c r="BH57">
        <f t="shared" si="157"/>
        <v>9.3065409884107234E-2</v>
      </c>
      <c r="BI57">
        <f t="shared" si="158"/>
        <v>9.3065409884107234E-2</v>
      </c>
      <c r="BJ57">
        <f t="shared" si="159"/>
        <v>9.3054026795221553E-2</v>
      </c>
      <c r="BK57">
        <f t="shared" si="160"/>
        <v>9.3059218680246233E-2</v>
      </c>
      <c r="BL57">
        <f t="shared" si="161"/>
        <v>9.2897730354694397E-2</v>
      </c>
      <c r="BM57">
        <f t="shared" si="162"/>
        <v>9.2897730354694397E-2</v>
      </c>
      <c r="BN57">
        <f t="shared" si="163"/>
        <v>9.3055521065448663E-2</v>
      </c>
      <c r="BO57">
        <f t="shared" si="164"/>
        <v>9.2975926293312694E-2</v>
      </c>
      <c r="BP57">
        <f t="shared" si="165"/>
        <v>9.2974460496907149E-2</v>
      </c>
      <c r="BQ57">
        <f t="shared" si="166"/>
        <v>9.2976801247899865E-2</v>
      </c>
      <c r="BR57">
        <f t="shared" si="167"/>
        <v>9.35321709960244E-2</v>
      </c>
      <c r="BS57">
        <f t="shared" si="168"/>
        <v>9.4498517376940511E-2</v>
      </c>
      <c r="BT57">
        <f t="shared" si="169"/>
        <v>8.7356588412330419E-2</v>
      </c>
      <c r="BU57">
        <f t="shared" si="170"/>
        <v>8.7356640660129145E-2</v>
      </c>
      <c r="BV57">
        <f t="shared" si="171"/>
        <v>9.4467365523864241E-2</v>
      </c>
      <c r="BW57">
        <f t="shared" si="172"/>
        <v>9.4464683380308598E-2</v>
      </c>
      <c r="BX57">
        <f t="shared" si="173"/>
        <v>9.4467572066721531E-2</v>
      </c>
      <c r="BY57">
        <f t="shared" si="174"/>
        <v>9.4387876833444934E-2</v>
      </c>
      <c r="BZ57">
        <f t="shared" si="175"/>
        <v>9.8090127942111555E-2</v>
      </c>
      <c r="CA57">
        <f t="shared" si="79"/>
        <v>9.8090127942111555E-2</v>
      </c>
      <c r="CB57">
        <f t="shared" si="176"/>
        <v>8.8617692701468076E-2</v>
      </c>
      <c r="CC57">
        <f t="shared" si="80"/>
        <v>8.8617692701468076E-2</v>
      </c>
      <c r="CD57">
        <f t="shared" si="81"/>
        <v>8.8617692701468076E-2</v>
      </c>
      <c r="CE57">
        <f t="shared" si="82"/>
        <v>8.8617692701468076E-2</v>
      </c>
      <c r="CF57">
        <f t="shared" si="83"/>
        <v>8.8617692701468076E-2</v>
      </c>
      <c r="CG57">
        <f t="shared" si="84"/>
        <v>8.8617692701468076E-2</v>
      </c>
      <c r="CH57">
        <f t="shared" si="85"/>
        <v>8.8617692701468076E-2</v>
      </c>
      <c r="CI57">
        <f t="shared" si="86"/>
        <v>8.8617692701468076E-2</v>
      </c>
      <c r="CJ57">
        <f t="shared" si="87"/>
        <v>8.8617692701468076E-2</v>
      </c>
      <c r="CK57">
        <f t="shared" si="88"/>
        <v>8.8617692701468076E-2</v>
      </c>
      <c r="CL57">
        <f t="shared" si="89"/>
        <v>8.8617692701468076E-2</v>
      </c>
      <c r="CM57">
        <f t="shared" si="90"/>
        <v>8.8617692701468076E-2</v>
      </c>
      <c r="CN57">
        <f t="shared" si="177"/>
        <v>9.4481176347202267E-2</v>
      </c>
      <c r="CO57">
        <f t="shared" si="178"/>
        <v>9.4481176347202267E-2</v>
      </c>
      <c r="CP57">
        <f t="shared" si="91"/>
        <v>9.4481176347202267E-2</v>
      </c>
      <c r="CQ57">
        <f t="shared" si="92"/>
        <v>9.4481176347202267E-2</v>
      </c>
      <c r="CR57">
        <f t="shared" si="93"/>
        <v>9.4481176347202267E-2</v>
      </c>
      <c r="CS57">
        <f t="shared" si="94"/>
        <v>9.4481176347202267E-2</v>
      </c>
      <c r="CT57">
        <f t="shared" si="95"/>
        <v>9.4481176347202267E-2</v>
      </c>
      <c r="CU57">
        <f t="shared" si="96"/>
        <v>9.4481176347202267E-2</v>
      </c>
      <c r="CV57">
        <f t="shared" si="97"/>
        <v>9.4481176347202267E-2</v>
      </c>
      <c r="CW57">
        <f t="shared" si="98"/>
        <v>9.4481176347202267E-2</v>
      </c>
      <c r="CX57">
        <f t="shared" si="99"/>
        <v>9.4481176347202267E-2</v>
      </c>
    </row>
    <row r="58" spans="1:102" x14ac:dyDescent="0.25">
      <c r="A58">
        <v>0.35</v>
      </c>
      <c r="B58">
        <v>-7.6966021390000003</v>
      </c>
      <c r="C58">
        <f t="shared" si="100"/>
        <v>-4.3721439524309208E-2</v>
      </c>
      <c r="D58">
        <f t="shared" si="101"/>
        <v>-4.3721439524309208E-2</v>
      </c>
      <c r="E58">
        <f t="shared" si="102"/>
        <v>-4.3721439524309208E-2</v>
      </c>
      <c r="F58">
        <f t="shared" si="103"/>
        <v>-0.17879302327725421</v>
      </c>
      <c r="G58">
        <f t="shared" si="104"/>
        <v>0.39239349206705476</v>
      </c>
      <c r="H58">
        <f t="shared" si="105"/>
        <v>-0.41189621776959173</v>
      </c>
      <c r="I58">
        <f t="shared" si="106"/>
        <v>-0.41189621776959173</v>
      </c>
      <c r="J58">
        <f t="shared" si="107"/>
        <v>0.607972590092964</v>
      </c>
      <c r="K58">
        <f t="shared" si="108"/>
        <v>0.60797069488959299</v>
      </c>
      <c r="L58">
        <f t="shared" si="109"/>
        <v>0.33281161624468319</v>
      </c>
      <c r="M58">
        <f t="shared" si="110"/>
        <v>0.2430299842450041</v>
      </c>
      <c r="N58">
        <f t="shared" si="111"/>
        <v>0.33291662701693303</v>
      </c>
      <c r="O58">
        <f t="shared" si="112"/>
        <v>0.33291662701693303</v>
      </c>
      <c r="P58">
        <f t="shared" si="113"/>
        <v>0.28799709450608196</v>
      </c>
      <c r="Q58">
        <f t="shared" si="114"/>
        <v>-0.2245833701374236</v>
      </c>
      <c r="R58">
        <f t="shared" si="115"/>
        <v>0.41464159957706848</v>
      </c>
      <c r="S58">
        <f t="shared" si="116"/>
        <v>0.41464159957706848</v>
      </c>
      <c r="T58">
        <f t="shared" si="117"/>
        <v>0.41464159957706848</v>
      </c>
      <c r="U58">
        <f t="shared" si="118"/>
        <v>0.41464159957706848</v>
      </c>
      <c r="V58">
        <f t="shared" si="119"/>
        <v>0.41465469657005161</v>
      </c>
      <c r="W58">
        <f t="shared" si="120"/>
        <v>0.51134658472172423</v>
      </c>
      <c r="X58">
        <f t="shared" si="121"/>
        <v>0.51377844085470636</v>
      </c>
      <c r="Y58">
        <f t="shared" si="122"/>
        <v>0.46089033150287223</v>
      </c>
      <c r="Z58">
        <f t="shared" si="123"/>
        <v>0.4146458478938157</v>
      </c>
      <c r="AA58">
        <f t="shared" si="124"/>
        <v>0.22564059579163095</v>
      </c>
      <c r="AB58">
        <f t="shared" si="125"/>
        <v>0.51275335785435183</v>
      </c>
      <c r="AC58">
        <f t="shared" si="126"/>
        <v>0.22822358714920551</v>
      </c>
      <c r="AD58">
        <f t="shared" si="127"/>
        <v>0.22904173881334972</v>
      </c>
      <c r="AE58">
        <f t="shared" si="128"/>
        <v>0.22904173881334972</v>
      </c>
      <c r="AF58">
        <f t="shared" si="129"/>
        <v>0.22804094530677946</v>
      </c>
      <c r="AG58">
        <f t="shared" si="130"/>
        <v>0.22820983417643845</v>
      </c>
      <c r="AH58">
        <f t="shared" si="131"/>
        <v>0.22820983417643845</v>
      </c>
      <c r="AI58">
        <f t="shared" si="132"/>
        <v>0.22817757637997302</v>
      </c>
      <c r="AJ58">
        <f t="shared" si="133"/>
        <v>0.22809584577101041</v>
      </c>
      <c r="AK58">
        <f t="shared" si="134"/>
        <v>0.23081833090659745</v>
      </c>
      <c r="AL58">
        <f t="shared" si="135"/>
        <v>0.23237502167609736</v>
      </c>
      <c r="AM58">
        <f t="shared" si="136"/>
        <v>0.23237502255084327</v>
      </c>
      <c r="AN58">
        <f t="shared" si="137"/>
        <v>0.23237537901224944</v>
      </c>
      <c r="AO58">
        <f t="shared" si="138"/>
        <v>0.23237537901224944</v>
      </c>
      <c r="AP58">
        <f t="shared" si="139"/>
        <v>0.23110291340597569</v>
      </c>
      <c r="AQ58">
        <f t="shared" si="140"/>
        <v>0.23248409418384083</v>
      </c>
      <c r="AR58">
        <f t="shared" si="141"/>
        <v>0.23248427250227996</v>
      </c>
      <c r="AS58">
        <f t="shared" si="142"/>
        <v>0.23232944684966331</v>
      </c>
      <c r="AT58">
        <f t="shared" si="143"/>
        <v>0.23256888929532404</v>
      </c>
      <c r="AU58">
        <f t="shared" si="144"/>
        <v>0.23042611283954897</v>
      </c>
      <c r="AV58">
        <f t="shared" si="145"/>
        <v>0.22997254055563107</v>
      </c>
      <c r="AW58">
        <f t="shared" si="146"/>
        <v>0.23186569628641535</v>
      </c>
      <c r="AX58">
        <f t="shared" si="147"/>
        <v>0.23063940344442774</v>
      </c>
      <c r="AY58">
        <f t="shared" si="148"/>
        <v>0.2298557125986663</v>
      </c>
      <c r="AZ58">
        <f t="shared" si="149"/>
        <v>0.23160630860804232</v>
      </c>
      <c r="BA58">
        <f t="shared" si="150"/>
        <v>0.23155492590734472</v>
      </c>
      <c r="BB58">
        <f t="shared" si="151"/>
        <v>0.23141592971417893</v>
      </c>
      <c r="BC58">
        <f t="shared" si="152"/>
        <v>0.23190792214166123</v>
      </c>
      <c r="BD58">
        <f t="shared" si="153"/>
        <v>0.23190792214166123</v>
      </c>
      <c r="BE58">
        <f t="shared" si="154"/>
        <v>0.23190792214073336</v>
      </c>
      <c r="BF58">
        <f t="shared" si="155"/>
        <v>0.23190659020373716</v>
      </c>
      <c r="BG58">
        <f t="shared" si="156"/>
        <v>0.23192096810993246</v>
      </c>
      <c r="BH58">
        <f t="shared" si="157"/>
        <v>0.23190871697888785</v>
      </c>
      <c r="BI58">
        <f t="shared" si="158"/>
        <v>0.23190871697888785</v>
      </c>
      <c r="BJ58">
        <f t="shared" si="159"/>
        <v>0.23190016995023921</v>
      </c>
      <c r="BK58">
        <f t="shared" si="160"/>
        <v>0.23187890845700676</v>
      </c>
      <c r="BL58">
        <f t="shared" si="161"/>
        <v>0.23191116468577999</v>
      </c>
      <c r="BM58">
        <f t="shared" si="162"/>
        <v>0.23191116468577999</v>
      </c>
      <c r="BN58">
        <f t="shared" si="163"/>
        <v>0.23187906679575193</v>
      </c>
      <c r="BO58">
        <f t="shared" si="164"/>
        <v>0.23190690799800107</v>
      </c>
      <c r="BP58">
        <f t="shared" si="165"/>
        <v>0.23190689525109259</v>
      </c>
      <c r="BQ58">
        <f t="shared" si="166"/>
        <v>0.23190704076518412</v>
      </c>
      <c r="BR58">
        <f t="shared" si="167"/>
        <v>0.2319228260510624</v>
      </c>
      <c r="BS58">
        <f t="shared" si="168"/>
        <v>0.25665746459445876</v>
      </c>
      <c r="BT58">
        <f t="shared" si="169"/>
        <v>0.23549711913561022</v>
      </c>
      <c r="BU58">
        <f t="shared" si="170"/>
        <v>0.23549720160343154</v>
      </c>
      <c r="BV58">
        <f t="shared" si="171"/>
        <v>0.25641620084625144</v>
      </c>
      <c r="BW58">
        <f t="shared" si="172"/>
        <v>0.25641619654586018</v>
      </c>
      <c r="BX58">
        <f t="shared" si="173"/>
        <v>0.25641618274537509</v>
      </c>
      <c r="BY58">
        <f t="shared" si="174"/>
        <v>0.25578533506737156</v>
      </c>
      <c r="BZ58">
        <f t="shared" si="175"/>
        <v>0.25287958255057275</v>
      </c>
      <c r="CA58">
        <f t="shared" si="79"/>
        <v>0.25287958255057275</v>
      </c>
      <c r="CB58">
        <f t="shared" si="176"/>
        <v>0.24243353754956182</v>
      </c>
      <c r="CC58">
        <f t="shared" si="80"/>
        <v>0.24243353754956182</v>
      </c>
      <c r="CD58">
        <f t="shared" si="81"/>
        <v>0.24243353754956182</v>
      </c>
      <c r="CE58">
        <f t="shared" si="82"/>
        <v>0.24243353754956182</v>
      </c>
      <c r="CF58">
        <f t="shared" si="83"/>
        <v>0.24243353754956182</v>
      </c>
      <c r="CG58">
        <f t="shared" si="84"/>
        <v>0.24243353754956182</v>
      </c>
      <c r="CH58">
        <f t="shared" si="85"/>
        <v>0.24243353754956182</v>
      </c>
      <c r="CI58">
        <f t="shared" si="86"/>
        <v>0.24243353754956182</v>
      </c>
      <c r="CJ58">
        <f t="shared" si="87"/>
        <v>0.24243353754956182</v>
      </c>
      <c r="CK58">
        <f t="shared" si="88"/>
        <v>0.24243353754956182</v>
      </c>
      <c r="CL58">
        <f t="shared" si="89"/>
        <v>0.24243353754956182</v>
      </c>
      <c r="CM58">
        <f t="shared" si="90"/>
        <v>0.24243353754956182</v>
      </c>
      <c r="CN58">
        <f t="shared" si="177"/>
        <v>0.25576774628524779</v>
      </c>
      <c r="CO58">
        <f t="shared" si="178"/>
        <v>0.25576774628524779</v>
      </c>
      <c r="CP58">
        <f t="shared" si="91"/>
        <v>0.25576774628524779</v>
      </c>
      <c r="CQ58">
        <f t="shared" si="92"/>
        <v>0.25576774628524779</v>
      </c>
      <c r="CR58">
        <f t="shared" si="93"/>
        <v>0.25576774628524779</v>
      </c>
      <c r="CS58">
        <f t="shared" si="94"/>
        <v>0.25576774628524779</v>
      </c>
      <c r="CT58">
        <f t="shared" si="95"/>
        <v>0.25576774628524779</v>
      </c>
      <c r="CU58">
        <f t="shared" si="96"/>
        <v>0.25576774628524779</v>
      </c>
      <c r="CV58">
        <f t="shared" si="97"/>
        <v>0.25576774628524779</v>
      </c>
      <c r="CW58">
        <f t="shared" si="98"/>
        <v>0.25576774628524779</v>
      </c>
      <c r="CX58">
        <f t="shared" si="99"/>
        <v>0.25576774628524779</v>
      </c>
    </row>
    <row r="59" spans="1:102" x14ac:dyDescent="0.25">
      <c r="A59">
        <v>0.65</v>
      </c>
      <c r="B59">
        <v>-1.1192136420000001</v>
      </c>
      <c r="C59">
        <f t="shared" si="100"/>
        <v>-1.0698699640646394</v>
      </c>
      <c r="D59">
        <f t="shared" si="101"/>
        <v>-1.0698699640646394</v>
      </c>
      <c r="E59">
        <f t="shared" si="102"/>
        <v>-1.0698699640646394</v>
      </c>
      <c r="F59">
        <f t="shared" si="103"/>
        <v>-0.98872321470906632</v>
      </c>
      <c r="G59">
        <f t="shared" si="104"/>
        <v>-0.63375503247327547</v>
      </c>
      <c r="H59">
        <f t="shared" si="105"/>
        <v>-0.42538911715266631</v>
      </c>
      <c r="I59">
        <f t="shared" si="106"/>
        <v>-0.42538911715266631</v>
      </c>
      <c r="J59">
        <f t="shared" si="107"/>
        <v>0.46292534851252543</v>
      </c>
      <c r="K59">
        <f t="shared" si="108"/>
        <v>0.46292194117174768</v>
      </c>
      <c r="L59">
        <f t="shared" si="109"/>
        <v>0.25339509338672189</v>
      </c>
      <c r="M59">
        <f t="shared" si="110"/>
        <v>0.19146745627534206</v>
      </c>
      <c r="N59">
        <f t="shared" si="111"/>
        <v>0.25345264094355491</v>
      </c>
      <c r="O59">
        <f t="shared" si="112"/>
        <v>0.25345264094355491</v>
      </c>
      <c r="P59">
        <f t="shared" si="113"/>
        <v>0.21911151345570565</v>
      </c>
      <c r="Q59">
        <f t="shared" si="114"/>
        <v>6.1709941793343617E-2</v>
      </c>
      <c r="R59">
        <f t="shared" si="115"/>
        <v>5.0672583638228248E-2</v>
      </c>
      <c r="S59">
        <f t="shared" si="116"/>
        <v>5.0672583638228248E-2</v>
      </c>
      <c r="T59">
        <f t="shared" si="117"/>
        <v>5.0672583638228248E-2</v>
      </c>
      <c r="U59">
        <f t="shared" si="118"/>
        <v>5.0672583638228248E-2</v>
      </c>
      <c r="V59">
        <f t="shared" si="119"/>
        <v>5.0647500511186945E-2</v>
      </c>
      <c r="W59">
        <f t="shared" si="120"/>
        <v>0.41968833477085554</v>
      </c>
      <c r="X59">
        <f t="shared" si="121"/>
        <v>0.42141249604860315</v>
      </c>
      <c r="Y59">
        <f t="shared" si="122"/>
        <v>0.49298575216152135</v>
      </c>
      <c r="Z59">
        <f t="shared" si="123"/>
        <v>5.0643521851346442E-2</v>
      </c>
      <c r="AA59">
        <f t="shared" si="124"/>
        <v>0.18579730620867044</v>
      </c>
      <c r="AB59">
        <f t="shared" si="125"/>
        <v>2.6783040100064357E-2</v>
      </c>
      <c r="AC59">
        <f t="shared" si="126"/>
        <v>0.18624870663690379</v>
      </c>
      <c r="AD59">
        <f t="shared" si="127"/>
        <v>0.18533124121294753</v>
      </c>
      <c r="AE59">
        <f t="shared" si="128"/>
        <v>0.18533124121294753</v>
      </c>
      <c r="AF59">
        <f t="shared" si="129"/>
        <v>0.18619139876481478</v>
      </c>
      <c r="AG59">
        <f t="shared" si="130"/>
        <v>0.18285178039414429</v>
      </c>
      <c r="AH59">
        <f t="shared" si="131"/>
        <v>0.18285178039414429</v>
      </c>
      <c r="AI59">
        <f t="shared" si="132"/>
        <v>0.18627188405166167</v>
      </c>
      <c r="AJ59">
        <f t="shared" si="133"/>
        <v>0.17554254068218714</v>
      </c>
      <c r="AK59">
        <f t="shared" si="134"/>
        <v>0.18901603765140729</v>
      </c>
      <c r="AL59">
        <f t="shared" si="135"/>
        <v>0.18972997307525696</v>
      </c>
      <c r="AM59">
        <f t="shared" si="136"/>
        <v>0.18972997191876376</v>
      </c>
      <c r="AN59">
        <f t="shared" si="137"/>
        <v>0.1897293286404427</v>
      </c>
      <c r="AO59">
        <f t="shared" si="138"/>
        <v>0.1897293286404427</v>
      </c>
      <c r="AP59">
        <f t="shared" si="139"/>
        <v>0.18584422105395904</v>
      </c>
      <c r="AQ59">
        <f t="shared" si="140"/>
        <v>0.18984517411874283</v>
      </c>
      <c r="AR59">
        <f t="shared" si="141"/>
        <v>0.18984641714792849</v>
      </c>
      <c r="AS59">
        <f t="shared" si="142"/>
        <v>0.18991351484547897</v>
      </c>
      <c r="AT59">
        <f t="shared" si="143"/>
        <v>0.1900078677884483</v>
      </c>
      <c r="AU59">
        <f t="shared" si="144"/>
        <v>0.18982394785989876</v>
      </c>
      <c r="AV59">
        <f t="shared" si="145"/>
        <v>0.18929373304295161</v>
      </c>
      <c r="AW59">
        <f t="shared" si="146"/>
        <v>-0.18961403294853971</v>
      </c>
      <c r="AX59">
        <f t="shared" si="147"/>
        <v>0.18980941841006163</v>
      </c>
      <c r="AY59">
        <f t="shared" si="148"/>
        <v>0.18939966466752989</v>
      </c>
      <c r="AZ59">
        <f t="shared" si="149"/>
        <v>0.18980188877291515</v>
      </c>
      <c r="BA59">
        <f t="shared" si="150"/>
        <v>0.18983197522911677</v>
      </c>
      <c r="BB59">
        <f t="shared" si="151"/>
        <v>0.18966101598267973</v>
      </c>
      <c r="BC59">
        <f t="shared" si="152"/>
        <v>-0.18647688276962157</v>
      </c>
      <c r="BD59">
        <f t="shared" si="153"/>
        <v>-0.18647688276962157</v>
      </c>
      <c r="BE59">
        <f t="shared" si="154"/>
        <v>-0.18649056432044761</v>
      </c>
      <c r="BF59">
        <f t="shared" si="155"/>
        <v>-0.18961261114061179</v>
      </c>
      <c r="BG59">
        <f t="shared" si="156"/>
        <v>-0.14779220450154967</v>
      </c>
      <c r="BH59">
        <f t="shared" si="157"/>
        <v>-0.14247586825168509</v>
      </c>
      <c r="BI59">
        <f t="shared" si="158"/>
        <v>-0.14247586825168509</v>
      </c>
      <c r="BJ59">
        <f t="shared" si="159"/>
        <v>-0.14779534343140982</v>
      </c>
      <c r="BK59">
        <f t="shared" si="160"/>
        <v>-0.13482477083555061</v>
      </c>
      <c r="BL59">
        <f t="shared" si="161"/>
        <v>-0.18919697760767681</v>
      </c>
      <c r="BM59">
        <f t="shared" si="162"/>
        <v>-0.18919697760767681</v>
      </c>
      <c r="BN59">
        <f t="shared" si="163"/>
        <v>-0.13799866519555024</v>
      </c>
      <c r="BO59">
        <f t="shared" si="164"/>
        <v>-0.18878410203476451</v>
      </c>
      <c r="BP59">
        <f t="shared" si="165"/>
        <v>-0.18881097171315844</v>
      </c>
      <c r="BQ59">
        <f t="shared" si="166"/>
        <v>-0.18891190800415672</v>
      </c>
      <c r="BR59">
        <f t="shared" si="167"/>
        <v>-0.18876951805450737</v>
      </c>
      <c r="BS59">
        <f t="shared" si="168"/>
        <v>-0.20486100038529018</v>
      </c>
      <c r="BT59">
        <f t="shared" si="169"/>
        <v>-0.1296747863253209</v>
      </c>
      <c r="BU59">
        <f t="shared" si="170"/>
        <v>-0.12975967376983732</v>
      </c>
      <c r="BV59">
        <f t="shared" si="171"/>
        <v>-0.20493308041150654</v>
      </c>
      <c r="BW59">
        <f t="shared" si="172"/>
        <v>-0.20492833743023081</v>
      </c>
      <c r="BX59">
        <f t="shared" si="173"/>
        <v>-0.20493836346828748</v>
      </c>
      <c r="BY59">
        <f t="shared" si="174"/>
        <v>-0.16341764860197586</v>
      </c>
      <c r="BZ59">
        <f t="shared" si="175"/>
        <v>-0.15728447680508217</v>
      </c>
      <c r="CA59">
        <f t="shared" si="79"/>
        <v>-0.15728447680508217</v>
      </c>
      <c r="CB59">
        <f t="shared" si="176"/>
        <v>-0.14253649381256456</v>
      </c>
      <c r="CC59">
        <f t="shared" si="80"/>
        <v>-0.14253649381256456</v>
      </c>
      <c r="CD59">
        <f t="shared" si="81"/>
        <v>-0.14253649381256456</v>
      </c>
      <c r="CE59">
        <f t="shared" si="82"/>
        <v>-0.14253649381256456</v>
      </c>
      <c r="CF59">
        <f t="shared" si="83"/>
        <v>-0.14253649381256456</v>
      </c>
      <c r="CG59">
        <f t="shared" si="84"/>
        <v>-0.14253649381256456</v>
      </c>
      <c r="CH59">
        <f t="shared" si="85"/>
        <v>-0.14253649381256456</v>
      </c>
      <c r="CI59">
        <f t="shared" si="86"/>
        <v>-0.14253649381256456</v>
      </c>
      <c r="CJ59">
        <f t="shared" si="87"/>
        <v>-0.14253649381256456</v>
      </c>
      <c r="CK59">
        <f t="shared" si="88"/>
        <v>-0.14253649381256456</v>
      </c>
      <c r="CL59">
        <f t="shared" si="89"/>
        <v>-0.14253649381256456</v>
      </c>
      <c r="CM59">
        <f t="shared" si="90"/>
        <v>-0.14253649381256456</v>
      </c>
      <c r="CN59">
        <f t="shared" si="177"/>
        <v>-0.17541809226620969</v>
      </c>
      <c r="CO59">
        <f t="shared" si="178"/>
        <v>-0.17541809226620969</v>
      </c>
      <c r="CP59">
        <f t="shared" si="91"/>
        <v>-0.17541809226620969</v>
      </c>
      <c r="CQ59">
        <f t="shared" si="92"/>
        <v>-0.17541809226620969</v>
      </c>
      <c r="CR59">
        <f t="shared" si="93"/>
        <v>-0.17541809226620969</v>
      </c>
      <c r="CS59">
        <f t="shared" si="94"/>
        <v>-0.17541809226620969</v>
      </c>
      <c r="CT59">
        <f t="shared" si="95"/>
        <v>-0.17541809226620969</v>
      </c>
      <c r="CU59">
        <f t="shared" si="96"/>
        <v>-0.17541809226620969</v>
      </c>
      <c r="CV59">
        <f t="shared" si="97"/>
        <v>-0.17541809226620969</v>
      </c>
      <c r="CW59">
        <f t="shared" si="98"/>
        <v>-0.17541809226620969</v>
      </c>
      <c r="CX59">
        <f t="shared" si="99"/>
        <v>-0.17541809226620969</v>
      </c>
    </row>
    <row r="60" spans="1:102" x14ac:dyDescent="0.25">
      <c r="A60">
        <v>-0.34</v>
      </c>
      <c r="B60">
        <v>0.33138940500000003</v>
      </c>
      <c r="C60">
        <f t="shared" si="100"/>
        <v>-3.9520135051443472E-3</v>
      </c>
      <c r="D60">
        <f t="shared" si="101"/>
        <v>-3.9520135051443472E-3</v>
      </c>
      <c r="E60">
        <f t="shared" si="102"/>
        <v>-3.9520135051443472E-3</v>
      </c>
      <c r="F60">
        <f t="shared" si="103"/>
        <v>0.45083766717708873</v>
      </c>
      <c r="G60">
        <f t="shared" si="104"/>
        <v>0.43216291808621965</v>
      </c>
      <c r="H60">
        <f t="shared" si="105"/>
        <v>-0.48208022123180494</v>
      </c>
      <c r="I60">
        <f t="shared" si="106"/>
        <v>-0.48208022123180494</v>
      </c>
      <c r="J60">
        <f t="shared" si="107"/>
        <v>2.560927593883092</v>
      </c>
      <c r="K60">
        <f t="shared" si="108"/>
        <v>2.5608848341426853</v>
      </c>
      <c r="L60">
        <f t="shared" si="109"/>
        <v>1.4016603801785634</v>
      </c>
      <c r="M60">
        <f t="shared" si="110"/>
        <v>1.0236513883737206</v>
      </c>
      <c r="N60">
        <f t="shared" si="111"/>
        <v>1.4040042673301905</v>
      </c>
      <c r="O60">
        <f t="shared" si="112"/>
        <v>1.4040042673301905</v>
      </c>
      <c r="P60">
        <f t="shared" si="113"/>
        <v>1.2254951262335048</v>
      </c>
      <c r="Q60">
        <f t="shared" si="114"/>
        <v>-1.357353065510041</v>
      </c>
      <c r="R60">
        <f t="shared" si="115"/>
        <v>1.7902497287857342</v>
      </c>
      <c r="S60">
        <f t="shared" si="116"/>
        <v>1.7902497287857342</v>
      </c>
      <c r="T60">
        <f t="shared" si="117"/>
        <v>1.7902497287857342</v>
      </c>
      <c r="U60">
        <f t="shared" si="118"/>
        <v>1.7902497287857342</v>
      </c>
      <c r="V60">
        <f t="shared" si="119"/>
        <v>1.7897882166083834</v>
      </c>
      <c r="W60">
        <f t="shared" si="120"/>
        <v>2.1637879683177106</v>
      </c>
      <c r="X60">
        <f t="shared" si="121"/>
        <v>2.1736920702821605</v>
      </c>
      <c r="Y60">
        <f t="shared" si="122"/>
        <v>1.9440671238491789</v>
      </c>
      <c r="Z60">
        <f t="shared" si="123"/>
        <v>1.7898261014116459</v>
      </c>
      <c r="AA60">
        <f t="shared" si="124"/>
        <v>1.257896904654072</v>
      </c>
      <c r="AB60">
        <f t="shared" si="125"/>
        <v>1.7071332723078922</v>
      </c>
      <c r="AC60">
        <f t="shared" si="126"/>
        <v>0.13671919815103575</v>
      </c>
      <c r="AD60">
        <f t="shared" si="127"/>
        <v>0.44179712603609583</v>
      </c>
      <c r="AE60">
        <f t="shared" si="128"/>
        <v>0.44179712603609583</v>
      </c>
      <c r="AF60">
        <f t="shared" si="129"/>
        <v>0.34490966716049654</v>
      </c>
      <c r="AG60">
        <f t="shared" si="130"/>
        <v>0.59442251060613194</v>
      </c>
      <c r="AH60">
        <f t="shared" si="131"/>
        <v>0.59442251060613194</v>
      </c>
      <c r="AI60">
        <f t="shared" si="132"/>
        <v>0.17965430260666096</v>
      </c>
      <c r="AJ60">
        <f t="shared" si="133"/>
        <v>0.48454977173291425</v>
      </c>
      <c r="AK60">
        <f t="shared" si="134"/>
        <v>0.70054625014267902</v>
      </c>
      <c r="AL60">
        <f t="shared" si="135"/>
        <v>0.37525372897787179</v>
      </c>
      <c r="AM60">
        <f t="shared" si="136"/>
        <v>0.37512457566363522</v>
      </c>
      <c r="AN60">
        <f t="shared" si="137"/>
        <v>0.32652018835264041</v>
      </c>
      <c r="AO60">
        <f t="shared" si="138"/>
        <v>0.32652018835264041</v>
      </c>
      <c r="AP60">
        <f t="shared" si="139"/>
        <v>0.59727640877571819</v>
      </c>
      <c r="AQ60">
        <f t="shared" si="140"/>
        <v>0.24767068978474729</v>
      </c>
      <c r="AR60">
        <f t="shared" si="141"/>
        <v>0.24761577146923011</v>
      </c>
      <c r="AS60">
        <f t="shared" si="142"/>
        <v>0.32793151135021209</v>
      </c>
      <c r="AT60">
        <f t="shared" si="143"/>
        <v>0.32316500873263126</v>
      </c>
      <c r="AU60">
        <f t="shared" si="144"/>
        <v>0.24363617370143789</v>
      </c>
      <c r="AV60">
        <f t="shared" si="145"/>
        <v>0.22381325169215738</v>
      </c>
      <c r="AW60">
        <f t="shared" si="146"/>
        <v>0.61495000256891585</v>
      </c>
      <c r="AX60">
        <f t="shared" si="147"/>
        <v>0.15510265702556639</v>
      </c>
      <c r="AY60">
        <f t="shared" si="148"/>
        <v>0.17783369192369936</v>
      </c>
      <c r="AZ60">
        <f t="shared" si="149"/>
        <v>0.35633432222296374</v>
      </c>
      <c r="BA60">
        <f t="shared" si="150"/>
        <v>7.2076025820403025E-2</v>
      </c>
      <c r="BB60">
        <f t="shared" si="151"/>
        <v>0.16998405540836048</v>
      </c>
      <c r="BC60">
        <f t="shared" si="152"/>
        <v>-7.9547325039609845E-2</v>
      </c>
      <c r="BD60">
        <f t="shared" si="153"/>
        <v>-7.9547325039609845E-2</v>
      </c>
      <c r="BE60">
        <f t="shared" si="154"/>
        <v>-7.9547325996847981E-2</v>
      </c>
      <c r="BF60">
        <f t="shared" si="155"/>
        <v>-0.10490753225532609</v>
      </c>
      <c r="BG60">
        <f t="shared" si="156"/>
        <v>0.13041327134721153</v>
      </c>
      <c r="BH60">
        <f t="shared" si="157"/>
        <v>0.13384005513177746</v>
      </c>
      <c r="BI60">
        <f t="shared" si="158"/>
        <v>0.13384005513177746</v>
      </c>
      <c r="BJ60">
        <f t="shared" si="159"/>
        <v>0.15375722925667468</v>
      </c>
      <c r="BK60">
        <f t="shared" si="160"/>
        <v>0.37368564561449058</v>
      </c>
      <c r="BL60">
        <f t="shared" si="161"/>
        <v>0.3447577977031524</v>
      </c>
      <c r="BM60">
        <f t="shared" si="162"/>
        <v>0.3447577977031524</v>
      </c>
      <c r="BN60">
        <f t="shared" si="163"/>
        <v>0.409051290884337</v>
      </c>
      <c r="BO60">
        <f t="shared" si="164"/>
        <v>0.25659778994046584</v>
      </c>
      <c r="BP60">
        <f t="shared" si="165"/>
        <v>0.26496750462541396</v>
      </c>
      <c r="BQ60">
        <f t="shared" si="166"/>
        <v>0.2915659519117097</v>
      </c>
      <c r="BR60">
        <f t="shared" si="167"/>
        <v>0.24048272262564441</v>
      </c>
      <c r="BS60">
        <f t="shared" si="168"/>
        <v>0.26515061732525924</v>
      </c>
      <c r="BT60">
        <f t="shared" si="169"/>
        <v>0.30151768438781845</v>
      </c>
      <c r="BU60">
        <f t="shared" si="170"/>
        <v>0.34021730432022407</v>
      </c>
      <c r="BV60">
        <f t="shared" si="171"/>
        <v>0.31521490025263804</v>
      </c>
      <c r="BW60">
        <f t="shared" si="172"/>
        <v>0.32303691210212082</v>
      </c>
      <c r="BX60">
        <f t="shared" si="173"/>
        <v>0.32663131728871281</v>
      </c>
      <c r="BY60">
        <f t="shared" si="174"/>
        <v>0.31691759447559592</v>
      </c>
      <c r="BZ60">
        <f t="shared" si="175"/>
        <v>0.32431205746545505</v>
      </c>
      <c r="CA60">
        <f t="shared" si="79"/>
        <v>0.32431205746545505</v>
      </c>
      <c r="CB60">
        <f t="shared" si="176"/>
        <v>0.34431097362241403</v>
      </c>
      <c r="CC60">
        <f t="shared" si="80"/>
        <v>0.34431097362241403</v>
      </c>
      <c r="CD60">
        <f t="shared" si="81"/>
        <v>0.34431097362241403</v>
      </c>
      <c r="CE60">
        <f t="shared" si="82"/>
        <v>0.34431097362241403</v>
      </c>
      <c r="CF60">
        <f t="shared" si="83"/>
        <v>0.34431097362241403</v>
      </c>
      <c r="CG60">
        <f t="shared" si="84"/>
        <v>0.34431097362241403</v>
      </c>
      <c r="CH60">
        <f t="shared" si="85"/>
        <v>0.34431097362241403</v>
      </c>
      <c r="CI60">
        <f t="shared" si="86"/>
        <v>0.34431097362241403</v>
      </c>
      <c r="CJ60">
        <f t="shared" si="87"/>
        <v>0.34431097362241403</v>
      </c>
      <c r="CK60">
        <f t="shared" si="88"/>
        <v>0.34431097362241403</v>
      </c>
      <c r="CL60">
        <f t="shared" si="89"/>
        <v>0.34431097362241403</v>
      </c>
      <c r="CM60">
        <f t="shared" si="90"/>
        <v>0.34431097362241403</v>
      </c>
      <c r="CN60">
        <f t="shared" si="177"/>
        <v>0.34906445439918565</v>
      </c>
      <c r="CO60">
        <f t="shared" si="178"/>
        <v>0.34906445439918565</v>
      </c>
      <c r="CP60">
        <f t="shared" si="91"/>
        <v>0.34906445439918565</v>
      </c>
      <c r="CQ60">
        <f t="shared" si="92"/>
        <v>0.34906445439918565</v>
      </c>
      <c r="CR60">
        <f t="shared" si="93"/>
        <v>0.34906445439918565</v>
      </c>
      <c r="CS60">
        <f t="shared" si="94"/>
        <v>0.34906445439918565</v>
      </c>
      <c r="CT60">
        <f t="shared" si="95"/>
        <v>0.34906445439918565</v>
      </c>
      <c r="CU60">
        <f t="shared" si="96"/>
        <v>0.34906445439918565</v>
      </c>
      <c r="CV60">
        <f t="shared" si="97"/>
        <v>0.34906445439918565</v>
      </c>
      <c r="CW60">
        <f t="shared" si="98"/>
        <v>0.34906445439918565</v>
      </c>
      <c r="CX60">
        <f t="shared" si="99"/>
        <v>0.34906445439918565</v>
      </c>
    </row>
    <row r="61" spans="1:102" x14ac:dyDescent="0.25">
      <c r="A61">
        <v>-1.26</v>
      </c>
      <c r="B61">
        <v>-19.669527819999999</v>
      </c>
      <c r="C61">
        <f t="shared" si="100"/>
        <v>0.16960359460974458</v>
      </c>
      <c r="D61">
        <f t="shared" si="101"/>
        <v>0.16960359460974458</v>
      </c>
      <c r="E61">
        <f t="shared" si="102"/>
        <v>0.16960359460974458</v>
      </c>
      <c r="F61">
        <f t="shared" si="103"/>
        <v>0.1943243792943487</v>
      </c>
      <c r="G61">
        <f t="shared" si="104"/>
        <v>0.60571852620110855</v>
      </c>
      <c r="H61">
        <f t="shared" si="105"/>
        <v>-12.185887368003346</v>
      </c>
      <c r="I61">
        <f t="shared" si="106"/>
        <v>-12.185887368003346</v>
      </c>
      <c r="J61">
        <f t="shared" si="107"/>
        <v>-29.983246334810087</v>
      </c>
      <c r="K61">
        <f t="shared" si="108"/>
        <v>-30.133959187208106</v>
      </c>
      <c r="L61">
        <f t="shared" si="109"/>
        <v>-15.565013006953469</v>
      </c>
      <c r="M61">
        <f t="shared" si="110"/>
        <v>-11.334244600006731</v>
      </c>
      <c r="N61">
        <f t="shared" si="111"/>
        <v>-15.350524859031868</v>
      </c>
      <c r="O61">
        <f t="shared" si="112"/>
        <v>-15.350524859031868</v>
      </c>
      <c r="P61">
        <f t="shared" si="113"/>
        <v>-12.462542407176754</v>
      </c>
      <c r="Q61">
        <f t="shared" si="114"/>
        <v>-16.81061482689066</v>
      </c>
      <c r="R61">
        <f t="shared" si="115"/>
        <v>-20.253802522377327</v>
      </c>
      <c r="S61">
        <f t="shared" si="116"/>
        <v>-20.253802522377327</v>
      </c>
      <c r="T61">
        <f t="shared" si="117"/>
        <v>-20.253802522377327</v>
      </c>
      <c r="U61">
        <f t="shared" si="118"/>
        <v>-20.253802522377327</v>
      </c>
      <c r="V61">
        <f t="shared" si="119"/>
        <v>-20.381869586786515</v>
      </c>
      <c r="W61">
        <f t="shared" si="120"/>
        <v>-20.950451084519372</v>
      </c>
      <c r="X61">
        <f t="shared" si="121"/>
        <v>-20.617052796961538</v>
      </c>
      <c r="Y61">
        <f t="shared" si="122"/>
        <v>-20.435941853797083</v>
      </c>
      <c r="Z61">
        <f t="shared" si="123"/>
        <v>-20.17647133454901</v>
      </c>
      <c r="AA61">
        <f t="shared" si="124"/>
        <v>-20.156205566355485</v>
      </c>
      <c r="AB61">
        <f t="shared" si="125"/>
        <v>-20.795693940791843</v>
      </c>
      <c r="AC61">
        <f t="shared" si="126"/>
        <v>-20.141349502865648</v>
      </c>
      <c r="AD61">
        <f t="shared" si="127"/>
        <v>-20.158519149783789</v>
      </c>
      <c r="AE61">
        <f t="shared" si="128"/>
        <v>-20.158519149783789</v>
      </c>
      <c r="AF61">
        <f t="shared" si="129"/>
        <v>-20.133367873948384</v>
      </c>
      <c r="AG61">
        <f t="shared" si="130"/>
        <v>-20.054054420325691</v>
      </c>
      <c r="AH61">
        <f t="shared" si="131"/>
        <v>-20.054054420325691</v>
      </c>
      <c r="AI61">
        <f t="shared" si="132"/>
        <v>-20.141582348710656</v>
      </c>
      <c r="AJ61">
        <f t="shared" si="133"/>
        <v>-20.045996962931358</v>
      </c>
      <c r="AK61">
        <f t="shared" si="134"/>
        <v>-20.384962393362926</v>
      </c>
      <c r="AL61">
        <f t="shared" si="135"/>
        <v>-20.515999140879714</v>
      </c>
      <c r="AM61">
        <f t="shared" si="136"/>
        <v>-20.515999139116346</v>
      </c>
      <c r="AN61">
        <f t="shared" si="137"/>
        <v>-20.51599923554512</v>
      </c>
      <c r="AO61">
        <f t="shared" si="138"/>
        <v>-20.51599923554512</v>
      </c>
      <c r="AP61">
        <f t="shared" si="139"/>
        <v>-20.465879372804924</v>
      </c>
      <c r="AQ61">
        <f t="shared" si="140"/>
        <v>-20.512494719075136</v>
      </c>
      <c r="AR61">
        <f t="shared" si="141"/>
        <v>-20.512785227862373</v>
      </c>
      <c r="AS61">
        <f t="shared" si="142"/>
        <v>-20.431112960483709</v>
      </c>
      <c r="AT61">
        <f t="shared" si="143"/>
        <v>-20.415484766635061</v>
      </c>
      <c r="AU61">
        <f t="shared" si="144"/>
        <v>-20.443241599502368</v>
      </c>
      <c r="AV61">
        <f t="shared" si="145"/>
        <v>-20.547275235678804</v>
      </c>
      <c r="AW61">
        <f t="shared" si="146"/>
        <v>-20.468909262804825</v>
      </c>
      <c r="AX61">
        <f t="shared" si="147"/>
        <v>-20.431550222692728</v>
      </c>
      <c r="AY61">
        <f t="shared" si="148"/>
        <v>-20.422887487718796</v>
      </c>
      <c r="AZ61">
        <f t="shared" si="149"/>
        <v>-20.436393787396163</v>
      </c>
      <c r="BA61">
        <f t="shared" si="150"/>
        <v>-20.40791939400912</v>
      </c>
      <c r="BB61">
        <f t="shared" si="151"/>
        <v>-20.416443476893569</v>
      </c>
      <c r="BC61">
        <f t="shared" si="152"/>
        <v>-20.478097247950423</v>
      </c>
      <c r="BD61">
        <f t="shared" si="153"/>
        <v>-20.478097247950423</v>
      </c>
      <c r="BE61">
        <f t="shared" si="154"/>
        <v>-20.478097247940354</v>
      </c>
      <c r="BF61">
        <f t="shared" si="155"/>
        <v>-20.49487674626593</v>
      </c>
      <c r="BG61">
        <f t="shared" si="156"/>
        <v>-20.476676350813474</v>
      </c>
      <c r="BH61">
        <f t="shared" si="157"/>
        <v>-20.486593635090735</v>
      </c>
      <c r="BI61">
        <f t="shared" si="158"/>
        <v>-20.486593635090735</v>
      </c>
      <c r="BJ61">
        <f t="shared" si="159"/>
        <v>-20.481392866718718</v>
      </c>
      <c r="BK61">
        <f t="shared" si="160"/>
        <v>-20.503481257369526</v>
      </c>
      <c r="BL61">
        <f t="shared" si="161"/>
        <v>-20.469476366589259</v>
      </c>
      <c r="BM61">
        <f t="shared" si="162"/>
        <v>-20.469476366589259</v>
      </c>
      <c r="BN61">
        <f t="shared" si="163"/>
        <v>-20.489069121942471</v>
      </c>
      <c r="BO61">
        <f t="shared" si="164"/>
        <v>-20.441543262007922</v>
      </c>
      <c r="BP61">
        <f t="shared" si="165"/>
        <v>-20.441138368690606</v>
      </c>
      <c r="BQ61">
        <f t="shared" si="166"/>
        <v>-20.441876582738935</v>
      </c>
      <c r="BR61">
        <f t="shared" si="167"/>
        <v>-20.503168093977195</v>
      </c>
      <c r="BS61">
        <f t="shared" si="168"/>
        <v>-20.478668187106464</v>
      </c>
      <c r="BT61">
        <f t="shared" si="169"/>
        <v>-20.454033137530971</v>
      </c>
      <c r="BU61">
        <f t="shared" si="170"/>
        <v>-20.454584070123232</v>
      </c>
      <c r="BV61">
        <f t="shared" si="171"/>
        <v>-20.478985310169428</v>
      </c>
      <c r="BW61">
        <f t="shared" si="172"/>
        <v>-20.478815923337795</v>
      </c>
      <c r="BX61">
        <f t="shared" si="173"/>
        <v>-20.478693226215086</v>
      </c>
      <c r="BY61">
        <f t="shared" si="174"/>
        <v>-20.476865720144509</v>
      </c>
      <c r="BZ61">
        <f t="shared" si="175"/>
        <v>-20.452085131610591</v>
      </c>
      <c r="CA61">
        <f t="shared" si="79"/>
        <v>-20.452085131610591</v>
      </c>
      <c r="CB61">
        <f t="shared" si="176"/>
        <v>-20.608551443696477</v>
      </c>
      <c r="CC61">
        <f t="shared" si="80"/>
        <v>-20.608551443696477</v>
      </c>
      <c r="CD61">
        <f t="shared" si="81"/>
        <v>-20.608551443696477</v>
      </c>
      <c r="CE61">
        <f t="shared" si="82"/>
        <v>-20.608551443696477</v>
      </c>
      <c r="CF61">
        <f t="shared" si="83"/>
        <v>-20.608551443696477</v>
      </c>
      <c r="CG61">
        <f t="shared" si="84"/>
        <v>-20.608551443696477</v>
      </c>
      <c r="CH61">
        <f t="shared" si="85"/>
        <v>-20.608551443696477</v>
      </c>
      <c r="CI61">
        <f t="shared" si="86"/>
        <v>-20.608551443696477</v>
      </c>
      <c r="CJ61">
        <f t="shared" si="87"/>
        <v>-20.608551443696477</v>
      </c>
      <c r="CK61">
        <f t="shared" si="88"/>
        <v>-20.608551443696477</v>
      </c>
      <c r="CL61">
        <f t="shared" si="89"/>
        <v>-20.608551443696477</v>
      </c>
      <c r="CM61">
        <f t="shared" si="90"/>
        <v>-20.608551443696477</v>
      </c>
      <c r="CN61">
        <f t="shared" si="177"/>
        <v>-20.477712724229402</v>
      </c>
      <c r="CO61">
        <f t="shared" si="178"/>
        <v>-20.477712724229402</v>
      </c>
      <c r="CP61">
        <f t="shared" si="91"/>
        <v>-20.477712724229402</v>
      </c>
      <c r="CQ61">
        <f t="shared" si="92"/>
        <v>-20.477712724229402</v>
      </c>
      <c r="CR61">
        <f t="shared" si="93"/>
        <v>-20.477712724229402</v>
      </c>
      <c r="CS61">
        <f t="shared" si="94"/>
        <v>-20.477712724229402</v>
      </c>
      <c r="CT61">
        <f t="shared" si="95"/>
        <v>-20.477712724229402</v>
      </c>
      <c r="CU61">
        <f t="shared" si="96"/>
        <v>-20.477712724229402</v>
      </c>
      <c r="CV61">
        <f t="shared" si="97"/>
        <v>-20.477712724229402</v>
      </c>
      <c r="CW61">
        <f t="shared" si="98"/>
        <v>-20.477712724229402</v>
      </c>
      <c r="CX61">
        <f t="shared" si="99"/>
        <v>-20.477712724229402</v>
      </c>
    </row>
    <row r="62" spans="1:102" x14ac:dyDescent="0.25">
      <c r="A62">
        <v>1.29</v>
      </c>
      <c r="B62">
        <v>0.46883634299999999</v>
      </c>
      <c r="C62">
        <f t="shared" si="100"/>
        <v>0.27925361406461291</v>
      </c>
      <c r="D62">
        <f t="shared" si="101"/>
        <v>0.27925361406461291</v>
      </c>
      <c r="E62">
        <f t="shared" si="102"/>
        <v>0.27925361406461291</v>
      </c>
      <c r="F62">
        <f t="shared" si="103"/>
        <v>0.79906965713838773</v>
      </c>
      <c r="G62">
        <f t="shared" si="104"/>
        <v>0.71536854565597696</v>
      </c>
      <c r="H62">
        <f t="shared" si="105"/>
        <v>-0.61894167821612489</v>
      </c>
      <c r="I62">
        <f t="shared" si="106"/>
        <v>-0.61894167821612489</v>
      </c>
      <c r="J62">
        <f t="shared" si="107"/>
        <v>0.3521832476385241</v>
      </c>
      <c r="K62">
        <f t="shared" si="108"/>
        <v>0.35217685683085392</v>
      </c>
      <c r="L62">
        <f t="shared" si="109"/>
        <v>0.1928437063138104</v>
      </c>
      <c r="M62">
        <f t="shared" si="110"/>
        <v>0.15118799168025862</v>
      </c>
      <c r="N62">
        <f t="shared" si="111"/>
        <v>0.19287098872972469</v>
      </c>
      <c r="O62">
        <f t="shared" si="112"/>
        <v>0.19287098872972469</v>
      </c>
      <c r="P62">
        <f t="shared" si="113"/>
        <v>0.16654533609988556</v>
      </c>
      <c r="Q62">
        <f t="shared" si="114"/>
        <v>0.21741370048797962</v>
      </c>
      <c r="R62">
        <f t="shared" si="115"/>
        <v>0.26381433624325645</v>
      </c>
      <c r="S62">
        <f t="shared" si="116"/>
        <v>0.26381433624325645</v>
      </c>
      <c r="T62">
        <f t="shared" si="117"/>
        <v>0.26381433624325645</v>
      </c>
      <c r="U62">
        <f t="shared" si="118"/>
        <v>0.26381433624325645</v>
      </c>
      <c r="V62">
        <f t="shared" si="119"/>
        <v>0.26435858356547848</v>
      </c>
      <c r="W62">
        <f t="shared" si="120"/>
        <v>0.30684397962980114</v>
      </c>
      <c r="X62">
        <f t="shared" si="121"/>
        <v>0.30215070843458164</v>
      </c>
      <c r="Y62">
        <f t="shared" si="122"/>
        <v>0.30348546197420845</v>
      </c>
      <c r="Z62">
        <f t="shared" si="123"/>
        <v>0.26429591465533203</v>
      </c>
      <c r="AA62">
        <f t="shared" si="124"/>
        <v>9.8918546561433382E-2</v>
      </c>
      <c r="AB62">
        <f t="shared" si="125"/>
        <v>0.33985174231077531</v>
      </c>
      <c r="AC62">
        <f t="shared" si="126"/>
        <v>9.8961730749048293E-2</v>
      </c>
      <c r="AD62">
        <f t="shared" si="127"/>
        <v>9.8940094369949189E-2</v>
      </c>
      <c r="AE62">
        <f t="shared" si="128"/>
        <v>9.8940094369949189E-2</v>
      </c>
      <c r="AF62">
        <f t="shared" si="129"/>
        <v>9.8954984569680784E-2</v>
      </c>
      <c r="AG62">
        <f t="shared" si="130"/>
        <v>9.8769354027368444E-2</v>
      </c>
      <c r="AH62">
        <f t="shared" si="131"/>
        <v>9.8769354027368444E-2</v>
      </c>
      <c r="AI62">
        <f t="shared" si="132"/>
        <v>9.8958246971390676E-2</v>
      </c>
      <c r="AJ62">
        <f t="shared" si="133"/>
        <v>9.7545453299376583E-2</v>
      </c>
      <c r="AK62">
        <f t="shared" si="134"/>
        <v>0.10066412719933468</v>
      </c>
      <c r="AL62">
        <f t="shared" si="135"/>
        <v>0.10083523192149703</v>
      </c>
      <c r="AM62">
        <f t="shared" si="136"/>
        <v>0.1008352334904143</v>
      </c>
      <c r="AN62">
        <f t="shared" si="137"/>
        <v>0.10083553540633675</v>
      </c>
      <c r="AO62">
        <f t="shared" si="138"/>
        <v>0.10083553540633675</v>
      </c>
      <c r="AP62">
        <f t="shared" si="139"/>
        <v>0.10055604195961562</v>
      </c>
      <c r="AQ62">
        <f t="shared" si="140"/>
        <v>0.10082979293028931</v>
      </c>
      <c r="AR62">
        <f t="shared" si="141"/>
        <v>0.10082976946258315</v>
      </c>
      <c r="AS62">
        <f t="shared" si="142"/>
        <v>0.10087229132744972</v>
      </c>
      <c r="AT62">
        <f t="shared" si="143"/>
        <v>0.1006977646978319</v>
      </c>
      <c r="AU62">
        <f t="shared" si="144"/>
        <v>0.10088707324449651</v>
      </c>
      <c r="AV62">
        <f t="shared" si="145"/>
        <v>0.10079854893296054</v>
      </c>
      <c r="AW62">
        <f t="shared" si="146"/>
        <v>0.1006602430989212</v>
      </c>
      <c r="AX62">
        <f t="shared" si="147"/>
        <v>0.10088283422624034</v>
      </c>
      <c r="AY62">
        <f t="shared" si="148"/>
        <v>0.10076399163023346</v>
      </c>
      <c r="AZ62">
        <f t="shared" si="149"/>
        <v>0.10087675628659891</v>
      </c>
      <c r="BA62">
        <f t="shared" si="150"/>
        <v>0.10088279562733808</v>
      </c>
      <c r="BB62">
        <f t="shared" si="151"/>
        <v>0.10086838867131644</v>
      </c>
      <c r="BC62">
        <f t="shared" si="152"/>
        <v>0.10121551336680623</v>
      </c>
      <c r="BD62">
        <f t="shared" si="153"/>
        <v>0.10121551336680623</v>
      </c>
      <c r="BE62">
        <f t="shared" si="154"/>
        <v>0.10121551909479373</v>
      </c>
      <c r="BF62">
        <f t="shared" si="155"/>
        <v>0.10130951755293414</v>
      </c>
      <c r="BG62">
        <f t="shared" si="156"/>
        <v>0.10122277645328782</v>
      </c>
      <c r="BH62">
        <f t="shared" si="157"/>
        <v>0.1013432932970072</v>
      </c>
      <c r="BI62">
        <f t="shared" si="158"/>
        <v>0.1013432932970072</v>
      </c>
      <c r="BJ62">
        <f t="shared" si="159"/>
        <v>0.10132611207487956</v>
      </c>
      <c r="BK62">
        <f t="shared" si="160"/>
        <v>0.10128771263969977</v>
      </c>
      <c r="BL62">
        <f t="shared" si="161"/>
        <v>0.10102483674781153</v>
      </c>
      <c r="BM62">
        <f t="shared" si="162"/>
        <v>0.10102483674781153</v>
      </c>
      <c r="BN62">
        <f t="shared" si="163"/>
        <v>0.10126078018040374</v>
      </c>
      <c r="BO62">
        <f t="shared" si="164"/>
        <v>0.10110403527457523</v>
      </c>
      <c r="BP62">
        <f t="shared" si="165"/>
        <v>0.10110578797025899</v>
      </c>
      <c r="BQ62">
        <f t="shared" si="166"/>
        <v>0.10110880392839698</v>
      </c>
      <c r="BR62">
        <f t="shared" si="167"/>
        <v>0.10146994179304518</v>
      </c>
      <c r="BS62">
        <f t="shared" si="168"/>
        <v>0.10455170063062558</v>
      </c>
      <c r="BT62">
        <f t="shared" si="169"/>
        <v>0.10987567646310487</v>
      </c>
      <c r="BU62">
        <f t="shared" si="170"/>
        <v>0.10987739440932243</v>
      </c>
      <c r="BV62">
        <f t="shared" si="171"/>
        <v>0.10449944735467012</v>
      </c>
      <c r="BW62">
        <f t="shared" si="172"/>
        <v>0.10449963940174403</v>
      </c>
      <c r="BX62">
        <f t="shared" si="173"/>
        <v>0.10450104561453219</v>
      </c>
      <c r="BY62">
        <f t="shared" si="174"/>
        <v>0.10436393933882948</v>
      </c>
      <c r="BZ62">
        <f t="shared" si="175"/>
        <v>0.10988669176415597</v>
      </c>
      <c r="CA62">
        <f t="shared" si="79"/>
        <v>0.10988669176415597</v>
      </c>
      <c r="CB62">
        <f t="shared" si="176"/>
        <v>0.10870819011184506</v>
      </c>
      <c r="CC62">
        <f t="shared" si="80"/>
        <v>0.10870819011184506</v>
      </c>
      <c r="CD62">
        <f t="shared" si="81"/>
        <v>0.10870819011184506</v>
      </c>
      <c r="CE62">
        <f t="shared" si="82"/>
        <v>0.10870819011184506</v>
      </c>
      <c r="CF62">
        <f t="shared" si="83"/>
        <v>0.10870819011184506</v>
      </c>
      <c r="CG62">
        <f t="shared" si="84"/>
        <v>0.10870819011184506</v>
      </c>
      <c r="CH62">
        <f t="shared" si="85"/>
        <v>0.10870819011184506</v>
      </c>
      <c r="CI62">
        <f t="shared" si="86"/>
        <v>0.10870819011184506</v>
      </c>
      <c r="CJ62">
        <f t="shared" si="87"/>
        <v>0.10870819011184506</v>
      </c>
      <c r="CK62">
        <f t="shared" si="88"/>
        <v>0.10870819011184506</v>
      </c>
      <c r="CL62">
        <f t="shared" si="89"/>
        <v>0.10870819011184506</v>
      </c>
      <c r="CM62">
        <f t="shared" si="90"/>
        <v>0.10870819011184506</v>
      </c>
      <c r="CN62">
        <f t="shared" si="177"/>
        <v>0.10460930524660822</v>
      </c>
      <c r="CO62">
        <f t="shared" si="178"/>
        <v>0.10460930524660822</v>
      </c>
      <c r="CP62">
        <f t="shared" si="91"/>
        <v>0.10460930524660822</v>
      </c>
      <c r="CQ62">
        <f t="shared" si="92"/>
        <v>0.10460930524660822</v>
      </c>
      <c r="CR62">
        <f t="shared" si="93"/>
        <v>0.10460930524660822</v>
      </c>
      <c r="CS62">
        <f t="shared" si="94"/>
        <v>0.10460930524660822</v>
      </c>
      <c r="CT62">
        <f t="shared" si="95"/>
        <v>0.10460930524660822</v>
      </c>
      <c r="CU62">
        <f t="shared" si="96"/>
        <v>0.10460930524660822</v>
      </c>
      <c r="CV62">
        <f t="shared" si="97"/>
        <v>0.10460930524660822</v>
      </c>
      <c r="CW62">
        <f t="shared" si="98"/>
        <v>0.10460930524660822</v>
      </c>
      <c r="CX62">
        <f t="shared" si="99"/>
        <v>0.10460930524660822</v>
      </c>
    </row>
    <row r="63" spans="1:102" x14ac:dyDescent="0.25">
      <c r="A63">
        <v>-0.23</v>
      </c>
      <c r="B63">
        <v>0.59942962300000002</v>
      </c>
      <c r="C63">
        <f t="shared" si="100"/>
        <v>0.3986423331333947</v>
      </c>
      <c r="D63">
        <f t="shared" si="101"/>
        <v>0.3986423331333947</v>
      </c>
      <c r="E63">
        <f t="shared" si="102"/>
        <v>0.3986423331333947</v>
      </c>
      <c r="F63">
        <f t="shared" si="103"/>
        <v>0.79719402348764667</v>
      </c>
      <c r="G63">
        <f t="shared" si="104"/>
        <v>0.83475726472475875</v>
      </c>
      <c r="H63">
        <f t="shared" si="105"/>
        <v>-0.45671553364015127</v>
      </c>
      <c r="I63">
        <f t="shared" si="106"/>
        <v>-0.45671553364015127</v>
      </c>
      <c r="J63">
        <f t="shared" si="107"/>
        <v>1.7482023086897278</v>
      </c>
      <c r="K63">
        <f t="shared" si="108"/>
        <v>1.7481936686734074</v>
      </c>
      <c r="L63">
        <f t="shared" si="109"/>
        <v>0.95697154897379522</v>
      </c>
      <c r="M63">
        <f t="shared" si="110"/>
        <v>0.69647131507485271</v>
      </c>
      <c r="N63">
        <f t="shared" si="111"/>
        <v>0.95733118696059649</v>
      </c>
      <c r="O63">
        <f t="shared" si="112"/>
        <v>0.95733118696059649</v>
      </c>
      <c r="P63">
        <f t="shared" si="113"/>
        <v>0.8330447081545459</v>
      </c>
      <c r="Q63">
        <f t="shared" si="114"/>
        <v>-1.0381123244925845</v>
      </c>
      <c r="R63">
        <f t="shared" si="115"/>
        <v>1.4270835153434265</v>
      </c>
      <c r="S63">
        <f t="shared" si="116"/>
        <v>1.4270835153434265</v>
      </c>
      <c r="T63">
        <f t="shared" si="117"/>
        <v>1.4270835153434265</v>
      </c>
      <c r="U63">
        <f t="shared" si="118"/>
        <v>1.4270835153434265</v>
      </c>
      <c r="V63">
        <f t="shared" si="119"/>
        <v>1.4270332341484595</v>
      </c>
      <c r="W63">
        <f t="shared" si="120"/>
        <v>1.8884134476671139</v>
      </c>
      <c r="X63">
        <f t="shared" si="121"/>
        <v>1.8929968210060704</v>
      </c>
      <c r="Y63">
        <f t="shared" si="122"/>
        <v>1.7132373768160158</v>
      </c>
      <c r="Z63">
        <f t="shared" si="123"/>
        <v>1.4270373560023668</v>
      </c>
      <c r="AA63">
        <f t="shared" si="124"/>
        <v>0.98834965400400243</v>
      </c>
      <c r="AB63">
        <f t="shared" si="125"/>
        <v>1.4511903505069141</v>
      </c>
      <c r="AC63">
        <f t="shared" si="126"/>
        <v>0.89876260359992999</v>
      </c>
      <c r="AD63">
        <f t="shared" si="127"/>
        <v>0.93853370927519675</v>
      </c>
      <c r="AE63">
        <f t="shared" si="128"/>
        <v>0.93853370927519675</v>
      </c>
      <c r="AF63">
        <f t="shared" si="129"/>
        <v>0.87986253759052857</v>
      </c>
      <c r="AG63">
        <f t="shared" si="130"/>
        <v>0.86866244552603822</v>
      </c>
      <c r="AH63">
        <f t="shared" si="131"/>
        <v>0.86866244552603822</v>
      </c>
      <c r="AI63">
        <f t="shared" si="132"/>
        <v>0.86293615854174544</v>
      </c>
      <c r="AJ63">
        <f t="shared" si="133"/>
        <v>0.71860984906379155</v>
      </c>
      <c r="AK63">
        <f t="shared" si="134"/>
        <v>0.90344477254869926</v>
      </c>
      <c r="AL63">
        <f t="shared" si="135"/>
        <v>0.8965925509984648</v>
      </c>
      <c r="AM63">
        <f t="shared" si="136"/>
        <v>0.89659274706752801</v>
      </c>
      <c r="AN63">
        <f t="shared" si="137"/>
        <v>0.89692961527768189</v>
      </c>
      <c r="AO63">
        <f t="shared" si="138"/>
        <v>0.89692961527768189</v>
      </c>
      <c r="AP63">
        <f t="shared" si="139"/>
        <v>0.87981731712569655</v>
      </c>
      <c r="AQ63">
        <f t="shared" si="140"/>
        <v>0.70708456362201866</v>
      </c>
      <c r="AR63">
        <f t="shared" si="141"/>
        <v>0.70703147887606255</v>
      </c>
      <c r="AS63">
        <f t="shared" si="142"/>
        <v>0.88951007010789052</v>
      </c>
      <c r="AT63">
        <f t="shared" si="143"/>
        <v>0.88622960859576017</v>
      </c>
      <c r="AU63">
        <f t="shared" si="144"/>
        <v>0.93042772492207459</v>
      </c>
      <c r="AV63">
        <f t="shared" si="145"/>
        <v>0.91743291208253985</v>
      </c>
      <c r="AW63">
        <f t="shared" si="146"/>
        <v>0.8860701786739994</v>
      </c>
      <c r="AX63">
        <f t="shared" si="147"/>
        <v>0.91968421847070769</v>
      </c>
      <c r="AY63">
        <f t="shared" si="148"/>
        <v>0.9581932343727726</v>
      </c>
      <c r="AZ63">
        <f t="shared" si="149"/>
        <v>0.74833855968623031</v>
      </c>
      <c r="BA63">
        <f t="shared" si="150"/>
        <v>0.88320442442647917</v>
      </c>
      <c r="BB63">
        <f t="shared" si="151"/>
        <v>0.94914448485950575</v>
      </c>
      <c r="BC63">
        <f t="shared" si="152"/>
        <v>0.67947545988317937</v>
      </c>
      <c r="BD63">
        <f t="shared" si="153"/>
        <v>0.67947545988317937</v>
      </c>
      <c r="BE63">
        <f t="shared" si="154"/>
        <v>0.67947545989379854</v>
      </c>
      <c r="BF63">
        <f t="shared" si="155"/>
        <v>0.67642065414327013</v>
      </c>
      <c r="BG63">
        <f t="shared" si="156"/>
        <v>0.72017545083291146</v>
      </c>
      <c r="BH63">
        <f t="shared" si="157"/>
        <v>0.70520552153865013</v>
      </c>
      <c r="BI63">
        <f t="shared" si="158"/>
        <v>0.70520552153865013</v>
      </c>
      <c r="BJ63">
        <f t="shared" si="159"/>
        <v>0.67941835796255434</v>
      </c>
      <c r="BK63">
        <f t="shared" si="160"/>
        <v>0.63777739008734269</v>
      </c>
      <c r="BL63">
        <f t="shared" si="161"/>
        <v>0.72001827941793983</v>
      </c>
      <c r="BM63">
        <f t="shared" si="162"/>
        <v>0.72001827941793983</v>
      </c>
      <c r="BN63">
        <f t="shared" si="163"/>
        <v>0.64400048022167666</v>
      </c>
      <c r="BO63">
        <f t="shared" si="164"/>
        <v>0.68540065436323772</v>
      </c>
      <c r="BP63">
        <f t="shared" si="165"/>
        <v>0.68561931115636965</v>
      </c>
      <c r="BQ63">
        <f t="shared" si="166"/>
        <v>0.68650289220347283</v>
      </c>
      <c r="BR63">
        <f t="shared" si="167"/>
        <v>0.68562573878498945</v>
      </c>
      <c r="BS63">
        <f t="shared" si="168"/>
        <v>0.77446322689766789</v>
      </c>
      <c r="BT63">
        <f t="shared" si="169"/>
        <v>0.79707503011185743</v>
      </c>
      <c r="BU63">
        <f t="shared" si="170"/>
        <v>0.79789175717521543</v>
      </c>
      <c r="BV63">
        <f t="shared" si="171"/>
        <v>0.77477995701149371</v>
      </c>
      <c r="BW63">
        <f t="shared" si="172"/>
        <v>0.77480575690205955</v>
      </c>
      <c r="BX63">
        <f t="shared" si="173"/>
        <v>0.7747724345896273</v>
      </c>
      <c r="BY63">
        <f t="shared" si="174"/>
        <v>0.77362737671037574</v>
      </c>
      <c r="BZ63">
        <f t="shared" si="175"/>
        <v>0.78855461505521307</v>
      </c>
      <c r="CA63">
        <f t="shared" si="79"/>
        <v>0.78855461505521307</v>
      </c>
      <c r="CB63">
        <f t="shared" si="176"/>
        <v>0.80228852584843979</v>
      </c>
      <c r="CC63">
        <f t="shared" si="80"/>
        <v>0.80228852584843979</v>
      </c>
      <c r="CD63">
        <f t="shared" si="81"/>
        <v>0.80228852584843979</v>
      </c>
      <c r="CE63">
        <f t="shared" si="82"/>
        <v>0.80228852584843979</v>
      </c>
      <c r="CF63">
        <f t="shared" si="83"/>
        <v>0.80228852584843979</v>
      </c>
      <c r="CG63">
        <f t="shared" si="84"/>
        <v>0.80228852584843979</v>
      </c>
      <c r="CH63">
        <f t="shared" si="85"/>
        <v>0.80228852584843979</v>
      </c>
      <c r="CI63">
        <f t="shared" si="86"/>
        <v>0.80228852584843979</v>
      </c>
      <c r="CJ63">
        <f t="shared" si="87"/>
        <v>0.80228852584843979</v>
      </c>
      <c r="CK63">
        <f t="shared" si="88"/>
        <v>0.80228852584843979</v>
      </c>
      <c r="CL63">
        <f t="shared" si="89"/>
        <v>0.80228852584843979</v>
      </c>
      <c r="CM63">
        <f t="shared" si="90"/>
        <v>0.80228852584843979</v>
      </c>
      <c r="CN63">
        <f t="shared" si="177"/>
        <v>0.81817111550953259</v>
      </c>
      <c r="CO63">
        <f t="shared" si="178"/>
        <v>0.81817111550953259</v>
      </c>
      <c r="CP63">
        <f t="shared" si="91"/>
        <v>0.81817111550953259</v>
      </c>
      <c r="CQ63">
        <f t="shared" si="92"/>
        <v>0.81817111550953259</v>
      </c>
      <c r="CR63">
        <f t="shared" si="93"/>
        <v>0.81817111550953259</v>
      </c>
      <c r="CS63">
        <f t="shared" si="94"/>
        <v>0.81817111550953259</v>
      </c>
      <c r="CT63">
        <f t="shared" si="95"/>
        <v>0.81817111550953259</v>
      </c>
      <c r="CU63">
        <f t="shared" si="96"/>
        <v>0.81817111550953259</v>
      </c>
      <c r="CV63">
        <f t="shared" si="97"/>
        <v>0.81817111550953259</v>
      </c>
      <c r="CW63">
        <f t="shared" si="98"/>
        <v>0.81817111550953259</v>
      </c>
      <c r="CX63">
        <f t="shared" si="99"/>
        <v>0.81817111550953259</v>
      </c>
    </row>
    <row r="64" spans="1:102" x14ac:dyDescent="0.25">
      <c r="A64">
        <v>-0.71</v>
      </c>
      <c r="B64">
        <v>-0.44657254600000001</v>
      </c>
      <c r="C64">
        <f t="shared" si="100"/>
        <v>-1.1627490992215039</v>
      </c>
      <c r="D64">
        <f t="shared" si="101"/>
        <v>-1.1627490992215039</v>
      </c>
      <c r="E64">
        <f t="shared" si="102"/>
        <v>-1.1627490992215039</v>
      </c>
      <c r="F64">
        <f t="shared" si="103"/>
        <v>-0.87358166460682263</v>
      </c>
      <c r="G64">
        <f t="shared" si="104"/>
        <v>-0.72663416763013988</v>
      </c>
      <c r="H64">
        <f t="shared" si="105"/>
        <v>-0.67645338682078093</v>
      </c>
      <c r="I64">
        <f t="shared" si="106"/>
        <v>-0.67645338682078093</v>
      </c>
      <c r="J64">
        <f t="shared" si="107"/>
        <v>-13.191165394138897</v>
      </c>
      <c r="K64">
        <f t="shared" si="108"/>
        <v>-13.19724816183561</v>
      </c>
      <c r="L64">
        <f t="shared" si="109"/>
        <v>-7.2656829704685268</v>
      </c>
      <c r="M64">
        <f t="shared" si="110"/>
        <v>-5.4470981267217109</v>
      </c>
      <c r="N64">
        <f t="shared" si="111"/>
        <v>-7.2142646679588616</v>
      </c>
      <c r="O64">
        <f t="shared" si="112"/>
        <v>-7.2142646679588616</v>
      </c>
      <c r="P64">
        <f t="shared" si="113"/>
        <v>-5.8339469965487094</v>
      </c>
      <c r="Q64">
        <f t="shared" si="114"/>
        <v>0.102041618539881</v>
      </c>
      <c r="R64">
        <f t="shared" si="115"/>
        <v>-0.94325719068850999</v>
      </c>
      <c r="S64">
        <f t="shared" si="116"/>
        <v>-0.94325719068850999</v>
      </c>
      <c r="T64">
        <f t="shared" si="117"/>
        <v>-0.94325719068850999</v>
      </c>
      <c r="U64">
        <f t="shared" si="118"/>
        <v>-0.94325719068850999</v>
      </c>
      <c r="V64">
        <f t="shared" si="119"/>
        <v>-0.93959428968298975</v>
      </c>
      <c r="W64">
        <f t="shared" si="120"/>
        <v>-1.0410619945794823</v>
      </c>
      <c r="X64">
        <f t="shared" si="121"/>
        <v>-1.0436237674409876</v>
      </c>
      <c r="Y64">
        <f t="shared" si="122"/>
        <v>-1.2460953960966652</v>
      </c>
      <c r="Z64">
        <f t="shared" si="123"/>
        <v>-0.93854581104606016</v>
      </c>
      <c r="AA64">
        <f t="shared" si="124"/>
        <v>-0.81771865740670724</v>
      </c>
      <c r="AB64">
        <f t="shared" si="125"/>
        <v>-4.0521140381527439E-2</v>
      </c>
      <c r="AC64">
        <f t="shared" si="126"/>
        <v>-0.81090106890995006</v>
      </c>
      <c r="AD64">
        <f t="shared" si="127"/>
        <v>-0.81300954004396397</v>
      </c>
      <c r="AE64">
        <f t="shared" si="128"/>
        <v>-0.81300954004396397</v>
      </c>
      <c r="AF64">
        <f t="shared" si="129"/>
        <v>-0.80739188889009195</v>
      </c>
      <c r="AG64">
        <f t="shared" si="130"/>
        <v>-0.72620210587915224</v>
      </c>
      <c r="AH64">
        <f t="shared" si="131"/>
        <v>-0.72620210587915224</v>
      </c>
      <c r="AI64">
        <f t="shared" si="132"/>
        <v>-0.80964723289664109</v>
      </c>
      <c r="AJ64">
        <f t="shared" si="133"/>
        <v>-0.68019820857288593</v>
      </c>
      <c r="AK64">
        <f t="shared" si="134"/>
        <v>-0.74594955360821735</v>
      </c>
      <c r="AL64">
        <f t="shared" si="135"/>
        <v>-0.82271939884708534</v>
      </c>
      <c r="AM64">
        <f t="shared" si="136"/>
        <v>-0.82271941788881675</v>
      </c>
      <c r="AN64">
        <f t="shared" si="137"/>
        <v>-0.82271932402690717</v>
      </c>
      <c r="AO64">
        <f t="shared" si="138"/>
        <v>-0.82271932402690717</v>
      </c>
      <c r="AP64">
        <f t="shared" si="139"/>
        <v>-0.74092954902640529</v>
      </c>
      <c r="AQ64">
        <f t="shared" si="140"/>
        <v>-0.77339009114414636</v>
      </c>
      <c r="AR64">
        <f t="shared" si="141"/>
        <v>-0.77488044341604367</v>
      </c>
      <c r="AS64">
        <f t="shared" si="142"/>
        <v>-0.67598798948483962</v>
      </c>
      <c r="AT64">
        <f t="shared" si="143"/>
        <v>-0.80158183036409014</v>
      </c>
      <c r="AU64">
        <f t="shared" si="144"/>
        <v>-0.62177920310194867</v>
      </c>
      <c r="AV64">
        <f t="shared" si="145"/>
        <v>-0.65331726863010298</v>
      </c>
      <c r="AW64">
        <f t="shared" si="146"/>
        <v>-0.7427622146796532</v>
      </c>
      <c r="AX64">
        <f t="shared" si="147"/>
        <v>-0.668806712173315</v>
      </c>
      <c r="AY64">
        <f t="shared" si="148"/>
        <v>-0.61763142133805926</v>
      </c>
      <c r="AZ64">
        <f t="shared" si="149"/>
        <v>-0.70627360680107321</v>
      </c>
      <c r="BA64">
        <f t="shared" si="150"/>
        <v>-0.65631734642740569</v>
      </c>
      <c r="BB64">
        <f t="shared" si="151"/>
        <v>-0.63080234027898952</v>
      </c>
      <c r="BC64">
        <f t="shared" si="152"/>
        <v>-0.62894033794373827</v>
      </c>
      <c r="BD64">
        <f t="shared" si="153"/>
        <v>-0.62894033794373827</v>
      </c>
      <c r="BE64">
        <f t="shared" si="154"/>
        <v>-0.62894033792401127</v>
      </c>
      <c r="BF64">
        <f t="shared" si="155"/>
        <v>-0.60303199925846573</v>
      </c>
      <c r="BG64">
        <f t="shared" si="156"/>
        <v>-0.61270586428903584</v>
      </c>
      <c r="BH64">
        <f t="shared" si="157"/>
        <v>-0.63314624087779059</v>
      </c>
      <c r="BI64">
        <f t="shared" si="158"/>
        <v>-0.63314624087779059</v>
      </c>
      <c r="BJ64">
        <f t="shared" si="159"/>
        <v>-0.63864881589349598</v>
      </c>
      <c r="BK64">
        <f t="shared" si="160"/>
        <v>-0.69192144549579326</v>
      </c>
      <c r="BL64">
        <f t="shared" si="161"/>
        <v>-0.56888416767070393</v>
      </c>
      <c r="BM64">
        <f t="shared" si="162"/>
        <v>-0.56888416767070393</v>
      </c>
      <c r="BN64">
        <f t="shared" si="163"/>
        <v>-0.73450295900137641</v>
      </c>
      <c r="BO64">
        <f t="shared" si="164"/>
        <v>-0.57857821938856191</v>
      </c>
      <c r="BP64">
        <f t="shared" si="165"/>
        <v>-0.57851621727976565</v>
      </c>
      <c r="BQ64">
        <f t="shared" si="166"/>
        <v>-0.57873778310124546</v>
      </c>
      <c r="BR64">
        <f t="shared" si="167"/>
        <v>-0.57747675345996696</v>
      </c>
      <c r="BS64">
        <f t="shared" si="168"/>
        <v>-0.62417368353773506</v>
      </c>
      <c r="BT64">
        <f t="shared" si="169"/>
        <v>-0.61361636930631325</v>
      </c>
      <c r="BU64">
        <f t="shared" si="170"/>
        <v>-0.61388786234730641</v>
      </c>
      <c r="BV64">
        <f t="shared" si="171"/>
        <v>-0.62388871773040688</v>
      </c>
      <c r="BW64">
        <f t="shared" si="172"/>
        <v>-0.62406471573050804</v>
      </c>
      <c r="BX64">
        <f t="shared" si="173"/>
        <v>-0.62374602201097573</v>
      </c>
      <c r="BY64">
        <f t="shared" si="174"/>
        <v>-0.62433801669940714</v>
      </c>
      <c r="BZ64">
        <f t="shared" si="175"/>
        <v>-0.6101944879628316</v>
      </c>
      <c r="CA64">
        <f t="shared" si="79"/>
        <v>-0.6101944879628316</v>
      </c>
      <c r="CB64">
        <f t="shared" si="176"/>
        <v>-0.63332454251396253</v>
      </c>
      <c r="CC64">
        <f t="shared" si="80"/>
        <v>-0.63332454251396253</v>
      </c>
      <c r="CD64">
        <f t="shared" si="81"/>
        <v>-0.63332454251396253</v>
      </c>
      <c r="CE64">
        <f t="shared" si="82"/>
        <v>-0.63332454251396253</v>
      </c>
      <c r="CF64">
        <f t="shared" si="83"/>
        <v>-0.63332454251396253</v>
      </c>
      <c r="CG64">
        <f t="shared" si="84"/>
        <v>-0.63332454251396253</v>
      </c>
      <c r="CH64">
        <f t="shared" si="85"/>
        <v>-0.63332454251396253</v>
      </c>
      <c r="CI64">
        <f t="shared" si="86"/>
        <v>-0.63332454251396253</v>
      </c>
      <c r="CJ64">
        <f t="shared" si="87"/>
        <v>-0.63332454251396253</v>
      </c>
      <c r="CK64">
        <f t="shared" si="88"/>
        <v>-0.63332454251396253</v>
      </c>
      <c r="CL64">
        <f t="shared" si="89"/>
        <v>-0.63332454251396253</v>
      </c>
      <c r="CM64">
        <f t="shared" si="90"/>
        <v>-0.63332454251396253</v>
      </c>
      <c r="CN64">
        <f t="shared" si="177"/>
        <v>-0.63002859215297113</v>
      </c>
      <c r="CO64">
        <f t="shared" si="178"/>
        <v>-0.63002859215297113</v>
      </c>
      <c r="CP64">
        <f t="shared" si="91"/>
        <v>-0.63002859215297113</v>
      </c>
      <c r="CQ64">
        <f t="shared" si="92"/>
        <v>-0.63002859215297113</v>
      </c>
      <c r="CR64">
        <f t="shared" si="93"/>
        <v>-0.63002859215297113</v>
      </c>
      <c r="CS64">
        <f t="shared" si="94"/>
        <v>-0.63002859215297113</v>
      </c>
      <c r="CT64">
        <f t="shared" si="95"/>
        <v>-0.63002859215297113</v>
      </c>
      <c r="CU64">
        <f t="shared" si="96"/>
        <v>-0.63002859215297113</v>
      </c>
      <c r="CV64">
        <f t="shared" si="97"/>
        <v>-0.63002859215297113</v>
      </c>
      <c r="CW64">
        <f t="shared" si="98"/>
        <v>-0.63002859215297113</v>
      </c>
      <c r="CX64">
        <f t="shared" si="99"/>
        <v>-0.63002859215297113</v>
      </c>
    </row>
    <row r="65" spans="1:102" x14ac:dyDescent="0.25">
      <c r="A65">
        <v>0.24</v>
      </c>
      <c r="B65">
        <v>10.98337931</v>
      </c>
      <c r="C65">
        <f t="shared" si="100"/>
        <v>0.36579302161858773</v>
      </c>
      <c r="D65">
        <f t="shared" si="101"/>
        <v>0.36579302161858773</v>
      </c>
      <c r="E65">
        <f t="shared" si="102"/>
        <v>0.36579302161858773</v>
      </c>
      <c r="F65">
        <f t="shared" si="103"/>
        <v>0.27171047344192351</v>
      </c>
      <c r="G65">
        <f t="shared" si="104"/>
        <v>0.80190795320995178</v>
      </c>
      <c r="H65">
        <f t="shared" si="105"/>
        <v>-0.41268687310347585</v>
      </c>
      <c r="I65">
        <f t="shared" si="106"/>
        <v>-0.41268687310347585</v>
      </c>
      <c r="J65">
        <f t="shared" si="107"/>
        <v>0.69435503713253444</v>
      </c>
      <c r="K65">
        <f t="shared" si="108"/>
        <v>0.69435382492482456</v>
      </c>
      <c r="L65">
        <f t="shared" si="109"/>
        <v>0.38010521307922956</v>
      </c>
      <c r="M65">
        <f t="shared" si="110"/>
        <v>0.27664289799875336</v>
      </c>
      <c r="N65">
        <f t="shared" si="111"/>
        <v>0.38015737907721836</v>
      </c>
      <c r="O65">
        <f t="shared" si="112"/>
        <v>0.38015737907721836</v>
      </c>
      <c r="P65">
        <f t="shared" si="113"/>
        <v>0.32906671231962575</v>
      </c>
      <c r="Q65">
        <f t="shared" si="114"/>
        <v>-0.34291281793878664</v>
      </c>
      <c r="R65">
        <f t="shared" si="115"/>
        <v>0.56234042599761869</v>
      </c>
      <c r="S65">
        <f t="shared" si="116"/>
        <v>0.56234042599761869</v>
      </c>
      <c r="T65">
        <f t="shared" si="117"/>
        <v>0.56234042599761869</v>
      </c>
      <c r="U65">
        <f t="shared" si="118"/>
        <v>0.56234042599761869</v>
      </c>
      <c r="V65">
        <f t="shared" si="119"/>
        <v>0.56234492728244578</v>
      </c>
      <c r="W65">
        <f t="shared" si="120"/>
        <v>0.6381631535106832</v>
      </c>
      <c r="X65">
        <f t="shared" si="121"/>
        <v>0.63983478628863089</v>
      </c>
      <c r="Y65">
        <f t="shared" si="122"/>
        <v>0.57662762404969381</v>
      </c>
      <c r="Z65">
        <f t="shared" si="123"/>
        <v>0.56233990173440129</v>
      </c>
      <c r="AA65">
        <f t="shared" si="124"/>
        <v>0.27703925055981926</v>
      </c>
      <c r="AB65">
        <f t="shared" si="125"/>
        <v>0.68937453822704631</v>
      </c>
      <c r="AC65">
        <f t="shared" si="126"/>
        <v>0.28467742603602353</v>
      </c>
      <c r="AD65">
        <f t="shared" si="127"/>
        <v>0.28320734324297531</v>
      </c>
      <c r="AE65">
        <f t="shared" si="128"/>
        <v>0.28320734324297531</v>
      </c>
      <c r="AF65">
        <f t="shared" si="129"/>
        <v>0.28464439043743917</v>
      </c>
      <c r="AG65">
        <f t="shared" si="130"/>
        <v>0.28511888125824009</v>
      </c>
      <c r="AH65">
        <f t="shared" si="131"/>
        <v>0.28511888125824009</v>
      </c>
      <c r="AI65">
        <f t="shared" si="132"/>
        <v>0.28462208776809683</v>
      </c>
      <c r="AJ65">
        <f t="shared" si="133"/>
        <v>0.27857620676652101</v>
      </c>
      <c r="AK65">
        <f t="shared" si="134"/>
        <v>0.2872772670890345</v>
      </c>
      <c r="AL65">
        <f t="shared" si="135"/>
        <v>0.29005414138601743</v>
      </c>
      <c r="AM65">
        <f t="shared" si="136"/>
        <v>0.29005414174449751</v>
      </c>
      <c r="AN65">
        <f t="shared" si="137"/>
        <v>0.29005439870755534</v>
      </c>
      <c r="AO65">
        <f t="shared" si="138"/>
        <v>0.29005439870755534</v>
      </c>
      <c r="AP65">
        <f t="shared" si="139"/>
        <v>0.28840966677763213</v>
      </c>
      <c r="AQ65">
        <f t="shared" si="140"/>
        <v>0.28955839732172128</v>
      </c>
      <c r="AR65">
        <f t="shared" si="141"/>
        <v>0.28955714930451054</v>
      </c>
      <c r="AS65">
        <f t="shared" si="142"/>
        <v>0.28893156880865423</v>
      </c>
      <c r="AT65">
        <f t="shared" si="143"/>
        <v>0.28864167927502771</v>
      </c>
      <c r="AU65">
        <f t="shared" si="144"/>
        <v>0.28697182879221672</v>
      </c>
      <c r="AV65">
        <f t="shared" si="145"/>
        <v>0.28709643774742966</v>
      </c>
      <c r="AW65">
        <f t="shared" si="146"/>
        <v>0.28863006226560356</v>
      </c>
      <c r="AX65">
        <f t="shared" si="147"/>
        <v>0.28703723829717487</v>
      </c>
      <c r="AY65">
        <f t="shared" si="148"/>
        <v>0.28942890243964992</v>
      </c>
      <c r="AZ65">
        <f t="shared" si="149"/>
        <v>0.28681015501696128</v>
      </c>
      <c r="BA65">
        <f t="shared" si="150"/>
        <v>0.29035468284349591</v>
      </c>
      <c r="BB65">
        <f t="shared" si="151"/>
        <v>0.2874590788651975</v>
      </c>
      <c r="BC65">
        <f t="shared" si="152"/>
        <v>0.2880204913278851</v>
      </c>
      <c r="BD65">
        <f t="shared" si="153"/>
        <v>0.2880204913278851</v>
      </c>
      <c r="BE65">
        <f t="shared" si="154"/>
        <v>0.28802087337739629</v>
      </c>
      <c r="BF65">
        <f t="shared" si="155"/>
        <v>0.28800772658218071</v>
      </c>
      <c r="BG65">
        <f t="shared" si="156"/>
        <v>0.28821881052448317</v>
      </c>
      <c r="BH65">
        <f t="shared" si="157"/>
        <v>0.28802184665527247</v>
      </c>
      <c r="BI65">
        <f t="shared" si="158"/>
        <v>0.28802184665527247</v>
      </c>
      <c r="BJ65">
        <f t="shared" si="159"/>
        <v>0.2878840338974189</v>
      </c>
      <c r="BK65">
        <f t="shared" si="160"/>
        <v>0.28760035530764794</v>
      </c>
      <c r="BL65">
        <f t="shared" si="161"/>
        <v>0.28803758422850495</v>
      </c>
      <c r="BM65">
        <f t="shared" si="162"/>
        <v>0.28803758422850495</v>
      </c>
      <c r="BN65">
        <f t="shared" si="163"/>
        <v>0.2876050574645142</v>
      </c>
      <c r="BO65">
        <f t="shared" si="164"/>
        <v>0.28801271653969429</v>
      </c>
      <c r="BP65">
        <f t="shared" si="165"/>
        <v>0.28801345223229524</v>
      </c>
      <c r="BQ65">
        <f t="shared" si="166"/>
        <v>0.28801444094456835</v>
      </c>
      <c r="BR65">
        <f t="shared" si="167"/>
        <v>0.28801996018343945</v>
      </c>
      <c r="BS65">
        <f t="shared" si="168"/>
        <v>0.32058331036145288</v>
      </c>
      <c r="BT65">
        <f t="shared" si="169"/>
        <v>0.31676847606611891</v>
      </c>
      <c r="BU65">
        <f t="shared" si="170"/>
        <v>0.31676955675862645</v>
      </c>
      <c r="BV65">
        <f t="shared" si="171"/>
        <v>0.32027081310009231</v>
      </c>
      <c r="BW65">
        <f t="shared" si="172"/>
        <v>0.3202708259206884</v>
      </c>
      <c r="BX65">
        <f t="shared" si="173"/>
        <v>0.32027046744177123</v>
      </c>
      <c r="BY65">
        <f t="shared" si="174"/>
        <v>0.3195024113007906</v>
      </c>
      <c r="BZ65">
        <f t="shared" si="175"/>
        <v>0.32714700874753178</v>
      </c>
      <c r="CA65">
        <f t="shared" si="79"/>
        <v>0.32714700874753178</v>
      </c>
      <c r="CB65">
        <f t="shared" si="176"/>
        <v>0.32027066077803912</v>
      </c>
      <c r="CC65">
        <f t="shared" si="80"/>
        <v>0.32027066077803912</v>
      </c>
      <c r="CD65">
        <f t="shared" si="81"/>
        <v>0.32027066077803912</v>
      </c>
      <c r="CE65">
        <f t="shared" si="82"/>
        <v>0.32027066077803912</v>
      </c>
      <c r="CF65">
        <f t="shared" si="83"/>
        <v>0.32027066077803912</v>
      </c>
      <c r="CG65">
        <f t="shared" si="84"/>
        <v>0.32027066077803912</v>
      </c>
      <c r="CH65">
        <f t="shared" si="85"/>
        <v>0.32027066077803912</v>
      </c>
      <c r="CI65">
        <f t="shared" si="86"/>
        <v>0.32027066077803912</v>
      </c>
      <c r="CJ65">
        <f t="shared" si="87"/>
        <v>0.32027066077803912</v>
      </c>
      <c r="CK65">
        <f t="shared" si="88"/>
        <v>0.32027066077803912</v>
      </c>
      <c r="CL65">
        <f t="shared" si="89"/>
        <v>0.32027066077803912</v>
      </c>
      <c r="CM65">
        <f t="shared" si="90"/>
        <v>0.32027066077803912</v>
      </c>
      <c r="CN65">
        <f t="shared" si="177"/>
        <v>0.32151441658405489</v>
      </c>
      <c r="CO65">
        <f t="shared" si="178"/>
        <v>0.32151441658405489</v>
      </c>
      <c r="CP65">
        <f t="shared" si="91"/>
        <v>0.32151441658405489</v>
      </c>
      <c r="CQ65">
        <f t="shared" si="92"/>
        <v>0.32151441658405489</v>
      </c>
      <c r="CR65">
        <f t="shared" si="93"/>
        <v>0.32151441658405489</v>
      </c>
      <c r="CS65">
        <f t="shared" si="94"/>
        <v>0.32151441658405489</v>
      </c>
      <c r="CT65">
        <f t="shared" si="95"/>
        <v>0.32151441658405489</v>
      </c>
      <c r="CU65">
        <f t="shared" si="96"/>
        <v>0.32151441658405489</v>
      </c>
      <c r="CV65">
        <f t="shared" si="97"/>
        <v>0.32151441658405489</v>
      </c>
      <c r="CW65">
        <f t="shared" si="98"/>
        <v>0.32151441658405489</v>
      </c>
      <c r="CX65">
        <f t="shared" si="99"/>
        <v>0.32151441658405489</v>
      </c>
    </row>
    <row r="66" spans="1:102" x14ac:dyDescent="0.25">
      <c r="A66">
        <v>0.11</v>
      </c>
      <c r="B66">
        <v>2.7327541989999999</v>
      </c>
      <c r="C66">
        <f t="shared" ref="C66:C101" si="179">-0.199783301607079+COS(4.04026837244265*A66)</f>
        <v>0.70307278409464835</v>
      </c>
      <c r="D66">
        <f t="shared" ref="D66:D101" si="180">-0.199783301607079+COS(4.04026837244265*A66)</f>
        <v>0.70307278409464835</v>
      </c>
      <c r="E66">
        <f t="shared" ref="E66:E101" si="181">-0.199783301607079+COS(4.04026837244265*A66)</f>
        <v>0.70307278409464835</v>
      </c>
      <c r="F66">
        <f t="shared" ref="F66:F101" si="182">COS(0.303052955901277+4.13572268990168*A66)</f>
        <v>0.72622446680377484</v>
      </c>
      <c r="G66">
        <f t="shared" ref="G66:G101" si="183">0.236331629984285+COS(4.04026837244265*A66)</f>
        <v>1.1391877156860124</v>
      </c>
      <c r="H66">
        <f t="shared" ref="H66:H101" si="184">-0.355823197495323*_xlfn.CSC(0.0432124165671304-COS(2.81678721613585+A66))</f>
        <v>-0.4175208695519258</v>
      </c>
      <c r="I66">
        <f t="shared" ref="I66:I101" si="185">-0.355823197495323*_xlfn.CSC(0.0432124165671304-COS(2.81678721613585+A66))</f>
        <v>-0.4175208695519258</v>
      </c>
      <c r="J66">
        <f t="shared" ref="J66:J101" si="186">0.435692718089414/(COS(0.036353864613314*A66)/(2.3254806254581+A66)+SIN(A66))</f>
        <v>0.83727229775976431</v>
      </c>
      <c r="K66">
        <f t="shared" ref="K66:K101" si="187">0.435692718089414/(COS(0.0349859965205822*A66)/(2.3254806254581+A66)+SIN(A66))</f>
        <v>0.8372719077288775</v>
      </c>
      <c r="L66">
        <f t="shared" ref="L66:L101" si="188">0.23851229181673/(COS(0.101052633408791*A66*SIN(0.810297270345958-COS(A66)))/(2.3254806254581+A66)+SIN(A66))</f>
        <v>0.45834780136546688</v>
      </c>
      <c r="M66">
        <f t="shared" ref="M66:M101" si="189">(0.145914435248165*_xlfn.CSC(COS(A66^2*COS(A66))))/(COS(0.0644770105308009*A66)/(2.3254806254581+A66)+SIN(A66))</f>
        <v>0.33325109259950614</v>
      </c>
      <c r="N66">
        <f t="shared" ref="N66:N101" si="190">0.23851229181673/(COS(0.101052633408791*A66*SIN(1.71308144850678+COS(0.267107760955604*A66)-COS(A66)-COS(3.53672970477364*A66)))/(2.3254806254581+A66)+SIN(A66))</f>
        <v>0.45835840717266207</v>
      </c>
      <c r="O66">
        <f t="shared" ref="O66:O101" si="191">0.23851229181673/(COS(0.101052633408791*A66*SIN(1.71308144850678+COS(0.267107760955604*A66)-COS(A66)-COS(3.53672970477364*A66)))/(2.3254806254581+A66)+SIN(A66))</f>
        <v>0.45835840717266207</v>
      </c>
      <c r="P66">
        <f t="shared" ref="P66:P101" si="192">0.205944013183204/(COS(0.134969073793767*SIN(SIN(0.571740663341821+0.377096414348058*SIN(SIN(COS(A66))))))/(2.3254806254581+A66)+SIN(A66))</f>
        <v>0.39709347274233414</v>
      </c>
      <c r="Q66">
        <f t="shared" ref="Q66:Q101" si="193">(0.322561769595146*SIN(SIN(2.43576190977044*(2.00423751309835+A66))))/(0.997559529939584/(2.3254806254581+A66)+SIN(A66))</f>
        <v>-0.48874713605081377</v>
      </c>
      <c r="R66">
        <f t="shared" ref="R66:R101" si="194">(0.47497593642862*SIN(SIN(0.602990693305426+0.742755071204734*SIN(SIN(COS(A66*(2.94311361663237+COS(0.0436379940812104*(0.44083037832786-2.12132425996549*A66)))))))))/(COS(0.101052633408791*A66*SIN(SIN(0.571740663341821-0.125276664293962*SIN(SIN(SIN(0.413860397777308-1.5765438512715*A66))))))/(2.3254806254581+A66)+SIN(A66))</f>
        <v>0.71737501936540615</v>
      </c>
      <c r="S66">
        <f t="shared" ref="S66:S101" si="195">(0.47497593642862*SIN(SIN(0.602990693305426+0.742755071204734*SIN(SIN(COS(A66*(2.94311361663237+COS(0.0436379940812104*(0.44083037832786-2.12132425996549*A66)))))))))/(COS(0.101052633408791*A66*SIN(SIN(0.571740663341821-0.125276664293962*SIN(SIN(SIN(0.413860397777308-1.5765438512715*A66))))))/(2.3254806254581+A66)+SIN(A66))</f>
        <v>0.71737501936540615</v>
      </c>
      <c r="T66">
        <f t="shared" ref="T66:T101" si="196">(0.47497593642862*SIN(SIN(0.602990693305426+0.742755071204734*SIN(SIN(COS(A66*(2.94311361663237+COS(0.0436379940812104*(0.44083037832786-2.12132425996549*A66)))))))))/(COS(0.101052633408791*A66*SIN(SIN(0.571740663341821-0.125276664293962*SIN(SIN(SIN(0.413860397777308-1.5765438512715*A66))))))/(2.3254806254581+A66)+SIN(A66))</f>
        <v>0.71737501936540615</v>
      </c>
      <c r="U66">
        <f t="shared" ref="U66:U101" si="197">(0.47497593642862*SIN(SIN(0.602990693305426+0.742755071204734*SIN(SIN(COS(A66*(2.94311361663237+COS(0.0436379940812104*(0.44083037832786-2.12132425996549*A66)))))))))/(COS(0.101052633408791*A66*SIN(SIN(0.571740663341821-0.125276664293962*SIN(SIN(SIN(0.413860397777308-1.5765438512715*A66))))))/(2.3254806254581+A66)+SIN(A66))</f>
        <v>0.71737501936540615</v>
      </c>
      <c r="V66">
        <f t="shared" ref="V66:V101" si="198">(0.47497593642862*SIN(SIN(0.602990693305426+0.742755071204734*SIN(SIN(COS(A66*(2.94311361663237+COS(0.0436379940812104*(0.44083037832786-0.673246886748948*(0.280815569298586-A66))))))))))/(COS(0.101052633408791*A66*SIN(SIN(0.571740663341821-0.125276664293962*SIN(SIN(SIN(0.413860397777308-1.5765438512715*A66))))))/(2.3254806254581+A66)+SIN(A66))</f>
        <v>0.71737523539074688</v>
      </c>
      <c r="W66">
        <f t="shared" ref="W66:W101" si="199">(0.448587446461807*COS(SIN(SIN(1*COS(COS(2.04642746944537*A66))))))/(COS(COS(4.84770475350897*SIN(A66)))/(2.3254806254581+A66)+SIN(A66))</f>
        <v>1.039515207885336</v>
      </c>
      <c r="X66">
        <f t="shared" ref="X66:X101" si="200">(0.448587446461807*COS(SIN(SIN(1*COS(COS(1.9737374582274*A66))))))/(COS(COS(4.84770475350897*SIN(A66)))/(2.3254806254581+A66)+SIN(A66))</f>
        <v>1.0401274356151977</v>
      </c>
      <c r="Y66">
        <f t="shared" ref="Y66:Y101" si="201">(0.448587446461807*COS(SIN(SIN(1*COS(COS(4.42906015780867*A66))))))/(COS(COS(4.84770475350897*SIN(A66)))/(2.3254806254581+A66)+SIN(A66))</f>
        <v>1.0086882779527762</v>
      </c>
      <c r="Z66">
        <f t="shared" ref="Z66:Z101" si="202">(0.47497593642862*SIN(SIN(0.602990693305426+0.742755071204734*SIN(SIN(COS(A66*(2.94311361663237+COS(0.0436379940812104*(0.44083037832786-0.673246886748948*(0.280815569298586-A66))))))))))/(COS(0.101052633408791*A66*SIN(SIN(0.571740663341821+0.125276664293962*(0.353534193823405-COS(1.20944972501882/(2.81492452900971+A66*COS(0.0848325128813391*A66)))))))/(2.3254806254581+A66)+SIN(A66))</f>
        <v>0.71737418810275755</v>
      </c>
      <c r="AA66">
        <f t="shared" ref="AA66:AA101" si="203">(0.448587446461807*SIN(COS(0.225786114963273/(-0.0159300239183963+3.69657775479622*A66))/(2.3254806254581+A66)))/(COS(COS(4.84770475350897*SIN(A66)))/(2.3254806254581+A66)+SIN(A66))</f>
        <v>0.40105993300942694</v>
      </c>
      <c r="AB66">
        <f t="shared" ref="AB66:AB101" si="204">(0.448587446461807*_xlfn.SEC(SIN(SIN(3.85653944172957+A66)))*SIN(SIN(COS(SIN(2.33153606226436-SIN(COS(2.02653529229743*SIN(SIN(A66))*SIN(0.282193540596204+SIN(0.552812426387875*(-0.578466555950084+COS(0.109561957587955-5.04026837244265*A66))))))))+0.742755071204734*SIN(SIN(COS(A66*(2.94311361663237+COS(0.0436379940812104*(0.44083037832786-0.673246886748948*(-A66+A66/COS(COS(0.185636891556678-5.04026837244265*A66))))))))))))/(COS(0.101052633408791*A66*SIN(SIN(0.571740663341821-0.125276664293962*SIN(SIN(SIN(0.413860397777308-1.5765438512715*A66))))))/(2.3254806254581+A66)+SIN(A66))</f>
        <v>0.84564737380315502</v>
      </c>
      <c r="AC66">
        <f t="shared" ref="AC66:AC101" si="205">(0.448587446461807*SIN(COS(0.225786114963273/(1.27552889016937+3.69657775479622*A66+(0.0487981051741104*A66*_xlfn.SEC(26.7037790193882-6.91457543530112*A66+SIN(SIN(SIN(0.815706101268863*A66))))*SIN(SIN(COS(A66)+0.397041905990076*SIN(SIN(SIN(SIN(A66)))))))/(1.52712239146673+0.185134170092378*(-6.05482811204446-0.267107760955604*COS(2.94311361663237+COS(9.89583315414131*COS((3.49552803376757*COS(0.156501128591674*A66*SIN(SIN(0.135248252776474*(0.280815569298586+A66)+COS(A66)))))/(2.3254806254581+A66))))))))/(2.3254806254581+A66)))/(COS(COS(4.84770475350897*SIN(A66)))/(2.3254806254581+A66)+SIN(A66))</f>
        <v>0.47081746231521204</v>
      </c>
      <c r="AD66">
        <f t="shared" ref="AD66:AD101" si="206">(0.448587446461807*SIN(COS(0.225786114963273/(1.27552889016937+3.69657775479622*A66+(0.624934745443582*_xlfn.SEC(26.7037790193882-COS(0.195756447135894+3.11402241414911*A66)+SIN(SIN(SIN(0.815706101268863*A66)))))/(1.52712239146673+0.368650414248941*(0.537515162574998-2.81678721613585/A66))))/(2.3254806254581+A66)))/(COS(COS(4.84770475350897*SIN(A66)))/(2.3254806254581+A66)+SIN(A66))</f>
        <v>0.4701278766695054</v>
      </c>
      <c r="AE66">
        <f t="shared" ref="AE66:AE101" si="207">(0.448587446461807*SIN(COS(0.225786114963273/(1.27552889016937+3.69657775479622*A66+(0.624934745443582*_xlfn.SEC(26.7037790193882-COS(0.195756447135894+3.11402241414911*A66)+SIN(SIN(SIN(0.815706101268863*A66)))))/(1.52712239146673+0.368650414248941*(0.537515162574998-2.81678721613585/A66))))/(2.3254806254581+A66)))/(COS(COS(4.84770475350897*SIN(A66)))/(2.3254806254581+A66)+SIN(A66))</f>
        <v>0.4701278766695054</v>
      </c>
      <c r="AF66">
        <f t="shared" ref="AF66:AF101" si="208">(0.448587446461807*SIN(COS(0.225786114963273/(1.27552889016937+3.3450775888132*A66+(0.624934745443582*_xlfn.SEC(0.736136192046799-0.170007864462323*A66*(5.34581426340886*(A66-0.68837256371674/(5.4501016761284+COS((1.3746683148621*A66)/(-0.275466939180076+0.0541174730680023*(SIN(COS(0.44083037832786/A66))+SIN(SIN(0.164482267555453*_xlfn.SEC(0.501137319008205*SIN(COS(3.20111322642808*(4.81976071750123+1.20944972501882/(A66*(2.81492452900971+COS(0.169085863450986*(-0.280815569298586+0.355559505851204*A66))))+0.280038141181683*COS(0.211108477196612*A66*SIN(SIN(0.571740663341821+1.61846134666222/(2.3254806254581+A66))))))))))))))+1.10691475895867/(-0.654855396148146+A66*(0.284643765942745+4.34420118497432/(1.34017881337852+SIN(A66)))))-SIN(2.03025184953669+3.15088610392123*A66+0.343617523830881*COS(SIN(COS(4.85995798561755*(0.921406080025227-A66+SIN(COS(2.33153606226436*A66)+COS(0.355559505851204*SIN(A66*(1.10007416419519+(2.3254806254581+A66)^2/COS(0.0467876418680077*A66)))))))/(0.506138854611466+COS(SIN(SIN(0.345451782352535*(2.3254806254581+A66)*COS(0.848838285865098+A66*(0.740983775446782+2.44254619419077*A66))))))))))-SIN(SIN(SIN(0.815706101268863*A66)))))/(1.52712239146673+1.71309041315954*(-6.05482811204446-0.267107760955604*COS(2.94311361663237+COS(9.89583315414131*COS((3.49552803376757*COS(0.156501128591674*A66*SIN(SIN(0.135248252776474*(0.280815569298586+A66)+COS(1.1157680221402*A66)))))/(2.3254806254581+A66))))))))/(2.3254806254581+A66)))/(COS(COS(4.84770475350897*SIN(A66)))/(2.3254806254581+A66)+SIN(A66))</f>
        <v>0.46970170414702622</v>
      </c>
      <c r="AG66">
        <f t="shared" ref="AG66:AG101" si="209">(0.448587446461807*SIN(COS((0.594647659785324*COS(SIN(A66/(-1.42053597362054+0.121747098049719*COS(COS(1.04684143820104*SIN(0.282193540596204+SIN(2.26704259085552*A66*(2.81246875289135+COS(0.929837453854097+0.226241241750078*A66))))))))))/(1.27552889016937+3.69657775479622*A66+0.628142088241231/(1.52712239146673-1.40987128278801*(0.267107760955604+0.284749923228824*(1.3746683148621+4.84770475350897*SIN(A66))))))/(2.3254806254581+A66)))/(COS(COS(4.84770475350897*SIN(A66)))/(2.3254806254581+A66)+SIN(A66))</f>
        <v>0.46762871424267993</v>
      </c>
      <c r="AH66">
        <f t="shared" ref="AH66:AH101" si="210">(0.448587446461807*SIN(COS((0.594647659785324*COS(SIN(A66/(-1.42053597362054+0.121747098049719*COS(COS(1.04684143820104*SIN(0.282193540596204+SIN(2.26704259085552*A66*(2.81246875289135+COS(0.929837453854097+0.226241241750078*A66))))))))))/(1.27552889016937+3.69657775479622*A66+0.628142088241231/(1.52712239146673-1.40987128278801*(0.267107760955604+0.284749923228824*(1.3746683148621+4.84770475350897*SIN(A66))))))/(2.3254806254581+A66)))/(COS(COS(4.84770475350897*SIN(A66)))/(2.3254806254581+A66)+SIN(A66))</f>
        <v>0.46762871424267993</v>
      </c>
      <c r="AI66">
        <f t="shared" ref="AI66:AI101" si="211">(0.448587446461807*SIN(COS(0.225786114963273/(1.27552889016937+3.69657775479622*A66+(0.0487981051741104*A66*_xlfn.SEC(26.7037790193882+15.3168944534188*A66*SIN(SIN(0.227075756641776-0.108699321292733*_xlfn.SEC(0.736136192046799+6.91457543530112*A66-SIN(SIN(SIN(0.815706101268863*A66))))))+SIN(SIN(SIN(0.815706101268863*A66))))*SIN(SIN(COS(A66)+0.397041905990076*SIN(SIN(SIN(SIN(A66)))))))/(1.52712239146673+0.185134170092378*(-6.05482811204446-0.267107760955604*COS(2.94311361663237+COS(9.89583315414131*COS((3.49552803376757*COS(0.156501128591674*A66*SIN(SIN(0.104850103805234*(0.280815569298586+A66)+COS(A66)))))/(2.3254806254581+A66))))))))/(2.3254806254581+A66)))/(COS(COS(4.84770475350897*SIN(A66)))/(2.3254806254581+A66)+SIN(A66))</f>
        <v>0.47082339666859835</v>
      </c>
      <c r="AJ66">
        <f t="shared" ref="AJ66:AJ101" si="212">(0.448587446461807*SIN(COS(1.11749231407861/(1.27552889016937+4.873364067783*A66+1.06123650701829/COS(26.7037790193882-COS(1.27552889016937+A66*(2.81246875289135+0.44559206755582*(0.227075756641776+SIN(0.240912416039392*(0.267107760955604+0.753741120422505*(-0.550042577483953+3.45560583183387*A66)))))-2.81678721613585*SIN(SIN(SIN(0.410549157530034+0.150101125046114*SIN(SIN(SIN(0.431590862142841*SIN(SIN(SIN(1*COS(SIN(A66/(-1.36805148460321+0.263653088042504*COS(COS(0.234199181154224*SIN(0.282193540596204+SIN(5.25275854914929*(2.81246875289135+COS(0.929837453854097-A66+(2.77994112171099*A66)/SIN(0.591132989805622/COS(1.27552889016937+0.0207176586920197*SIN(SIN(0.886625037286967-COS(COS(COS(SIN(0.229321152178+(0.192867236613678*(2.18764386385889-COS(2.26704259085552+0.493453039678537/(SIN(0.883528781158035*(1.7272412860449-1.29712654066432*COS(3.99092209687791*A66+1.10691475895867*COS(0.205763095680946+0.349404698585974*SIN(0.355196925424601/(2.3254806254581+A66)))-1.10691475895866*SIN(2.43576190977044*COS(COS(5.70387735950814*(1.3289503655139-A66)))))))*SIN(0.282193540596204+SIN(0.0511306781588525*(-0.578466555950084+COS(4.18808787052436*A66)))))))*SIN(SIN(0.886625037286967-SIN(0.594647659785324/(-0.12039054408391+A66*(0.284643765942745+0.305849885036503/(A66*(-0.919007208169281+SIN(A66)))))))))/A66))))))))))))))*SIN(SIN(SIN(1.34172238244655+SIN(0.282193540596204+SIN(0.552812426387875*(COS(9.89583315414131/A66)+COS(0.280815569298586-5.04026837244265*A66+COS(A66)))))))))))))))))))))+SIN(SIN(SIN(0.815706101268863*A66))))))/(2.3254806254581+A66)))/(COS(COS(4.84770475350897*SIN(A66)))/(2.3254806254581+A66)+SIN(A66))</f>
        <v>0.44874961768009453</v>
      </c>
      <c r="AK66">
        <f t="shared" ref="AK66:AK101" si="213">(0.457112794509455*SIN(COS(0.341810870856423/(1.27552889016937-A66+A66*(3.41193398885348+0.448587446461807*SIN(SIN(0.602990693305426+0.742755071204734*SIN(SIN(COS(0.44083037832786*A66))))))))/(2.3254806254581+A66)))/(COS(COS(4.84770475350897*SIN(A66)))/(2.3254806254581+A66)+SIN(A66))</f>
        <v>0.47314485212248214</v>
      </c>
      <c r="AL66">
        <f t="shared" ref="AL66:AL101" si="214">(0.457112794509455*SIN(COS(0.225786114963273/(1.27552889016937+3.3450775888132*A66+(0.624934745443582*_xlfn.SEC(0.736136192046799-0.170007864462323*A66*(5.34581426340886*(A66-0.68837256371674/(5.4501016761284+COS((1.3746683148621*A66)/(-0.275466939180076+0.0541174730680023*(SIN(SIN(0.164482267555453*_xlfn.SEC(0.501137319008205*SIN(COS(3.20111322642808*(4.81976071750123+COS(0.211108477196612*A66*SIN(SIN(0.571740663341821+1.61846134666222/(2.3254806254581+A66))))/(0.848838285865098+A66*(0.740983775446782+2.6161798282071*A66))+(5.35661692578197*(1.52712239146673+3.69657775479622*A66+0.240912416039392*(0.929837453854097+0.233066708237692*(-0.262982128023375-0.718324682916163*A66))*(2.83811399804765+COS(1.20944972501882/(2.81492452900971+COS(0.0447746165656624*SIN(COS(A66))))))+(0.0208216929856446*A66*_xlfn.SEC(26.7037790193882-7.01333945821762*A66+SIN(SIN(SIN(0.815706101268863*A66)))))/(1.52712239146673+0.321770195999927*(-6.05482811204446-0.267107760955604*COS(2.94311361663237+COS(9.89583315414131*COS((3.49552803376757*COS(0.156501128591674*SIN(SIN(0.135248252776474*(0.280815569298586+A66)+COS(A66)))*SIN(SIN(1.34633883869419+COS(COS(A66*(4.10605421540953+COS(SIN(COS(4.15088610392123*A66)))/A66)))))))/(2.3254806254581+A66))))))))/A66))))))+SIN(SIN(SIN(0.815706101268863*A66)))))))+1.10691475895867/(-0.654855396148146+A66*(0.284643765942745+4.34420118497432/(1.34017881337852+SIN(A66)))))-SIN(2.03025184953669+3.15088610392123*A66+0.343617523830881*COS(SIN(COS(4.85995798561755*(-A66+COS(SIN(COS(0.578466555950084-COS(0.929837453854097-A66+0.68837256371674/(2.19771837455208+COS(0.426690604304273*COS(0.602083708717785*A66))+COS(0.229517911052122*A66*SIN(SIN(0.431571872699671+COS(0.343617523830881*COS((7.9719185825746*(0.929837453854097+SIN(A66)))/SIN(0.44083037832786*A66))))))/(2.3254806254581+A66))))))+SIN(COS(2.33153606226436*A66)+COS(0.355559505851204*SIN(A66*(1.10007416419519+(2.3254806254581+A66)^2/COS(0.0467876418680077*A66)))))))/(0.506138854611466+COS(SIN(SIN(0.345451782352535*(2.3254806254581+A66)*COS(0.848838285865098+A66*(0.740983775446782+2.44254619419077*A66))))))))))-SIN(SIN(SIN(0.815706101268863*A66)))))/(1.52712239146673+1.71309041315954*(-6.05482811204446-0.267107760955604*COS(2.94311361663237+COS(9.89583315414131*COS((3.49552803376757*COS(0.156501128591674*A66*SIN(SIN(0.135248252776474*(0.280815569298586+A66)+COS(1.1157680221402*A66)))))/(2.3254806254581+A66))))))))/(2.3254806254581+A66)))/(COS(COS(4.84770475350897*SIN(A66)))/(2.3254806254581+A66)+SIN(A66))</f>
        <v>0.47862825479818388</v>
      </c>
      <c r="AM66">
        <f t="shared" ref="AM66:AM101" si="215">(0.457112794509455*SIN(COS(0.225786114963273/(1.27552889016937+3.3450775888132*A66+(0.624934745443582*_xlfn.SEC(0.736136192046799-0.170007864462323*A66*(5.34581426340886*(A66-0.68837256371674/(5.4501016761284+COS((1.3746683148621*A66)/(-0.275466939180076+0.0541174730680023*(SIN(SIN(0.164482267555453*_xlfn.SEC(0.501137319008205*SIN(COS(3.20111322642808*(4.81976071750123+COS(0.211108477196612*A66*SIN(SIN(0.571740663341821+1.61846134666222/(2.3254806254581+A66))))/(0.848838285865098+A66*(0.740983775446782+2.6161798282071*A66))+(5.35661692578197*(1.52712239146673+0.426690604304273*A66+0.240912416039392*(0.929837453854097+0.233066708237692*(-0.262982128023375-0.718324682916163*A66))*(2.83811399804765+COS(1.20944972501882/(2.81492452900971+COS(0.0447746165656624*SIN(COS(A66))))))+(0.0208216929856446*A66*_xlfn.SEC(26.7037790193882-7.01333945821762*A66+SIN(SIN(SIN(0.815706101268863*A66)))))/(1.52712239146673+0.321770195999927*(-6.05482811204446-0.267107760955604*COS(2.94311361663237+COS(9.89583315414131*COS((3.49552803376757*COS(0.156501128591674*SIN(SIN(0.135248252776474*(0.280815569298586+A66)+COS(A66)))*SIN(SIN(1.34633883869419+COS(COS(A66*(4.10605421540953+COS(SIN(COS(4.15088610392123*A66)))/A66)))))))/(2.3254806254581+A66))))))))/A66))))))+SIN(SIN(SIN(0.815706101268863*A66)))))))+1.10691475895867/(-0.654855396148146+A66*(0.284643765942745+4.34420118497432/(1.34017881337852+SIN(A66)))))-SIN(2.03025184953669+3.15088610392123*A66+0.343617523830881*COS(SIN(COS(4.85995798561755*(-A66+COS(SIN(COS(0.578466555950084-COS(0.929837453854097-A66+0.68837256371674/(2.19771837455208+COS(0.426690604304273*COS(0.602083708717785*A66))+COS(0.229517911052122*A66*SIN(SIN(0.431571872699671+COS(0.343617523830881*COS((7.9719185825746*(0.929837453854097+SIN(A66)))/SIN(0.44083037832786*A66))))))/(2.3254806254581+A66))))))+SIN(COS(2.33153606226436*A66)+COS(0.355559505851204*SIN(A66*(1.10007416419519+(2.3254806254581+A66)^2/COS(0.0467876418680077*A66)))))))/(0.506138854611466+COS(SIN(SIN(0.345451782352535*(2.3254806254581+A66)*COS(0.848838285865098+A66*(0.740983775446782+2.44254619419077*A66))))))))))-SIN(SIN(SIN(0.815706101268863*A66)))))/(1.52712239146673+1.71309041315954*(-6.05482811204446-0.267107760955604*COS(2.94311361663237+COS(9.89583315414131*COS((3.49552803376757*COS(0.156501128591674*A66*SIN(SIN(0.135248252776474*(0.280815569298586+A66)+COS(1.1157680221402*A66)))))/(2.3254806254581+A66))))))))/(2.3254806254581+A66)))/(COS(COS(4.84770475350897*SIN(A66)))/(2.3254806254581+A66)+SIN(A66))</f>
        <v>0.4786282545313017</v>
      </c>
      <c r="AN66">
        <f t="shared" ref="AN66:AN101" si="216">(0.457112794509455*SIN(COS(0.225786114963273/(1.27552889016937+3.3450775888132*A66+(0.624934745443582*_xlfn.SEC(0.736136192046799-0.170007864462323*A66*(5.34581426340886*(A66-0.68837256371674/(5.4501016761284+COS((1.3746683148621*A66)/(0.123392552363218+0.0541174730680023*(SIN(SIN(0.164482267555453*_xlfn.SEC(0.501137319008205*SIN(COS(3.20111322642808*(4.81976071750123+COS(0.211108477196612*A66*SIN(SIN(0.571740663341821+1.61846134666222/(2.3254806254581+A66))))/(0.848838285865098+A66*(0.740983775446782+2.6161798282071*A66))+(5.35661692578197*(1.52712239146673+3.69657775479622*A66+0.240912416039392*(0.929837453854097+0.233066708237692*(-0.262982128023375-0.718324682916163*A66))*(2.83811399804765+COS(1.20944972501882/(2.81492452900971+COS(0.0447746165656624*SIN(COS(A66))))))+(0.0208216929856446*A66*_xlfn.SEC(26.7037790193882+15.1298357535226*A66+SIN(SIN(SIN(0.815706101268863*A66)))))/(1.52712239146673+0.321770195999927*(-6.05482811204446-0.267107760955604*COS(2.94311361663237+COS(9.89583315414131*COS((3.49552803376757*COS(0.156501128591674*SIN(SIN(0.135248252776474*(0.280815569298586+A66)+COS(A66)))*SIN(SIN(1.34633883869419+COS(COS(A66*(4.10605421540953+COS(SIN(COS(4.15088610392123*A66)))/A66)))))))/(2.3254806254581+A66))))))))/A66))))))+SIN(SIN(SIN(0.815706101268863*A66)))))))+1.10691475895867/(-0.654855396148146+A66*(0.284643765942745+4.34420118497432/(1.34017881337852+SIN(A66)))))-SIN(2.03025184953669+3.15088610392123*A66+0.343617523830881*COS(SIN(COS(4.85995798561755*(-A66+COS(SIN(COS(0.578466555950084-COS(0.929837453854097-A66+0.68837256371674/(2.19771837455208+COS(0.426690604304273*COS(0.602083708717785*A66))+COS(0.229517911052122*A66*SIN(SIN(0.431571872699671+COS(0.343617523830881*COS((7.9719185825746*(0.929837453854097+SIN(A66)))/SIN(0.44083037832786*A66))))))/(2.3254806254581+A66))))))+SIN(COS(2.33153606226436*A66)+COS(0.355559505851204*SIN(A66*(1.10007416419519+(2.3254806254581+A66)^2/COS(0.0467876418680077*A66)))))))/(0.506138854611466+COS(SIN(SIN(0.345451782352535*(2.3254806254581+A66)*COS(0.848838285865098+A66*(0.740983775446782+2.44254619419077*A66))))))))))-SIN(SIN(SIN(0.815706101268863*A66)))))/(1.52712239146673+1.71309041315954*(-6.05482811204446-0.267107760955604*COS(2.94311361663237+COS(9.89583315414131*COS((3.49552803376757*COS(0.156501128591674*A66*SIN(SIN(0.135248252776474*(0.280815569298586+A66)+COS(1.1157680221402*A66)))))/(2.3254806254581+A66))))))))/(2.3254806254581+A66)))/(COS(COS(4.84770475350897*SIN(A66)))/(2.3254806254581+A66)+SIN(A66))</f>
        <v>0.47862706751752065</v>
      </c>
      <c r="AO66">
        <f t="shared" ref="AO66:AO101" si="217">(0.457112794509455*SIN(COS(0.225786114963273/(1.27552889016937+3.3450775888132*A66+(0.624934745443582*_xlfn.SEC(0.736136192046799-0.170007864462323*A66*(5.34581426340886*(A66-0.68837256371674/(5.4501016761284+COS((1.3746683148621*A66)/(0.123392552363218+0.0541174730680023*(SIN(SIN(0.164482267555453*_xlfn.SEC(0.501137319008205*SIN(COS(3.20111322642808*(4.81976071750123+COS(0.211108477196612*A66*SIN(SIN(0.571740663341821+1.61846134666222/(2.3254806254581+A66))))/(0.848838285865098+A66*(0.740983775446782+2.6161798282071*A66))+(5.35661692578197*(1.52712239146673+3.69657775479622*A66+0.240912416039392*(0.929837453854097+0.233066708237692*(-0.262982128023375-0.718324682916163*A66))*(2.83811399804765+COS(1.20944972501882/(2.81492452900971+COS(0.0447746165656624*SIN(COS(A66))))))+(0.0208216929856446*A66*_xlfn.SEC(26.7037790193882+15.1298357535226*A66+SIN(SIN(SIN(0.815706101268863*A66)))))/(1.52712239146673+0.321770195999927*(-6.05482811204446-0.267107760955604*COS(2.94311361663237+COS(9.89583315414131*COS((3.49552803376757*COS(0.156501128591674*SIN(SIN(0.135248252776474*(0.280815569298586+A66)+COS(A66)))*SIN(SIN(1.34633883869419+COS(COS(A66*(4.10605421540953+COS(SIN(COS(4.15088610392123*A66)))/A66)))))))/(2.3254806254581+A66))))))))/A66))))))+SIN(SIN(SIN(0.815706101268863*A66)))))))+1.10691475895867/(-0.654855396148146+A66*(0.284643765942745+4.34420118497432/(1.34017881337852+SIN(A66)))))-SIN(2.03025184953669+3.15088610392123*A66+0.343617523830881*COS(SIN(COS(4.85995798561755*(-A66+COS(SIN(COS(0.578466555950084-COS(0.929837453854097-A66+0.68837256371674/(2.19771837455208+COS(0.426690604304273*COS(0.602083708717785*A66))+COS(0.229517911052122*A66*SIN(SIN(0.431571872699671+COS(0.343617523830881*COS((7.9719185825746*(0.929837453854097+SIN(A66)))/SIN(0.44083037832786*A66))))))/(2.3254806254581+A66))))))+SIN(COS(2.33153606226436*A66)+COS(0.355559505851204*SIN(A66*(1.10007416419519+(2.3254806254581+A66)^2/COS(0.0467876418680077*A66)))))))/(0.506138854611466+COS(SIN(SIN(0.345451782352535*(2.3254806254581+A66)*COS(0.848838285865098+A66*(0.740983775446782+2.44254619419077*A66))))))))))-SIN(SIN(SIN(0.815706101268863*A66)))))/(1.52712239146673+1.71309041315954*(-6.05482811204446-0.267107760955604*COS(2.94311361663237+COS(9.89583315414131*COS((3.49552803376757*COS(0.156501128591674*A66*SIN(SIN(0.135248252776474*(0.280815569298586+A66)+COS(1.1157680221402*A66)))))/(2.3254806254581+A66))))))))/(2.3254806254581+A66)))/(COS(COS(4.84770475350897*SIN(A66)))/(2.3254806254581+A66)+SIN(A66))</f>
        <v>0.47862706751752065</v>
      </c>
      <c r="AP66">
        <f t="shared" ref="AP66:AP101" si="218">(0.448587446461807*SIN(COS((0.594647659785324*COS(SIN(A66/(0.19407391218135-0.441103314085787*(2.93577178809744+COS(0.539778107853721-COS(0.420772839116632*SIN(2.18764386385889-SIN(2.22921976057825*(2.26704259085552-SIN(0.886625037286967-COS(COS(COS(SIN(0.229321152178+(0.20414967667823*(2.18764386385889-COS(2.26704259085552-0.426690604304273*_xlfn.CSC(0.883528781158035*(-0.929837453854097+SIN(1.10691475895867/(-0.426234509370486+2.39814016671787*A66)))))))/(A66*SIN(0.448587446461807*COS(0.240912416039392+(-0.448587446461807*SIN(SIN(SIN(COS(0.240912416039392*(0.519880818971587-SIN(COS((0.824315992266031*SIN(SIN(A66)))/COS(1.6202243110244/SIN(19.6739480195509/SIN(SIN(0.569308019427206-0.131213597055241*A66))))))))))))/(COS(2.94948055000544*A66*SIN(SIN(0.0630433371788787-COS(A66))))/(2.3254806254581+A66)+SIN(A66))))))))))))))))))))/(1.27552889016937+3.69657775479622*A66+0.628142088241231/(1.52712239146673-1.40987128278801*(0.267107760955604+0.284749923228824*(1.3746683148621+4.84770475350897*SIN(A66))))))/(2.94311361663237+A66+COS(9.89583315414131*COS(1.33921894499884*COS(0.156501128591674*A66*SIN(SIN(0.135248252776474*(0.280815569298586+A66)+COS(A66)))))))))/(COS(COS(4.84770475350897*SIN(A66)))/(2.3254806254581+A66)+SIN(A66))</f>
        <v>0.47270729142865953</v>
      </c>
      <c r="AQ66">
        <f t="shared" ref="AQ66:AQ101" si="219">(0.457112794509455*SIN(COS(0.225786114963273/(1.27552889016937+3.3450775888132*A66-0.715775784005604*COS(4.84770475350897*SIN(A66))*SIN(SIN(COS(0.131213597055241*A66+0.135248252776474*(A66+0.217880625435523*(1.27552889016937+A66)))+0.328555582060152*(0.280815569298586+A66)*SIN(SIN(SIN(4.28483599907892+COS(9.89583315414131*COS((3.49552803376757*COS(0.156501128591674*A66*SIN(SIN(COS(0.984554425084958*A66-13.9748096336328*SIN(COS(A66*SIN(0.105990088061692*A66))))+0.328555582060152*(2.81246875289135+A66)*SIN(SIN(SIN(COS(0.0585052211438186*A66*SIN(SIN(0.571740663341821+2.96921461675338*A66*SIN(COS(1.27552889016937+0.44083037832786*A66-SIN(COS((1.71805616823187*SIN(COS(A66)-1.04800847097773*COS(3.70699125432905*(2.10888910356147+SIN(COS(A66*SIN(0.755505243756514*COS(1.29712654066432*A66))))))-COS(SIN(SIN(0.0353152066814637*(-0.736136192046799-0.343617523830881*A66))))-A66*(0.696534792740075+SIN(A66))))/A66)/(2.3254806254581+A66)+SIN(A66))))*SIN(SIN(SIN(1.34172238244655+(3.20905986610516+1.27552889016937*_xlfn.CSC(COS(SIN(COS(0.828008911580028/(A66+2.42402450908921*_xlfn.CSC(A66)))*_xlfn.CSC(1.99546104843895-COS(0.353534193823405*COS(0.570044168920679*A66)))))))*(-77.8249741675503+SIN(SIN(4.15088610392123*A66*COS(0.428901794051092*SIN((18.4783202782479*COS(COS(0.339776213309849*A66*SIN(SIN(0.135248252776474*(0.280815569298586+A66)+COS(A66))))))/(SIN(COS(0.44083037832786/A66))+SIN(SIN(0.164482267555453*_xlfn.SEC(0.501137319008205*SIN(COS(3.20111322642808*(3.09251943145633+0.280038141181683*COS(0.211108477196612*A66*SIN(SIN(0.571740663341821+0.755800835716402/A66)))+SIN(A66)+0.420772839116632*SIN(2.65537454206551-SIN(2.22921976057825*(0.892374275993427-A66)))))))))))))))))))))/(2.3254806254581+A66))))))))/(2.3254806254581+A66))))))))))/(2.3254806254581+A66)))/(COS(COS(4.84770475350897*SIN(A66)))/(2.3254806254581+A66)+SIN(A66))</f>
        <v>0.47583765864758476</v>
      </c>
      <c r="AR66">
        <f t="shared" ref="AR66:AR101" si="220">(0.457112794509455*SIN(COS(0.225786114963273/(1.27552889016937+3.3450775888132*A66-0.715775784005604*COS(4.84770475350897*SIN(A66))*SIN(SIN(COS(0.135248252776474*(A66+0.217880625435523*(1.27552889016937+A66))-0.44083037832786*A66^2)+0.328555582060152*(0.280815569298586+A66)*SIN(SIN(SIN(4.28483599907892+COS(9.89583315414131*COS((3.49552803376757*COS(0.156501128591674*A66*SIN(SIN(COS(0.984554425084958*A66-13.9748096336328*SIN(COS(A66*SIN(0.105990088061692*A66))))+0.328555582060152*(2.81246875289135+A66)*SIN(SIN(SIN(COS(0.0585052211438186*A66*SIN(SIN(0.571740663341821+2.96921461675338*A66*SIN(COS(1.27552889016937+0.44083037832786*A66-SIN(COS((1.71805616823187*SIN(COS(A66)-1.04800847097773*COS(3.70699125432905*(2.10888910356147+SIN(COS(A66*SIN(0.755505243756514*COS(1.29712654066432*A66))))))-COS(SIN(SIN(0.0353152066814637*(-0.736136192046799-0.343617523830881*A66))))-A66*(0.696534792740075+SIN(A66))))/A66)/(2.3254806254581+A66)+SIN(A66))))*SIN(SIN(SIN(1.34172238244655+(3.20905986610516+1.27552889016937*_xlfn.CSC(COS(SIN(COS(0.828008911580028/(A66+2.42402450908921*_xlfn.CSC(A66)))*_xlfn.CSC(1.99546104843895-COS(0.353534193823405*COS(0.570044168920679*A66)))))))*(-77.8249741675503+SIN(SIN(4.15088610392123*A66*COS(0.428901794051092*SIN((18.4783202782479*COS(COS(0.339776213309849*A66*SIN(SIN(0.135248252776474*(0.280815569298586+A66)+COS(A66))))))/(SIN(COS(0.44083037832786/A66))+SIN(SIN(0.164482267555453*_xlfn.SEC(0.501137319008205*SIN(COS(3.20111322642808*(3.09251943145633+0.280038141181683*COS(0.211108477196612*A66*SIN(SIN(0.571740663341821+0.755800835716402/A66)))+SIN(A66)+0.420772839116632*SIN(2.65537454206551-SIN(2.22921976057825*(0.892374275993427-A66)))))))))))))))))))))/(2.3254806254581+A66))))))))/(2.3254806254581+A66))))))))))/(2.3254806254581+A66)))/(COS(COS(4.84770475350897*SIN(A66)))/(2.3254806254581+A66)+SIN(A66))</f>
        <v>0.47583342264178258</v>
      </c>
      <c r="AS66">
        <f t="shared" ref="AS66:AS101" si="221">(0.457112794509455*SIN(COS((0.379697306880489*COS(0.598881015979383-COS((0.35713121789597*(0.594647659785324-18.1007554885268*A66))/A66)-SIN(SIN(0.571740663341821+(0.430305918432183*A66)/COS((2.58590172217672*(0.267107760955604+0.130230625468967*A66)*SIN(COS((0.213906566272645*(1.3746683148621+0.247046689102505*A66))/(1.27552889016937+6.21202524352305*A66+0.624934745443582/(COS(25.8235624053864+SIN(SIN(SIN(0.815706101268863*A66))))*(1.52712239146673+0.240912416039392*(0.334902166572865-2.26844620779802*(-0.578466555950084+A66)-0.284643765942745*COS(2.94311361663237+SIN(A66)))*(0.267107760955604+3.14216827920086*(-0.0616993343472637+COS(0.965205575577294/(0.503665424913357-COS(1.33563143523211/(2.81492452900971+COS(1.20409141405682*A66)))+3.51316318728423*SIN(SIN(A66))+A66*(4.10605421540953+0.0163544313706953*SIN(SIN(0.886625037286967+SIN((0.911346794264472*A66)/((-0.262982128023375+2.68806122114074*A66)*COS(COS(COS((0.233003341755859*SIN(0.282193540596204+SIN(2.26704259085552*(2.81246875289135+COS(0.929837453854097-5.96896336738601*A66))*(A66-0.0428973288031465/(5.4501016761284+COS(0.606370749454395*COS(SIN(1.83389050264384/COS(0.381206353219503+A66*(2.81246875289135+COS(0.101052633408791*A66*SIN(SIN(0.272448383256742+1.1601719108513*SIN(SIN(COS(A66)))*SIN(SIN(0.18225713530068*SIN(SIN(0.441103314085787*(2.00423751309835+A66))))))))/(2.3254806254581+A66)+SIN(A66)))))))))))/COS(3.77815800574488/(0.426690604304273+COS(0.101052633408791*SIN(A66)*SIN(SIN(0.00401390127286886-COS(COS(0.27824347449892/COS((2.53980523509518*A66)/(2.18828189512267+2.14001865549375*COS(0.10626726511939*A66))))))))))))))))))))))))))/(2.3254806254581+A66)))/(COS(COS(4.84770475350897*SIN(A66)))/(2.3254806254581+A66)+SIN(A66)))))))/(1.27552889016937+3.3450775888132*A66+(0.624934745443582*_xlfn.SEC(0.736136192046799+3.5799037836099*A66*_xlfn.CSC(SIN(1.5391900380933/(-0.898053340961677+(2.81246875289135+0.44559206755582*A66)*A66)+(-0.430305918432183*A66)/COS((0.392730352908607*(0.267107760955604+0.130230625468967*A66)*SIN(COS((0.199148789609589*(1.3746683148621+0.247046689102505*A66))/(1.27552889016937+3.69657775479622*A66+0.624934745443582/(COS(26.7037790193882-COS(0.745310664175223*SIN(SIN(SIN(0.410549157530034*A66))))+SIN(SIN(SIN(0.815706101268863*A66))))*(1.52712239146673+0.240912416039392*(-0.131860347529358-0.284643765942745*COS(2.94311361663237+SIN(A66)))*(0.267107760955604+3.14216827920086*(COS(0.965205575577294/(0.503665424913357-COS(1.33563143523211/(2.81492452900971+COS(1.20409141405682*A66)))+3.51316318728423*SIN(SIN(A66))+A66*(4.10605421540953+0.0163544313706953*SIN(SIN(0.886625037286967-SIN((0.954994789285866*A66)/((-1.70056305136494+2.68806122114074*A66)*COS(COS(COS((0.233003341755859*SIN(0.282193540596204+SIN(2.26704259085552*(-0.00670674445145319+A66)*(2.81246875289135+COS(0.929837453854097-A66+(2.77994112171099*A66)/SIN(0.591132989805622/COS(1.27552889016937+3.10001116980576*A66)))))))/COS(3.77815800574488/(0.426690604304273+COS(0.101052633408791*SIN(A66)*SIN(SIN(COS(COS(0.27824347449892/COS((2.53980523509518*A66)/(2.18828189512267+2.14001865549375*COS(0.10626726511939*A66)))))-0.0338163588084165*SIN(SIN(SIN(1.34633883869419+0.156501128591674*A66*SIN(SIN(COS(A66)+0.328555582060152*(0.280815569298586+A66)*SIN((1.27552889016937+3.69657775479622*A66+0.640481950902367/(1.52712239146673-1.40987128278801*(0.267107760955604+0.269196286401658*(1.3746683148621+A66)*(-0.579322638855714+COS(0.420772839116632*SIN(0.994893921522391/SIN(0.282193540596204+SIN(2.26704259085552*(A66-0.165854067051255/(5.4501016761284+COS(0.606370749454395*COS(SIN((1.97358639226359*(0.44083037832786*(-0.578466555950084+SIN(COS(1.34633883869419-4.14810018812345*A66-SIN(3.74380735483838*(-1.10691475895866+A66)))-0.387783633515832*SIN(9.89583315414131*COS((3.49552803376757*COS(0.156501128591674*A66*SIN(SIN(0.135248252776474*(0.280815569298586+A66)+COS(5.78523926154323*A66-0.984554425084958*SIN(1.34633883869419+4.34420118497432/(1.34017881337852+SIN(A66))))))))/(2.3254806254581+A66)))))-0.366144499846433*(2.94311361663237+1.02296656253621*COS(SIN(0.886625037286967-COS(COS(COS(SIN(COS(1.06096559128326/A66)))))))*(-0.64056185038971*(0.282193540596204+SIN(22.9287365006031*(-0.578466555950084+COS(2.22921976057825-A66+(-0.205763095680946*SIN(3.59855373950911-0.671426401373941*(2.3254806254581+A66)-SIN(A66)))/(4.77873247169356+COS(1.7272412860449*A66))))))+COS(1.98823270051298/A66)/(0.424258321074349+SIN(0.410549157530034+0.150101125046114*SIN(SIN(SIN(0.135248252776474*(5.0280294415216+A66))))))))))/COS(0.381206353219503+A66*(2.81246875289135+COS(0.101052633408791*A66*SIN(SIN(0.272448383256742+1.16737490355077*SIN(SIN(0.396339919815196*SIN(SIN(2.43576190977044*(2.00423751309835+A66))))))))/(2.3254806254581+A66)+SIN(A66))))))))*(2.81246875289135+COS(0.929837453854097-A66+(2.77994112171099*A66)/SIN(0.591132989805622/COS(1.27552889016937+3.10001116980576*A66))))))))))))/COS(SIN(A66/(-1.42053597362054+0.121747098049719*COS(COS(1.04684143820104*SIN(0.282193540596204+SIN(3.89105956289285*COS((0.426690604304273*SIN(A66*(0.696534792740075+SIN(A66))))/((1.29485956248362+A66)*COS(0.473313532972023/A66)))))))))))))))))))))))))))))))-0.239898921113634*SIN(A66)))))))/(2.3254806254581+A66)))/((0.280815569298586+COS(COS(4.84770475350897*SIN(A66)))/(2.3254806254581+A66))*COS(1.6202243110244/SIN(1.52394921957944+COS(SIN(0.611870615456275-0.358656957824162*(2.94311361663237+SIN(A66))))))))))-SIN(SIN(SIN(0.815706101268863*A66)))))/(1.20944972501882+1.71309041315954*(-6.05482811204446-0.267107760955604*COS(2.94311361663237+COS(9.89583315414131*COS((3.49552803376757*COS(0.156501128591674*A66*SIN(SIN(0.135248252776474*(0.280815569298586+A66)+COS(A66)))))/(2.3254806254581+A66))))))))/(2.3254806254581+A66)))/(COS(COS(4.84770475350897*SIN(A66)))/(2.3254806254581+A66)+SIN(A66))</f>
        <v>0.47108060860846812</v>
      </c>
      <c r="AT66">
        <f t="shared" ref="AT66:AT101" si="222">(0.457112794509455*SIN(COS((0.379697306880489*COS(0.598881015979383-COS((0.35713121789597*(0.594647659785324-18.1007554885268*A66))/A66)-SIN(SIN(0.571740663341821+(0.430305918432183*A66)/COS((5.16706355756789*(0.267107760955604+0.1884444789044*A66^2)*SIN(COS(1.19181514681789/(1.27552889016937+3.69657775479622*A66-3.18660674605637/(1.52712239146673+0.240912416039392*(-6.05482811204446-0.284643765942745*COS(2.94311361663237+SIN(A66)))*(0.267107760955604+3.14216827920086*(-0.480814417047768+COS(0.965205575577294/(0.503665424913357+0.250863827230857*A66-COS(1.33563143523211/(2.81492452900971+COS(1.20409141405682*A66)))+3.51316318728423*SIN(SIN(A66)))))))))/(2.3254806254581+A66)))/(0.280815569298586+COS(COS(4.84770475350897*SIN(A66)))/(2.3254806254581+A66)))))))/(1.27552889016937+3.19485622790138*A66+(0.624934745443582*_xlfn.SEC(0.736136192046799-4.96809144218401*A66*_xlfn.CSC(SIN(0.685354374551099-1.5391900380933/(-0.898053340961677+(2.81246875289135+0.44559206755582*A66)*A66)))-SIN(SIN(SIN(0.815706101268863*A66)))))/(1.20944972501882+1.71309041315954*(-6.05482811204446-0.267107760955604*COS(2.94311361663237+COS(9.89583315414131*COS((3.49552803376757*COS(0.156501128591674*A66*SIN(SIN(0.135248252776474*(0.280815569298586+A66)+COS(A66)))))/(2.3254806254581+A66))))))))/(2.3254806254581+A66)))/(COS(COS(4.84770475350897*SIN(A66)))/(2.3254806254581+A66)+SIN(A66))</f>
        <v>0.47314424630866758</v>
      </c>
      <c r="AU66">
        <f t="shared" ref="AU66:AU101" si="223">(0.457112794509455*SIN(COS((0.379697306880489*COS(0.598881015979383-COS(0.404899624943292/A66)-SIN(SIN(0.571740663341821+(0.430305918432183*A66)/COS(A66-0.68837256371674/(2.19771837455208+COS(0.426690604304273*COS(0.602083708717785*A66))+COS(0.229517911052122*A66*SIN(SIN(1.24459939190392+COS(0.343617523830881*COS((7.9719185825746*(3.41193398885348+SIN(A66)))/SIN(0.44083037832786*A66))))))/(2.3254806254581+A66)))))))/(1.27552889016937+(0.624934745443582*_xlfn.SEC(0.736136192046799-3.5799037836099*A66*_xlfn.CSC(SIN(0.685354374551099-1.5391900380933/(-0.898053340961677+(2.81246875289135+0.44559206755582*A66)*A66)))-SIN(SIN(SIN(0.815706101268863*A66)))))/(1.20944972501882+1.71309041315954*(-6.05482811204446-0.267107760955604*COS(2.94311361663237+COS(9.89583315414131*COS((3.49552803376757*COS(0.156501128591674*A66*SIN(SIN(0.135248252776474*(0.280815569298586+A66)+COS(A66)))))/(2.3254806254581+A66))))))+A66*(3.06043382287046+COS(COS(4.84770475350897*SIN(A66)))/(2.3254806254581+A66)+SIN(A66))))/(2.3254806254581+A66)))/(COS(COS(4.84770475350897*SIN(A66)))/(2.3254806254581+A66)+SIN(A66))</f>
        <v>0.4796472385238974</v>
      </c>
      <c r="AV66">
        <f t="shared" ref="AV66:AV101" si="224">(0.457112794509455*SIN(COS((0.379697306880489*COS(0.543978502478268-SIN(SIN(COS(1.71635926849723*A66)+(0.430305918432183*A66)/COS((0.392730352908607*(1.1477400931177+0.130230625468967*A66)*SIN(COS((1.0270999886312*(1.3746683148621+0.247046689102505*A66))/(1.27552889016937-0.293822790007339*A66+0.624934745443582/(COS(25.8235624053864+SIN(SIN(SIN(0.815706101268863*A66))))*(1.52712239146673+0.240912416039392*(-6.05482811204446-0.284643765942745*COS(2.94311361663237+SIN(A66)))*(0.267107760955604+3.14216827920086*(-0.480814417047768+COS(0.965205575577294/(0.503665424913357-COS(1.33563143523211/(2.81492452900971+COS(1.20409141405682*A66)))+3.51316318728423*SIN(SIN(A66))+A66*(4.10605421540953+0.0163544313706953*SIN(SIN(0.886625037286967-SIN((0.954994789285866*A66)/((-0.262982128023375+2.68806122114074*A66)*COS(COS(COS((0.233003341755859*SIN(0.282193540596204+SIN(2.26704259085552*(A66-0.0428973288031465/(5.4501016761284+COS(0.606370749454395*COS(SIN(1.83389050264384/COS(0.381206353219503+A66*(2.81246875289135+COS(0.101052633408791*A66*SIN(SIN(0.272448383256742+0.184658766017593*SIN(SIN(COS(A66)))*SIN(SIN(0.18225713530068*SIN(SIN(2.43576190977044*(2.00423751309835+A66))))))))/(2.3254806254581+A66)+SIN(A66))))))))*(2.81246875289135+COS(0.929837453854097-A66+(2.77994112171099*A66)/SIN(0.591132989805622/COS(1.27552889016937+3.10001116980576*A66)))))))/COS(3.73201697325906/((0.426690604304273+COS(0.0513383248967191*SIN(A66)))*SIN(0.571740663341821+0.745310664175223*COS(A66)*COS(0.0923027416675919*SIN(1.53939563884034+(2.3254806254581+A66)*COS(6.38973027861732/A66)-5.13794937834945*COS(1.1249506729557*SIN(A66-SIN(COS(0.240912416039392*(0.519880818971587-SIN(COS(0.00228729468149742*SIN(0.282193540596204+SIN(0.540890952502836*(-0.578466555950084+SIN(1*COS(COS(A66/(-0.0651581693117691+0.71305686342999*COS(0.173185165810659/(1.34172238244655+2.27192934038765*A66))*SIN(SIN(0.229321152178+A66^2))))))))))))))))+SIN(A66))))))))))))))))))))))/(2.3254806254581+A66)))/((0.280815569298586+COS(COS(4.84770475350897*SIN(A66)))/(2.3254806254581+A66))*COS((COS(9.89583315414131*COS((3.49552803376757*COS(0.156501128591674*A66*SIN(SIN(0.135248252776474*(0.280815569298586+A66)+COS(0.546411741695243*A66)))))/(2.3254806254581+A66)))*SIN(2.98716537804602-0.671426401373941*(1.1477400931177+A66)+SIN(COS(COS(0.562961147908908*A66)))))/SIN(0.571740663341821+0.291104602707961*(2.31317119434298+A66*(0.284643765942745+4.34420118497432/(1.34017881337852+SIN(A66))))))))))))/(1.27552889016937+(0.624934745443582*_xlfn.SEC(0.736136192046799-3.5799037836099*A66*_xlfn.CSC(SIN(0.685354374551099-1.5391900380933/(-0.898053340961677+(2.81246875289135+0.44559206755582*A66)*A66)))-SIN(SIN(SIN(0.815706101268863*A66)))))/(1.20944972501882+1.71309041315954*(-6.05482811204446-0.267107760955604*COS(2.94311361663237+COS(9.89583315414131*COS((3.49552803376757*COS(0.156501128591674*A66*SIN(SIN(0.135248252776474*(0.280815569298586+A66)+COS(A66)))))/(2.3254806254581+A66))))))+A66*(3.06043382287046+COS(COS(4.84770475350897*SIN(A66)))/(2.3254806254581+A66)+SIN(A66))))/(2.3254806254581+A66)))/(COS(COS(4.84770475350897*SIN(A66)))/(2.3254806254581+A66)+SIN(A66))</f>
        <v>0.4733092482163842</v>
      </c>
      <c r="AW66">
        <f t="shared" ref="AW66:AW101" si="225">(0.448587446461807*SIN(COS((0.594647659785324*COS(SIN(A66/(0.19407391218135-0.441103314085787*(2.82930822075128+COS(0.412874813415865-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66+(-0.187062241732718*(2.3254806254581+A66))/(5.4501016761284+COS(0.606370749454395*COS(SIN(9.07381447545256*A66*(1.52712239146673-0.509167524201295*(1.20944972501882+0.372745137956443*(-0.262982128023375+3.45560583183387*A66)))*COS(9.89583315414131*COS((3.49552803376757*COS(SIN(SIN(0.434865102957116*(-0.569550904413346+A66)+COS(A66)))/SIN(0.578466555950084-COS(A66))))/(2.3254806254581+A66))))))))))))))/(A66*SIN(0.448587446461807*COS(0.240912416039392-0.454133586280632*SIN(SIN(SIN(COS(0.240912416039392*(0.519880818971587-SIN(COS((0.824315992266031*SIN(SIN(A66)))/COS(1.6202243110244/SIN(2.68616294688214/SIN(SIN(0.569308019427206-0.131213597055241*A66)))))))))))))))))))))))))))))/(1.27552889016937+3.69657775479622*A66+0.628142088241231/(1.52712239146673+0.240912416039392*(-6.38973027861732+A66*(0.740983775446782+2.44254619419077*A66)-0.267107760955604*COS(2.94311361663237+COS(0.00353681752184538*SIN(COS(A66)))))*(0.267107760955604+0.288505745090525*(1.3746683148621+4.84770475350897*SIN(A66))))))/(2.94311361663237+A66+COS(9.89583315414131*COS(1.33921894499884*COS(0.156501128591674*A66*SIN(SIN(0.135248252776474*(0.280815569298586+A66)+COS(A66)))))))))/(COS(COS(4.84770475350897*SIN(A66)))/(2.3254806254581+A66)+SIN(A66))</f>
        <v>0.47381402917415416</v>
      </c>
      <c r="AX66">
        <f t="shared" ref="AX66:AX101" si="226">(0.457112794509455*SIN(COS((0.379697306880489*COS(0.598881015979383-COS(0.404899624943292/A66)-SIN(SIN(0.571740663341821+(0.430305918432183*A66)/COS((0.392730352908607*(0.267107760955604+0.743107878788569*A66)*SIN(COS((1.0270999886312*(1.3746683148621+0.247046689102505*A66))/(1.27552889016937+3.69657775479622*A66+0.624934745443582/(COS(25.8235624053864+SIN(SIN(SIN(0.815706101268863*A66))))*(1.52712239146673+0.240912416039392*(-6.05482811204446-0.284643765942745*COS(2.94311361663237+SIN(A66)))*(0.267107760955604+3.14216827920086*(-0.480814417047768+COS(0.965205575577294/(0.503665424913357-COS(1.33563143523211/(2.81492452900971+COS(1.20409141405682*A66)))+3.51316318728423*SIN(SIN(A66))+A66*(4.10605421540953+0.0163544313706953*SIN(SIN(0.886625037286967-SIN((0.954994789285866*A66)/(COS(COS(COS((0.233003341755859*SIN(0.282193540596204+SIN(2.26704259085552*(A66-0.0428973288031465/(5.4501016761284+COS(0.606370749454395*COS(SIN(1.83389050264384/COS(0.381206353219503+A66*(2.81246875289135+COS(0.101052633408791*A66*SIN(SIN(0.272448383256742+0.184658766017593*SIN(SIN(COS(A66)))*SIN(SIN(0.18225713530068*SIN(SIN(0.164482267555453/COS(0.501137319008205*SIN(COS(3.20111322642808*(4.81976071750123+COS(0.211108477196612*A66*SIN(SIN(0.571740663341821+(-0.867362699680221*SIN(SIN(2.3254806254581+A66)))/(2.3254806254581+A66))))/(0.848838285865098+A66*(0.740983775446782+2.6161798282071*A66))+(5.35661692578197*(1.52712239146673+0.240912416039392*(2.83811399804765+COS(1.20944972501882/(2.81492452900971+COS(0.135248252776474*(0.280815569298586+0.343617523830881*COS((7.9719185825746*(0.929837453854097+SIN(A66)))/SIN(0.44083037832786*A66)))*SIN(COS(A66))))))*(0.929837453854097+0.292419533897939*(-0.262982128023375-0.718324682916163*A66)*SIN(SIN(A66)))+SIN(SIN(0.135248252776474*(0.280815569298586+A66)+COS(A66)))))/A66)))))))))))/(2.3254806254581+A66)+SIN(A66))))))))*(2.81246875289135+COS(0.929837453854097-A66+(2.77994112171099*A66)/SIN(0.591132989805622/COS(1.27552889016937+3.10001116980576*A66)))))))/COS(3.73201697325906/((0.426690604304273+COS(0.0513383248967191*SIN(A66)))*SIN(0.571740663341821+0.745310664175223*COS(A66)*COS(0.0923027416675919*SIN(1.53939563884034+(2.3254806254581+A66)*COS(6.38973027861732/A66)-5.13794937834945*COS(1.1249506729557*SIN(A66-SIN(COS(0.276504838818261*(2.3254806254581+A66)*COS(0.848838285865098+A66*(0.740983775446782+2.44254619419077*A66))))))+SIN(A66)))))))))*(2.68806122114074*A66-SIN(0.282193540596204+SIN(2.26704259085552*(2.81246875289135+COS(0.929837453854097-5.96896336738601*A66))*(A66-0.0428973288031465/(5.4501016761284+COS(0.606370749454395*COS(SIN(1.83389050264384/COS(0.381206353219503+A66*(2.81246875289135+COS(0.101052633408791*A66*SIN(SIN(0.272448383256742+1.1601719108513*SIN(SIN(COS(A66)))*SIN(SIN(0.18225713530068*SIN(SIN(0.441103314085787*(2.00423751309835+A66))))))))/(2.3254806254581+A66)+SIN(A66))))))))))))))))))))))))/(2.3254806254581+A66)))/((0.280815569298586+COS(COS(4.84770475350897*SIN(A66)))/(2.3254806254581+A66))*COS((COS(9.89583315414131*COS((3.49552803376757*COS(0.156501128591674*A66*SIN(SIN(0.135248252776474*(0.280815569298586+A66)+COS(0.00151134159635047*A66)))))/(2.3254806254581+A66)))*SIN(2.98716537804602-0.671426401373941*(1.1477400931177+A66)+SIN(COS(COS(0.562961147908908*A66)))))/SIN(0.571740663341821+0.291104602707961*(2.31317119434298+A66*(0.284643765942745+4.34420118497432/(1.34017881337852+SIN(A66))))))))))))/(1.27552889016937+(0.624934745443582*_xlfn.SEC(0.736136192046799-3.5799037836099*A66*_xlfn.CSC(SIN(0.685354374551099-1.5391900380933/(-0.898053340961677+(2.81246875289135+0.44559206755582*A66)*A66)))-SIN(SIN(SIN(0.815706101268863*A66)))))/(1.20944972501882+2.22921976057825*(0.267107760955604+0.790778681340546*(0.918655664432361-0.286079811215868/(2.3254806254581+A66)))*(-6.05482811204446-0.267107760955604*COS(2.94311361663237+COS(9.89583315414131*COS((3.49552803376757*COS(0.156501128591674*A66*SIN(SIN(0.135248252776474*(0.280815569298586+A66)+COS(A66)))))/(2.3254806254581+A66))))))+A66*(3.06043382287046+COS(COS(4.84770475350897*SIN(A66)))/(2.3254806254581+A66)+SIN(A66))))/(2.3254806254581+A66)))/(COS(COS(4.84770475350897*SIN(A66)))/(2.3254806254581+A66)+SIN(A66))</f>
        <v>0.47958758250783773</v>
      </c>
      <c r="AY66">
        <f t="shared" ref="AY66:AY101" si="227">(0.457112794509455*SIN(COS((0.379697306880489*COS(0.598881015979383-COS(0.404899624943292/A66)-SIN(SIN(0.571740663341821+(0.430305918432183*A66)/COS((5.59409552609013*(0.267107760955604+0.130230625468967*A66))/COS((COS(9.89583315414131*COS((3.49552803376757*COS(0.156501128591674*A66*SIN(SIN(0.135248252776474*(0.280815569298586+A66)+COS(0.546411741695243*A66)))))/(2.3254806254581+A66)))*SIN(2.98716537804602-0.671426401373941*(1.1477400931177+A66)+SIN(COS(COS(0.562961147908908*A66)))))/SIN(0.571740663341821+0.291104602707961*(2.31317119434298+A66*(0.284643765942745+4.34420118497432/(1.34017881337852+SIN(A66)))))))))))/(1.27552889016937+(0.624934745443582*_xlfn.SEC(0.736136192046799-3.5799037836099*A66*_xlfn.CSC(SIN(0.685354374551099-1.5391900380933/(-0.898053340961677+(2.81246875289135+0.44559206755582*A66)*A66)))-SIN(SIN(SIN(0.815706101268863*A66)))))/(1.20944972501882+2.22921976057825*(-6.05482811204446-0.267107760955604*COS(2.94311361663237+COS(9.89583315414131*COS((3.49552803376757*COS(0.156501128591674*A66*SIN(SIN(0.135248252776474*(0.280815569298586+A66)+COS(A66)))))/(2.3254806254581+A66)))))*(0.267107760955604+0.790778681340546*(-0.284643765942745+COS(0.420772839116632*SIN(0.881415460769766-SIN(2.03025184953669+3.15088610392123*A66+0.343617523830881*COS(SIN(COS(4.85995798561755*(-A66+COS(SIN(COS(0.578466555950084-COS(0.929837453854097-A66+0.218024221333914/(0.840843342726499+COS(0.105744045279885*A66)/(2.3254806254581+A66)+COS(0.426690604304273*COS(0.602083708717785*A66)))))))+SIN(COS(2.33153606226436*A66)+COS(0.355559505851204*SIN(A66*(1.10007416419519+(2.3254806254581+A66)^2/COS(0.101052633408791*A66*SIN(SIN(0.0695123250580918-0.790630755897554*COS(1.01199082141065*(0.267107760955604+0.0202670917536515*A66)*(1.44341409078714+4.15088610392123*A66)*SIN(SIN(A66))))))))))))/(0.506138854611466+COS(SIN(SIN(0.345451782352535*(2.3254806254581+A66)*COS(0.848838285865098+A66*(0.740983775446782+2.44254619419077*A66))))))))))))))+A66*(3.06043382287046+COS(COS(4.84770475350897*SIN(A66)))/(2.3254806254581+A66)+SIN(A66))))/(2.3254806254581+A66)))/(COS(COS(4.84770475350897*SIN(A66)))/(2.3254806254581+A66)+SIN(A66))</f>
        <v>0.48379887702217939</v>
      </c>
      <c r="AZ66">
        <f t="shared" ref="AZ66:AZ101" si="228">(0.457112794509455*SIN(COS((0.379697306880489*COS(0.598881015979383-COS(0.404899624943292/A66)-SIN(SIN(0.571740663341821+(0.430305918432183*A66)/COS((0.392730352908607*(0.267107760955604+0.130230625468967*A66)*SIN(COS((1.0270999886312*(1.76807248829385-A66))/(1.27552889016937+3.69657775479622*A66+0.624934745443582/(COS(25.8235624053864+SIN(SIN(SIN(0.815706101268863*A66))))*(1.52712239146673+0.240912416039392*(-6.05482811204446-0.284643765942745*COS(2.94311361663237+SIN(A66)))*(0.267107760955604+3.14216827920086*(-0.480814417047768+COS(0.965205575577294/(0.503665424913357-COS(1.33563143523211/(2.81492452900971+COS(1.20409141405682*A66)))+3.51316318728423*SIN(SIN(A66))+A66*(4.10605421540953+0.0395783216497634*SIN(SIN(0.886625037286967-SIN((0.954994789285866*A66)/((-0.262982128023375+2.68806122114074*A66)*COS(COS(COS((0.233003341755859*SIN(0.282193540596204+SIN(2.26704259085552*(A66-0.0428973288031465/(5.4501016761284+COS(0.606370749454395*COS(SIN(1.83389050264384/COS(0.381206353219503+A66*(2.81246875289135+COS(0.101052633408791*A66*SIN(SIN(0.272448383256742+0.448587446461807*SIN(SIN(COS(A66)))*SIN(SIN(SIN(4.15419113533789+COS(0.131682584901071/COS(0.772618116357384/(COS(A66)+0.086719903003884*(0.280815569298586+COS(A66))))))))*SIN(SIN(0.18225713530068*SIN(SIN(2.43576190977044*(2.00423751309835+A66))))))))/(2.3254806254581+A66)+SIN(A66))))))))*(2.81246875289135+COS(0.929837453854097-A66+(2.77994112171099*A66)/SIN(0.591132989805622/COS(1.27552889016937+3.10001116980576*A66)))))))/COS(3.73201697325906/((0.426690604304273+COS(0.0513383248967191*SIN(A66)))*SIN(0.571740663341821+COS((0.213906566272645*(1.3746683148621+0.247046689102505*A66))/(1.27552889016937+3.69657775479622*A66+0.624934745443582/(COS(3.82385838529479+SIN(SIN(SIN(0.815706101268863*A66))))*(1.52712239146673+0.240912416039392*(-6.05482811204446-0.284643765942745*COS(2.94311361663237+SIN(A66)))*(0.267107760955604-0.280746978489639*COS(SIN(0.185621294938181/(9.28193615194271+COS(0.0497072384212896*A66))))*(-0.0616993343472637+COS(0.965205575577294/(0.503665424913357-COS(1.33563143523211/(2.81492452900971+COS(1.20409141405682*A66)))+3.51316318728423*SIN(SIN(A66))+A66*(4.10605421540953+0.0163544313706953*SIN(SIN(0.886625037286967-SIN((0.954994789285866*A66)/((-0.262982128023375+2.68806122114074*A66)*COS(COS(COS(0.233003341755859/SIN(0.431590862142841*SIN(SIN(SIN(1*COS(SIN(A66/(-1.36805148460321+0.263653088042504*COS(COS(0.234199181154224*SIN(0.282193540596204+SIN(5.25275854914929*(2.81246875289135+COS(0.929837453854097-A66+(2.77994112171099*A66)/SIN(0.591132989805622/COS(1.27552889016937+0.0207176586920197*SIN(SIN(1.33921894499884*COS(0.156501128591674*A66*SIN(SIN(0.135248252776474*(0.280815569298586+A66)+COS(A66))))))))))))))*SIN(SIN(SIN(1.34172238244655+SIN(0.282193540596204+SIN(0.552812426387875*(COS(9.89583315414131/A66)+COS(0.280815569298586-5.04026837244265*A66+COS(A66))))))))))))))))))))))))))))))))))))))))))))))))))/(2.3254806254581+A66)))/((0.280815569298586+COS(COS(4.84770475350897*SIN(A66)))/(2.3254806254581+A66))*COS((0.493337725236706*COS(9.89583315414131*COS((3.49552803376757*COS(0.156501128591674*A66*SIN(SIN(0.135248252776474*(0.280815569298586+A66)+COS(0.546411741695243*A66)))))/(2.3254806254581+A66))))/SIN(0.571740663341821+0.291104602707961*(2.31317119434298+A66*(0.284643765942745+4.34420118497432/(1.34017881337852+SIN(A66))))))))))))/(1.27552889016937+(0.624934745443582*_xlfn.SEC(1.38514563735615-7.93006149401559*A66*_xlfn.CSC(SIN(0.685354374551099-1.5391900380933/(-0.898053340961677+(2.81246875289135+0.44559206755582*A66)*A66)))*SIN(SIN(0.611870615456275-2.42402450908921*_xlfn.CSC(A66)))))/(1.20944972501882+1.71309041315954*(-6.05482811204446-A66*COS(2.94311361663237+COS(9.89583315414131*COS((3.49552803376757*COS(0.156501128591674*A66*SIN(SIN(0.135248252776474*(0.280815569298586+A66)+COS(A66)))))/(2.3254806254581+A66))))))+A66*(3.06043382287046+COS(COS(4.84770475350897*SIN(A66)))/(2.3254806254581+A66)+SIN(A66))))/(2.3254806254581+A66)))/(COS(COS(4.84770475350897*SIN(A66)))/(2.3254806254581+A66)+SIN(A66))</f>
        <v>0.47855191076027204</v>
      </c>
      <c r="BA66">
        <f t="shared" ref="BA66:BA101" si="229">(0.457112794509455*SIN(COS((0.379697306880489*COS(0.642103111210985-COS(0.404899624943292/A66)-SIN(SIN(0.571740663341821+(0.727273314088606*A66)/COS((0.235699409760832*SIN(COS((1.0270999886312*(1.3746683148621-2.72870840969809*A66))/(1.27552889016937+3.69657775479622*A66+0.624934745443582/(COS(25.8235624053864+SIN(SIN(SIN(0.815706101268863*A66))))*(1.52712239146673+0.240912416039392*(0.334902166572865-2.81678721613585/(2.94311361663237+A66+COS(9.89583315414131*COS(1.33921894499884*COS(0.156501128591674*A66*SIN(SIN(0.306803386122101*A66+COS(A66)))))))-0.284643765942745*COS(2.94311361663237+SIN(A66)))*(0.267107760955604+3.14216827920086*(-0.480814417047768+COS(0.965205575577294/(0.411789266648072-COS(1.33563143523211/(2.81492452900971+COS(1.20409141405682*A66)))+3.51316318728423*SIN(SIN(A66))+A66*(4.10605421540953+0.284643765942745*SIN(SIN(0.886625037286967-SIN((0.954994789285866*A66)/((-0.262982128023375+2.68806122114074*A66)*COS(COS(COS((0.233003341755859*SIN(0.282193540596204+SIN(2.26704259085552*(A66-0.0428973288031465/(5.4501016761284+COS(0.606370749454395*COS(SIN(1.83389050264384/COS(0.381206353219503+A66*(2.81246875289135+2.43576190977044*COS(0.101052633408791*A66*SIN(SIN(0.272448383256742+0.184658766017593*SIN(SIN(COS(A66)))*SIN(SIN(0.18225713530068*SIN(SIN(2.43576190977044*(2.00423751309835+A66))))))))+SIN(A66))))))))*(2.81246875289135+COS(0.929837453854097-A66+(2.77994112171099*A66)/SIN(0.591132989805622/COS(1.27552889016937+3.10001116980576*A66)))))))/COS(3.73201697325906/((0.426690604304273+COS(0.0514421297340652*SIN(A66)))*SIN(0.571740663341821+0.745310664175223*COS(A66)*COS((0.205763095680946*SIN(1.1621165462824+0.194873044930324*(2.3254806254581+A66)+SIN(A66)))/(4.77873247169356+COS(1.7272412860449*A66))))))))))))))))))))))/(2.3254806254581+A66)))/((0.280815569298586+COS(COS(4.84770475350897*SIN(A66)))/(2.3254806254581+A66))*COS((COS(9.89583315414131*COS((3.49552803376757*COS(0.156501128591674*A66*SIN(SIN(COS(0.546411741695243*A66)+0.135248252776474*(1.62253795174514+(2.22921976057825+(0.392730352908607*SIN(COS((1.0270999886312*(1.3746683148621+0.247046689102505*A66))/(1.27552889016937+3.93458290268999*A66+0.624934745443582/(COS(25.8235624053864+SIN(SIN(SIN(0.815706101268863*A66))))*(1.52712239146673+0.240912416039392*(-6.05482811204446-0.284643765942745*COS(2.94311361663237+SIN(A66)))*(0.267107760955604-0.48929679772481*(-0.480814417047768+COS(0.965205575577294/(0.503665424913357-COS(1.33563143523211/(2.81492452900971+COS(1.20409141405682*A66)))+3.51316318728423*SIN(SIN(A66))+A66*(4.10605421540953+0.0163544313706953*SIN(SIN(0.886625037286967-SIN((0.501506341690684*A66*COS(0.101052633408791*A66*SIN(SIN(0.571740663341821-0.0977948931700615*SIN(SIN(9.89583315414131/SIN(A66)))))))/((2.3254806254581+A66)^2*(-0.262982128023375+2.68806122114074*A66))))))))))))))/(2.3254806254581+A66)))/((0.280815569298586+COS(COS(4.84770475350897*SIN(A66)))/(2.3254806254581+A66))*COS((COS(2.09938155089849*COS((3.49552803376757*COS(0.156501128591674*A66*SIN(SIN(0.135248252776474*(0.280815569298586+A66)+COS(0.546411741695243*A66)))))/(2.3254806254581+A66)))*SIN(2.98716537804602-0.671426401373941*(1.1477400931177+A66)+SIN(COS(COS(0.562961147908908*A66)))))/SIN(0.571740663341821-0.840292805247555*(2.31317119434298+A66*(0.284643765942745+4.34420118497432/(1.34017881337852+SIN(A66)))))))+1.27552889016937/SIN(COS(SIN(COS(0.828008911580028/(A66+2.42402450908921/SIN(A66)))/SIN(1.99546104843895-COS(0.353534193823405*COS(0.570044168920679*A66)))))))*(-77.8249741675503+SIN(SIN(4.15088610392123*A66*COS(0.428901794051092*SIN((18.4783202782479*COS(COS(0.339776213309849*A66*SIN(SIN(0.241625573884884*(0.280815569298586+A66)+COS(A66))))))/(SIN(COS(0.44083037832786/A66))+SIN(SIN(0.164482267555453/COS((0.187062241732718*SIN(COS(3.20111322642808*(3.09251943145633+0.280038141181683*COS(0.211108477196612*A66*SIN(SIN(0.571740663341821+0.261304260974005/A66)))+SIN(A66)+0.420772839116632*SIN(2.65537454206551-SIN(2.22921976057825*(0.892374275993427-A66)))))))/(A66-0.68837256371674/(5.4501016761284+COS((1.3746683148621*A66)/(-0.275466939180076+0.0541174730680023*(SIN(SIN(0.164482267555453/COS(0.501137319008205*SIN(COS(3.20111322642808*(4.81976071750123+COS(1.41288812583383*A66)/(0.848838285865098+A66*(0.740983775446782+2.6161798282071*A66))+(5.35661692578197*(1.52712239146673+0.426690604304273*A66+(0.0208216929856446*A66)/(COS(27.3605501300153-8.2025237693742*A66)*(1.52712239146673+0.321770195999927*(-6.05482811204446-0.267107760955604*COS(2.94311361663237+COS(9.89583315414131*COS((3.49552803376757*COS(0.154919413450086*SIN(SIN(1.34633883869419+COS(COS(A66*(4.10605421540953+COS(SIN(COS(4.15088610392123*A66)))/A66)))))))/(2.3254806254581+A66)))))))+0.240912416039392*(0.929837453854097+0.233066708237692*(-0.262982128023375+0.286079811215868*A66))*(2.83811399804765+COS(1.20944972501882/(2.81492452900971+COS(0.0447746165656624*SIN(COS(A66))))))))/A66))))))+SIN(SIN(SIN(0.815706101268863*A66)))))))+1.10691475895867/(-0.654855396148146+A66*(0.284643765942745+4.34420118497432/(1.34017881337852+SIN(A66)))))))))))))))))))/(2.3254806254581+A66)))*SIN(2.98716537804602-0.671426401373941*(1.1477400931177+A66)+SIN(COS(COS(0.562961147908908*A66)))))/SIN(0.571740663341821+0.291104602707961*(2.31317119434298+A66*(0.284643765942745+4.34420118497432/(1.34017881337852+SIN(A66))))))))))))/(1.27552889016937+(0.624934745443582*_xlfn.SEC(0.736136192046799-3.41979799159963*A66*_xlfn.CSC(SIN(0.685354374551099+(-3.77716326057135*SIN(COS(0.0975206995732981*A66)))/(-0.898053340961677+(2.81246875289135+0.44559206755582*A66)*A66)))-SIN(SIN(SIN(0.815706101268863*A66)))))/(1.20944972501882+1.71309041315954*(-6.05482811204446-0.267107760955604*COS(2.94311361663237+COS(9.89583315414131*COS((3.49552803376757*COS(0.156501128591674*A66*SIN(SIN(0.135248252776474*(0.195903243199812+A66)+COS(A66)))))/(2.3254806254581+A66))))))+A66*(3.06043382287046+COS(COS(4.84770475350897*SIN(A66)))/(2.3254806254581+A66)+SIN(A66))))/(2.3254806254581+A66)))/(COS(COS(4.84770475350897*SIN(A66)))/(2.3254806254581+A66)+SIN(A66))</f>
        <v>0.47985276822438527</v>
      </c>
      <c r="BB66">
        <f t="shared" ref="BB66:BB101" si="230">(0.457112794509455*SIN(COS((0.379697306880489*COS(0.598881015979383-COS(0.404899624943292/A66)-SIN(SIN(0.284643765942745+(0.430305918432183*A66)/COS((0.392730352908607*(0.267107760955604+0.130230625468967*A66)*SIN(COS((1.0270999886312*(1.3746683148621+0.247046689102505*A66))/(1.27552889016937+3.69657775479622*A66-0.849884449256654/(1.52712239146673+0.240912416039392*(-6.05482811204446-0.284643765942745*COS(2.94311361663237+SIN(A66)))*(0.267107760955604+3.14216827920086*(-0.480814417047768+COS(0.965205575577294/(0.503665424913357-COS(1.33563143523211/(2.81492452900971+COS(1.20409141405682*A66)))+3.51316318728423*SIN(SIN(A66))+A66*(4.10605421540953+0.0163544313706953*SIN(SIN(0.886625037286967-SIN((0.141089226182954*A66*COS(0.0467876418680077*A66))/((2.3254806254581+A66)*(-0.262982128023375+2.68806122114074*A66)*COS(COS(COS((0.233003341755859*SIN(0.282193540596204+SIN(2.26704259085552*(A66-0.0428973288031465/(5.4501016761284+COS(0.606370749454395*COS(SIN(1.83389050264384/COS(0.381206353219503+A66*(2.81246875289135+COS(0.101052633408791*A66*SIN(SIN(0.272448383256742-0.184658766017593*SIN(SIN(COS(A66)))*SIN(SIN(0.385121700764836/((1.20944972501882+1.71309041315954*(-6.05482811204446-0.267107760955604*COS(2.94311361663237+COS(9.89583315414131*COS((3.49552803376757*COS(0.156501128591674*A66*SIN(SIN(0.135248252776474*(0.280815569298586+A66)+COS(A66)))))/(2.3254806254581+A66))))))*COS(0.736136192046799+(3.5799037836099*A66)/SIN(SIN(1.97650851011052/(-0.898053340961677+(2.81246875289135+0.44559206755582*A66)*(0.168016494794039+COS(0.546411741695243*A66)))+(-0.430305918432183*A66)/COS((0.392730352908607*(0.267107760955604+0.130230625468967*A66)*SIN(COS((0.199148789609589*(1.3746683148621+0.247046689102505*A66))/(1.27552889016937+3.69657775479622*A66+0.624934745443582/(COS(25.8235624053864+SIN(SIN(SIN(0.815706101268863*A66))))*(1.52712239146673+0.240912416039392*(-0.131860347529358-0.284643765942745*COS(2.94311361663237+SIN(A66)))*(0.267107760955604+14.1171879153343*COS(2.80009125466958*(-0.284643765942745+COS(0.420772839116632*SIN(2.18764386385889-COS(2.94311361663237+COS(9.89583315414131*COS((3.49552803376757*COS(0.156501128591674*A66*SIN(SIN(COS(A66)+0.176748848165028*(0.194466727678274*COS(0.509528157093326/(-0.248480216445161+A66))+SIN(A66))))))/(2.3254806254581+A66))))))))*(COS(0.965205575577294/(0.503665424913357-COS(1.33563143523211/(2.81492452900971+COS(1.20409141405682*A66)))+3.51316318728423*SIN(SIN(A66))+A66*(4.10605421540953+0.0163544313706953*SIN(SIN(0.886625037286967-SIN((0.954994789285866*A66)/((-1.70056305136494+2.68806122114074*A66)*COS(COS(COS((0.233003341755859*SIN(0.282193540596204+SIN(2.26704259085552*(-0.00670674445145319+A66)*(2.81246875289135+COS(0.929837453854097-A66+(2.77994112171099*A66)/SIN(0.591132989805622/COS(1.27552889016937+3.10001116980576*A66)))))))/COS(3.77815800574488/(0.426690604304273+COS(0.101052633408791*SIN(A66)*SIN(SIN(COS(COS(0.27824347449892/COS((2.53980523509518*A66)/(2.18828189512267+2.14001865549375*COS(0.10626726511939*A66)))))-0.0338163588084165*SIN(SIN(SIN(1.34633883869419+0.156501128591674*A66*SIN(SIN(COS(A66)+0.328555582060152*(0.280815569298586+A66)*SIN((1.27552889016937+3.69657775479622*A66+0.640481950902367/(1.52712239146673-1.07443950156984*(0.267107760955604+0.269196286401658*(1.3746683148621+A66)*(-0.579322638855714+COS(0.420772839116632*SIN(0.994893921522391/SIN(0.282193540596204+SIN(2.26704259085552*(A66-0.165854067051255/(5.4501016761284+COS(0.606370749454395*COS(SIN((1.97358639226359*(0.44083037832786*(-0.578466555950084+SIN(COS(1.34633883869419-4.14810018812345*A66-SIN(3.74380735483838*(-1.10691475895866+A66)))-0.387783633515832*SIN(9.89583315414131*COS((3.49552803376757*COS(0.156501128591674*A66*SIN(SIN(0.135248252776474*(0.280815569298586+A66)+COS(5.78523926154323*A66-0.984554425084958*SIN(1.34633883869419+4.34420118497432/(1.34017881337852+SIN(A66))))))))/(2.3254806254581+A66)))))-0.366144499846433*(2.94311361663237+1.02296656253621*COS(SIN(0.886625037286967-COS(COS(COS(SIN(COS(1.06096559128326/A66)))))))*(-0.64056185038971*(0.282193540596204+SIN(5.25275854914929*(-0.578466555950084+COS(2.22921976057825-A66+(-0.205763095680946*SIN(3.59855373950911-0.671426401373941*(2.3254806254581+A66)-SIN(A66)))/(4.77873247169356+COS(1.7272412860449*A66))))))+COS(1.98823270051298/A66)/(0.424258321074349+SIN(0.410549157530034+0.150101125046114*SIN(SIN(SIN(0.135248252776474*(5.0280294415216+A66))))))))))/COS(0.381206353219503+A66*(2.81246875289135+COS(0.101052633408791*A66*SIN(SIN(0.272448383256742+1.16737490355077*SIN(SIN(0.396339919815196*SIN(SIN(2.43576190977044*(2.00423751309835+A66))))))))/(2.3254806254581+A66)+SIN(A66))))))))*(2.81246875289135+COS(0.929837453854097-A66+(2.77994112171099*A66)/SIN(0.591132989805622/COS(1.27552889016937+3.10001116980576*A66))))))))))))/COS(SIN(A66/(-1.42053597362054+0.121747098049719*COS(COS(1.04684143820104*SIN(0.282193540596204+SIN(3.89105956289285*COS((0.426690604304273*SIN(A66*(0.696534792740075+SIN(A66))))/((1.29485956248362+A66)*COS(0.473313532972023/A66)))))))))))))))))))))))))))))))-0.239898921113634*SIN(A66)))))))/(2.3254806254581+A66)))/((0.280815569298586+COS(COS(4.84770475350897*SIN(A66)))/(2.3254806254581+A66))*COS(1.6202243110244/SIN(1.52394921957944+COS(SIN(0.611870615456275-0.358656957824162*(2.94311361663237+SIN(A66))))))))))-SIN(SIN(SIN(0.815706101268863*A66))))))))))/(2.3254806254581+A66)+SIN(A66))))))))*(2.81246875289135+COS(0.929837453854097-A66+(2.77994112171099*A66)/SIN(0.591132989805622/COS(1.27552889016937+3.10001116980576*A66)))))))/COS(3.73201697325906/((0.426690604304273+COS(0.0513383248967191*SIN(A66)))*SIN(0.571740663341821+COS(0.0923027416675919*SIN(1.53939563884034+(2.3254806254581+A66)*COS(6.38973027861732/A66)-5.13794937834945*COS(1.1249506729557*SIN(A66-SIN(COS(0.240912416039392*(0.519880818971587-SIN(COS(0.0024847843533982*SIN(0.282193540596204+SIN(0.540890952502836*(-0.578466555950084+SIN(1*COS(COS(A66/(-0.0651581693117691+0.71305686342999*COS(0.173185165810659/(1.34172238244655+2.27192934038765*A66))*SIN(SIN(0.229321152178+A66^2))))))))))))))))+SIN(A66)))*(0.267107760955604+2.25253276380376*SIN(SIN(1.7272412860449*A66)))))))))))))))))))))/(2.3254806254581+A66)))/((0.280815569298586+COS(COS(4.84770475350897*SIN(A66)))/(2.3254806254581+A66))*COS((COS(9.89583315414131*COS((3.49552803376757*COS(0.156501128591674*A66*SIN(SIN(COS(0.546411741695243*A66)+0.328555582060152*(0.280815569298586+A66)*SIN(SIN(SIN(1.55065305646502+3.10001116980576*A66)))))))/(2.3254806254581+A66)))*SIN(2.98716537804602-0.671426401373941*(1.1477400931177+A66)+SIN(COS(COS(0.562961147908908*A66)))))/SIN(0.571740663341821+0.291104602707961*(2.31317119434298+A66*(0.284643765942745+4.34420118497432/(1.34017881337852+SIN(A66))))))))))))/(1.27552889016937+(0.624934745443582*_xlfn.SEC(0.736136192046799-3.5799037836099*A66*_xlfn.CSC(SIN(0.685354374551099+(4.2181170612244*A66)/(-0.898053340961677+(2.81246875289135+0.44559206755582*A66)*A66)))-SIN(SIN(SIN(0.815706101268863*A66)))))/(1.20944972501882+2.22921976057825*(-6.05482811204446-0.267107760955604*COS(2.94311361663237+COS(9.89583315414131*COS((3.49552803376757*COS(0.156501128591674*A66*SIN(SIN(0.135248252776474*(0.280815569298586+A66)+COS(A66)))))/(2.3254806254581+A66)))))*(0.267107760955604+0.790778681340546*(-0.284643765942745+COS(0.420772839116632*SIN(2.18764386385889-SIN(4.34420118497432/(1.34017881337852+SIN(A66))))))))+A66*(3.06043382287046+COS(COS(4.84770475350897*SIN(A66)))/(2.3254806254581+A66)+SIN(A66))))/(2.3254806254581+A66)))/(COS(COS(4.84770475350897*SIN(A66)))/(2.3254806254581+A66)+SIN(A66))</f>
        <v>0.48202505044162158</v>
      </c>
      <c r="BC66">
        <f t="shared" ref="BC66:BC101" si="231">(0.448587446461807*SIN(COS((COS(2.94311361663237+COS(9.89583315414131*COS((3.49552803376757*COS(0.156501128591674*A66*SIN(SIN(0.135248252776474*(0.280815569298586+A66)+COS(A66)))))/(2.3254806254581+A66))))*COS(SIN(A66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66+(-0.187062241732718*(2.3254806254581+A66))/(5.4501016761284+COS(0.606370749454395*COS(SIN(9.07381447545256*A66*(1.52712239146673-0.509167524201295*(1.20944972501882+1.10662303965249*(-0.262982128023375+3.45560583183387*A66)))*COS(9.89583315414131*COS((3.49552803376757*COS(SIN(SIN(COS(A66)+0.44083037832786*(-0.569550904413346+A66)*COS(SIN(SIN(0.431590862142841*(0.979840105526904-0.385121700764836/((1.20944972501882+1.82603019798101*(-6.05482811204446-0.267107760955604*COS(2.94311361663237+COS(9.89583315414131*COS((3.49552803376757*COS(0.156501128591674*A66*SIN(SIN(0.135248252776474*(0.280815569298586+A66)+COS(A66)))))/(2.3254806254581+A66))))))*COS(0.736136192046799-SIN(SIN(SIN(0.815706101268863*A66)))+(-0.786954423910052*A66*SIN(SIN(0.611870615456275+0.155660132371404*SIN(SIN(2.43576190977044*(2.00423751309835+A66))))))/SIN(SIN(0.685354374551099-1.5391900380933/(-0.898053340961677+(2.81246875289135+0.44559206755582*A66)*A66)))))))))))/SIN(0.578466555950084-COS(A66))))/(2.3254806254581+A66)))))))))))*SIN(1.3746683148621+0.247046689102505*A66))))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))))))/(1.27552889016937+3.69657775479622*A66+0.628142088241231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0.46268012554123222</v>
      </c>
      <c r="BD66">
        <f t="shared" ref="BD66:BD101" si="232">(0.448587446461807*SIN(COS((COS(2.94311361663237+COS(9.89583315414131*COS((3.49552803376757*COS(0.156501128591674*A66*SIN(SIN(0.135248252776474*(0.280815569298586+A66)+COS(A66)))))/(2.3254806254581+A66))))*COS(SIN(A66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66+(-0.187062241732718*(2.3254806254581+A66))/(5.4501016761284+COS(0.606370749454395*COS(SIN(9.07381447545256*A66*(1.52712239146673-0.509167524201295*(1.20944972501882+1.10662303965249*(-0.262982128023375+3.45560583183387*A66)))*COS(9.89583315414131*COS((3.49552803376757*COS(SIN(SIN(COS(A66)+0.44083037832786*(-0.569550904413346+A66)*COS(SIN(SIN(0.431590862142841*(0.979840105526904-0.385121700764836/((1.20944972501882+1.82603019798101*(-6.05482811204446-0.267107760955604*COS(2.94311361663237+COS(9.89583315414131*COS((3.49552803376757*COS(0.156501128591674*A66*SIN(SIN(0.135248252776474*(0.280815569298586+A66)+COS(A66)))))/(2.3254806254581+A66))))))*COS(0.736136192046799-SIN(SIN(SIN(0.815706101268863*A66)))+(-0.786954423910052*A66*SIN(SIN(0.611870615456275+0.155660132371404*SIN(SIN(2.43576190977044*(2.00423751309835+A66))))))/SIN(SIN(0.685354374551099-1.5391900380933/(-0.898053340961677+(2.81246875289135+0.44559206755582*A66)*A66)))))))))))/SIN(0.578466555950084-COS(A66))))/(2.3254806254581+A66)))))))))))*SIN(1.3746683148621+0.247046689102505*A66))))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))))))/(1.27552889016937+3.69657775479622*A66+0.628142088241231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0.46268012554123222</v>
      </c>
      <c r="BE66">
        <f t="shared" ref="BE66:BE101" si="233">(0.448587446461807*SIN(COS((COS(2.94311361663237+COS(9.89583315414131*COS((3.49552803376757*COS(0.156501128591674*A66*SIN(SIN(0.135248252776474*(0.280815569298586+A66)+COS(A66)))))/(2.3254806254581+A66))))*COS(SIN(A66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66+(-0.187062241732718*(2.3254806254581+A66))/(5.4501016761284+COS(0.606370749454395*COS(SIN(9.07381447545256*A66*(1.52712239146673-0.509167524201295*(1.20944972501882+1.10662303965249*(-0.262982128023375+3.45560583183387*A66)))*COS(9.89583315414131*COS((3.49552803376757*COS(1.17585671855697/SIN(0.578466555950084-COS(A66))))/(2.3254806254581+A66)))))))))))*SIN(1.3746683148621+0.247046689102505*A66))))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))))))/(1.27552889016937+3.69657775479622*A66+0.628142088241231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0.46268012646391277</v>
      </c>
      <c r="BF66">
        <f t="shared" ref="BF66:BF101" si="234">(0.448587446461807*SIN(COS((COS(2.94311361663237+COS(9.89583315414131*COS((3.49552803376757*COS(0.156501128591674*A66*SIN(SIN(0.135248252776474*(0.280815569298586+A66)+COS(A66)))))/(2.3254806254581+A66))))*COS(SIN(A66/(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66+(-0.187062241732718*(2.3254806254581+A66))/(5.4501016761284+COS(0.606370749454395*COS(SIN(9.07381447545256*A66*(1.52712239146673-0.509167524201295*(1.20944972501882+1.10662303965249*(-0.262982128023375+3.45560583183387*A66)))*COS(9.89583315414131*COS((3.49552803376757*COS(SIN(SIN(COS(A66)+0.44083037832786*(-0.569550904413346+A66)*COS(SIN(SIN(0.431590862142841*(0.979840105526904-0.385121700764836/((1.20944972501882+1.82603019798101*(-6.05482811204446-0.267107760955604*COS(2.94311361663237+COS(9.89583315414131*COS((3.49552803376757*COS(0.156501128591674*A66*SIN(SIN(0.135248252776474*(0.280815569298586+A66)+COS(A66)))))/(2.3254806254581+A66))))))*COS(0.736136192046799-SIN(SIN(SIN(0.815706101268863*A66)))+(-0.786954423910052*A66*SIN(SIN(0.611870615456275+0.155660132371404*SIN(SIN(2.43576190977044*(2.00423751309835+A66))))))/SIN(SIN(0.685354374551099-1.5391900380933/(-0.898053340961677+(2.81246875289135+0.44559206755582*A66)*A66)))))))))))/SIN(0.578466555950084-COS(A66))))/(2.3254806254581+A66)))))))))))*SIN(1.3746683148621+0.247046689102505*A66))))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))+0.438142683389715*A66*COS(1.27552889016937-0.0649935839006545/COS(0.736136192046799+(-3.5799037836099*A66)/SIN(SIN(0.685354374551099-1.5391900380933/(-0.898053340961677+(2.81246875289135+0.44559206755582*A66)*A66)))-SIN(SIN(SIN(0.815706101268863*A66))))+A66*(3.06043382287046+COS(COS(4.84770475350897*SIN(A66)))/(2.3254806254581+A66)+SIN(A66)))))))/(1.27552889016937+3.69657775479622*A66+0.628142088241231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0.46265212189449018</v>
      </c>
      <c r="BG66">
        <f t="shared" ref="BG66:BG101" si="235">(0.448587446461807*SIN(COS((COS(2.94311361663237+COS(9.89583315414131*COS((3.49552803376757*COS(0.156501128591674*A66*SIN(SIN(0.135248252776474*(0.280815569298586+A66)+COS(A66)))))/(2.3254806254581+A66))))*COS(SIN(A66/(0.19407391218135-0.441103314085787*(2.82930822075128+COS(0.0639125830727701-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66+(-0.187062241732718*(2.3254806254581+A66))/(5.4501016761284+COS(0.606370749454395*COS(SIN(9.07381447545256*A66*(1.52712239146673-0.509167524201295*(1.20944972501882+1.10662303965249*(-0.262982128023375+3.45560583183387*A66)))*COS(9.89583315414131*COS((3.49552803376757*COS(SIN(SIN(COS(A66)+0.44083037832786*(-0.569550904413346+A66)*COS(SIN(SIN(0.431590862142841*(0.979840105526904-0.385121700764836/((1.20944972501882+2.22921976057825*(-6.05482811204446-0.267107760955604*COS(2.94311361663237+COS(9.89583315414131*COS((3.49552803376757*COS(0.156501128591674*A66*SIN(SIN(0.135248252776474*(0.280815569298586+A66)+COS(A66)))))/(2.3254806254581+A66)))))*(0.267107760955604+0.790778681340546*(-0.284643765942745+COS(0.420772839116632*SIN(0.423132144581579-SIN(COS(0.428901794051092*SIN((18.4783202782479*COS(COS(0.339776213309849*A66*SIN(SIN(0.241625573884884*(0.280815569298586+A66)+COS(A66))))))/(SIN(COS(0.44083037832786/A66))+SIN(SIN(0.164482267555453/COS((0.187062241732718*SIN(COS(3.20111322642808*(3.09251943145633+0.280038141181683*COS(0.211108477196612*A66*SIN(SIN(0.571740663341821+0.261304260974005/A66)))+SIN(A66)+0.420772839116632*SIN(2.65537454206551-SIN(2.22921976057825*(0.892374275993427-A66)))))))/(A66-0.68837256371674/(5.4501016761284+COS((1.3746683148621*A66)/(-0.275466939180076+0.0541174730680023*(0.787982819926817+SIN(SIN(0.164482267555453/COS(0.501137319008205*SIN(COS(3.20111322642808*(4.81976071750123+COS(1.41288812583383*A66)/(0.848838285865098+A66*(0.740983775446782+2.6161798282071*A66))+(11.1904777142508*(1.52712239146673+0.426690604304273*A66+(0.0208216929856446*A66)/(COS(27.3605501300153-10.6812183985523*A66)*(1.52712239146673+0.321770195999927*(-6.05482811204446-0.267107760955604*COS(2.94311361663237+COS(9.89583315414131*COS((3.49552803376757*COS(0.154919413450086*SIN(SIN(1.34633883869419+COS(COS(A66*(4.10605421540953+COS(SIN(COS(4.15088610392123*A66)))/A66)))))))/(2.3254806254581+A66)))))))+0.240912416039392*(0.929837453854097+0.233066708237692*(-0.262982128023375+0.286079811215868*A66))*(2.83811399804765+COS(1.20944972501882/(2.81492452900971+COS(0.0447746165656624*SIN(COS(A66))))))))/A66))))))))))+1.10691475895867/(-0.654855396148146+A66*(0.284643765942745+3.23213083372108/(1.34017881337852+SIN(A66)))))))))))))))))*COS(0.736136192046799-SIN(SIN(SIN(0.815706101268863*A66)))+(-0.786954423910052*A66*SIN(SIN(0.611870615456275+0.155660132371404*SIN(SIN(2.43576190977044*(2.00423751309835+A66))))))/SIN(SIN(0.685354374551099-1.5391900380933/(-0.898053340961677+(2.81246875289135+0.44559206755582*A66)*A66)))))))))))/SIN(0.578466555950084-COS(A66))))/(2.3254806254581+A66)))))))))))*SIN(1.3746683148621+0.247046689102505*A66))))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))))))/(1.27552889016937+3.69657775479622*A66+0.696708652291801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0.46451955373118653</v>
      </c>
      <c r="BH66">
        <f t="shared" ref="BH66:BH101" si="236">(0.448587446461807*SIN(COS((COS(2.94311361663237+COS(9.89583315414131*COS((3.49552803376757*COS(0.156501128591674*A66*SIN(SIN(COS(A66)+0.328555582060152*(0.280815569298586+A66)*SIN(SIN(SIN(1.34172238244655+A66)))))))/(2.3254806254581+A66))))*COS(SIN(A66/(0.311408256071307-0.441103314085787*(2.82930822075128+COS(0.414166190433687+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66+(-0.187062241732718*(2.3254806254581+A66))/(5.4501016761284+COS(0.606370749454395*COS(SIN(9.07381447545256*A66*(1.52712239146673-0.509167524201295*(1.20944972501882+1.10662303965249*(-0.262982128023375+3.45560583183387*A66)))*COS(9.89583315414131*COS((3.49552803376757*COS(1.17585671855697/SIN(0.578466555950084-COS(A66))))/(2.3254806254581+A66)))))))))))*SIN(1.3746683148621+0.247046689102505*A66))))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-SIN(9.89583315414131*COS((3.49552803376757*COS(0.156501128591674*A66*SIN(SIN(0.135248252776474*(0.280815569298586+A66)+COS(0.984554425084958*A66+(0.275660787302522*A66)/((1.20944972501882+1.71309041315954*(-6.05482811204446-0.267107760955604*COS(2.94311361663237+COS(9.89583315414131*COS((3.49552803376757*COS(0.156501128591674*A66*SIN(SIN(COS(A66)+0.306803386122101*(0.280815569298586+A66)*COS(4.84770475350897*SIN(A66))))))/(2.3254806254581+A66))))))*COS(0.00914427829638603+(4.96809144218401*A66)/SIN(SIN(0.685354374551099-1.5391900380933/(-0.898053340961677+A66*(2.81246875289135+0.748709541885124*A66^2)))))))))))/(2.3254806254581+A66)))))))))/(1.27552889016937+3.69657775479622*A66+0.628142088241231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0.46267916339170279</v>
      </c>
      <c r="BI66">
        <f t="shared" ref="BI66:BI101" si="237">(0.448587446461807*SIN(COS((COS(2.94311361663237+COS(9.89583315414131*COS((3.49552803376757*COS(0.156501128591674*A66*SIN(SIN(COS(A66)+0.328555582060152*(0.280815569298586+A66)*SIN(SIN(SIN(1.34172238244655+A66)))))))/(2.3254806254581+A66))))*COS(SIN(A66/(0.311408256071307-0.441103314085787*(2.82930822075128+COS(0.414166190433687+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66+(-0.187062241732718*(2.3254806254581+A66))/(5.4501016761284+COS(0.606370749454395*COS(SIN(9.07381447545256*A66*(1.52712239146673-0.509167524201295*(1.20944972501882+1.10662303965249*(-0.262982128023375+3.45560583183387*A66)))*COS(9.89583315414131*COS((3.49552803376757*COS(1.17585671855697/SIN(0.578466555950084-COS(A66))))/(2.3254806254581+A66)))))))))))*SIN(1.3746683148621+0.247046689102505*A66))))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-SIN(9.89583315414131*COS((3.49552803376757*COS(0.156501128591674*A66*SIN(SIN(0.135248252776474*(0.280815569298586+A66)+COS(0.984554425084958*A66+(0.275660787302522*A66)/((1.20944972501882+1.71309041315954*(-6.05482811204446-0.267107760955604*COS(2.94311361663237+COS(9.89583315414131*COS((3.49552803376757*COS(0.156501128591674*A66*SIN(SIN(COS(A66)+0.306803386122101*(0.280815569298586+A66)*COS(4.84770475350897*SIN(A66))))))/(2.3254806254581+A66))))))*COS(0.00914427829638603+(4.96809144218401*A66)/SIN(SIN(0.685354374551099-1.5391900380933/(-0.898053340961677+A66*(2.81246875289135+0.748709541885124*A66^2)))))))))))/(2.3254806254581+A66)))))))))/(1.27552889016937+3.69657775479622*A66+0.628142088241231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0.46267916339170279</v>
      </c>
      <c r="BJ66">
        <f t="shared" ref="BJ66:BJ101" si="238">(0.448587446461807*SIN(COS((COS(2.94311361663237+COS(9.89583315414131*COS((3.51316318728423*COS(0.156501128591674*A66*SIN(SIN(COS(A66)+0.328555582060152*(0.280815569298586+A66)*SIN(SIN(SIN(1.34172238244655+A66)))))))/(2.3254806254581+A66))))*COS(SIN(A66/(0.19407391218135-0.441103314085787*(2.82930822075128+COS(0.414166190433687+COS(0.420772839116632*SIN(2.18764386385889-SIN(2.22921976057825*(0.284643765942745-SIN(0.886625037286967-COS(COS(COS(SIN(0.229321152178+(0.0987501430546827*(2.18764386385889-COS(2.26704259085552-_xlfn.CSC(0.883528781158035*(-0.929837453854097+SIN(1.10691475895867/(-0.426234509370486+A66+(-0.187062241732718*(2.3254806254581+A66))/(4.73028283365442+COS(0.606370749454395*COS(SIN(9.07381447545256*A66*(1.52712239146673-0.509167524201295*(1.20944972501882+1.10662303965249*(-0.262982128023375+3.45560583183387*A66)))*COS(9.89583315414131*COS((3.49552803376757*COS(1.17585671855697/SIN(0.578466555950084-COS(A66))))/(2.3254806254581+A66)))))))))))*SIN(0.558962213593233+1.2470466891025*A66))))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-SIN(9.89583315414131*COS((3.49552803376757*COS(0.156501128591674*A66*SIN(SIN(0.135248252776474*(0.280815569298586+A66)+COS(0.015445574915042*A66)))))/(2.3254806254581+A66)))))))))/(1.27552889016937+3.69657775479622*A66+0.628142088241231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0.46281690839813544</v>
      </c>
      <c r="BK66">
        <f t="shared" ref="BK66:BK101" si="239">(0.448587446461807*SIN(COS((COS(2.94311361663237+COS(9.89583315414131*COS((3.56105611415269*COS(0.156501128591674*A66*SIN(SIN(0.135248252776474*(0.280815569298586+A66)+COS(A66)))))/(2.3254806254581+A66))))*COS(SIN(A66/(0.330373483031022*COS(COS(4.84770475350897*SIN(A66)))-0.441103314085787*(2.34427107879698+COS(0.0639125830727701-COS(0.420772839116632*SIN(2.18764386385889-SIN(2.22921976057825*(0.284643765942745-SIN(0.886625037286967-COS(COS(COS(SIN(0.229321152178+0.0278666525029826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))))))/(1.27552889016937+3.69657775479622*A66+0.628142088241231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0.46400979719874041</v>
      </c>
      <c r="BL66">
        <f t="shared" ref="BL66:BL101" si="240">(0.448587446461807*SIN(COS((COS(2.94311361663237+COS(9.89583315414131*COS((3.49552803376757*COS(0.156501128591674*A66*SIN(SIN(0.135248252776474*(0.280815569298586+A66)+COS(A66)))))/(2.3254806254581+A66))))*COS(SIN(A66/(0.19407391218135-0.441103314085787*(1.67996151540886+2.44254619419077*A66+COS(0.0639125830727701-COS(0.420772839116632*SIN(SIN(COS(A66))))))))))/(1.27552889016937+3.69657775479622*A66+0.628142088241231/(1.52712239146673+0.240912416039392*(-6.20230482555003+A66*(0.740983775446782+2.44254619419077*A66)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0.46278010077478843</v>
      </c>
      <c r="BM66">
        <f t="shared" ref="BM66:BM101" si="241">(0.448587446461807*SIN(COS((COS(2.94311361663237+COS(9.89583315414131*COS((3.49552803376757*COS(0.156501128591674*A66*SIN(SIN(0.135248252776474*(0.280815569298586+A66)+COS(A66)))))/(2.3254806254581+A66))))*COS(SIN(A66/(0.19407391218135-0.441103314085787*(1.67996151540886+2.44254619419077*A66+COS(0.0639125830727701-COS(0.420772839116632*SIN(SIN(COS(A66))))))))))/(1.27552889016937+3.69657775479622*A66+0.628142088241231/(1.52712239146673+0.240912416039392*(-6.20230482555003+A66*(0.740983775446782+2.44254619419077*A66)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0.46278010077478843</v>
      </c>
      <c r="BN66">
        <f t="shared" ref="BN66:BN101" si="242">(0.448587446461807*SIN(COS((COS(2.94311361663237+COS(9.89583315414131*COS((3.56105611415269*COS(0.156501128591674*A66*SIN(SIN(0.135248252776474*(0.280815569298586+A66)+COS(A66)))))/(2.3254806254581+A66))))*COS(SIN(A66/(-0.441103314085787*(1.53942171706613+COS(0.0639125830727701-COS(0.420772839116632*SIN(2.18764386385889-SIN(2.22921976057825*(0.284643765942745-SIN(0.886625037286967-COS(COS(COS(SIN(0.229321152178+0.0278666525029826/(A66*SIN(0.448587446461807*COS(0.240912416039392-0.454133586280632*SIN(SIN(SIN(COS(0.240912416039392*(0.519880818971587-SIN(COS((0.824315992266031*SIN(SIN(A66)))/COS(1.6202243110244/SIN(2.68616294688214/SIN(SIN(0.131213597055241*A66-COS(SIN(6.38973027861732/A66))))))))))))))))))))))))))+SIN(2.98716537804602-A66))+0.262259263782421*COS(COS(4.84770475350897*SIN(A66)))*(COS(COS(4.84770475350897*SIN(A66)))/(2.3254806254581+A66)+SIN(A66))))))/(1.27552889016937+3.69657775479622*A66+0.628142088241231/(1.52712239146673+0.240912416039392*(-6.38973027861732+A66*(0.740983775446782+2.44254619419077*A66)-0.267107760955604*COS(2.94311361663237+COS(0.0368590538164599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0.46403733636286382</v>
      </c>
      <c r="BO66">
        <f t="shared" ref="BO66:BO101" si="243">(0.448587446461807*SIN(COS((COS(2.94311361663237+COS(9.89583315414131*COS((3.49552803376757*COS(0.156501128591674*A66*SIN(SIN(COS(A66)+0.068839289161083*SIN(SIN(SIN(1.34172238244655+A66)))))))/(2.3254806254581+A66))))*COS(SIN(A66/(-0.441103314085787*(-5.16212317666347+COS(5.78610564416142+COS(0.606370749454395*COS(SIN(1.83389050264384*_xlfn.SEC(0.381206353219503+A66*(2.81246875289135+COS(0.0137047914136032*A66)/(2.3254806254581+A66)+0.448587446461807*SIN(COS((0.594647659785324*COS(SIN(A66/(0.287945042766909-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66+(-0.187062241732718*(2.3254806254581+A66))/(5.4501016761284+COS(0.606370749454395*COS(SIN(9.07381447545256*A66*(1.52712239146673-0.509167524201295*(1.20944972501882+0.372745137956443*(-0.262982128023375+3.45560583183387*A66)))*COS(9.89583315414131*COS((3.49552803376757*COS(SIN(SIN(0.434865102957116*(-0.569550904413346+A66)+COS(A66)))/SIN(0.578466555950084-COS(A66))))/(2.3254806254581+A66))))))))))))))/(A66*SIN(0.269196286401658*(1.3746683148621+A66)*(-0.579322638855714+COS(0.420772839116632*SIN(0.587392430933147/SIN(0.282193540596204+SIN(2.26704259085552*(A66-0.165854067051255/(5.4501016761284+COS(0.606370749454395*COS(SIN((1.89820573682319*(0.44083037832786*(-0.578466555950084+SIN(COS(1.34633883869419-4.14810018812345*A66-SIN(3.74380735483838*(-1.10691475895866+A66)))-0.387783633515832*SIN(9.89583315414131*COS((3.49552803376757*COS(0.156501128591674*A66*SIN(SIN(0.135248252776474*(0.280815569298586+A66)+COS(5.78523926154323*A66-0.984554425084958*SIN(1.34633883869419+0.679831642833551/(1.34017881337852+SIN(A66))))))))/(2.3254806254581+A66)))))+0.240912416039392*A66*(2.94311361663237+1.02296656253621*COS(SIN(0.886625037286967-COS(COS(COS(SIN(A66))))))*(-0.64056185038971*(0.282193540596204+SIN(5.25275854914929*(-0.578466555950084+COS(2.22921976057825-A66+(-0.205763095680946*SIN(3.59855373950911-0.671426401373941*(2.3254806254581+A66)-SIN(A66)))/(4.77873247169356+COS(1.7272412860449*A66))))))+COS(1.98823270051298/A66)/(0.424258321074349+SIN(0.410549157530034+0.150101125046114*SIN(SIN(SIN(0.135248252776474*(5.0280294415216+A66))))))))))/COS(0.381206353219503+A66*(2.81246875289135+COS(0.101052633408791*A66*SIN(SIN(0.272448383256742+1.16737490355077*SIN(SIN(0.396339919815196*SIN(SIN(2.43576190977044*(2.00423751309835+A66))))))))/(2.3254806254581+A66)+SIN(A66))))))))*(2.81246875289135+COS(0.929837453854097-A66+(2.77994112171099*A66)/SIN(0.591132989805622/COS(1.27552889016937+3.10001116980576*A66))))))))))))))))))))))))))/(1.27552889016937+3.69657775479622*A66+0.628142088241231/(1.52712239146673+0.240912416039392*(-6.38973027861732+A66*(0.740983775446782+2.44254619419077*A66)-0.267107760955604*COS(2.94311361663237+COS(0.00353681752184538*SIN(COS(A66)))))*(0.267107760955604+0.288505745090525*(1.3746683148621+4.84770475350897*SIN(A66))))))/(2.94311361663237+A66+COS(9.89583315414131*COS(1.33921894499884*COS(0.156501128591674*A66*SIN(SIN(0.461993970751914*(0.280815569298586+A66)+COS(A66)))))))))))))))+1.0808629795988/((0.267107760955604+0.288505745090525*(1.3746683148621+4.84770475350897*SIN(A66)))*(-5.0948707161337-0.267107760955604*COS(2.94311361663237+COS(0.00761519755618561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0.46270709842427515</v>
      </c>
      <c r="BP66">
        <f t="shared" ref="BP66:BP101" si="244">(0.448587446461807*SIN(COS((COS(2.94311361663237+COS(9.89583315414131*COS((3.49552803376757*COS(0.156501128591674*A66*SIN(SIN(COS(A66)+0.068839289161083*SIN(SIN(SIN(1.34172238244655+A66)))))))/(2.3254806254581+A66))))*COS(SIN(A66/(-0.441103314085787*(-5.16212317666347+COS(5.78610564416142+COS(0.606370749454395*COS(SIN(2.24109465857379*_xlfn.SEC(0.381206353219503+A66*(2.81246875289135+COS(0.0137047914136032*A66)/(2.3254806254581+A66)+0.448587446461807*SIN(COS((0.594647659785324*COS(SIN(A66/(0.287945042766909-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66+(-0.187062241732718*(2.3254806254581+A66))/(5.4501016761284+COS(0.606370749454395*COS(SIN(9.07381447545256*A66*(1.52712239146673-0.509167524201295*(1.20944972501882+0.372745137956443*(-0.262982128023375+3.45560583183387*A66)))*COS(9.89583315414131*COS((3.49552803376757*COS(SIN(SIN(0.434865102957116*(-0.569550904413346+A66)+COS(A66)))/SIN(0.578466555950084-COS(A66))))/(2.3254806254581+A66))))))))))))))/(A66*SIN(0.269196286401658*(1.3746683148621+A66)*(-0.579322638855714+COS(0.420772839116632*SIN(0.587392430933147/SIN(0.282193540596204+SIN(2.26704259085552*(A66-0.165854067051255/(5.4501016761284+COS(0.606370749454395*COS(SIN((1.89820573682319*(0.44083037832786*(-0.578466555950084+SIN(COS(1.34633883869419-4.14810018812345*A66-SIN(3.74380735483838*(-1.10691475895866+A66)))-0.387783633515832*SIN(9.89583315414131*COS((3.49552803376757*COS(0.156501128591674*A66*SIN(SIN(0.135248252776474*(0.280815569298586+A66)+COS(5.78523926154323*A66-0.984554425084958*SIN(1.34633883869419+0.679831642833551/(1.34017881337852+SIN(A66))))))))/(2.3254806254581+A66)))))+0.240912416039392*A66*(2.94311361663237+1.02296656253621*COS(SIN(0.886625037286967-COS(COS(COS(SIN(A66))))))*(-0.64056185038971*(0.282193540596204+SIN(5.25275854914929*(-0.578466555950084+COS(2.22921976057825-A66+(-0.205763095680946*SIN(3.59855373950911-0.671426401373941*(2.3254806254581+A66)-SIN(A66)))/(4.77873247169356+COS(1.7272412860449*A66))))))+COS(1.98823270051298/A66)/(0.424258321074349+SIN(0.410549157530034+0.150101125046114*SIN(SIN(SIN(0.135248252776474*(5.0280294415216+A66))))))))))/COS(0.381206353219503+A66*(2.81246875289135+COS(0.101052633408791*A66*SIN(SIN(0.272448383256742+1.16737490355077*SIN(SIN(0.396339919815196*SIN(SIN(2.43576190977044*(2.00423751309835+A66))))))))/(2.3254806254581+A66)+SIN(A66))))))))*(2.81246875289135+COS(0.929837453854097-A66+(2.77994112171099*A66)/SIN(0.591132989805622/COS(1.27552889016937+3.10001116980576*A66))))))))))))))))))))))))))/(1.27552889016937+3.69657775479622*A66+0.628142088241231/(1.52712239146673+0.240912416039392*(-6.38973027861732+A66*(0.740983775446782+2.44254619419077*A66)-0.267107760955604*COS(2.94311361663237+COS(0.00353681752184538*SIN(COS(A66)))))*(0.267107760955604+0.288505745090525*(1.3746683148621+4.84770475350897*SIN(A66))))))/(2.94311361663237+A66+COS(9.89583315414131*COS(1.33921894499884*COS(0.156501128591674*A66*SIN(SIN(0.461993970751914*(0.280815569298586+A66)+COS(A66)))))))))))))))+1.0808629795988/((0.267107760955604+0.288505745090525*(1.3746683148621+4.84770475350897*SIN(A66)))*(-5.0948707161337-0.267107760955604*COS(2.94311361663237+COS(0.00761519755618561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0.46270800222513331</v>
      </c>
      <c r="BQ66">
        <f t="shared" ref="BQ66:BQ101" si="245">(0.448587446461807*SIN(COS((COS(2.94311361663237+COS(9.89583315414131*COS((3.49552803376757*COS(0.156501128591674*A66*SIN(SIN(COS(A66)+0.068839289161083*SIN(SIN(SIN(1.34172238244655+A66)))))))/(2.3254806254581+A66))))*COS(SIN(A66/(-0.441103314085787*(-5.16212317666347+COS(5.4501016761284+COS(0.606370749454395*COS(SIN(1.83389050264384*_xlfn.SEC(0.381206353219503+A66*(2.81246875289135+COS(0.0137047914136032*A66)/(2.3254806254581+A66)+0.448587446461807*SIN(COS((0.594647659785324*COS(SIN(A66/(0.287945042766909-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66+(-0.187062241732718*(2.3254806254581+A66))/(5.4501016761284+COS(0.606370749454395*COS(SIN(9.07381447545256*A66*(1.52712239146673-0.509167524201295*(1.20944972501882+0.372745137956443*(-0.262982128023375+3.45560583183387*A66)))*COS(9.89583315414131*COS((3.49552803376757*COS(SIN(SIN(0.434865102957116*(-0.569550904413346+A66)+COS(A66)))/SIN(0.578466555950084-COS(A66))))/(2.3254806254581+A66))))))))))))))/(A66*SIN(0.269196286401658*(1.3746683148621+A66)*(-0.579322638855714+COS(0.420772839116632*SIN(0.587392430933147/SIN(0.282193540596204+SIN(2.26704259085552*(A66-0.165854067051255/(5.4501016761284+COS(0.606370749454395*COS(SIN((1.89820573682319*(0.44083037832786*(-0.578466555950084+SIN(COS(1.34633883869419-4.14810018812345*A66-SIN(3.74380735483838*(-1.10691475895866+A66)))-0.387783633515832*SIN(9.89583315414131*COS((3.49552803376757*COS(0.156501128591674*A66*SIN(SIN(0.135248252776474*(0.280815569298586+A66)+COS(5.78523926154323*A66-0.984554425084958*SIN(1.34633883869419+4.34420118497432/(1.34017881337852+SIN(A66))))))))/(2.3254806254581+A66)))))+0.240912416039392*A66*(2.94311361663237+1.02296656253621*COS(SIN(0.886625037286967-COS(COS(COS(SIN(A66))))))*(-0.64056185038971*(0.282193540596204+SIN(5.25275854914929*(-0.578466555950084+COS(2.22921976057825-A66+(-0.205763095680946*SIN(3.59855373950911-0.671426401373941*(2.3254806254581+A66)-SIN(A66)))/(3.79953211466914+COS(A66)+COS(1.7272412860449*A66))))))+COS(1.98823270051298/A66)/(0.424258321074349+SIN(0.410549157530034+0.150101125046114*SIN(SIN(SIN(0.135248252776474*(5.0280294415216+A66))))))))))/COS(0.381206353219503+A66*(2.81246875289135+COS(0.101052633408791*A66*SIN(SIN(0.272448383256742+1.16737490355077*SIN(SIN(0.396339919815196*SIN(SIN(2.43576190977044*(2.00423751309835+A66))))))))/(2.3254806254581+A66)+SIN(A66))))))))*(2.81246875289135+COS(0.929837453854097-A66+(2.77994112171099*A66)/SIN(0.591132989805622/COS(1.27552889016937+3.10001116980576*A66))))))))))))))))))))))))))/(1.27552889016937+3.69657775479622*A66+0.628142088241231/(1.52712239146673+0.240912416039392*(-6.38973027861732+A66*(0.740983775446782+2.44254619419077*A66)-0.267107760955604*COS(2.94311361663237+COS(0.00353681752184538*SIN(COS(A66)))))*(0.267107760955604+0.288505745090525*(1.3746683148621+4.84770475350897*SIN(A66))))))/(2.94311361663237+A66+COS(9.89583315414131*COS(1.33921894499884*COS(0.156501128591674*A66*SIN(SIN(COS(A66)+0.328555582060152*(0.280815569298586+A66)*SIN(SIN(0.18225713530068*SIN(SIN(0.441103314085787*(2.00423751309835+A66)))))))))))))))))-SIN(0.145051477737831*_xlfn.SEC(SIN(A66)))))+1.0808629795988/((0.267107760955604+0.288505745090525*(1.3746683148621+4.84770475350897*SIN(A66)))*(-5.0948707161337-0.267107760955604*COS(2.94311361663237+COS(0.00761519755618561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</f>
        <v>0.46271043734335549</v>
      </c>
      <c r="BR66">
        <f t="shared" ref="BR66:BR101" si="246">(0.448587446461807*SIN(COS((COS(2.94311361663237+COS(9.89583315414131*COS((3.49552803376757*COS(0.156501128591674*A66*SIN(SIN(COS(A66)+0.068839289161083*SIN(SIN(SIN(1.34172238244655+A66)))))))/(2.3254806254581+A66))))*COS(SIN(A66/(-0.441103314085787*(-5.16212317666347+COS(4.97202290262194+COS(0.606370749454395*COS(SIN(1.83389050264384*_xlfn.SEC(0.381206353219503+A66*(2.81246875289135+COS(0.0137047914136032*A66)/(2.3254806254581+A66)+0.448587446461807*SIN(COS((0.594647659785324*COS(SIN(A66/(-0.441103314085787*(2.82930822075128+COS(0.00710527756643847-COS(0.420772839116632*SIN(2.18764386385889-SIN(2.22921976057825*(2.26704259085552-SIN(0.886625037286967-COS(COS(COS(SIN(0.229321152178+(0.0987501430546827*(2.18764386385889-COS(2.26704259085552-0.313735291956414/SIN(0.883528781158035*(-0.929837453854097+SIN(1.10691475895867/(-0.426234509370486+A66+(-0.187062241732718*(2.3254806254581+A66))/(5.4501016761284+COS(0.606370749454395*COS(SIN(9.07381447545256*A66*(1.52712239146673-0.509167524201295*(1.20944972501882+0.372745137956443*(-0.262982128023375+3.45560583183387*A66)))*COS(9.89583315414131*COS((3.49552803376757*COS(0.355014391669892*SIN(SIN(0.434865102957116*(-0.569550904413346+A66)+COS(A66)))))/(2.3254806254581+A66))))))))))))))/(A66*SIN(0.269196286401658*(1.3746683148621+A66)*(-0.579322638855714+COS(0.420772839116632*SIN(0.587392430933147/SIN(0.282193540596204+SIN(2.26704259085552*(A66-0.165854067051255/(5.4501016761284+COS(0.606370749454395*COS(SIN((1.89820573682319*(0.44083037832786*(-0.578466555950084+SIN(COS(1.34633883869419-4.14810018812345*A66-SIN(3.74380735483838*(-1.10691475895866+A66)))-0.387783633515832*SIN(9.89583315414131*COS((3.49552803376757*COS(0.156501128591674*A66*SIN(SIN(0.135248252776474*(0.280815569298586+A66)+COS(5.78523926154323*A66-0.984554425084958*SIN(1.34633883869419-1.85362982883603/((A66+SIN(A66))*SIN(0.624205875939106*SIN(SIN(2.43576190977044*(2.00423751309835+A66)))))))))))/(2.3254806254581+A66)))))+0.240912416039392*A66*(2.94311361663237+1.02296656253621*COS(SIN(0.886625037286967-COS(COS(COS(SIN(A66))))))*(-0.64056185038971*(0.282193540596204+SIN(5.25275854914929*(-0.578466555950084+COS(2.22921976057825-A66+(-0.205763095680946*SIN(3.59855373950911-0.671426401373941*(2.3254806254581+A66)-SIN(A66)))/(4.77873247169356+COS(1.7272412860449*A66))))))+COS(1.98823270051298/A66)/(0.424258321074349+SIN(0.410549157530034+0.150101125046114*SIN(SIN(SIN(0.135248252776474*(5.0280294415216+A66))))))))))/COS(0.381206353219503+A66*(2.81246875289135+COS(0.101052633408791*A66*SIN(SIN(0.272448383256742+1.16737490355077*SIN(SIN(0.396339919815196*SIN(SIN(2.43576190977044*(2.00423751309835+A66))))))))/(2.3254806254581+A66)+SIN(A66))))))))*(2.81246875289135+COS(0.929837453854097-A66+(2.77994112171099*A66)/SIN(0.591132989805622/COS(1.27552889016937+3.10001116980576*A66))))))))))))))))))))))+0.436162086099128*SIN(A66)))))/(1.27552889016937+3.69657775479622*A66+0.628142088241231/(1.52712239146673+0.240912416039392*(-6.38973027861732+A66*(0.740983775446782+2.44254619419077*A66)-0.267107760955604*COS(2.94311361663237+COS(0.00353681752184538*SIN(COS(A66)))))*(0.267107760955604+0.288505745090525*(1.3746683148621+4.84770475350897*SIN(A66))))))/(2.94311361663237+A66+COS(9.89583315414131*COS(1.33921894499884*COS(0.156501128591674*A66*SIN(SIN(COS(A66)+0.328555582060152*(0.280815569298586+A66)*SIN(SIN(0.18225713530068*SIN(SIN(0.441103314085787*(2.00423751309835+A66)))))))))))))))))))+1.0808629795988/((0.267107760955604+0.288505745090525*(1.3746683148621+4.84770475350897*SIN(A66)))*(-5.0948707161337-0.267107760955604*COS(2.94311361663237+COS(0.06404018176355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(0.156501128591674*A66*SIN(SIN(0.383879572037238*A66+COS(A66)))))))))/(COS(COS(4.84770475350897*SIN(A66)))/(2.3254806254581+A66)+SIN(A66))</f>
        <v>0.46270708835627333</v>
      </c>
      <c r="BS66">
        <f t="shared" ref="BS66:BS101" si="247">(0.448587446461807*SIN(COS((COS(2.94311361663237+COS(9.89583315414131*COS((3.49552803376757*COS(0.156501128591674*A66*SIN(SIN(COS(A66)+0.068839289161083*SIN(SIN(SIN(1.34172238244655+A66)))))))/(2.3254806254581+A66))))*COS(SIN(A66/(1.88411376095639+1.0808629795988/((0.267107760955604+0.288505745090525*(1.3746683148621+4.84770475350897*SIN(A66)))*(-5.0948707161337-0.267107760955604*COS(2.94311361663237+COS(0.00761519755618561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(0.35713121789597*SIN(SIN(0.306803386122101*A66+COS(A66)))))))))/(COS(COS(4.84770475350897*SIN(A66)))/(2.3254806254581+A66)+SIN(A66))</f>
        <v>0.51807150978521721</v>
      </c>
      <c r="BT66">
        <f t="shared" ref="BT66:BT101" si="248">(0.448587446461807*SIN(COS((COS(2.94311361663237+COS(9.89583315414131*COS((3.49552803376757*COS(0.156501128591674*A66*SIN(SIN(COS(A66)+0.068839289161083*SIN(SIN(SIN(1.34172238244655+A66)))))))/(2.3254806254581+A66))))*COS(SIN(A66/(-0.441103314085787*(-5.16212317666347+COS(4.97202290262194+COS(0.267107760955604*COS(2.94311361663237+COS(9.89583315414131*COS((3.49552803376757*COS(0.156501128591674*A66*SIN(SIN(COS(A66)+0.135248252776474*COS(4.84770475350897*SIN(A66))))))/(2.3254806254581+A66)))))))+1.0808629795988/((0.267107760955604+0.288505745090525*(1.3746683148621+4.84770475350897*SIN(A66)))*(-5.0948707161337-0.267107760955604*COS(2.94311361663237+COS(0.00761519755618561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(0.0102174810078865*SIN(COS(A66)))/A66)))*(0.267107760955604+0.288505745090525*(1.3746683148621+4.84770475350897*SIN(A66))))))/(2.94311361663237+A66+COS(9.89583315414131*COS(1.33921894499884*COS(SIN(SIN(0.306803386122101*A66+COS(A66)))/(-3.59855373950911+0.671426401373941*(2.3254806254581+A66)+SIN(A66))))))))/(COS(COS(4.84770475350897*SIN(A66)))/(2.3254806254581+A66)+SIN(A66))</f>
        <v>0.53368799217997032</v>
      </c>
      <c r="BU66">
        <f t="shared" ref="BU66:BU101" si="249">(0.448587446461807*SIN(COS((COS(2.94311361663237+COS(9.89583315414131*COS((3.49552803376757*COS(0.156501128591674*A66*SIN(SIN(COS(A66)+0.068839289161083*SIN(SIN(SIN(1.34172238244655+A66)))))))/(2.3254806254581+A66))))*COS(SIN(A66/(-0.441103314085787*(-5.16212317666347+COS(5.4501016761284+COS(0.267107760955604*COS(2.94311361663237+COS(9.89583315414131*COS((3.49552803376757*COS(0.156501128591674*A66*SIN(SIN(0.135248252776474*(0.280815569298586+A66)+COS(A66)))))/(2.3254806254581+A66)))))-SIN(0.145051477737831*_xlfn.SEC(0.280038141181683*COS(0.136735481946088*A66)+SIN(A66)))))+1.0808629795988/((0.267107760955604+0.288505745090525*(1.3746683148621+4.84770475350897*SIN(A66)))*(-5.0948707161337-0.267107760955604*COS(2.94311361663237+COS(0.00761519755618561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(0.0102174810078865*SIN(COS(A66)))/A66)))*(0.267107760955604+0.288505745090525*(1.3746683148621+4.84770475350897*SIN(A66))))))/(2.94311361663237+A66+COS(9.89583315414131*COS(1.33921894499884*COS(SIN(SIN(0.306803386122101*A66+COS(A66)))/(-3.59855373950911+0.671426401373941*(2.3254806254581+A66)+SIN(A66))))))))/(COS(COS(4.84770475350897*SIN(A66)))/(2.3254806254581+A66)+SIN(A66))</f>
        <v>0.5336914488403518</v>
      </c>
      <c r="BV66">
        <f t="shared" ref="BV66:BV101" si="250">(0.448587446461807*SIN(COS((COS(2.94311361663237+COS(9.89583315414131*COS((3.49552803376757*COS(0.156501128591674*A66*SIN(SIN(COS(A66)+0.068839289161083*SIN(SIN(SIN(1.34172238244655+A66)))))))/(2.3254806254581+A66))))*COS(SIN(A66/(-0.441103314085787*(-5.16212317666347+COS(5.19176602680837+COS(0.606370749454395*COS(SIN(1.83389050264384*_xlfn.SEC(0.381206353219503+A66*(2.81246875289135+COS(0.0137047914136032*A66)/(2.3254806254581+A66)+0.448587446461807*SIN(0.97112068687229/(2.94311361663237+A66+COS(9.89583315414131*COS(1.33921894499884*COS(0.156501128591674*A66*SIN(SIN(0.185621294938181/(9.28193615194271+A66)))))))))))))))+1.0808629795988/((0.267107760955604+0.288505745090525*(1.3746683148621+4.84770475350897*SIN(A66)))*(-5.0948707161337-0.267107760955604*COS(2.94311361663237+COS(0.00761519755618561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(0.354794724034281*SIN(SIN(0.306803386122101*A66+COS(A66)))))))))/(COS(COS(4.84770475350897*SIN(A66)))/(2.3254806254581+A66)+SIN(A66))</f>
        <v>0.51753907222419637</v>
      </c>
      <c r="BW66">
        <f t="shared" ref="BW66:BW101" si="251">(0.448587446461807*SIN(COS((COS(2.94311361663237+COS(9.89583315414131*COS((3.49552803376757*COS(0.156501128591674*A66*SIN(SIN(COS(A66)+0.068839289161083*SIN(SIN(SIN(1.34172238244655+A66)))))))/(2.3254806254581+A66))))*COS(SIN(A66/(-0.441103314085787*(-5.16212317666347+COS(5.19176602680837+COS(0.606370749454395*COS(SIN(1.83389050264384*_xlfn.SEC(0.381206353219503+A66*(2.81246875289135+COS(0.0137047914136032*A66)/(2.3254806254581+A66)+0.448587446461807*SIN(COS((0.594647659785324*COS(SIN(A66/(0.287945042766909-0.441103314085787*(3.62163657786671+COS(0.00710527756643847-COS(0.420772839116632*SIN(2.18764386385889-SIN(2.22921976057825*(2.26704259085552-SIN(0.886625037286967-COS(COS(COS(SIN(0.229321152178+0.311727671970708/(A66*SIN(0.269196286401658*(1.3746683148621+A66)*(-0.579322638855714+COS(0.420772839116632*SIN(0.587392430933147/SIN(0.282193540596204+SIN(2.26704259085552*(A66-0.165854067051255/(5.4501016761284+COS(0.606370749454395*COS(SIN((1.89820573682319*(0.44083037832786*(-0.578466555950084+SIN(COS(1.34633883869419-4.14810018812345*A66-SIN(3.74380735483838*(-1.10691475895866+A66)))-0.387783633515832*SIN(9.89583315414131*COS((3.49552803376757*COS(0.156501128591674*A66*SIN(SIN(0.135248252776474*(0.280815569298586+A66)+COS(5.78523926154323*A66-0.984554425084958*SIN(1.34633883869419+4.34420118497432/(1.34017881337852+SIN(A66))))))))/(2.3254806254581+A66)))))+0.240912416039392*A66*(2.94311361663237+1.02296656253621*COS(SIN(0.886625037286967-COS(COS(COS(SIN(A66))))))*(-0.64056185038971*(0.282193540596204+SIN(5.25275854914929*(-0.578466555950084+COS(2.22921976057825-A66+(-0.205763095680946*SIN(2.51671057993346+0.267107760955604*COS(2.94311361663237+COS(9.89583315414131*COS((3.49552803376757*COS(0.156501128591674*A66*SIN(SIN(0.135248252776474*(0.280815569298586+A66)+COS(A66)))))/(2.3254806254581+A66))))))/(3.79953211466914+COS(A66)+COS(1.7272412860449*A66))))))+COS(1.98823270051298/A66)/(0.424258321074349+SIN(0.410549157530034+0.150101125046114*SIN(SIN(SIN(0.135248252776474*(5.0280294415216+A66))))))))))/COS(0.381206353219503+A66*(2.81246875289135+COS(0.0736156159959683*A66)/(2.3254806254581+A66)+SIN(A66))))))))*(2.81246875289135+COS(0.929837453854097-A66+(2.77994112171099*A66)/SIN(0.591132989805622/COS(1.27552889016937+3.10001116980576*A66)))))))))))))))))))))-1.3746683148621*SIN(SIN((0.448587446461807*SIN(COS((COS(2.94311361663237+COS(9.89583315414131*COS((3.49552803376757*COS(0.156501128591674*A66*SIN(SIN(0.0718025635463677*(0.280815569298586+A66)+COS(A66)))))/(2.3254806254581+A66))))*COS(SIN(A66/(0.230016554190403-0.441103314085787*(2.82930822075128+COS(0.414166190433687+COS(0.420772839116632*SIN(2.18764386385889-SIN(2.22921976057825*(0.987787426461346/(-0.898053340961677+(2.81246875289135+0.44559206755582*A66)*(0.168016494794039+COS(0.0150625107967472*A66)))-SIN(0.886625037286967-COS(COS(COS(SIN(0.229321152178+(1.23436528714852*(2.18764386385889-COS(2.26704259085552-SIN(0.558962213593233+1.2470466891025*A66)/SIN(0.883528781158035*(-0.929837453854097+SIN(1.10691475895867/(-0.426234509370486+A66+(-0.187062241732718*(2.3254806254581+A66))/(5.4501016761284+COS(0.606370749454395*COS(SIN((2.98682533056164*A66*(1.52712239146673-0.509167524201295*(1.20944972501882+1.10662303965249*(-0.262982128023375+A66*(1.34633883869419+A66))))*COS(9.89583315414131*COS((3.49552803376757*COS(1.17585671855697/SIN(0.578466555950084-COS(A66))))/(2.3254806254581+A66))))/COS(0.156501128591674*A66*SIN(SIN(0.306803386122101*A66+COS(A66))))))))))))))*(-0.284643765942745+COS(0.420772839116632*SIN(0.423132144581579-SIN(COS(0.428901794051092*SIN((18.4783202782479*COS(COS(0.339776213309849*A66*SIN(SIN(0.241625573884884*(0.280815569298586+A66)+COS(A66))))))/(SIN(COS(0.44083037832786/A66))+SIN(SIN(0.164482267555453/COS((0.187062241732718*SIN(COS(3.20111322642808*(3.09251943145633+0.280038141181683*COS(0.211108477196612*A66*SIN(SIN(0.571740663341821+0.261304260974005/A66)))+SIN(A66)+0.420772839116632*SIN(2.65537454206551-SIN(2.22921976057825*(0.892374275993427-A66)))))))/(A66-0.68837256371674/(5.4501016761284+COS(6.23116647359469*A66))+1.10691475895867/(-0.654855396148146+A66*(0.284643765942745+4.34420118497432/(1.34017881337852+SIN(A66))))))))))))))))/(A66*SIN(0.448587446461807*COS(0.240912416039392-0.454133586280632*SIN(SIN(SIN(COS(0.240912416039392*(0.519880818971587-SIN(COS((0.116096092183059*SIN(SIN(A66)))/COS(4.05508192091895/SIN((1.01227812235169*(1.20944972501882+0.692684340626289*(-0.700703357329598+3.45560583183387*A66)*(0.25282932566361+3.51316318728423*SIN(0.606370749454395*COS(SIN(3.08129890196886*A66*(1.52712239146673-0.509167524201295*(1.20944972501882+1.2831963580839*(-0.262982128023375+3.45560583183387*A66)))))))))/SIN(SIN(0.297650986651498*A66^2-COS(SIN(6.38973027861732/A66)))))))))))))))))))))))))-SIN(9.89583315414131*COS((3.49552803376757*COS(0.0689904517258045*A66*SIN(SIN(0.864199855895927*(0.280815569298586+A66)+COS(0.015445574915042*A66)))))/(2.3254806254581+A66)))))))))/(1.34633883869419+3.69657775479622*A66+0.628142088241231/(1.52712239146673+0.240912416039392*(-6.38973027861732+A66*(0.740983775446782+2.44254619419077*A66)-0.267107760955604*COS(2.94311361663237+COS(0.0102197991864032*SIN(A66-0.0296048784918433*(2.3254806254581+A66))*SIN(COS(A66)))))*(0.267107760955604+0.288505745090525*(1.3746683148621+4.84770475350897*SIN(A66))))))/(2.94311361663237+A66+COS(9.89583315414131*COS(1.33921894499884*COS(0.156501128591674*A66*SIN(SIN(0.261762145551814-0.306803386122101*A66))))))))/(COS(COS(4.84770475350897*SIN(A66)))/(2.3254806254581+A66)+SIN(A66)))))))))/(1.27552889016937+3.69657775479622*A66+0.628142088241231/(1.52712239146673+0.240912416039392*(-5.2752277061282+A66*(0.740983775446782+2.44254619419077*A66)-0.267107760955604*COS(2.94311361663237+COS(0.00353681752184538*SIN(COS(A66)))))*(0.267107760955604+0.288505745090525*(1.3746683148621+4.84770475350897*SIN(A66))))))/(2.94311361663237+A66+COS(9.89583315414131*COS(1.33921894499884*COS(0.156501128591674*A66*SIN(SIN(COS(A66)+0.328555582060152*(0.280815569298586+A66)*SIN(SIN(0.18225713530068*SIN(SIN(0.441103314085787*(2.00423751309835+A66)))))))))))))))))))+1.0808629795988/((0.267107760955604+0.288505745090525*(1.3746683148621+4.84770475350897*SIN(A66)))*(-5.0948707161337-0.267107760955604*COS(2.94311361663237+COS(0.00761519755618561*SIN(COS(A66))))+SIN(COS(A66*SIN(3.70298409272035*COS(1.29712654066432*A66))))))))))/(1.27552889016937+3.69657775479622*A66+0.630012194098134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(0.354794724034281*SIN(SIN(0.306803386122101*A66+COS(A66)))))))))/(COS(COS(4.84770475350897*SIN(A66)))/(2.3254806254581+A66)+SIN(A66))</f>
        <v>0.51753907890538209</v>
      </c>
      <c r="BX66">
        <f t="shared" ref="BX66:BX101" si="252">(0.448587446461807*SIN(COS((COS(2.94311361663237+COS(9.89583315414131*COS((3.49552803376757*COS(0.156501128591674*A66*SIN(SIN(0.0513045778040625+COS(A66)))))/(2.3254806254581+A66))))*COS(SIN(A66/(-0.441103314085787*(-5.16212317666347+COS(5.19176602680837+COS(0.606370749454395*COS(SIN(1.97358639226359*_xlfn.SEC(0.381206353219503+A66*(2.81246875289135+COS(0.0137047914136032*A66)/(2.3254806254581+A66)+0.448587446461807*SIN(0.97112068687229/(2.94311361663237+A66+COS(9.89583315414131*COS(1.33921894499884*COS(0.156501128591674*A66*SIN(SIN(0.185621294938181/(9.28193615194271+A66))))))))))*(1.52712239146673+0.393404173431758*(-2.39814016671787+SIN(A66))))))))+1.0808629795988/((0.267107760955604+0.288505745090525*(1.3746683148621+4.84770475350897*SIN(A66)))*(-5.0948707161337-0.267107760955604*COS(2.94311361663237+COS(0.00761519755618561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(0.00761519755618561*SIN(COS(A66)))))*(0.267107760955604+0.288505745090525*(1.3746683148621+4.84770475350897*SIN(A66))))))/(2.94311361663237+A66+COS(9.89583315414131*COS(1.33921894499884*COS(0.354794724034281*SIN(SIN(0.306803386122101*A66+COS(A66)))))))))/(COS(COS(4.84770475350897*SIN(A66)))/(2.3254806254581+A66)+SIN(A66))</f>
        <v>0.51753980651343423</v>
      </c>
      <c r="BY66">
        <f t="shared" ref="BY66:BY101" si="253">(0.448587446461807*SIN(COS((COS(2.94311361663237+COS(9.89583315414131*COS((3.49552803376757*COS(0.156501128591674*A66*SIN(SIN(COS(A66)+0.114099452250015*SIN(SIN(SIN(1.34172238244655+A66)))))))/(2.3254806254581+A66))))*COS(SIN(A66/(-0.441103314085787*(-5.16212317666347+COS(5.22871869197968+COS(0.606370749454395*COS(SIN(1.83389050264384*_xlfn.SEC(0.156997982649096-A66*(2.81246875289135+COS(0.0137047914136032*A66)/(2.3254806254581+A66)+3.74380735483838*SIN(2.3254806254581/(2.94311361663237+A66+COS(9.89583315414131*COS(1.33921894499884*COS(0.156501128591674*A66*SIN(SIN(COS(A66)-0.745310664175223*A66*SIN(SIN(0.883528781158035*SIN(3.59855373950911-0.671426401373941*(2.3254806254581+A66)-SIN(A66))))))))))))))))))+(1.83996119434985*COS(COS(1.45724412488971*COS(1.7272412860449-1.29712654066432*COS(1.09908064706092+2.86189162732433*A66-1.10691475895866*SIN(1.26267760445726*(2.3254806254581+A66)))))))/((-6.38973027861732+0.884763445186322*A66-0.267107760955604*COS(2.94311361663237+COS(0.645083956704947*A66*SIN(COS(A66)))))*(0.267107760955604+0.269196286401658*(0.0738520762536009+COS(0.295436404254405*A66))*(1.3746683148621+4.84770475350897*SIN(A66))))))))/(1.27552889016937+3.69657775479622*A66+0.630012194098134/(1.52712239146673+0.240912416039392*(-6.38973027861732+A66*(0.740983775446782+2.44254619419077*A66)-0.267107760955604*COS(2.94311361663237+COS(0.00761519755618561*SIN(COS(A66)))))*(0.267107760955604+0.289039204138358*(1.3746683148621+4.84770475350897*SIN(A66))))))/(2.94311361663237+A66+COS(9.89583315414131*COS(1.33921894499884*COS(0.348875408409357*SIN(SIN(0.306803386122101*A66+COS(A66)))))))))/(COS(COS(4.84770475350897*SIN(A66)))/(2.3254806254581+A66)+SIN(A66))</f>
        <v>0.51624436276539742</v>
      </c>
      <c r="BZ66">
        <f t="shared" ref="BZ66:CA101" si="254">(0.448587446461807*SIN(COS((COS(2.94311361663237+COS(9.89583315414131*COS((3.49552803376757*COS(0.156501128591674*A66*SIN(SIN(COS(A66)+0.068839289161083*SIN(SIN(SIN(1.34172238244655+A66)))))))/(2.3254806254581+A66))))*COS(SIN(A66/(-0.441103314085787*(-5.16212317666347+COS(5.4501016761284+COS(0.267107760955604*COS(2.94311361663237+COS(9.89583315414131*COS((3.49552803376757*COS(0.156501128591674*A66*SIN(SIN(0.135248252776474*(0.280815569298586+A66)+COS(A66)))))/(2.3254806254581+A66)))))-SIN(0.889773202282106*SIN(1.27552889016937+3.69657775479622*A66+0.628142088241231/(1.52712239146673+0.915809317762888*(0.267107760955604+0.288505745090525*(1.3746683148621+4.84770475350897*SIN(A66))))))))+1.0808629795988/((0.267107760955604+0.288505745090525*(1.3746683148621+4.84770475350897*SIN(A66)))*(-5.0948707161337-0.267107760955604*COS(2.94311361663237+COS(0.00364898143617544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(0.0102174810078865*SIN(COS(A66)))/A66)))*(0.267107760955604+0.288505745090525*(1.3746683148621+4.84770475350897*SIN(A66))))))/(2.94311361663237+A66+COS(9.89583315414131*COS(1.33921894499884*COS(SIN(SIN(0.306803386122101*A66+COS(A66)))/(-3.59855373950911+0.60828218978346*(2.3254806254581+A66)+SIN(A66))))))))/(COS(COS(4.84770475350897*SIN(A66)))/(2.3254806254581+A66)+SIN(A66))</f>
        <v>0.53710243174379191</v>
      </c>
      <c r="CA66">
        <f t="shared" si="79"/>
        <v>0.53710243174379191</v>
      </c>
      <c r="CB66">
        <f t="shared" ref="CB66:CB101" si="255">(0.448587446461807*SIN(COS((COS(2.94311361663237+COS(9.89583315414131*COS((3.49552803376757*COS(0.156501128591674*A66*SIN(SIN(COS(A66)+0.328555582060152*(0.0399031532591944+0.167546361438854/(2.81246875289135+COS(0.0280056625410604*A66)/(2.3254806254581+A66)+0.448587446461807*SIN(COS((0.594647659785324*COS(SIN(A66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66+(-0.187062241732718*(2.3254806254581+A66))/(5.4501016761284+COS(0.606370749454395*COS(SIN(9.07381447545256*A66*(1.52712239146673-0.509167524201295*(1.20944972501882+0.372745137956443*(-0.262982128023375+3.45560583183387*A66)))*COS(22.4481651915138*COS((3.49552803376757*COS(SIN(SIN(0.434865102957116*(-0.569550904413346+A66)+COS(A66)))/SIN(0.578466555950084-COS(A66))))/(2.3254806254581+A66))))))))))))))/(A66*SIN(0.269196286401658*(1.3746683148621+A66)*(-0.579322638855714+COS(0.420772839116632*SIN(0.980998544335048/SIN(0.282193540596204+SIN(2.26704259085552*(-0.0259398136922366+A66)*(2.81246875289135+COS(0.929837453854097-A66+(2.77994112171099*A66)/SIN(0.591132989805622/COS(1.27552889016937+3.10001116980576*A66))))))))))))))))))))-SIN(0.188979648636068*(0.535418061859658+0.240912416039392*(-6.38973027861732+A66*(0.740983775446782+2.44254619419077*A66)-0.267107760955604*COS(2.94311361663237+COS(0.00761519755618561*SIN(COS(A66)))))*(0.267107760955604+0.288505745090525*(1.3746683148621+4.84770475350897*SIN(A66)))))))))))/(1.27552889016937+3.69657775479622*A66+(1.63102231578685*SIN(2.98716537804602-0.240912416039392*(-6.20230482555003+A66*(0.740983775446782+2.44254619419077*A66))*(0.267107760955604+0.288505745090525*(1.3746683148621+4.84770475350897*SIN(A66)))))/(1.52712239146673+0.240912416039392*(-6.38973027861732+A66*(0.740983775446782+2.44254619419077*A66)-0.267107760955604*COS(2.94311361663237+COS(0.00310685715534559*SIN(COS(A66)))))*(0.267107760955604+0.288505745090525*(1.3746683148621+4.84770475350897*SIN(A66))))))/(2.94311361663237+A66+COS(9.89583315414131*COS(1.33921894499884*COS(0.156501128591674*A66*SIN(SIN(0.461993970751914*(0.280815569298586+A66)+COS(A66))))))))))*SIN(SIN(SIN(1.34172238244655+A66)))))))/(2.3254806254581+A66))))*COS(SIN(A66/(-0.441103314085787*(-5.16212317666347+COS(5.4501016761284+COS(0.267107760955604*COS(2.94311361663237+COS(9.89583315414131*COS((3.49552803376757*COS(0.156501128591674*A66*SIN(SIN(0.135248252776474*(0.280815569298586+A66)+COS(A66)))))/(2.3254806254581+A66)))))-SIN(0.145051477737831*_xlfn.SEC(0.280038141181683*COS(0.136735481946088*A66)+SIN(A66)))))+1.0808629795988/((0.267107760955604+0.288505745090525*(1.3746683148621+4.84770475350897*SIN(A66)))*(-5.0948707161337-0.267107760955604*COS(2.94311361663237+COS(0.00761519755618561*SIN(COS(A66))))+SIN(COS(A66*SIN(0.755505243756514*COS(1.29712654066432*A66))))))))))/(1.27552889016937+3.69657775479622*A66+0.630012194098134/(1.52712239146673+0.240912416039392*(-6.38973027861732+A66*(0.740983775446782+2.44254619419077*A66)-0.267107760955604*COS(2.94311361663237+COS((0.0102174810078865*SIN(COS(A66)))/A66)))*(0.267107760955604+0.288505745090525*(1.3746683148621+4.84770475350897*SIN(A66))))))/(2.94311361663237+A66+COS(9.89583315414131*COS(1.33921894499884*COS(SIN(SIN(0.0792589488923952*A66+COS(A66)))/(-3.59855373950911+0.671426401373941*(2.3254806254581+A66)+SIN(A66))))))))/(COS(COS(4.84770475350897*SIN(A66)))/(2.3254806254581+A66)+SIN(A66))</f>
        <v>0.53456736620584988</v>
      </c>
      <c r="CC66">
        <f t="shared" si="80"/>
        <v>0.53456736620584988</v>
      </c>
      <c r="CD66">
        <f t="shared" si="81"/>
        <v>0.53456736620584988</v>
      </c>
      <c r="CE66">
        <f t="shared" si="82"/>
        <v>0.53456736620584988</v>
      </c>
      <c r="CF66">
        <f t="shared" si="83"/>
        <v>0.53456736620584988</v>
      </c>
      <c r="CG66">
        <f t="shared" si="84"/>
        <v>0.53456736620584988</v>
      </c>
      <c r="CH66">
        <f t="shared" si="85"/>
        <v>0.53456736620584988</v>
      </c>
      <c r="CI66">
        <f t="shared" si="86"/>
        <v>0.53456736620584988</v>
      </c>
      <c r="CJ66">
        <f t="shared" si="87"/>
        <v>0.53456736620584988</v>
      </c>
      <c r="CK66">
        <f t="shared" si="88"/>
        <v>0.53456736620584988</v>
      </c>
      <c r="CL66">
        <f t="shared" si="89"/>
        <v>0.53456736620584988</v>
      </c>
      <c r="CM66">
        <f t="shared" si="90"/>
        <v>0.53456736620584988</v>
      </c>
      <c r="CN66">
        <f t="shared" ref="CN66:CN101" si="256">(0.448587446461807*SIN(COS((COS(2.94311361663237+COS(9.89583315414131*COS((3.49552803376757*COS(0.156501128591674*A66*SIN(SIN(COS(A66)+0.068839289161083*SIN(SIN(SIN(1.34172238244655+A66)))))))/(2.3254806254581+A66))))*COS(SIN(A66/(-0.441103314085787*(-5.16212317666347+COS(0.258335649320027-COS(0.381206353219502+A66*(2.81246875289135+2.3254806254581/(2.3254806254581+A66)+0.448587446461807*SIN(COS((0.594647659785324*COS(SIN(A66/(0.377869517961793*SIN(0.240912416039392*(0.267107760955604+0.288505745090525*(1.3746683148621+4.84770475350897*SIN(A66)))*(-5.0948707161337-0.267107760955604*COS(2.94311361663237+COS(0.00761519755618561*SIN(COS(A66))))+SIN(COS(A66*SIN(0.755505243756514*COS(1.29712654066432*A66))))))-0.441103314085787*(3.62163657786671+COS(0.00710527756643847-COS(0.420772839116632*SIN(2.18764386385889-SIN(2.22921976057825*(2.26704259085552-SIN(0.886625037286967-COS(COS(COS(SIN(0.229321152178+0.252142048034799/(A66*SIN(0.269196286401658*(1.3746683148621+A66)*(-0.579322638855714+COS(0.420772839116632*SIN(0.587392430933147/SIN(0.282193540596204+SIN(2.26704259085552*(A66-0.165854067051255/(5.4501016761284+COS(0.606370749454395*COS(SIN((1.89820573682319*(0.44083037832786*(-0.578466555950084+SIN(COS(1.34633883869419-4.14810018812345*A66-SIN(3.74380735483838*(-1.10691475895866+A66)))-0.387783633515832*SIN(9.89583315414131*COS((3.49552803376757*COS(0.156501128591674*A66*SIN(SIN(0.135248252776474*(0.280815569298586+A66)+COS(5.78523926154323*A66-0.984554425084958*SIN(1.34633883869419+0.237023651909127/(1.34017881337852+SIN(A66))))))))/(2.3254806254581+A66)))))+0.240912416039392*A66*(2.94311361663237+1.02296656253621*COS(SIN(0.886625037286967-COS(COS(COS(SIN(A66))))))*(-0.64056185038971*(0.282193540596204+SIN(5.25275854914929*(-0.578466555950084+COS(2.22921976057825-A66+(-0.205763095680946*SIN(2.51671057993346+0.267107760955604*COS(2.94311361663237+COS(9.89583315414131*COS((3.49552803376757*COS(0.156501128591674*A66*SIN(SIN(0.135248252776474*(0.280815569298586+A66)+COS(A66)))))/(2.3254806254581+A66))))))/(3.79953211466914+COS(A66)+COS(1.7272412860449*A66))))))+COS(A66)/(0.424258321074349+SIN(0.410549157530034+0.150101125046114*SIN(SIN(SIN(0.135248252776474*(5.0280294415216+A66))))))))))/COS(0.381206353219503+A66*(2.81246875289135+COS(0.0736156159959683*A66)/(2.3254806254581+A66)+SIN(A66))))))))*(2.81246875289135+COS(0.929837453854097-A66+(2.77994112171099*A66)/SIN(0.591132989805622/COS(1.27552889016937+3.10001116980576*A66)))))))))))))))))))))-1.3746683148621*SIN(SIN((0.448587446461807*SIN(COS((COS(2.94311361663237+COS(9.89583315414131*COS((3.49552803376757*COS(0.156501128591674*A66*SIN(SIN(0.0718025635463677*(0.280815569298586+A66)+COS(A66)))))/(2.3254806254581+A66))))*COS(SIN(A66/(0.322525633410786-0.441103314085787*(2.82930822075128+COS(COS(0.420772839116632*SIN(2.18764386385889-SIN(2.22921976057825*(0.987787426461346/(-0.898053340961677+(2.81246875289135+0.44559206755582*A66)*(0.168016494794039+COS(0.0132071368529435*A66)))-SIN(0.886625037286967-COS(COS(COS(SIN(0.229321152178+(2.80009125466958*COS(A66)*(2.18764386385889-COS(2.26704259085552-_xlfn.CSC(0.883528781158035*(-A66+SIN(1.10691475895867/(-0.426234509370486+A66+(-0.187062241732718*(2.3254806254581+A66))/(5.4501016761284+COS(0.606370749454395*COS(SIN((50.0333452529204*_xlfn.CSC(SIN(COS(A66)+0.328555582060152*(0.0399031532591944+0.378115422131357/COS(0.156501128591674*A66*SIN(SIN(0.135248252776474*(0.280815569298586+A66)+COS(5.78523926154323*A66-0.984554425084958*SIN(1.34633883869419+(1.63600317625819*(2.94311361663237+A66+COS(9.89583315414131*COS(1.33921894499884*COS(0.156501128591674*A66*SIN(SIN(COS(A66)+0.328555582060152*(0.280815569298586+A66)*SIN(SIN(0.18225713530068*SIN(SIN(0.441103314085787*(2.00423751309835+A66))))))))))))/(1.34017881337852+SIN(A66))))))))*SIN(SIN(SIN(1.34172238244655+A66)))))*_xlfn.SEC(0.156501128591674*A66*SIN(SIN(0.306803386122101*A66+COS(A66)))))/A66))))))))*SIN(0.558962213593233+1.2470466891025*A66)))*(-0.284643765942745+COS(0.420772839116632*SIN(0.423132144581579-SIN(COS(0.428901794051092*SIN((18.4783202782479*COS(COS(0.339776213309849*A66*SIN(SIN(0.241625573884884*(0.280815569298586+A66)+COS(A66))))))/(SIN(COS(0.44083037832786/A66))+SIN(SIN(0.164482267555453*_xlfn.SEC((0.187062241732718*SIN(COS(3.20111322642808*(3.09251943145633+0.280038141181683*COS(0.211108477196612*A66*SIN(SIN(0.571740663341821+0.261304260974005/A66)))+SIN(A66)+0.420772839116632*SIN(2.65537454206551-SIN(2.22921976057825*(0.892374275993427-A66)))))))/(A66-0.68837256371674/(5.4501016761284+COS(6.31664691806782*A66))+1.10691475895867/(-0.654855396148146+A66*(0.284643765942745+4.34420118497432/(1.34017881337852+SIN(A66))))))))))))))))/(A66*SIN(0.448587446461807*COS(0.240912416039392-0.454133586280632*SIN(SIN(SIN(COS(0.240912416039392*(0.519880818971587-SIN(COS((0.116096092183059*SIN(SIN(A66)))/COS(4.05508192091895/SIN((1.01227812235169*(1.20944972501882+0.692684340626289*(-0.700703357329598+3.45560583183387*A66)*(1.22685527780436+3.51316318728423*SIN(0.606370749454395*COS(SIN(3.08129890196886*A66*(1.52712239146673-0.509167524201295*(1.20944972501882+0.2827882553234*(-0.262982128023375+3.45560583183387*A66)))))))))/SIN(SIN(0.131213597055241*A66-COS(SIN(6.38973027861732/A66)))))))))))))))))))))))))-0.498573675096588*SIN(COS(0.267107760955604*COS(2.94311361663237+COS((0.0102174810078865*SIN(COS(A66)))/A66))))-SIN(9.89583315414131*COS((3.49552803376757*COS(0.0689904517258045*A66*SIN(SIN(0.245989101509394+COS(0.015445574915042*A66)))))/(2.3254806254581+A66)))))))))/(1.34633883869419+3.69657775479622*A66+0.628142088241231/(1.52712239146673+0.240912416039392*(-6.38973027861732+A66*(0.740983775446782+2.44254619419077*A66)-0.267107760955604*COS(2.94311361663237+COS(0.00451957021153911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)))))))/(1.27552889016937+3.69657775479622*A66+0.628142088241231/(1.52712239146673+0.096104422984119*(-5.2752277061282+A66*(0.740983775446782+2.44254619419077*A66)-0.267107760955604*COS(2.94311361663237+COS(0.00353681752184538*SIN(COS(A66))))))))/(2.94311361663237+A66+COS(9.89583315414131*COS(1.33921894499884*COS(0.156501128591674*A66*SIN(SIN(COS(A66)+0.328555582060152*(0.280815569298586+A66)*SIN(SIN(0.18225713530068*SIN(SIN(0.441103314085787*(2.00423751309835+A66))))))))))))))))+1.0808629795988/((0.267107760955604+0.253981514183105*(1.3746683148621+4.84770475350897*SIN(A66)))*(-5.0948707161337-0.267107760955604*COS(2.94311361663237+COS(0.00167846235198104*SIN(COS(A66))))+SIN(COS(A66*SIN(0.755505243756514*COS(1.29712654066432*A66))))))))))/(1.27552889016937+3.69657775479622*A66+0.630012194098134/(1.52712239146673+0.240912416039392*(0.267107760955604+0.288505745090525*(1.3746683148621+4.84770475350897*SIN(A66)))*(-7.91685267008405+A66*(0.740983775446782+2.44254619419077*A66)-0.240912416039392*(-6.38973027861732+A66*(0.740983775446782+2.44254619419077*A66)-0.267107760955604*COS(2.94311361663237+COS(0.0102197991864032*SIN(A66-0.0296048784918433*(2.3254806254581+A66))*SIN(COS(A66)))))*(0.267107760955604+0.288505745090525*(1.3746683148621+4.84770475350897*SIN(A66)))))))/(2.94311361663237+A66+COS(9.89583315414131*COS(1.33921894499884*COS(0.354794724034281*SIN(SIN(0.306803386122101*A66+COS(A66)))))))))/(COS(COS(4.84770475350897*SIN(A66)))/(2.3254806254581+A66)+SIN(A66))</f>
        <v>0.52411736524716768</v>
      </c>
      <c r="CO66">
        <f t="shared" ref="CO66:CO101" si="257">(0.448587446461807*SIN(COS((COS(2.94311361663237+COS(9.89583315414131*COS((3.49552803376757*COS(0.156501128591674*A66*SIN(SIN(COS(A66)+0.068839289161083*SIN(SIN(SIN(1.34172238244655+A66)))))))/(2.3254806254581+A66))))*COS(SIN(A66/(-0.441103314085787*(-5.16212317666347+COS(0.258335649320027-COS(0.381206353219502+A66*(2.81246875289135+2.3254806254581/(2.3254806254581+A66)+0.448587446461807*SIN(COS((0.594647659785324*COS(SIN(A66/(0.377869517961793*SIN(0.240912416039392*(0.267107760955604+0.288505745090525*(1.3746683148621+4.84770475350897*SIN(A66)))*(-5.0948707161337-0.267107760955604*COS(2.94311361663237+COS(0.00761519755618561*SIN(COS(A66))))+SIN(COS(A66*SIN(0.755505243756514*COS(1.29712654066432*A66))))))-0.441103314085787*(3.62163657786671+COS(0.00710527756643847-COS(0.420772839116632*SIN(2.18764386385889-SIN(2.22921976057825*(2.26704259085552-SIN(0.886625037286967-COS(COS(COS(SIN(0.229321152178+0.252142048034799/(A66*SIN(0.269196286401658*(1.3746683148621+A66)*(-0.579322638855714+COS(0.420772839116632*SIN(0.587392430933147/SIN(0.282193540596204+SIN(2.26704259085552*(A66-0.165854067051255/(5.4501016761284+COS(0.606370749454395*COS(SIN((1.89820573682319*(0.44083037832786*(-0.578466555950084+SIN(COS(1.34633883869419-4.14810018812345*A66-SIN(3.74380735483838*(-1.10691475895866+A66)))-0.387783633515832*SIN(9.89583315414131*COS((3.49552803376757*COS(0.156501128591674*A66*SIN(SIN(0.135248252776474*(0.280815569298586+A66)+COS(5.78523926154323*A66-0.984554425084958*SIN(1.34633883869419+0.237023651909127/(1.34017881337852+SIN(A66))))))))/(2.3254806254581+A66)))))+0.240912416039392*A66*(2.94311361663237+1.02296656253621*COS(SIN(0.886625037286967-COS(COS(COS(SIN(A66))))))*(-0.64056185038971*(0.282193540596204+SIN(5.25275854914929*(-0.578466555950084+COS(2.22921976057825-A66+(-0.205763095680946*SIN(2.51671057993346+0.267107760955604*COS(2.94311361663237+COS(9.89583315414131*COS((3.49552803376757*COS(0.156501128591674*A66*SIN(SIN(0.135248252776474*(0.280815569298586+A66)+COS(A66)))))/(2.3254806254581+A66))))))/(3.79953211466914+COS(A66)+COS(1.7272412860449*A66))))))+COS(A66)/(0.424258321074349+SIN(0.410549157530034+0.150101125046114*SIN(SIN(SIN(0.135248252776474*(5.0280294415216+A66))))))))))/COS(0.381206353219503+A66*(2.81246875289135+COS(0.0736156159959683*A66)/(2.3254806254581+A66)+SIN(A66))))))))*(2.81246875289135+COS(0.929837453854097-A66+(2.77994112171099*A66)/SIN(0.591132989805622/COS(1.27552889016937+3.10001116980576*A66)))))))))))))))))))))-1.3746683148621*SIN(SIN((0.448587446461807*SIN(COS((COS(2.94311361663237+COS(9.89583315414131*COS((3.49552803376757*COS(0.156501128591674*A66*SIN(SIN(0.0718025635463677*(0.280815569298586+A66)+COS(A66)))))/(2.3254806254581+A66))))*COS(SIN(A66/(0.322525633410786-0.441103314085787*(2.82930822075128+COS(COS(0.420772839116632*SIN(2.18764386385889-SIN(2.22921976057825*(0.987787426461346/(-0.898053340961677+(2.81246875289135+0.44559206755582*A66)*(0.168016494794039+COS(0.0132071368529435*A66)))-SIN(0.886625037286967-COS(COS(COS(SIN(0.229321152178+(2.80009125466958*COS(A66)*(2.18764386385889-COS(2.26704259085552-_xlfn.CSC(0.883528781158035*(-A66+SIN(1.10691475895867/(-0.426234509370486+A66+(-0.187062241732718*(2.3254806254581+A66))/(5.4501016761284+COS(0.606370749454395*COS(SIN((50.0333452529204*_xlfn.CSC(SIN(COS(A66)+0.328555582060152*(0.0399031532591944+0.378115422131357/COS(0.156501128591674*A66*SIN(SIN(0.135248252776474*(0.280815569298586+A66)+COS(5.78523926154323*A66-0.984554425084958*SIN(1.34633883869419+(1.63600317625819*(2.94311361663237+A66+COS(9.89583315414131*COS(1.33921894499884*COS(0.156501128591674*A66*SIN(SIN(COS(A66)+0.328555582060152*(0.280815569298586+A66)*SIN(SIN(0.18225713530068*SIN(SIN(0.441103314085787*(2.00423751309835+A66))))))))))))/(1.34017881337852+SIN(A66))))))))*SIN(SIN(SIN(1.34172238244655+A66)))))*_xlfn.SEC(0.156501128591674*A66*SIN(SIN(0.306803386122101*A66+COS(A66)))))/A66))))))))*SIN(0.558962213593233+1.2470466891025*A66)))*(-0.284643765942745+COS(0.420772839116632*SIN(0.423132144581579-SIN(COS(0.428901794051092*SIN((18.4783202782479*COS(COS(0.339776213309849*A66*SIN(SIN(0.241625573884884*(0.280815569298586+A66)+COS(A66))))))/(SIN(COS(0.44083037832786/A66))+SIN(SIN(0.164482267555453*_xlfn.SEC((0.187062241732718*SIN(COS(3.20111322642808*(3.09251943145633+0.280038141181683*COS(0.211108477196612*A66*SIN(SIN(0.571740663341821+0.261304260974005/A66)))+SIN(A66)+0.420772839116632*SIN(2.65537454206551-SIN(2.22921976057825*(0.892374275993427-A66)))))))/(A66-0.68837256371674/(5.4501016761284+COS(6.31664691806782*A66))+1.10691475895867/(-0.654855396148146+A66*(0.284643765942745+4.34420118497432/(1.34017881337852+SIN(A66))))))))))))))))/(A66*SIN(0.448587446461807*COS(0.240912416039392-0.454133586280632*SIN(SIN(SIN(COS(0.240912416039392*(0.519880818971587-SIN(COS((0.116096092183059*SIN(SIN(A66)))/COS(4.05508192091895/SIN((1.01227812235169*(1.20944972501882+0.692684340626289*(-0.700703357329598+3.45560583183387*A66)*(1.22685527780436+3.51316318728423*SIN(0.606370749454395*COS(SIN(3.08129890196886*A66*(1.52712239146673-0.509167524201295*(1.20944972501882+0.2827882553234*(-0.262982128023375+3.45560583183387*A66)))))))))/SIN(SIN(0.131213597055241*A66-COS(SIN(6.38973027861732/A66)))))))))))))))))))))))))-0.498573675096588*SIN(COS(0.267107760955604*COS(2.94311361663237+COS((0.0102174810078865*SIN(COS(A66)))/A66))))-SIN(9.89583315414131*COS((3.49552803376757*COS(0.0689904517258045*A66*SIN(SIN(0.245989101509394+COS(0.015445574915042*A66)))))/(2.3254806254581+A66)))))))))/(1.34633883869419+3.69657775479622*A66+0.628142088241231/(1.52712239146673+0.240912416039392*(-6.38973027861732+A66*(0.740983775446782+2.44254619419077*A66)-0.267107760955604*COS(2.94311361663237+COS(0.00451957021153911*SIN(COS(A66)))))*(0.267107760955604+0.288505745090525*(1.3746683148621+4.84770475350897*SIN(A66))))))/(2.94311361663237+A66+COS(9.89583315414131*COS(1.33921894499884*COS(0.156501128591674*A66*SIN(SIN(0.306803386122101*A66+COS(A66)))))))))/(COS(COS(4.84770475350897*SIN(A66)))/(2.3254806254581+A66)+SIN(A66)))))))))/(1.27552889016937+3.69657775479622*A66+0.628142088241231/(1.52712239146673+0.096104422984119*(-5.2752277061282+A66*(0.740983775446782+2.44254619419077*A66)-0.267107760955604*COS(2.94311361663237+COS(0.00353681752184538*SIN(COS(A66))))))))/(2.94311361663237+A66+COS(9.89583315414131*COS(1.33921894499884*COS(0.156501128591674*A66*SIN(SIN(COS(A66)+0.328555582060152*(0.280815569298586+A66)*SIN(SIN(0.18225713530068*SIN(SIN(0.441103314085787*(2.00423751309835+A66))))))))))))))))+1.0808629795988/((0.267107760955604+0.253981514183105*(1.3746683148621+4.84770475350897*SIN(A66)))*(-5.0948707161337-0.267107760955604*COS(2.94311361663237+COS(0.00167846235198104*SIN(COS(A66))))+SIN(COS(A66*SIN(0.755505243756514*COS(1.29712654066432*A66))))))))))/(1.27552889016937+3.69657775479622*A66+0.630012194098134/(1.52712239146673+0.240912416039392*(0.267107760955604+0.288505745090525*(1.3746683148621+4.84770475350897*SIN(A66)))*(-7.91685267008405+A66*(0.740983775446782+2.44254619419077*A66)-0.240912416039392*(-6.38973027861732+A66*(0.740983775446782+2.44254619419077*A66)-0.267107760955604*COS(2.94311361663237+COS(0.0102197991864032*SIN(A66-0.0296048784918433*(2.3254806254581+A66))*SIN(COS(A66)))))*(0.267107760955604+0.288505745090525*(1.3746683148621+4.84770475350897*SIN(A66)))))))/(2.94311361663237+A66+COS(9.89583315414131*COS(1.33921894499884*COS(0.354794724034281*SIN(SIN(0.306803386122101*A66+COS(A66)))))))))/(COS(COS(4.84770475350897*SIN(A66)))/(2.3254806254581+A66)+SIN(A66))</f>
        <v>0.52411736524716768</v>
      </c>
      <c r="CP66">
        <f t="shared" si="91"/>
        <v>0.52411736524716768</v>
      </c>
      <c r="CQ66">
        <f t="shared" si="92"/>
        <v>0.52411736524716768</v>
      </c>
      <c r="CR66">
        <f t="shared" si="93"/>
        <v>0.52411736524716768</v>
      </c>
      <c r="CS66">
        <f t="shared" si="94"/>
        <v>0.52411736524716768</v>
      </c>
      <c r="CT66">
        <f t="shared" si="95"/>
        <v>0.52411736524716768</v>
      </c>
      <c r="CU66">
        <f t="shared" si="96"/>
        <v>0.52411736524716768</v>
      </c>
      <c r="CV66">
        <f t="shared" si="97"/>
        <v>0.52411736524716768</v>
      </c>
      <c r="CW66">
        <f t="shared" si="98"/>
        <v>0.52411736524716768</v>
      </c>
      <c r="CX66">
        <f t="shared" si="99"/>
        <v>0.52411736524716768</v>
      </c>
    </row>
    <row r="67" spans="1:102" x14ac:dyDescent="0.25">
      <c r="A67">
        <v>-1.51</v>
      </c>
      <c r="B67">
        <v>2.0743733390000001</v>
      </c>
      <c r="C67">
        <f t="shared" si="179"/>
        <v>0.78363150300653628</v>
      </c>
      <c r="D67">
        <f t="shared" si="180"/>
        <v>0.78363150300653628</v>
      </c>
      <c r="E67">
        <f t="shared" si="181"/>
        <v>0.78363150300653628</v>
      </c>
      <c r="F67">
        <f t="shared" si="182"/>
        <v>0.94232133949108909</v>
      </c>
      <c r="G67">
        <f t="shared" si="183"/>
        <v>1.2197464345979003</v>
      </c>
      <c r="H67">
        <f t="shared" si="184"/>
        <v>1.6471469623911452</v>
      </c>
      <c r="I67">
        <f t="shared" si="185"/>
        <v>1.6471469623911452</v>
      </c>
      <c r="J67">
        <f t="shared" si="186"/>
        <v>1.925534268083944</v>
      </c>
      <c r="K67">
        <f t="shared" si="187"/>
        <v>1.9243745906381899</v>
      </c>
      <c r="L67">
        <f t="shared" si="188"/>
        <v>1.076816074529207</v>
      </c>
      <c r="M67">
        <f t="shared" si="189"/>
        <v>0.78487105710167715</v>
      </c>
      <c r="N67">
        <f t="shared" si="190"/>
        <v>1.1033615653497111</v>
      </c>
      <c r="O67">
        <f t="shared" si="191"/>
        <v>1.1033615653497111</v>
      </c>
      <c r="P67">
        <f t="shared" si="192"/>
        <v>0.91544470973535452</v>
      </c>
      <c r="Q67">
        <f t="shared" si="193"/>
        <v>1.1514951442794243</v>
      </c>
      <c r="R67">
        <f t="shared" si="194"/>
        <v>1.6664615988145643</v>
      </c>
      <c r="S67">
        <f t="shared" si="195"/>
        <v>1.6664615988145643</v>
      </c>
      <c r="T67">
        <f t="shared" si="196"/>
        <v>1.6664615988145643</v>
      </c>
      <c r="U67">
        <f t="shared" si="197"/>
        <v>1.6664615988145643</v>
      </c>
      <c r="V67">
        <f t="shared" si="198"/>
        <v>1.6674489643285522</v>
      </c>
      <c r="W67">
        <f t="shared" si="199"/>
        <v>1.8095893066553788</v>
      </c>
      <c r="X67">
        <f t="shared" si="200"/>
        <v>1.8025100290132299</v>
      </c>
      <c r="Y67">
        <f t="shared" si="201"/>
        <v>1.7622006678109889</v>
      </c>
      <c r="Z67">
        <f t="shared" si="202"/>
        <v>1.668165981511927</v>
      </c>
      <c r="AA67">
        <f t="shared" si="203"/>
        <v>1.9326378184312347</v>
      </c>
      <c r="AB67">
        <f t="shared" si="204"/>
        <v>1.9436586216928726</v>
      </c>
      <c r="AC67">
        <f t="shared" si="205"/>
        <v>1.9320912829296242</v>
      </c>
      <c r="AD67">
        <f t="shared" si="206"/>
        <v>1.9318123144264148</v>
      </c>
      <c r="AE67">
        <f t="shared" si="207"/>
        <v>1.9318123144264148</v>
      </c>
      <c r="AF67">
        <f t="shared" si="208"/>
        <v>1.9318824029801882</v>
      </c>
      <c r="AG67">
        <f t="shared" si="209"/>
        <v>1.9297838337684361</v>
      </c>
      <c r="AH67">
        <f t="shared" si="210"/>
        <v>1.9297838337684361</v>
      </c>
      <c r="AI67">
        <f t="shared" si="211"/>
        <v>1.9321359994010578</v>
      </c>
      <c r="AJ67">
        <f t="shared" si="212"/>
        <v>1.9308497611349533</v>
      </c>
      <c r="AK67">
        <f t="shared" si="213"/>
        <v>1.9639475348406075</v>
      </c>
      <c r="AL67">
        <f t="shared" si="214"/>
        <v>1.9685937848601072</v>
      </c>
      <c r="AM67">
        <f t="shared" si="215"/>
        <v>1.9685937803166385</v>
      </c>
      <c r="AN67">
        <f t="shared" si="216"/>
        <v>1.9685976074557219</v>
      </c>
      <c r="AO67">
        <f t="shared" si="217"/>
        <v>1.9685976074557219</v>
      </c>
      <c r="AP67">
        <f t="shared" si="218"/>
        <v>1.9599920030379006</v>
      </c>
      <c r="AQ67">
        <f t="shared" si="219"/>
        <v>1.9685772397476329</v>
      </c>
      <c r="AR67">
        <f t="shared" si="220"/>
        <v>1.9685599513705627</v>
      </c>
      <c r="AS67">
        <f t="shared" si="221"/>
        <v>1.9658262013068233</v>
      </c>
      <c r="AT67">
        <f t="shared" si="222"/>
        <v>1.9658585466857788</v>
      </c>
      <c r="AU67">
        <f t="shared" si="223"/>
        <v>1.9690564977585918</v>
      </c>
      <c r="AV67">
        <f t="shared" si="224"/>
        <v>1.9699044821604361</v>
      </c>
      <c r="AW67">
        <f t="shared" si="225"/>
        <v>1.9600494816800653</v>
      </c>
      <c r="AX67">
        <f t="shared" si="226"/>
        <v>1.9654432127205306</v>
      </c>
      <c r="AY67">
        <f t="shared" si="227"/>
        <v>1.9653612514947416</v>
      </c>
      <c r="AZ67">
        <f t="shared" si="228"/>
        <v>1.9656486581186088</v>
      </c>
      <c r="BA67">
        <f t="shared" si="229"/>
        <v>1.9662292950616598</v>
      </c>
      <c r="BB67">
        <f t="shared" si="230"/>
        <v>1.9652138371268006</v>
      </c>
      <c r="BC67">
        <f t="shared" si="231"/>
        <v>1.9928224552000824</v>
      </c>
      <c r="BD67">
        <f t="shared" si="232"/>
        <v>1.9928224552000824</v>
      </c>
      <c r="BE67">
        <f t="shared" si="233"/>
        <v>1.9928224552000837</v>
      </c>
      <c r="BF67">
        <f t="shared" si="234"/>
        <v>1.9938191607460651</v>
      </c>
      <c r="BG67">
        <f t="shared" si="235"/>
        <v>1.9927428932945381</v>
      </c>
      <c r="BH67">
        <f t="shared" si="236"/>
        <v>1.9928501482721404</v>
      </c>
      <c r="BI67">
        <f t="shared" si="237"/>
        <v>1.9928501482721404</v>
      </c>
      <c r="BJ67">
        <f t="shared" si="238"/>
        <v>1.9936318923880156</v>
      </c>
      <c r="BK67">
        <f t="shared" si="239"/>
        <v>1.9960206043782476</v>
      </c>
      <c r="BL67">
        <f t="shared" si="240"/>
        <v>1.993455015380392</v>
      </c>
      <c r="BM67">
        <f t="shared" si="241"/>
        <v>1.993455015380392</v>
      </c>
      <c r="BN67">
        <f t="shared" si="242"/>
        <v>1.9938285533839333</v>
      </c>
      <c r="BO67">
        <f t="shared" si="243"/>
        <v>1.9899483622487739</v>
      </c>
      <c r="BP67">
        <f t="shared" si="244"/>
        <v>1.9899629356958219</v>
      </c>
      <c r="BQ67">
        <f t="shared" si="245"/>
        <v>1.9900404081685952</v>
      </c>
      <c r="BR67">
        <f t="shared" si="246"/>
        <v>2.0077789834635889</v>
      </c>
      <c r="BS67">
        <f t="shared" si="247"/>
        <v>2.0273589509758057</v>
      </c>
      <c r="BT67">
        <f t="shared" si="248"/>
        <v>1.9931207312095336</v>
      </c>
      <c r="BU67">
        <f t="shared" si="249"/>
        <v>1.9931775731052845</v>
      </c>
      <c r="BV67">
        <f t="shared" si="250"/>
        <v>2.0267267782368648</v>
      </c>
      <c r="BW67">
        <f t="shared" si="251"/>
        <v>2.0268207265394862</v>
      </c>
      <c r="BX67">
        <f t="shared" si="252"/>
        <v>2.0266254992276633</v>
      </c>
      <c r="BY67">
        <f t="shared" si="253"/>
        <v>2.0249653596522204</v>
      </c>
      <c r="BZ67">
        <f t="shared" si="254"/>
        <v>1.9922358110708631</v>
      </c>
      <c r="CA67">
        <f t="shared" ref="CA67:CA101" si="258">(0.448587446461807*SIN(COS((COS(2.94311361663237+COS(9.89583315414131*COS((3.49552803376757*COS(0.156501128591674*A67*SIN(SIN(COS(A67)+0.068839289161083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(0.889773202282106*SIN(1.27552889016937+3.69657775479622*A67+0.628142088241231/(1.52712239146673+0.915809317762888*(0.267107760955604+0.288505745090525*(1.3746683148621+4.84770475350897*SIN(A67))))))))+1.0808629795988/((0.267107760955604+0.288505745090525*(1.3746683148621+4.84770475350897*SIN(A67)))*(-5.0948707161337-0.267107760955604*COS(2.94311361663237+COS(0.00364898143617544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(0.306803386122101*A67+COS(A67)))/(-3.59855373950911+0.60828218978346*(2.3254806254581+A67)+SIN(A67))))))))/(COS(COS(4.84770475350897*SIN(A67)))/(2.3254806254581+A67)+SIN(A67))</f>
        <v>1.9922358110708631</v>
      </c>
      <c r="CB67">
        <f t="shared" si="255"/>
        <v>1.9534622005917754</v>
      </c>
      <c r="CC67">
        <f t="shared" ref="CC67:CC101" si="259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D67">
        <f t="shared" ref="CD67:CD101" si="260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E67">
        <f t="shared" ref="CE67:CE101" si="261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F67">
        <f t="shared" ref="CF67:CF101" si="262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G67">
        <f t="shared" ref="CG67:CG101" si="263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H67">
        <f t="shared" ref="CH67:CH101" si="264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I67">
        <f t="shared" ref="CI67:CI101" si="265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J67">
        <f t="shared" ref="CJ67:CJ101" si="266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K67">
        <f t="shared" ref="CK67:CK101" si="267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L67">
        <f t="shared" ref="CL67:CL101" si="268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M67">
        <f t="shared" ref="CM67:CM101" si="269">(0.448587446461807*SIN(COS((COS(2.94311361663237+COS(9.89583315414131*COS((3.49552803376757*COS(0.156501128591674*A67*SIN(SIN(COS(A67)+0.328555582060152*(0.0399031532591944+0.167546361438854/(2.81246875289135+COS(0.0280056625410604*A67)/(2.3254806254581+A67)+0.448587446461807*SIN(COS((0.594647659785324*COS(SIN(A67/(0.287945042766909-0.441103314085787*(2.82930822075128+COS(0.0652039600905919+COS(0.420772839116632*SIN(2.18764386385889-SIN(2.22921976057825*(2.26704259085552-SIN(0.886625037286967-COS(COS(COS(SIN(0.229321152178+(0.0987501430546827*(2.18764386385889-COS(2.26704259085552-0.313735291956414*_xlfn.CSC(0.883528781158035*(-0.929837453854097+SIN(1.10691475895867/(-0.426234509370486+A67+(-0.187062241732718*(2.3254806254581+A67))/(5.4501016761284+COS(0.606370749454395*COS(SIN(9.07381447545256*A67*(1.52712239146673-0.509167524201295*(1.20944972501882+0.372745137956443*(-0.262982128023375+3.45560583183387*A67)))*COS(22.4481651915138*COS((3.49552803376757*COS(SIN(SIN(0.434865102957116*(-0.569550904413346+A67)+COS(A67)))/SIN(0.578466555950084-COS(A67))))/(2.3254806254581+A67))))))))))))))/(A67*SIN(0.269196286401658*(1.3746683148621+A67)*(-0.579322638855714+COS(0.420772839116632*SIN(0.980998544335048/SIN(0.282193540596204+SIN(2.26704259085552*(-0.0259398136922366+A67)*(2.81246875289135+COS(0.929837453854097-A67+(2.77994112171099*A67)/SIN(0.591132989805622/COS(1.27552889016937+3.10001116980576*A67))))))))))))))))))))-SIN(0.188979648636068*(0.535418061859658+0.240912416039392*(-6.38973027861732+A67*(0.740983775446782+2.44254619419077*A67)-0.267107760955604*COS(2.94311361663237+COS(0.00761519755618561*SIN(COS(A67)))))*(0.267107760955604+0.288505745090525*(1.3746683148621+4.84770475350897*SIN(A67)))))))))))/(1.27552889016937+3.69657775479622*A67+(1.63102231578685*SIN(2.98716537804602-0.240912416039392*(-6.20230482555003+A67*(0.740983775446782+2.44254619419077*A67))*(0.267107760955604+0.288505745090525*(1.3746683148621+4.84770475350897*SIN(A67)))))/(1.52712239146673+0.240912416039392*(-6.38973027861732+A67*(0.740983775446782+2.44254619419077*A67)-0.267107760955604*COS(2.94311361663237+COS(0.00310685715534559*SIN(COS(A67)))))*(0.267107760955604+0.288505745090525*(1.3746683148621+4.84770475350897*SIN(A67))))))/(2.94311361663237+A67+COS(9.89583315414131*COS(1.33921894499884*COS(0.156501128591674*A67*SIN(SIN(0.461993970751914*(0.280815569298586+A67)+COS(A67))))))))))*SIN(SIN(SIN(1.34172238244655+A67)))))))/(2.3254806254581+A67))))*COS(SIN(A67/(-0.441103314085787*(-5.16212317666347+COS(5.4501016761284+COS(0.267107760955604*COS(2.94311361663237+COS(9.89583315414131*COS((3.49552803376757*COS(0.156501128591674*A67*SIN(SIN(0.135248252776474*(0.280815569298586+A67)+COS(A67)))))/(2.3254806254581+A67)))))-SIN(0.145051477737831*_xlfn.SEC(0.280038141181683*COS(0.136735481946088*A67)+SIN(A67)))))+1.0808629795988/((0.267107760955604+0.288505745090525*(1.3746683148621+4.84770475350897*SIN(A67)))*(-5.0948707161337-0.267107760955604*COS(2.94311361663237+COS(0.00761519755618561*SIN(COS(A67))))+SIN(COS(A67*SIN(0.755505243756514*COS(1.29712654066432*A67))))))))))/(1.27552889016937+3.69657775479622*A67+0.630012194098134/(1.52712239146673+0.240912416039392*(-6.38973027861732+A67*(0.740983775446782+2.44254619419077*A67)-0.267107760955604*COS(2.94311361663237+COS((0.0102174810078865*SIN(COS(A67)))/A67)))*(0.267107760955604+0.288505745090525*(1.3746683148621+4.84770475350897*SIN(A67))))))/(2.94311361663237+A67+COS(9.89583315414131*COS(1.33921894499884*COS(SIN(SIN(0.0792589488923952*A67+COS(A67)))/(-3.59855373950911+0.671426401373941*(2.3254806254581+A67)+SIN(A67))))))))/(COS(COS(4.84770475350897*SIN(A67)))/(2.3254806254581+A67)+SIN(A67))</f>
        <v>1.9534622005917754</v>
      </c>
      <c r="CN67">
        <f t="shared" si="256"/>
        <v>2.0264110596995528</v>
      </c>
      <c r="CO67">
        <f t="shared" si="257"/>
        <v>2.0264110596995528</v>
      </c>
      <c r="CP67">
        <f t="shared" ref="CP67:CP101" si="270">(0.448587446461807*SIN(COS((COS(2.94311361663237+COS(9.89583315414131*COS((3.49552803376757*COS(0.156501128591674*A67*SIN(SIN(COS(A67)+0.068839289161083*SIN(SIN(SIN(1.34172238244655+A67)))))))/(2.3254806254581+A67))))*COS(SIN(A67/(-0.441103314085787*(-5.16212317666347+COS(0.258335649320027-COS(0.381206353219502+A67*(2.81246875289135+2.3254806254581/(2.3254806254581+A67)+0.448587446461807*SIN(COS((0.594647659785324*COS(SIN(A67/(0.377869517961793*SIN(0.240912416039392*(0.267107760955604+0.288505745090525*(1.3746683148621+4.84770475350897*SIN(A67)))*(-5.0948707161337-0.267107760955604*COS(2.94311361663237+COS(0.00761519755618561*SIN(COS(A67))))+SIN(COS(A67*SIN(0.755505243756514*COS(1.29712654066432*A67))))))-0.441103314085787*(3.62163657786671+COS(0.00710527756643847-COS(0.420772839116632*SIN(2.18764386385889-SIN(2.22921976057825*(2.26704259085552-SIN(0.886625037286967-COS(COS(COS(SIN(0.229321152178+0.252142048034799/(A67*SIN(0.269196286401658*(1.3746683148621+A67)*(-0.579322638855714+COS(0.420772839116632*SIN(0.587392430933147/SIN(0.282193540596204+SIN(2.26704259085552*(A67-0.165854067051255/(5.4501016761284+COS(0.606370749454395*COS(SIN((1.89820573682319*(0.44083037832786*(-0.578466555950084+SIN(COS(1.34633883869419-4.14810018812345*A67-SIN(3.74380735483838*(-1.10691475895866+A67)))-0.387783633515832*SIN(9.89583315414131*COS((3.49552803376757*COS(0.156501128591674*A67*SIN(SIN(0.135248252776474*(0.280815569298586+A67)+COS(5.78523926154323*A67-0.984554425084958*SIN(1.34633883869419+0.237023651909127/(1.34017881337852+SIN(A67))))))))/(2.3254806254581+A67)))))+0.240912416039392*A67*(2.94311361663237+1.02296656253621*COS(SIN(0.886625037286967-COS(COS(COS(SIN(A67))))))*(-0.64056185038971*(0.282193540596204+SIN(5.25275854914929*(-0.578466555950084+COS(2.22921976057825-A67+(-0.205763095680946*SIN(2.51671057993346+0.267107760955604*COS(2.94311361663237+COS(9.89583315414131*COS((3.49552803376757*COS(0.156501128591674*A67*SIN(SIN(0.135248252776474*(0.280815569298586+A67)+COS(A67)))))/(2.3254806254581+A67))))))/(3.79953211466914+COS(A67)+COS(1.7272412860449*A67))))))+COS(A67)/(0.424258321074349+SIN(0.410549157530034+0.150101125046114*SIN(SIN(SIN(0.135248252776474*(5.0280294415216+A67))))))))))/COS(0.381206353219503+A67*(2.81246875289135+COS(0.0736156159959683*A67)/(2.3254806254581+A67)+SIN(A67))))))))*(2.81246875289135+COS(0.929837453854097-A67+(2.77994112171099*A67)/SIN(0.591132989805622/COS(1.27552889016937+3.10001116980576*A67)))))))))))))))))))))-1.3746683148621*SIN(SIN((0.448587446461807*SIN(COS((COS(2.94311361663237+COS(9.89583315414131*COS((3.49552803376757*COS(0.156501128591674*A67*SIN(SIN(0.0718025635463677*(0.280815569298586+A67)+COS(A67)))))/(2.3254806254581+A67))))*COS(SIN(A67/(0.322525633410786-0.441103314085787*(2.82930822075128+COS(COS(0.420772839116632*SIN(2.18764386385889-SIN(2.22921976057825*(0.987787426461346/(-0.898053340961677+(2.81246875289135+0.44559206755582*A67)*(0.168016494794039+COS(0.0132071368529435*A67)))-SIN(0.886625037286967-COS(COS(COS(SIN(0.229321152178+(2.80009125466958*COS(A67)*(2.18764386385889-COS(2.26704259085552-_xlfn.CSC(0.883528781158035*(-A67+SIN(1.10691475895867/(-0.426234509370486+A67+(-0.187062241732718*(2.3254806254581+A67))/(5.4501016761284+COS(0.606370749454395*COS(SIN((50.0333452529204*_xlfn.CSC(SIN(COS(A67)+0.328555582060152*(0.0399031532591944+0.378115422131357/COS(0.156501128591674*A67*SIN(SIN(0.135248252776474*(0.280815569298586+A67)+COS(5.78523926154323*A67-0.984554425084958*SIN(1.34633883869419+(1.63600317625819*(2.94311361663237+A67+COS(9.89583315414131*COS(1.33921894499884*COS(0.156501128591674*A67*SIN(SIN(COS(A67)+0.328555582060152*(0.280815569298586+A67)*SIN(SIN(0.18225713530068*SIN(SIN(0.441103314085787*(2.00423751309835+A67))))))))))))/(1.34017881337852+SIN(A67))))))))*SIN(SIN(SIN(1.34172238244655+A67)))))*_xlfn.SEC(0.156501128591674*A67*SIN(SIN(0.306803386122101*A67+COS(A67)))))/A67))))))))*SIN(0.558962213593233+1.2470466891025*A67)))*(-0.284643765942745+COS(0.420772839116632*SIN(0.423132144581579-SIN(COS(0.428901794051092*SIN((18.4783202782479*COS(COS(0.339776213309849*A67*SIN(SIN(0.241625573884884*(0.280815569298586+A67)+COS(A67))))))/(SIN(COS(0.44083037832786/A67))+SIN(SIN(0.164482267555453*_xlfn.SEC((0.187062241732718*SIN(COS(3.20111322642808*(3.09251943145633+0.280038141181683*COS(0.211108477196612*A67*SIN(SIN(0.571740663341821+0.261304260974005/A67)))+SIN(A67)+0.420772839116632*SIN(2.65537454206551-SIN(2.22921976057825*(0.892374275993427-A67)))))))/(A67-0.68837256371674/(5.4501016761284+COS(6.31664691806782*A67))+1.10691475895867/(-0.654855396148146+A67*(0.284643765942745+4.34420118497432/(1.34017881337852+SIN(A67))))))))))))))))/(A67*SIN(0.448587446461807*COS(0.240912416039392-0.454133586280632*SIN(SIN(SIN(COS(0.240912416039392*(0.519880818971587-SIN(COS((0.116096092183059*SIN(SIN(A67)))/COS(4.05508192091895/SIN((1.01227812235169*(1.20944972501882+0.692684340626289*(-0.700703357329598+3.45560583183387*A67)*(1.22685527780436+3.51316318728423*SIN(0.606370749454395*COS(SIN(3.08129890196886*A67*(1.52712239146673-0.509167524201295*(1.20944972501882+0.2827882553234*(-0.262982128023375+3.45560583183387*A67)))))))))/SIN(SIN(0.131213597055241*A67-COS(SIN(6.38973027861732/A67)))))))))))))))))))))))))-0.498573675096588*SIN(COS(0.267107760955604*COS(2.94311361663237+COS((0.0102174810078865*SIN(COS(A67)))/A67))))-SIN(9.89583315414131*COS((3.49552803376757*COS(0.0689904517258045*A67*SIN(SIN(0.245989101509394+COS(0.015445574915042*A67)))))/(2.3254806254581+A67)))))))))/(1.34633883869419+3.69657775479622*A67+0.628142088241231/(1.52712239146673+0.240912416039392*(-6.38973027861732+A67*(0.740983775446782+2.44254619419077*A67)-0.267107760955604*COS(2.94311361663237+COS(0.00451957021153911*SIN(COS(A67)))))*(0.267107760955604+0.288505745090525*(1.3746683148621+4.84770475350897*SIN(A67))))))/(2.94311361663237+A67+COS(9.89583315414131*COS(1.33921894499884*COS(0.156501128591674*A67*SIN(SIN(0.306803386122101*A67+COS(A67)))))))))/(COS(COS(4.84770475350897*SIN(A67)))/(2.3254806254581+A67)+SIN(A67)))))))))/(1.27552889016937+3.69657775479622*A67+0.628142088241231/(1.52712239146673+0.096104422984119*(-5.2752277061282+A67*(0.740983775446782+2.44254619419077*A67)-0.267107760955604*COS(2.94311361663237+COS(0.00353681752184538*SIN(COS(A67))))))))/(2.94311361663237+A67+COS(9.89583315414131*COS(1.33921894499884*COS(0.156501128591674*A67*SIN(SIN(COS(A67)+0.328555582060152*(0.280815569298586+A67)*SIN(SIN(0.18225713530068*SIN(SIN(0.441103314085787*(2.00423751309835+A67))))))))))))))))+1.0808629795988/((0.267107760955604+0.253981514183105*(1.3746683148621+4.84770475350897*SIN(A67)))*(-5.0948707161337-0.267107760955604*COS(2.94311361663237+COS(0.00167846235198104*SIN(COS(A67))))+SIN(COS(A67*SIN(0.755505243756514*COS(1.29712654066432*A67))))))))))/(1.27552889016937+3.69657775479622*A67+0.630012194098134/(1.52712239146673+0.240912416039392*(0.267107760955604+0.288505745090525*(1.3746683148621+4.84770475350897*SIN(A67)))*(-7.91685267008405+A67*(0.740983775446782+2.44254619419077*A67)-0.240912416039392*(-6.38973027861732+A67*(0.740983775446782+2.44254619419077*A67)-0.267107760955604*COS(2.94311361663237+COS(0.0102197991864032*SIN(A67-0.0296048784918433*(2.3254806254581+A67))*SIN(COS(A67)))))*(0.267107760955604+0.288505745090525*(1.3746683148621+4.84770475350897*SIN(A67)))))))/(2.94311361663237+A67+COS(9.89583315414131*COS(1.33921894499884*COS(0.354794724034281*SIN(SIN(0.306803386122101*A67+COS(A67)))))))))/(COS(COS(4.84770475350897*SIN(A67)))/(2.3254806254581+A67)+SIN(A67))</f>
        <v>2.0264110596995528</v>
      </c>
      <c r="CQ67">
        <f t="shared" ref="CQ67:CQ101" si="271">(0.448587446461807*SIN(COS((COS(2.94311361663237+COS(9.89583315414131*COS((3.49552803376757*COS(0.156501128591674*A67*SIN(SIN(COS(A67)+0.068839289161083*SIN(SIN(SIN(1.34172238244655+A67)))))))/(2.3254806254581+A67))))*COS(SIN(A67/(-0.441103314085787*(-5.16212317666347+COS(0.258335649320027-COS(0.381206353219502+A67*(2.81246875289135+2.3254806254581/(2.3254806254581+A67)+0.448587446461807*SIN(COS((0.594647659785324*COS(SIN(A67/(0.377869517961793*SIN(0.240912416039392*(0.267107760955604+0.288505745090525*(1.3746683148621+4.84770475350897*SIN(A67)))*(-5.0948707161337-0.267107760955604*COS(2.94311361663237+COS(0.00761519755618561*SIN(COS(A67))))+SIN(COS(A67*SIN(0.755505243756514*COS(1.29712654066432*A67))))))-0.441103314085787*(3.62163657786671+COS(0.00710527756643847-COS(0.420772839116632*SIN(2.18764386385889-SIN(2.22921976057825*(2.26704259085552-SIN(0.886625037286967-COS(COS(COS(SIN(0.229321152178+0.252142048034799/(A67*SIN(0.269196286401658*(1.3746683148621+A67)*(-0.579322638855714+COS(0.420772839116632*SIN(0.587392430933147/SIN(0.282193540596204+SIN(2.26704259085552*(A67-0.165854067051255/(5.4501016761284+COS(0.606370749454395*COS(SIN((1.89820573682319*(0.44083037832786*(-0.578466555950084+SIN(COS(1.34633883869419-4.14810018812345*A67-SIN(3.74380735483838*(-1.10691475895866+A67)))-0.387783633515832*SIN(9.89583315414131*COS((3.49552803376757*COS(0.156501128591674*A67*SIN(SIN(0.135248252776474*(0.280815569298586+A67)+COS(5.78523926154323*A67-0.984554425084958*SIN(1.34633883869419+0.237023651909127/(1.34017881337852+SIN(A67))))))))/(2.3254806254581+A67)))))+0.240912416039392*A67*(2.94311361663237+1.02296656253621*COS(SIN(0.886625037286967-COS(COS(COS(SIN(A67))))))*(-0.64056185038971*(0.282193540596204+SIN(5.25275854914929*(-0.578466555950084+COS(2.22921976057825-A67+(-0.205763095680946*SIN(2.51671057993346+0.267107760955604*COS(2.94311361663237+COS(9.89583315414131*COS((3.49552803376757*COS(0.156501128591674*A67*SIN(SIN(0.135248252776474*(0.280815569298586+A67)+COS(A67)))))/(2.3254806254581+A67))))))/(3.79953211466914+COS(A67)+COS(1.7272412860449*A67))))))+COS(A67)/(0.424258321074349+SIN(0.410549157530034+0.150101125046114*SIN(SIN(SIN(0.135248252776474*(5.0280294415216+A67))))))))))/COS(0.381206353219503+A67*(2.81246875289135+COS(0.0736156159959683*A67)/(2.3254806254581+A67)+SIN(A67))))))))*(2.81246875289135+COS(0.929837453854097-A67+(2.77994112171099*A67)/SIN(0.591132989805622/COS(1.27552889016937+3.10001116980576*A67)))))))))))))))))))))-1.3746683148621*SIN(SIN((0.448587446461807*SIN(COS((COS(2.94311361663237+COS(9.89583315414131*COS((3.49552803376757*COS(0.156501128591674*A67*SIN(SIN(0.0718025635463677*(0.280815569298586+A67)+COS(A67)))))/(2.3254806254581+A67))))*COS(SIN(A67/(0.322525633410786-0.441103314085787*(2.82930822075128+COS(COS(0.420772839116632*SIN(2.18764386385889-SIN(2.22921976057825*(0.987787426461346/(-0.898053340961677+(2.81246875289135+0.44559206755582*A67)*(0.168016494794039+COS(0.0132071368529435*A67)))-SIN(0.886625037286967-COS(COS(COS(SIN(0.229321152178+(2.80009125466958*COS(A67)*(2.18764386385889-COS(2.26704259085552-_xlfn.CSC(0.883528781158035*(-A67+SIN(1.10691475895867/(-0.426234509370486+A67+(-0.187062241732718*(2.3254806254581+A67))/(5.4501016761284+COS(0.606370749454395*COS(SIN((50.0333452529204*_xlfn.CSC(SIN(COS(A67)+0.328555582060152*(0.0399031532591944+0.378115422131357/COS(0.156501128591674*A67*SIN(SIN(0.135248252776474*(0.280815569298586+A67)+COS(5.78523926154323*A67-0.984554425084958*SIN(1.34633883869419+(1.63600317625819*(2.94311361663237+A67+COS(9.89583315414131*COS(1.33921894499884*COS(0.156501128591674*A67*SIN(SIN(COS(A67)+0.328555582060152*(0.280815569298586+A67)*SIN(SIN(0.18225713530068*SIN(SIN(0.441103314085787*(2.00423751309835+A67))))))))))))/(1.34017881337852+SIN(A67))))))))*SIN(SIN(SIN(1.34172238244655+A67)))))*_xlfn.SEC(0.156501128591674*A67*SIN(SIN(0.306803386122101*A67+COS(A67)))))/A67))))))))*SIN(0.558962213593233+1.2470466891025*A67)))*(-0.284643765942745+COS(0.420772839116632*SIN(0.423132144581579-SIN(COS(0.428901794051092*SIN((18.4783202782479*COS(COS(0.339776213309849*A67*SIN(SIN(0.241625573884884*(0.280815569298586+A67)+COS(A67))))))/(SIN(COS(0.44083037832786/A67))+SIN(SIN(0.164482267555453*_xlfn.SEC((0.187062241732718*SIN(COS(3.20111322642808*(3.09251943145633+0.280038141181683*COS(0.211108477196612*A67*SIN(SIN(0.571740663341821+0.261304260974005/A67)))+SIN(A67)+0.420772839116632*SIN(2.65537454206551-SIN(2.22921976057825*(0.892374275993427-A67)))))))/(A67-0.68837256371674/(5.4501016761284+COS(6.31664691806782*A67))+1.10691475895867/(-0.654855396148146+A67*(0.284643765942745+4.34420118497432/(1.34017881337852+SIN(A67))))))))))))))))/(A67*SIN(0.448587446461807*COS(0.240912416039392-0.454133586280632*SIN(SIN(SIN(COS(0.240912416039392*(0.519880818971587-SIN(COS((0.116096092183059*SIN(SIN(A67)))/COS(4.05508192091895/SIN((1.01227812235169*(1.20944972501882+0.692684340626289*(-0.700703357329598+3.45560583183387*A67)*(1.22685527780436+3.51316318728423*SIN(0.606370749454395*COS(SIN(3.08129890196886*A67*(1.52712239146673-0.509167524201295*(1.20944972501882+0.2827882553234*(-0.262982128023375+3.45560583183387*A67)))))))))/SIN(SIN(0.131213597055241*A67-COS(SIN(6.38973027861732/A67)))))))))))))))))))))))))-0.498573675096588*SIN(COS(0.267107760955604*COS(2.94311361663237+COS((0.0102174810078865*SIN(COS(A67)))/A67))))-SIN(9.89583315414131*COS((3.49552803376757*COS(0.0689904517258045*A67*SIN(SIN(0.245989101509394+COS(0.015445574915042*A67)))))/(2.3254806254581+A67)))))))))/(1.34633883869419+3.69657775479622*A67+0.628142088241231/(1.52712239146673+0.240912416039392*(-6.38973027861732+A67*(0.740983775446782+2.44254619419077*A67)-0.267107760955604*COS(2.94311361663237+COS(0.00451957021153911*SIN(COS(A67)))))*(0.267107760955604+0.288505745090525*(1.3746683148621+4.84770475350897*SIN(A67))))))/(2.94311361663237+A67+COS(9.89583315414131*COS(1.33921894499884*COS(0.156501128591674*A67*SIN(SIN(0.306803386122101*A67+COS(A67)))))))))/(COS(COS(4.84770475350897*SIN(A67)))/(2.3254806254581+A67)+SIN(A67)))))))))/(1.27552889016937+3.69657775479622*A67+0.628142088241231/(1.52712239146673+0.096104422984119*(-5.2752277061282+A67*(0.740983775446782+2.44254619419077*A67)-0.267107760955604*COS(2.94311361663237+COS(0.00353681752184538*SIN(COS(A67))))))))/(2.94311361663237+A67+COS(9.89583315414131*COS(1.33921894499884*COS(0.156501128591674*A67*SIN(SIN(COS(A67)+0.328555582060152*(0.280815569298586+A67)*SIN(SIN(0.18225713530068*SIN(SIN(0.441103314085787*(2.00423751309835+A67))))))))))))))))+1.0808629795988/((0.267107760955604+0.253981514183105*(1.3746683148621+4.84770475350897*SIN(A67)))*(-5.0948707161337-0.267107760955604*COS(2.94311361663237+COS(0.00167846235198104*SIN(COS(A67))))+SIN(COS(A67*SIN(0.755505243756514*COS(1.29712654066432*A67))))))))))/(1.27552889016937+3.69657775479622*A67+0.630012194098134/(1.52712239146673+0.240912416039392*(0.267107760955604+0.288505745090525*(1.3746683148621+4.84770475350897*SIN(A67)))*(-7.91685267008405+A67*(0.740983775446782+2.44254619419077*A67)-0.240912416039392*(-6.38973027861732+A67*(0.740983775446782+2.44254619419077*A67)-0.267107760955604*COS(2.94311361663237+COS(0.0102197991864032*SIN(A67-0.0296048784918433*(2.3254806254581+A67))*SIN(COS(A67)))))*(0.267107760955604+0.288505745090525*(1.3746683148621+4.84770475350897*SIN(A67)))))))/(2.94311361663237+A67+COS(9.89583315414131*COS(1.33921894499884*COS(0.354794724034281*SIN(SIN(0.306803386122101*A67+COS(A67)))))))))/(COS(COS(4.84770475350897*SIN(A67)))/(2.3254806254581+A67)+SIN(A67))</f>
        <v>2.0264110596995528</v>
      </c>
      <c r="CR67">
        <f t="shared" ref="CR67:CR101" si="272">(0.448587446461807*SIN(COS((COS(2.94311361663237+COS(9.89583315414131*COS((3.49552803376757*COS(0.156501128591674*A67*SIN(SIN(COS(A67)+0.068839289161083*SIN(SIN(SIN(1.34172238244655+A67)))))))/(2.3254806254581+A67))))*COS(SIN(A67/(-0.441103314085787*(-5.16212317666347+COS(0.258335649320027-COS(0.381206353219502+A67*(2.81246875289135+2.3254806254581/(2.3254806254581+A67)+0.448587446461807*SIN(COS((0.594647659785324*COS(SIN(A67/(0.377869517961793*SIN(0.240912416039392*(0.267107760955604+0.288505745090525*(1.3746683148621+4.84770475350897*SIN(A67)))*(-5.0948707161337-0.267107760955604*COS(2.94311361663237+COS(0.00761519755618561*SIN(COS(A67))))+SIN(COS(A67*SIN(0.755505243756514*COS(1.29712654066432*A67))))))-0.441103314085787*(3.62163657786671+COS(0.00710527756643847-COS(0.420772839116632*SIN(2.18764386385889-SIN(2.22921976057825*(2.26704259085552-SIN(0.886625037286967-COS(COS(COS(SIN(0.229321152178+0.252142048034799/(A67*SIN(0.269196286401658*(1.3746683148621+A67)*(-0.579322638855714+COS(0.420772839116632*SIN(0.587392430933147/SIN(0.282193540596204+SIN(2.26704259085552*(A67-0.165854067051255/(5.4501016761284+COS(0.606370749454395*COS(SIN((1.89820573682319*(0.44083037832786*(-0.578466555950084+SIN(COS(1.34633883869419-4.14810018812345*A67-SIN(3.74380735483838*(-1.10691475895866+A67)))-0.387783633515832*SIN(9.89583315414131*COS((3.49552803376757*COS(0.156501128591674*A67*SIN(SIN(0.135248252776474*(0.280815569298586+A67)+COS(5.78523926154323*A67-0.984554425084958*SIN(1.34633883869419+0.237023651909127/(1.34017881337852+SIN(A67))))))))/(2.3254806254581+A67)))))+0.240912416039392*A67*(2.94311361663237+1.02296656253621*COS(SIN(0.886625037286967-COS(COS(COS(SIN(A67))))))*(-0.64056185038971*(0.282193540596204+SIN(5.25275854914929*(-0.578466555950084+COS(2.22921976057825-A67+(-0.205763095680946*SIN(2.51671057993346+0.267107760955604*COS(2.94311361663237+COS(9.89583315414131*COS((3.49552803376757*COS(0.156501128591674*A67*SIN(SIN(0.135248252776474*(0.280815569298586+A67)+COS(A67)))))/(2.3254806254581+A67))))))/(3.79953211466914+COS(A67)+COS(1.7272412860449*A67))))))+COS(A67)/(0.424258321074349+SIN(0.410549157530034+0.150101125046114*SIN(SIN(SIN(0.135248252776474*(5.0280294415216+A67))))))))))/COS(0.381206353219503+A67*(2.81246875289135+COS(0.0736156159959683*A67)/(2.3254806254581+A67)+SIN(A67))))))))*(2.81246875289135+COS(0.929837453854097-A67+(2.77994112171099*A67)/SIN(0.591132989805622/COS(1.27552889016937+3.10001116980576*A67)))))))))))))))))))))-1.3746683148621*SIN(SIN((0.448587446461807*SIN(COS((COS(2.94311361663237+COS(9.89583315414131*COS((3.49552803376757*COS(0.156501128591674*A67*SIN(SIN(0.0718025635463677*(0.280815569298586+A67)+COS(A67)))))/(2.3254806254581+A67))))*COS(SIN(A67/(0.322525633410786-0.441103314085787*(2.82930822075128+COS(COS(0.420772839116632*SIN(2.18764386385889-SIN(2.22921976057825*(0.987787426461346/(-0.898053340961677+(2.81246875289135+0.44559206755582*A67)*(0.168016494794039+COS(0.0132071368529435*A67)))-SIN(0.886625037286967-COS(COS(COS(SIN(0.229321152178+(2.80009125466958*COS(A67)*(2.18764386385889-COS(2.26704259085552-_xlfn.CSC(0.883528781158035*(-A67+SIN(1.10691475895867/(-0.426234509370486+A67+(-0.187062241732718*(2.3254806254581+A67))/(5.4501016761284+COS(0.606370749454395*COS(SIN((50.0333452529204*_xlfn.CSC(SIN(COS(A67)+0.328555582060152*(0.0399031532591944+0.378115422131357/COS(0.156501128591674*A67*SIN(SIN(0.135248252776474*(0.280815569298586+A67)+COS(5.78523926154323*A67-0.984554425084958*SIN(1.34633883869419+(1.63600317625819*(2.94311361663237+A67+COS(9.89583315414131*COS(1.33921894499884*COS(0.156501128591674*A67*SIN(SIN(COS(A67)+0.328555582060152*(0.280815569298586+A67)*SIN(SIN(0.18225713530068*SIN(SIN(0.441103314085787*(2.00423751309835+A67))))))))))))/(1.34017881337852+SIN(A67))))))))*SIN(SIN(SIN(1.34172238244655+A67)))))*_xlfn.SEC(0.156501128591674*A67*SIN(SIN(0.306803386122101*A67+COS(A67)))))/A67))))))))*SIN(0.558962213593233+1.2470466891025*A67)))*(-0.284643765942745+COS(0.420772839116632*SIN(0.423132144581579-SIN(COS(0.428901794051092*SIN((18.4783202782479*COS(COS(0.339776213309849*A67*SIN(SIN(0.241625573884884*(0.280815569298586+A67)+COS(A67))))))/(SIN(COS(0.44083037832786/A67))+SIN(SIN(0.164482267555453*_xlfn.SEC((0.187062241732718*SIN(COS(3.20111322642808*(3.09251943145633+0.280038141181683*COS(0.211108477196612*A67*SIN(SIN(0.571740663341821+0.261304260974005/A67)))+SIN(A67)+0.420772839116632*SIN(2.65537454206551-SIN(2.22921976057825*(0.892374275993427-A67)))))))/(A67-0.68837256371674/(5.4501016761284+COS(6.31664691806782*A67))+1.10691475895867/(-0.654855396148146+A67*(0.284643765942745+4.34420118497432/(1.34017881337852+SIN(A67))))))))))))))))/(A67*SIN(0.448587446461807*COS(0.240912416039392-0.454133586280632*SIN(SIN(SIN(COS(0.240912416039392*(0.519880818971587-SIN(COS((0.116096092183059*SIN(SIN(A67)))/COS(4.05508192091895/SIN((1.01227812235169*(1.20944972501882+0.692684340626289*(-0.700703357329598+3.45560583183387*A67)*(1.22685527780436+3.51316318728423*SIN(0.606370749454395*COS(SIN(3.08129890196886*A67*(1.52712239146673-0.509167524201295*(1.20944972501882+0.2827882553234*(-0.262982128023375+3.45560583183387*A67)))))))))/SIN(SIN(0.131213597055241*A67-COS(SIN(6.38973027861732/A67)))))))))))))))))))))))))-0.498573675096588*SIN(COS(0.267107760955604*COS(2.94311361663237+COS((0.0102174810078865*SIN(COS(A67)))/A67))))-SIN(9.89583315414131*COS((3.49552803376757*COS(0.0689904517258045*A67*SIN(SIN(0.245989101509394+COS(0.015445574915042*A67)))))/(2.3254806254581+A67)))))))))/(1.34633883869419+3.69657775479622*A67+0.628142088241231/(1.52712239146673+0.240912416039392*(-6.38973027861732+A67*(0.740983775446782+2.44254619419077*A67)-0.267107760955604*COS(2.94311361663237+COS(0.00451957021153911*SIN(COS(A67)))))*(0.267107760955604+0.288505745090525*(1.3746683148621+4.84770475350897*SIN(A67))))))/(2.94311361663237+A67+COS(9.89583315414131*COS(1.33921894499884*COS(0.156501128591674*A67*SIN(SIN(0.306803386122101*A67+COS(A67)))))))))/(COS(COS(4.84770475350897*SIN(A67)))/(2.3254806254581+A67)+SIN(A67)))))))))/(1.27552889016937+3.69657775479622*A67+0.628142088241231/(1.52712239146673+0.096104422984119*(-5.2752277061282+A67*(0.740983775446782+2.44254619419077*A67)-0.267107760955604*COS(2.94311361663237+COS(0.00353681752184538*SIN(COS(A67))))))))/(2.94311361663237+A67+COS(9.89583315414131*COS(1.33921894499884*COS(0.156501128591674*A67*SIN(SIN(COS(A67)+0.328555582060152*(0.280815569298586+A67)*SIN(SIN(0.18225713530068*SIN(SIN(0.441103314085787*(2.00423751309835+A67))))))))))))))))+1.0808629795988/((0.267107760955604+0.253981514183105*(1.3746683148621+4.84770475350897*SIN(A67)))*(-5.0948707161337-0.267107760955604*COS(2.94311361663237+COS(0.00167846235198104*SIN(COS(A67))))+SIN(COS(A67*SIN(0.755505243756514*COS(1.29712654066432*A67))))))))))/(1.27552889016937+3.69657775479622*A67+0.630012194098134/(1.52712239146673+0.240912416039392*(0.267107760955604+0.288505745090525*(1.3746683148621+4.84770475350897*SIN(A67)))*(-7.91685267008405+A67*(0.740983775446782+2.44254619419077*A67)-0.240912416039392*(-6.38973027861732+A67*(0.740983775446782+2.44254619419077*A67)-0.267107760955604*COS(2.94311361663237+COS(0.0102197991864032*SIN(A67-0.0296048784918433*(2.3254806254581+A67))*SIN(COS(A67)))))*(0.267107760955604+0.288505745090525*(1.3746683148621+4.84770475350897*SIN(A67)))))))/(2.94311361663237+A67+COS(9.89583315414131*COS(1.33921894499884*COS(0.354794724034281*SIN(SIN(0.306803386122101*A67+COS(A67)))))))))/(COS(COS(4.84770475350897*SIN(A67)))/(2.3254806254581+A67)+SIN(A67))</f>
        <v>2.0264110596995528</v>
      </c>
      <c r="CS67">
        <f t="shared" ref="CS67:CS101" si="273">(0.448587446461807*SIN(COS((COS(2.94311361663237+COS(9.89583315414131*COS((3.49552803376757*COS(0.156501128591674*A67*SIN(SIN(COS(A67)+0.068839289161083*SIN(SIN(SIN(1.34172238244655+A67)))))))/(2.3254806254581+A67))))*COS(SIN(A67/(-0.441103314085787*(-5.16212317666347+COS(0.258335649320027-COS(0.381206353219502+A67*(2.81246875289135+2.3254806254581/(2.3254806254581+A67)+0.448587446461807*SIN(COS((0.594647659785324*COS(SIN(A67/(0.377869517961793*SIN(0.240912416039392*(0.267107760955604+0.288505745090525*(1.3746683148621+4.84770475350897*SIN(A67)))*(-5.0948707161337-0.267107760955604*COS(2.94311361663237+COS(0.00761519755618561*SIN(COS(A67))))+SIN(COS(A67*SIN(0.755505243756514*COS(1.29712654066432*A67))))))-0.441103314085787*(3.62163657786671+COS(0.00710527756643847-COS(0.420772839116632*SIN(2.18764386385889-SIN(2.22921976057825*(2.26704259085552-SIN(0.886625037286967-COS(COS(COS(SIN(0.229321152178+0.252142048034799/(A67*SIN(0.269196286401658*(1.3746683148621+A67)*(-0.579322638855714+COS(0.420772839116632*SIN(0.587392430933147/SIN(0.282193540596204+SIN(2.26704259085552*(A67-0.165854067051255/(5.4501016761284+COS(0.606370749454395*COS(SIN((1.89820573682319*(0.44083037832786*(-0.578466555950084+SIN(COS(1.34633883869419-4.14810018812345*A67-SIN(3.74380735483838*(-1.10691475895866+A67)))-0.387783633515832*SIN(9.89583315414131*COS((3.49552803376757*COS(0.156501128591674*A67*SIN(SIN(0.135248252776474*(0.280815569298586+A67)+COS(5.78523926154323*A67-0.984554425084958*SIN(1.34633883869419+0.237023651909127/(1.34017881337852+SIN(A67))))))))/(2.3254806254581+A67)))))+0.240912416039392*A67*(2.94311361663237+1.02296656253621*COS(SIN(0.886625037286967-COS(COS(COS(SIN(A67))))))*(-0.64056185038971*(0.282193540596204+SIN(5.25275854914929*(-0.578466555950084+COS(2.22921976057825-A67+(-0.205763095680946*SIN(2.51671057993346+0.267107760955604*COS(2.94311361663237+COS(9.89583315414131*COS((3.49552803376757*COS(0.156501128591674*A67*SIN(SIN(0.135248252776474*(0.280815569298586+A67)+COS(A67)))))/(2.3254806254581+A67))))))/(3.79953211466914+COS(A67)+COS(1.7272412860449*A67))))))+COS(A67)/(0.424258321074349+SIN(0.410549157530034+0.150101125046114*SIN(SIN(SIN(0.135248252776474*(5.0280294415216+A67))))))))))/COS(0.381206353219503+A67*(2.81246875289135+COS(0.0736156159959683*A67)/(2.3254806254581+A67)+SIN(A67))))))))*(2.81246875289135+COS(0.929837453854097-A67+(2.77994112171099*A67)/SIN(0.591132989805622/COS(1.27552889016937+3.10001116980576*A67)))))))))))))))))))))-1.3746683148621*SIN(SIN((0.448587446461807*SIN(COS((COS(2.94311361663237+COS(9.89583315414131*COS((3.49552803376757*COS(0.156501128591674*A67*SIN(SIN(0.0718025635463677*(0.280815569298586+A67)+COS(A67)))))/(2.3254806254581+A67))))*COS(SIN(A67/(0.322525633410786-0.441103314085787*(2.82930822075128+COS(COS(0.420772839116632*SIN(2.18764386385889-SIN(2.22921976057825*(0.987787426461346/(-0.898053340961677+(2.81246875289135+0.44559206755582*A67)*(0.168016494794039+COS(0.0132071368529435*A67)))-SIN(0.886625037286967-COS(COS(COS(SIN(0.229321152178+(2.80009125466958*COS(A67)*(2.18764386385889-COS(2.26704259085552-_xlfn.CSC(0.883528781158035*(-A67+SIN(1.10691475895867/(-0.426234509370486+A67+(-0.187062241732718*(2.3254806254581+A67))/(5.4501016761284+COS(0.606370749454395*COS(SIN((50.0333452529204*_xlfn.CSC(SIN(COS(A67)+0.328555582060152*(0.0399031532591944+0.378115422131357/COS(0.156501128591674*A67*SIN(SIN(0.135248252776474*(0.280815569298586+A67)+COS(5.78523926154323*A67-0.984554425084958*SIN(1.34633883869419+(1.63600317625819*(2.94311361663237+A67+COS(9.89583315414131*COS(1.33921894499884*COS(0.156501128591674*A67*SIN(SIN(COS(A67)+0.328555582060152*(0.280815569298586+A67)*SIN(SIN(0.18225713530068*SIN(SIN(0.441103314085787*(2.00423751309835+A67))))))))))))/(1.34017881337852+SIN(A67))))))))*SIN(SIN(SIN(1.34172238244655+A67)))))*_xlfn.SEC(0.156501128591674*A67*SIN(SIN(0.306803386122101*A67+COS(A67)))))/A67))))))))*SIN(0.558962213593233+1.2470466891025*A67)))*(-0.284643765942745+COS(0.420772839116632*SIN(0.423132144581579-SIN(COS(0.428901794051092*SIN((18.4783202782479*COS(COS(0.339776213309849*A67*SIN(SIN(0.241625573884884*(0.280815569298586+A67)+COS(A67))))))/(SIN(COS(0.44083037832786/A67))+SIN(SIN(0.164482267555453*_xlfn.SEC((0.187062241732718*SIN(COS(3.20111322642808*(3.09251943145633+0.280038141181683*COS(0.211108477196612*A67*SIN(SIN(0.571740663341821+0.261304260974005/A67)))+SIN(A67)+0.420772839116632*SIN(2.65537454206551-SIN(2.22921976057825*(0.892374275993427-A67)))))))/(A67-0.68837256371674/(5.4501016761284+COS(6.31664691806782*A67))+1.10691475895867/(-0.654855396148146+A67*(0.284643765942745+4.34420118497432/(1.34017881337852+SIN(A67))))))))))))))))/(A67*SIN(0.448587446461807*COS(0.240912416039392-0.454133586280632*SIN(SIN(SIN(COS(0.240912416039392*(0.519880818971587-SIN(COS((0.116096092183059*SIN(SIN(A67)))/COS(4.05508192091895/SIN((1.01227812235169*(1.20944972501882+0.692684340626289*(-0.700703357329598+3.45560583183387*A67)*(1.22685527780436+3.51316318728423*SIN(0.606370749454395*COS(SIN(3.08129890196886*A67*(1.52712239146673-0.509167524201295*(1.20944972501882+0.2827882553234*(-0.262982128023375+3.45560583183387*A67)))))))))/SIN(SIN(0.131213597055241*A67-COS(SIN(6.38973027861732/A67)))))))))))))))))))))))))-0.498573675096588*SIN(COS(0.267107760955604*COS(2.94311361663237+COS((0.0102174810078865*SIN(COS(A67)))/A67))))-SIN(9.89583315414131*COS((3.49552803376757*COS(0.0689904517258045*A67*SIN(SIN(0.245989101509394+COS(0.015445574915042*A67)))))/(2.3254806254581+A67)))))))))/(1.34633883869419+3.69657775479622*A67+0.628142088241231/(1.52712239146673+0.240912416039392*(-6.38973027861732+A67*(0.740983775446782+2.44254619419077*A67)-0.267107760955604*COS(2.94311361663237+COS(0.00451957021153911*SIN(COS(A67)))))*(0.267107760955604+0.288505745090525*(1.3746683148621+4.84770475350897*SIN(A67))))))/(2.94311361663237+A67+COS(9.89583315414131*COS(1.33921894499884*COS(0.156501128591674*A67*SIN(SIN(0.306803386122101*A67+COS(A67)))))))))/(COS(COS(4.84770475350897*SIN(A67)))/(2.3254806254581+A67)+SIN(A67)))))))))/(1.27552889016937+3.69657775479622*A67+0.628142088241231/(1.52712239146673+0.096104422984119*(-5.2752277061282+A67*(0.740983775446782+2.44254619419077*A67)-0.267107760955604*COS(2.94311361663237+COS(0.00353681752184538*SIN(COS(A67))))))))/(2.94311361663237+A67+COS(9.89583315414131*COS(1.33921894499884*COS(0.156501128591674*A67*SIN(SIN(COS(A67)+0.328555582060152*(0.280815569298586+A67)*SIN(SIN(0.18225713530068*SIN(SIN(0.441103314085787*(2.00423751309835+A67))))))))))))))))+1.0808629795988/((0.267107760955604+0.253981514183105*(1.3746683148621+4.84770475350897*SIN(A67)))*(-5.0948707161337-0.267107760955604*COS(2.94311361663237+COS(0.00167846235198104*SIN(COS(A67))))+SIN(COS(A67*SIN(0.755505243756514*COS(1.29712654066432*A67))))))))))/(1.27552889016937+3.69657775479622*A67+0.630012194098134/(1.52712239146673+0.240912416039392*(0.267107760955604+0.288505745090525*(1.3746683148621+4.84770475350897*SIN(A67)))*(-7.91685267008405+A67*(0.740983775446782+2.44254619419077*A67)-0.240912416039392*(-6.38973027861732+A67*(0.740983775446782+2.44254619419077*A67)-0.267107760955604*COS(2.94311361663237+COS(0.0102197991864032*SIN(A67-0.0296048784918433*(2.3254806254581+A67))*SIN(COS(A67)))))*(0.267107760955604+0.288505745090525*(1.3746683148621+4.84770475350897*SIN(A67)))))))/(2.94311361663237+A67+COS(9.89583315414131*COS(1.33921894499884*COS(0.354794724034281*SIN(SIN(0.306803386122101*A67+COS(A67)))))))))/(COS(COS(4.84770475350897*SIN(A67)))/(2.3254806254581+A67)+SIN(A67))</f>
        <v>2.0264110596995528</v>
      </c>
      <c r="CT67">
        <f t="shared" ref="CT67:CT101" si="274">(0.448587446461807*SIN(COS((COS(2.94311361663237+COS(9.89583315414131*COS((3.49552803376757*COS(0.156501128591674*A67*SIN(SIN(COS(A67)+0.068839289161083*SIN(SIN(SIN(1.34172238244655+A67)))))))/(2.3254806254581+A67))))*COS(SIN(A67/(-0.441103314085787*(-5.16212317666347+COS(0.258335649320027-COS(0.381206353219502+A67*(2.81246875289135+2.3254806254581/(2.3254806254581+A67)+0.448587446461807*SIN(COS((0.594647659785324*COS(SIN(A67/(0.377869517961793*SIN(0.240912416039392*(0.267107760955604+0.288505745090525*(1.3746683148621+4.84770475350897*SIN(A67)))*(-5.0948707161337-0.267107760955604*COS(2.94311361663237+COS(0.00761519755618561*SIN(COS(A67))))+SIN(COS(A67*SIN(0.755505243756514*COS(1.29712654066432*A67))))))-0.441103314085787*(3.62163657786671+COS(0.00710527756643847-COS(0.420772839116632*SIN(2.18764386385889-SIN(2.22921976057825*(2.26704259085552-SIN(0.886625037286967-COS(COS(COS(SIN(0.229321152178+0.252142048034799/(A67*SIN(0.269196286401658*(1.3746683148621+A67)*(-0.579322638855714+COS(0.420772839116632*SIN(0.587392430933147/SIN(0.282193540596204+SIN(2.26704259085552*(A67-0.165854067051255/(5.4501016761284+COS(0.606370749454395*COS(SIN((1.89820573682319*(0.44083037832786*(-0.578466555950084+SIN(COS(1.34633883869419-4.14810018812345*A67-SIN(3.74380735483838*(-1.10691475895866+A67)))-0.387783633515832*SIN(9.89583315414131*COS((3.49552803376757*COS(0.156501128591674*A67*SIN(SIN(0.135248252776474*(0.280815569298586+A67)+COS(5.78523926154323*A67-0.984554425084958*SIN(1.34633883869419+0.237023651909127/(1.34017881337852+SIN(A67))))))))/(2.3254806254581+A67)))))+0.240912416039392*A67*(2.94311361663237+1.02296656253621*COS(SIN(0.886625037286967-COS(COS(COS(SIN(A67))))))*(-0.64056185038971*(0.282193540596204+SIN(5.25275854914929*(-0.578466555950084+COS(2.22921976057825-A67+(-0.205763095680946*SIN(2.51671057993346+0.267107760955604*COS(2.94311361663237+COS(9.89583315414131*COS((3.49552803376757*COS(0.156501128591674*A67*SIN(SIN(0.135248252776474*(0.280815569298586+A67)+COS(A67)))))/(2.3254806254581+A67))))))/(3.79953211466914+COS(A67)+COS(1.7272412860449*A67))))))+COS(A67)/(0.424258321074349+SIN(0.410549157530034+0.150101125046114*SIN(SIN(SIN(0.135248252776474*(5.0280294415216+A67))))))))))/COS(0.381206353219503+A67*(2.81246875289135+COS(0.0736156159959683*A67)/(2.3254806254581+A67)+SIN(A67))))))))*(2.81246875289135+COS(0.929837453854097-A67+(2.77994112171099*A67)/SIN(0.591132989805622/COS(1.27552889016937+3.10001116980576*A67)))))))))))))))))))))-1.3746683148621*SIN(SIN((0.448587446461807*SIN(COS((COS(2.94311361663237+COS(9.89583315414131*COS((3.49552803376757*COS(0.156501128591674*A67*SIN(SIN(0.0718025635463677*(0.280815569298586+A67)+COS(A67)))))/(2.3254806254581+A67))))*COS(SIN(A67/(0.322525633410786-0.441103314085787*(2.82930822075128+COS(COS(0.420772839116632*SIN(2.18764386385889-SIN(2.22921976057825*(0.987787426461346/(-0.898053340961677+(2.81246875289135+0.44559206755582*A67)*(0.168016494794039+COS(0.0132071368529435*A67)))-SIN(0.886625037286967-COS(COS(COS(SIN(0.229321152178+(2.80009125466958*COS(A67)*(2.18764386385889-COS(2.26704259085552-_xlfn.CSC(0.883528781158035*(-A67+SIN(1.10691475895867/(-0.426234509370486+A67+(-0.187062241732718*(2.3254806254581+A67))/(5.4501016761284+COS(0.606370749454395*COS(SIN((50.0333452529204*_xlfn.CSC(SIN(COS(A67)+0.328555582060152*(0.0399031532591944+0.378115422131357/COS(0.156501128591674*A67*SIN(SIN(0.135248252776474*(0.280815569298586+A67)+COS(5.78523926154323*A67-0.984554425084958*SIN(1.34633883869419+(1.63600317625819*(2.94311361663237+A67+COS(9.89583315414131*COS(1.33921894499884*COS(0.156501128591674*A67*SIN(SIN(COS(A67)+0.328555582060152*(0.280815569298586+A67)*SIN(SIN(0.18225713530068*SIN(SIN(0.441103314085787*(2.00423751309835+A67))))))))))))/(1.34017881337852+SIN(A67))))))))*SIN(SIN(SIN(1.34172238244655+A67)))))*_xlfn.SEC(0.156501128591674*A67*SIN(SIN(0.306803386122101*A67+COS(A67)))))/A67))))))))*SIN(0.558962213593233+1.2470466891025*A67)))*(-0.284643765942745+COS(0.420772839116632*SIN(0.423132144581579-SIN(COS(0.428901794051092*SIN((18.4783202782479*COS(COS(0.339776213309849*A67*SIN(SIN(0.241625573884884*(0.280815569298586+A67)+COS(A67))))))/(SIN(COS(0.44083037832786/A67))+SIN(SIN(0.164482267555453*_xlfn.SEC((0.187062241732718*SIN(COS(3.20111322642808*(3.09251943145633+0.280038141181683*COS(0.211108477196612*A67*SIN(SIN(0.571740663341821+0.261304260974005/A67)))+SIN(A67)+0.420772839116632*SIN(2.65537454206551-SIN(2.22921976057825*(0.892374275993427-A67)))))))/(A67-0.68837256371674/(5.4501016761284+COS(6.31664691806782*A67))+1.10691475895867/(-0.654855396148146+A67*(0.284643765942745+4.34420118497432/(1.34017881337852+SIN(A67))))))))))))))))/(A67*SIN(0.448587446461807*COS(0.240912416039392-0.454133586280632*SIN(SIN(SIN(COS(0.240912416039392*(0.519880818971587-SIN(COS((0.116096092183059*SIN(SIN(A67)))/COS(4.05508192091895/SIN((1.01227812235169*(1.20944972501882+0.692684340626289*(-0.700703357329598+3.45560583183387*A67)*(1.22685527780436+3.51316318728423*SIN(0.606370749454395*COS(SIN(3.08129890196886*A67*(1.52712239146673-0.509167524201295*(1.20944972501882+0.2827882553234*(-0.262982128023375+3.45560583183387*A67)))))))))/SIN(SIN(0.131213597055241*A67-COS(SIN(6.38973027861732/A67)))))))))))))))))))))))))-0.498573675096588*SIN(COS(0.267107760955604*COS(2.94311361663237+COS((0.0102174810078865*SIN(COS(A67)))/A67))))-SIN(9.89583315414131*COS((3.49552803376757*COS(0.0689904517258045*A67*SIN(SIN(0.245989101509394+COS(0.015445574915042*A67)))))/(2.3254806254581+A67)))))))))/(1.34633883869419+3.69657775479622*A67+0.628142088241231/(1.52712239146673+0.240912416039392*(-6.38973027861732+A67*(0.740983775446782+2.44254619419077*A67)-0.267107760955604*COS(2.94311361663237+COS(0.00451957021153911*SIN(COS(A67)))))*(0.267107760955604+0.288505745090525*(1.3746683148621+4.84770475350897*SIN(A67))))))/(2.94311361663237+A67+COS(9.89583315414131*COS(1.33921894499884*COS(0.156501128591674*A67*SIN(SIN(0.306803386122101*A67+COS(A67)))))))))/(COS(COS(4.84770475350897*SIN(A67)))/(2.3254806254581+A67)+SIN(A67)))))))))/(1.27552889016937+3.69657775479622*A67+0.628142088241231/(1.52712239146673+0.096104422984119*(-5.2752277061282+A67*(0.740983775446782+2.44254619419077*A67)-0.267107760955604*COS(2.94311361663237+COS(0.00353681752184538*SIN(COS(A67))))))))/(2.94311361663237+A67+COS(9.89583315414131*COS(1.33921894499884*COS(0.156501128591674*A67*SIN(SIN(COS(A67)+0.328555582060152*(0.280815569298586+A67)*SIN(SIN(0.18225713530068*SIN(SIN(0.441103314085787*(2.00423751309835+A67))))))))))))))))+1.0808629795988/((0.267107760955604+0.253981514183105*(1.3746683148621+4.84770475350897*SIN(A67)))*(-5.0948707161337-0.267107760955604*COS(2.94311361663237+COS(0.00167846235198104*SIN(COS(A67))))+SIN(COS(A67*SIN(0.755505243756514*COS(1.29712654066432*A67))))))))))/(1.27552889016937+3.69657775479622*A67+0.630012194098134/(1.52712239146673+0.240912416039392*(0.267107760955604+0.288505745090525*(1.3746683148621+4.84770475350897*SIN(A67)))*(-7.91685267008405+A67*(0.740983775446782+2.44254619419077*A67)-0.240912416039392*(-6.38973027861732+A67*(0.740983775446782+2.44254619419077*A67)-0.267107760955604*COS(2.94311361663237+COS(0.0102197991864032*SIN(A67-0.0296048784918433*(2.3254806254581+A67))*SIN(COS(A67)))))*(0.267107760955604+0.288505745090525*(1.3746683148621+4.84770475350897*SIN(A67)))))))/(2.94311361663237+A67+COS(9.89583315414131*COS(1.33921894499884*COS(0.354794724034281*SIN(SIN(0.306803386122101*A67+COS(A67)))))))))/(COS(COS(4.84770475350897*SIN(A67)))/(2.3254806254581+A67)+SIN(A67))</f>
        <v>2.0264110596995528</v>
      </c>
      <c r="CU67">
        <f t="shared" ref="CU67:CU101" si="275">(0.448587446461807*SIN(COS((COS(2.94311361663237+COS(9.89583315414131*COS((3.49552803376757*COS(0.156501128591674*A67*SIN(SIN(COS(A67)+0.068839289161083*SIN(SIN(SIN(1.34172238244655+A67)))))))/(2.3254806254581+A67))))*COS(SIN(A67/(-0.441103314085787*(-5.16212317666347+COS(0.258335649320027-COS(0.381206353219502+A67*(2.81246875289135+2.3254806254581/(2.3254806254581+A67)+0.448587446461807*SIN(COS((0.594647659785324*COS(SIN(A67/(0.377869517961793*SIN(0.240912416039392*(0.267107760955604+0.288505745090525*(1.3746683148621+4.84770475350897*SIN(A67)))*(-5.0948707161337-0.267107760955604*COS(2.94311361663237+COS(0.00761519755618561*SIN(COS(A67))))+SIN(COS(A67*SIN(0.755505243756514*COS(1.29712654066432*A67))))))-0.441103314085787*(3.62163657786671+COS(0.00710527756643847-COS(0.420772839116632*SIN(2.18764386385889-SIN(2.22921976057825*(2.26704259085552-SIN(0.886625037286967-COS(COS(COS(SIN(0.229321152178+0.252142048034799/(A67*SIN(0.269196286401658*(1.3746683148621+A67)*(-0.579322638855714+COS(0.420772839116632*SIN(0.587392430933147/SIN(0.282193540596204+SIN(2.26704259085552*(A67-0.165854067051255/(5.4501016761284+COS(0.606370749454395*COS(SIN((1.89820573682319*(0.44083037832786*(-0.578466555950084+SIN(COS(1.34633883869419-4.14810018812345*A67-SIN(3.74380735483838*(-1.10691475895866+A67)))-0.387783633515832*SIN(9.89583315414131*COS((3.49552803376757*COS(0.156501128591674*A67*SIN(SIN(0.135248252776474*(0.280815569298586+A67)+COS(5.78523926154323*A67-0.984554425084958*SIN(1.34633883869419+0.237023651909127/(1.34017881337852+SIN(A67))))))))/(2.3254806254581+A67)))))+0.240912416039392*A67*(2.94311361663237+1.02296656253621*COS(SIN(0.886625037286967-COS(COS(COS(SIN(A67))))))*(-0.64056185038971*(0.282193540596204+SIN(5.25275854914929*(-0.578466555950084+COS(2.22921976057825-A67+(-0.205763095680946*SIN(2.51671057993346+0.267107760955604*COS(2.94311361663237+COS(9.89583315414131*COS((3.49552803376757*COS(0.156501128591674*A67*SIN(SIN(0.135248252776474*(0.280815569298586+A67)+COS(A67)))))/(2.3254806254581+A67))))))/(3.79953211466914+COS(A67)+COS(1.7272412860449*A67))))))+COS(A67)/(0.424258321074349+SIN(0.410549157530034+0.150101125046114*SIN(SIN(SIN(0.135248252776474*(5.0280294415216+A67))))))))))/COS(0.381206353219503+A67*(2.81246875289135+COS(0.0736156159959683*A67)/(2.3254806254581+A67)+SIN(A67))))))))*(2.81246875289135+COS(0.929837453854097-A67+(2.77994112171099*A67)/SIN(0.591132989805622/COS(1.27552889016937+3.10001116980576*A67)))))))))))))))))))))-1.3746683148621*SIN(SIN((0.448587446461807*SIN(COS((COS(2.94311361663237+COS(9.89583315414131*COS((3.49552803376757*COS(0.156501128591674*A67*SIN(SIN(0.0718025635463677*(0.280815569298586+A67)+COS(A67)))))/(2.3254806254581+A67))))*COS(SIN(A67/(0.322525633410786-0.441103314085787*(2.82930822075128+COS(COS(0.420772839116632*SIN(2.18764386385889-SIN(2.22921976057825*(0.987787426461346/(-0.898053340961677+(2.81246875289135+0.44559206755582*A67)*(0.168016494794039+COS(0.0132071368529435*A67)))-SIN(0.886625037286967-COS(COS(COS(SIN(0.229321152178+(2.80009125466958*COS(A67)*(2.18764386385889-COS(2.26704259085552-_xlfn.CSC(0.883528781158035*(-A67+SIN(1.10691475895867/(-0.426234509370486+A67+(-0.187062241732718*(2.3254806254581+A67))/(5.4501016761284+COS(0.606370749454395*COS(SIN((50.0333452529204*_xlfn.CSC(SIN(COS(A67)+0.328555582060152*(0.0399031532591944+0.378115422131357/COS(0.156501128591674*A67*SIN(SIN(0.135248252776474*(0.280815569298586+A67)+COS(5.78523926154323*A67-0.984554425084958*SIN(1.34633883869419+(1.63600317625819*(2.94311361663237+A67+COS(9.89583315414131*COS(1.33921894499884*COS(0.156501128591674*A67*SIN(SIN(COS(A67)+0.328555582060152*(0.280815569298586+A67)*SIN(SIN(0.18225713530068*SIN(SIN(0.441103314085787*(2.00423751309835+A67))))))))))))/(1.34017881337852+SIN(A67))))))))*SIN(SIN(SIN(1.34172238244655+A67)))))*_xlfn.SEC(0.156501128591674*A67*SIN(SIN(0.306803386122101*A67+COS(A67)))))/A67))))))))*SIN(0.558962213593233+1.2470466891025*A67)))*(-0.284643765942745+COS(0.420772839116632*SIN(0.423132144581579-SIN(COS(0.428901794051092*SIN((18.4783202782479*COS(COS(0.339776213309849*A67*SIN(SIN(0.241625573884884*(0.280815569298586+A67)+COS(A67))))))/(SIN(COS(0.44083037832786/A67))+SIN(SIN(0.164482267555453*_xlfn.SEC((0.187062241732718*SIN(COS(3.20111322642808*(3.09251943145633+0.280038141181683*COS(0.211108477196612*A67*SIN(SIN(0.571740663341821+0.261304260974005/A67)))+SIN(A67)+0.420772839116632*SIN(2.65537454206551-SIN(2.22921976057825*(0.892374275993427-A67)))))))/(A67-0.68837256371674/(5.4501016761284+COS(6.31664691806782*A67))+1.10691475895867/(-0.654855396148146+A67*(0.284643765942745+4.34420118497432/(1.34017881337852+SIN(A67))))))))))))))))/(A67*SIN(0.448587446461807*COS(0.240912416039392-0.454133586280632*SIN(SIN(SIN(COS(0.240912416039392*(0.519880818971587-SIN(COS((0.116096092183059*SIN(SIN(A67)))/COS(4.05508192091895/SIN((1.01227812235169*(1.20944972501882+0.692684340626289*(-0.700703357329598+3.45560583183387*A67)*(1.22685527780436+3.51316318728423*SIN(0.606370749454395*COS(SIN(3.08129890196886*A67*(1.52712239146673-0.509167524201295*(1.20944972501882+0.2827882553234*(-0.262982128023375+3.45560583183387*A67)))))))))/SIN(SIN(0.131213597055241*A67-COS(SIN(6.38973027861732/A67)))))))))))))))))))))))))-0.498573675096588*SIN(COS(0.267107760955604*COS(2.94311361663237+COS((0.0102174810078865*SIN(COS(A67)))/A67))))-SIN(9.89583315414131*COS((3.49552803376757*COS(0.0689904517258045*A67*SIN(SIN(0.245989101509394+COS(0.015445574915042*A67)))))/(2.3254806254581+A67)))))))))/(1.34633883869419+3.69657775479622*A67+0.628142088241231/(1.52712239146673+0.240912416039392*(-6.38973027861732+A67*(0.740983775446782+2.44254619419077*A67)-0.267107760955604*COS(2.94311361663237+COS(0.00451957021153911*SIN(COS(A67)))))*(0.267107760955604+0.288505745090525*(1.3746683148621+4.84770475350897*SIN(A67))))))/(2.94311361663237+A67+COS(9.89583315414131*COS(1.33921894499884*COS(0.156501128591674*A67*SIN(SIN(0.306803386122101*A67+COS(A67)))))))))/(COS(COS(4.84770475350897*SIN(A67)))/(2.3254806254581+A67)+SIN(A67)))))))))/(1.27552889016937+3.69657775479622*A67+0.628142088241231/(1.52712239146673+0.096104422984119*(-5.2752277061282+A67*(0.740983775446782+2.44254619419077*A67)-0.267107760955604*COS(2.94311361663237+COS(0.00353681752184538*SIN(COS(A67))))))))/(2.94311361663237+A67+COS(9.89583315414131*COS(1.33921894499884*COS(0.156501128591674*A67*SIN(SIN(COS(A67)+0.328555582060152*(0.280815569298586+A67)*SIN(SIN(0.18225713530068*SIN(SIN(0.441103314085787*(2.00423751309835+A67))))))))))))))))+1.0808629795988/((0.267107760955604+0.253981514183105*(1.3746683148621+4.84770475350897*SIN(A67)))*(-5.0948707161337-0.267107760955604*COS(2.94311361663237+COS(0.00167846235198104*SIN(COS(A67))))+SIN(COS(A67*SIN(0.755505243756514*COS(1.29712654066432*A67))))))))))/(1.27552889016937+3.69657775479622*A67+0.630012194098134/(1.52712239146673+0.240912416039392*(0.267107760955604+0.288505745090525*(1.3746683148621+4.84770475350897*SIN(A67)))*(-7.91685267008405+A67*(0.740983775446782+2.44254619419077*A67)-0.240912416039392*(-6.38973027861732+A67*(0.740983775446782+2.44254619419077*A67)-0.267107760955604*COS(2.94311361663237+COS(0.0102197991864032*SIN(A67-0.0296048784918433*(2.3254806254581+A67))*SIN(COS(A67)))))*(0.267107760955604+0.288505745090525*(1.3746683148621+4.84770475350897*SIN(A67)))))))/(2.94311361663237+A67+COS(9.89583315414131*COS(1.33921894499884*COS(0.354794724034281*SIN(SIN(0.306803386122101*A67+COS(A67)))))))))/(COS(COS(4.84770475350897*SIN(A67)))/(2.3254806254581+A67)+SIN(A67))</f>
        <v>2.0264110596995528</v>
      </c>
      <c r="CV67">
        <f t="shared" ref="CV67:CV101" si="276">(0.448587446461807*SIN(COS((COS(2.94311361663237+COS(9.89583315414131*COS((3.49552803376757*COS(0.156501128591674*A67*SIN(SIN(COS(A67)+0.068839289161083*SIN(SIN(SIN(1.34172238244655+A67)))))))/(2.3254806254581+A67))))*COS(SIN(A67/(-0.441103314085787*(-5.16212317666347+COS(0.258335649320027-COS(0.381206353219502+A67*(2.81246875289135+2.3254806254581/(2.3254806254581+A67)+0.448587446461807*SIN(COS((0.594647659785324*COS(SIN(A67/(0.377869517961793*SIN(0.240912416039392*(0.267107760955604+0.288505745090525*(1.3746683148621+4.84770475350897*SIN(A67)))*(-5.0948707161337-0.267107760955604*COS(2.94311361663237+COS(0.00761519755618561*SIN(COS(A67))))+SIN(COS(A67*SIN(0.755505243756514*COS(1.29712654066432*A67))))))-0.441103314085787*(3.62163657786671+COS(0.00710527756643847-COS(0.420772839116632*SIN(2.18764386385889-SIN(2.22921976057825*(2.26704259085552-SIN(0.886625037286967-COS(COS(COS(SIN(0.229321152178+0.252142048034799/(A67*SIN(0.269196286401658*(1.3746683148621+A67)*(-0.579322638855714+COS(0.420772839116632*SIN(0.587392430933147/SIN(0.282193540596204+SIN(2.26704259085552*(A67-0.165854067051255/(5.4501016761284+COS(0.606370749454395*COS(SIN((1.89820573682319*(0.44083037832786*(-0.578466555950084+SIN(COS(1.34633883869419-4.14810018812345*A67-SIN(3.74380735483838*(-1.10691475895866+A67)))-0.387783633515832*SIN(9.89583315414131*COS((3.49552803376757*COS(0.156501128591674*A67*SIN(SIN(0.135248252776474*(0.280815569298586+A67)+COS(5.78523926154323*A67-0.984554425084958*SIN(1.34633883869419+0.237023651909127/(1.34017881337852+SIN(A67))))))))/(2.3254806254581+A67)))))+0.240912416039392*A67*(2.94311361663237+1.02296656253621*COS(SIN(0.886625037286967-COS(COS(COS(SIN(A67))))))*(-0.64056185038971*(0.282193540596204+SIN(5.25275854914929*(-0.578466555950084+COS(2.22921976057825-A67+(-0.205763095680946*SIN(2.51671057993346+0.267107760955604*COS(2.94311361663237+COS(9.89583315414131*COS((3.49552803376757*COS(0.156501128591674*A67*SIN(SIN(0.135248252776474*(0.280815569298586+A67)+COS(A67)))))/(2.3254806254581+A67))))))/(3.79953211466914+COS(A67)+COS(1.7272412860449*A67))))))+COS(A67)/(0.424258321074349+SIN(0.410549157530034+0.150101125046114*SIN(SIN(SIN(0.135248252776474*(5.0280294415216+A67))))))))))/COS(0.381206353219503+A67*(2.81246875289135+COS(0.0736156159959683*A67)/(2.3254806254581+A67)+SIN(A67))))))))*(2.81246875289135+COS(0.929837453854097-A67+(2.77994112171099*A67)/SIN(0.591132989805622/COS(1.27552889016937+3.10001116980576*A67)))))))))))))))))))))-1.3746683148621*SIN(SIN((0.448587446461807*SIN(COS((COS(2.94311361663237+COS(9.89583315414131*COS((3.49552803376757*COS(0.156501128591674*A67*SIN(SIN(0.0718025635463677*(0.280815569298586+A67)+COS(A67)))))/(2.3254806254581+A67))))*COS(SIN(A67/(0.322525633410786-0.441103314085787*(2.82930822075128+COS(COS(0.420772839116632*SIN(2.18764386385889-SIN(2.22921976057825*(0.987787426461346/(-0.898053340961677+(2.81246875289135+0.44559206755582*A67)*(0.168016494794039+COS(0.0132071368529435*A67)))-SIN(0.886625037286967-COS(COS(COS(SIN(0.229321152178+(2.80009125466958*COS(A67)*(2.18764386385889-COS(2.26704259085552-_xlfn.CSC(0.883528781158035*(-A67+SIN(1.10691475895867/(-0.426234509370486+A67+(-0.187062241732718*(2.3254806254581+A67))/(5.4501016761284+COS(0.606370749454395*COS(SIN((50.0333452529204*_xlfn.CSC(SIN(COS(A67)+0.328555582060152*(0.0399031532591944+0.378115422131357/COS(0.156501128591674*A67*SIN(SIN(0.135248252776474*(0.280815569298586+A67)+COS(5.78523926154323*A67-0.984554425084958*SIN(1.34633883869419+(1.63600317625819*(2.94311361663237+A67+COS(9.89583315414131*COS(1.33921894499884*COS(0.156501128591674*A67*SIN(SIN(COS(A67)+0.328555582060152*(0.280815569298586+A67)*SIN(SIN(0.18225713530068*SIN(SIN(0.441103314085787*(2.00423751309835+A67))))))))))))/(1.34017881337852+SIN(A67))))))))*SIN(SIN(SIN(1.34172238244655+A67)))))*_xlfn.SEC(0.156501128591674*A67*SIN(SIN(0.306803386122101*A67+COS(A67)))))/A67))))))))*SIN(0.558962213593233+1.2470466891025*A67)))*(-0.284643765942745+COS(0.420772839116632*SIN(0.423132144581579-SIN(COS(0.428901794051092*SIN((18.4783202782479*COS(COS(0.339776213309849*A67*SIN(SIN(0.241625573884884*(0.280815569298586+A67)+COS(A67))))))/(SIN(COS(0.44083037832786/A67))+SIN(SIN(0.164482267555453*_xlfn.SEC((0.187062241732718*SIN(COS(3.20111322642808*(3.09251943145633+0.280038141181683*COS(0.211108477196612*A67*SIN(SIN(0.571740663341821+0.261304260974005/A67)))+SIN(A67)+0.420772839116632*SIN(2.65537454206551-SIN(2.22921976057825*(0.892374275993427-A67)))))))/(A67-0.68837256371674/(5.4501016761284+COS(6.31664691806782*A67))+1.10691475895867/(-0.654855396148146+A67*(0.284643765942745+4.34420118497432/(1.34017881337852+SIN(A67))))))))))))))))/(A67*SIN(0.448587446461807*COS(0.240912416039392-0.454133586280632*SIN(SIN(SIN(COS(0.240912416039392*(0.519880818971587-SIN(COS((0.116096092183059*SIN(SIN(A67)))/COS(4.05508192091895/SIN((1.01227812235169*(1.20944972501882+0.692684340626289*(-0.700703357329598+3.45560583183387*A67)*(1.22685527780436+3.51316318728423*SIN(0.606370749454395*COS(SIN(3.08129890196886*A67*(1.52712239146673-0.509167524201295*(1.20944972501882+0.2827882553234*(-0.262982128023375+3.45560583183387*A67)))))))))/SIN(SIN(0.131213597055241*A67-COS(SIN(6.38973027861732/A67)))))))))))))))))))))))))-0.498573675096588*SIN(COS(0.267107760955604*COS(2.94311361663237+COS((0.0102174810078865*SIN(COS(A67)))/A67))))-SIN(9.89583315414131*COS((3.49552803376757*COS(0.0689904517258045*A67*SIN(SIN(0.245989101509394+COS(0.015445574915042*A67)))))/(2.3254806254581+A67)))))))))/(1.34633883869419+3.69657775479622*A67+0.628142088241231/(1.52712239146673+0.240912416039392*(-6.38973027861732+A67*(0.740983775446782+2.44254619419077*A67)-0.267107760955604*COS(2.94311361663237+COS(0.00451957021153911*SIN(COS(A67)))))*(0.267107760955604+0.288505745090525*(1.3746683148621+4.84770475350897*SIN(A67))))))/(2.94311361663237+A67+COS(9.89583315414131*COS(1.33921894499884*COS(0.156501128591674*A67*SIN(SIN(0.306803386122101*A67+COS(A67)))))))))/(COS(COS(4.84770475350897*SIN(A67)))/(2.3254806254581+A67)+SIN(A67)))))))))/(1.27552889016937+3.69657775479622*A67+0.628142088241231/(1.52712239146673+0.096104422984119*(-5.2752277061282+A67*(0.740983775446782+2.44254619419077*A67)-0.267107760955604*COS(2.94311361663237+COS(0.00353681752184538*SIN(COS(A67))))))))/(2.94311361663237+A67+COS(9.89583315414131*COS(1.33921894499884*COS(0.156501128591674*A67*SIN(SIN(COS(A67)+0.328555582060152*(0.280815569298586+A67)*SIN(SIN(0.18225713530068*SIN(SIN(0.441103314085787*(2.00423751309835+A67))))))))))))))))+1.0808629795988/((0.267107760955604+0.253981514183105*(1.3746683148621+4.84770475350897*SIN(A67)))*(-5.0948707161337-0.267107760955604*COS(2.94311361663237+COS(0.00167846235198104*SIN(COS(A67))))+SIN(COS(A67*SIN(0.755505243756514*COS(1.29712654066432*A67))))))))))/(1.27552889016937+3.69657775479622*A67+0.630012194098134/(1.52712239146673+0.240912416039392*(0.267107760955604+0.288505745090525*(1.3746683148621+4.84770475350897*SIN(A67)))*(-7.91685267008405+A67*(0.740983775446782+2.44254619419077*A67)-0.240912416039392*(-6.38973027861732+A67*(0.740983775446782+2.44254619419077*A67)-0.267107760955604*COS(2.94311361663237+COS(0.0102197991864032*SIN(A67-0.0296048784918433*(2.3254806254581+A67))*SIN(COS(A67)))))*(0.267107760955604+0.288505745090525*(1.3746683148621+4.84770475350897*SIN(A67)))))))/(2.94311361663237+A67+COS(9.89583315414131*COS(1.33921894499884*COS(0.354794724034281*SIN(SIN(0.306803386122101*A67+COS(A67)))))))))/(COS(COS(4.84770475350897*SIN(A67)))/(2.3254806254581+A67)+SIN(A67))</f>
        <v>2.0264110596995528</v>
      </c>
      <c r="CW67">
        <f t="shared" ref="CW67:CW101" si="277">(0.448587446461807*SIN(COS((COS(2.94311361663237+COS(9.89583315414131*COS((3.49552803376757*COS(0.156501128591674*A67*SIN(SIN(COS(A67)+0.068839289161083*SIN(SIN(SIN(1.34172238244655+A67)))))))/(2.3254806254581+A67))))*COS(SIN(A67/(-0.441103314085787*(-5.16212317666347+COS(0.258335649320027-COS(0.381206353219502+A67*(2.81246875289135+2.3254806254581/(2.3254806254581+A67)+0.448587446461807*SIN(COS((0.594647659785324*COS(SIN(A67/(0.377869517961793*SIN(0.240912416039392*(0.267107760955604+0.288505745090525*(1.3746683148621+4.84770475350897*SIN(A67)))*(-5.0948707161337-0.267107760955604*COS(2.94311361663237+COS(0.00761519755618561*SIN(COS(A67))))+SIN(COS(A67*SIN(0.755505243756514*COS(1.29712654066432*A67))))))-0.441103314085787*(3.62163657786671+COS(0.00710527756643847-COS(0.420772839116632*SIN(2.18764386385889-SIN(2.22921976057825*(2.26704259085552-SIN(0.886625037286967-COS(COS(COS(SIN(0.229321152178+0.252142048034799/(A67*SIN(0.269196286401658*(1.3746683148621+A67)*(-0.579322638855714+COS(0.420772839116632*SIN(0.587392430933147/SIN(0.282193540596204+SIN(2.26704259085552*(A67-0.165854067051255/(5.4501016761284+COS(0.606370749454395*COS(SIN((1.89820573682319*(0.44083037832786*(-0.578466555950084+SIN(COS(1.34633883869419-4.14810018812345*A67-SIN(3.74380735483838*(-1.10691475895866+A67)))-0.387783633515832*SIN(9.89583315414131*COS((3.49552803376757*COS(0.156501128591674*A67*SIN(SIN(0.135248252776474*(0.280815569298586+A67)+COS(5.78523926154323*A67-0.984554425084958*SIN(1.34633883869419+0.237023651909127/(1.34017881337852+SIN(A67))))))))/(2.3254806254581+A67)))))+0.240912416039392*A67*(2.94311361663237+1.02296656253621*COS(SIN(0.886625037286967-COS(COS(COS(SIN(A67))))))*(-0.64056185038971*(0.282193540596204+SIN(5.25275854914929*(-0.578466555950084+COS(2.22921976057825-A67+(-0.205763095680946*SIN(2.51671057993346+0.267107760955604*COS(2.94311361663237+COS(9.89583315414131*COS((3.49552803376757*COS(0.156501128591674*A67*SIN(SIN(0.135248252776474*(0.280815569298586+A67)+COS(A67)))))/(2.3254806254581+A67))))))/(3.79953211466914+COS(A67)+COS(1.7272412860449*A67))))))+COS(A67)/(0.424258321074349+SIN(0.410549157530034+0.150101125046114*SIN(SIN(SIN(0.135248252776474*(5.0280294415216+A67))))))))))/COS(0.381206353219503+A67*(2.81246875289135+COS(0.0736156159959683*A67)/(2.3254806254581+A67)+SIN(A67))))))))*(2.81246875289135+COS(0.929837453854097-A67+(2.77994112171099*A67)/SIN(0.591132989805622/COS(1.27552889016937+3.10001116980576*A67)))))))))))))))))))))-1.3746683148621*SIN(SIN((0.448587446461807*SIN(COS((COS(2.94311361663237+COS(9.89583315414131*COS((3.49552803376757*COS(0.156501128591674*A67*SIN(SIN(0.0718025635463677*(0.280815569298586+A67)+COS(A67)))))/(2.3254806254581+A67))))*COS(SIN(A67/(0.322525633410786-0.441103314085787*(2.82930822075128+COS(COS(0.420772839116632*SIN(2.18764386385889-SIN(2.22921976057825*(0.987787426461346/(-0.898053340961677+(2.81246875289135+0.44559206755582*A67)*(0.168016494794039+COS(0.0132071368529435*A67)))-SIN(0.886625037286967-COS(COS(COS(SIN(0.229321152178+(2.80009125466958*COS(A67)*(2.18764386385889-COS(2.26704259085552-_xlfn.CSC(0.883528781158035*(-A67+SIN(1.10691475895867/(-0.426234509370486+A67+(-0.187062241732718*(2.3254806254581+A67))/(5.4501016761284+COS(0.606370749454395*COS(SIN((50.0333452529204*_xlfn.CSC(SIN(COS(A67)+0.328555582060152*(0.0399031532591944+0.378115422131357/COS(0.156501128591674*A67*SIN(SIN(0.135248252776474*(0.280815569298586+A67)+COS(5.78523926154323*A67-0.984554425084958*SIN(1.34633883869419+(1.63600317625819*(2.94311361663237+A67+COS(9.89583315414131*COS(1.33921894499884*COS(0.156501128591674*A67*SIN(SIN(COS(A67)+0.328555582060152*(0.280815569298586+A67)*SIN(SIN(0.18225713530068*SIN(SIN(0.441103314085787*(2.00423751309835+A67))))))))))))/(1.34017881337852+SIN(A67))))))))*SIN(SIN(SIN(1.34172238244655+A67)))))*_xlfn.SEC(0.156501128591674*A67*SIN(SIN(0.306803386122101*A67+COS(A67)))))/A67))))))))*SIN(0.558962213593233+1.2470466891025*A67)))*(-0.284643765942745+COS(0.420772839116632*SIN(0.423132144581579-SIN(COS(0.428901794051092*SIN((18.4783202782479*COS(COS(0.339776213309849*A67*SIN(SIN(0.241625573884884*(0.280815569298586+A67)+COS(A67))))))/(SIN(COS(0.44083037832786/A67))+SIN(SIN(0.164482267555453*_xlfn.SEC((0.187062241732718*SIN(COS(3.20111322642808*(3.09251943145633+0.280038141181683*COS(0.211108477196612*A67*SIN(SIN(0.571740663341821+0.261304260974005/A67)))+SIN(A67)+0.420772839116632*SIN(2.65537454206551-SIN(2.22921976057825*(0.892374275993427-A67)))))))/(A67-0.68837256371674/(5.4501016761284+COS(6.31664691806782*A67))+1.10691475895867/(-0.654855396148146+A67*(0.284643765942745+4.34420118497432/(1.34017881337852+SIN(A67))))))))))))))))/(A67*SIN(0.448587446461807*COS(0.240912416039392-0.454133586280632*SIN(SIN(SIN(COS(0.240912416039392*(0.519880818971587-SIN(COS((0.116096092183059*SIN(SIN(A67)))/COS(4.05508192091895/SIN((1.01227812235169*(1.20944972501882+0.692684340626289*(-0.700703357329598+3.45560583183387*A67)*(1.22685527780436+3.51316318728423*SIN(0.606370749454395*COS(SIN(3.08129890196886*A67*(1.52712239146673-0.509167524201295*(1.20944972501882+0.2827882553234*(-0.262982128023375+3.45560583183387*A67)))))))))/SIN(SIN(0.131213597055241*A67-COS(SIN(6.38973027861732/A67)))))))))))))))))))))))))-0.498573675096588*SIN(COS(0.267107760955604*COS(2.94311361663237+COS((0.0102174810078865*SIN(COS(A67)))/A67))))-SIN(9.89583315414131*COS((3.49552803376757*COS(0.0689904517258045*A67*SIN(SIN(0.245989101509394+COS(0.015445574915042*A67)))))/(2.3254806254581+A67)))))))))/(1.34633883869419+3.69657775479622*A67+0.628142088241231/(1.52712239146673+0.240912416039392*(-6.38973027861732+A67*(0.740983775446782+2.44254619419077*A67)-0.267107760955604*COS(2.94311361663237+COS(0.00451957021153911*SIN(COS(A67)))))*(0.267107760955604+0.288505745090525*(1.3746683148621+4.84770475350897*SIN(A67))))))/(2.94311361663237+A67+COS(9.89583315414131*COS(1.33921894499884*COS(0.156501128591674*A67*SIN(SIN(0.306803386122101*A67+COS(A67)))))))))/(COS(COS(4.84770475350897*SIN(A67)))/(2.3254806254581+A67)+SIN(A67)))))))))/(1.27552889016937+3.69657775479622*A67+0.628142088241231/(1.52712239146673+0.096104422984119*(-5.2752277061282+A67*(0.740983775446782+2.44254619419077*A67)-0.267107760955604*COS(2.94311361663237+COS(0.00353681752184538*SIN(COS(A67))))))))/(2.94311361663237+A67+COS(9.89583315414131*COS(1.33921894499884*COS(0.156501128591674*A67*SIN(SIN(COS(A67)+0.328555582060152*(0.280815569298586+A67)*SIN(SIN(0.18225713530068*SIN(SIN(0.441103314085787*(2.00423751309835+A67))))))))))))))))+1.0808629795988/((0.267107760955604+0.253981514183105*(1.3746683148621+4.84770475350897*SIN(A67)))*(-5.0948707161337-0.267107760955604*COS(2.94311361663237+COS(0.00167846235198104*SIN(COS(A67))))+SIN(COS(A67*SIN(0.755505243756514*COS(1.29712654066432*A67))))))))))/(1.27552889016937+3.69657775479622*A67+0.630012194098134/(1.52712239146673+0.240912416039392*(0.267107760955604+0.288505745090525*(1.3746683148621+4.84770475350897*SIN(A67)))*(-7.91685267008405+A67*(0.740983775446782+2.44254619419077*A67)-0.240912416039392*(-6.38973027861732+A67*(0.740983775446782+2.44254619419077*A67)-0.267107760955604*COS(2.94311361663237+COS(0.0102197991864032*SIN(A67-0.0296048784918433*(2.3254806254581+A67))*SIN(COS(A67)))))*(0.267107760955604+0.288505745090525*(1.3746683148621+4.84770475350897*SIN(A67)))))))/(2.94311361663237+A67+COS(9.89583315414131*COS(1.33921894499884*COS(0.354794724034281*SIN(SIN(0.306803386122101*A67+COS(A67)))))))))/(COS(COS(4.84770475350897*SIN(A67)))/(2.3254806254581+A67)+SIN(A67))</f>
        <v>2.0264110596995528</v>
      </c>
      <c r="CX67">
        <f t="shared" ref="CX67:CX101" si="278">(0.448587446461807*SIN(COS((COS(2.94311361663237+COS(9.89583315414131*COS((3.49552803376757*COS(0.156501128591674*A67*SIN(SIN(COS(A67)+0.068839289161083*SIN(SIN(SIN(1.34172238244655+A67)))))))/(2.3254806254581+A67))))*COS(SIN(A67/(-0.441103314085787*(-5.16212317666347+COS(0.258335649320027-COS(0.381206353219502+A67*(2.81246875289135+2.3254806254581/(2.3254806254581+A67)+0.448587446461807*SIN(COS((0.594647659785324*COS(SIN(A67/(0.377869517961793*SIN(0.240912416039392*(0.267107760955604+0.288505745090525*(1.3746683148621+4.84770475350897*SIN(A67)))*(-5.0948707161337-0.267107760955604*COS(2.94311361663237+COS(0.00761519755618561*SIN(COS(A67))))+SIN(COS(A67*SIN(0.755505243756514*COS(1.29712654066432*A67))))))-0.441103314085787*(3.62163657786671+COS(0.00710527756643847-COS(0.420772839116632*SIN(2.18764386385889-SIN(2.22921976057825*(2.26704259085552-SIN(0.886625037286967-COS(COS(COS(SIN(0.229321152178+0.252142048034799/(A67*SIN(0.269196286401658*(1.3746683148621+A67)*(-0.579322638855714+COS(0.420772839116632*SIN(0.587392430933147/SIN(0.282193540596204+SIN(2.26704259085552*(A67-0.165854067051255/(5.4501016761284+COS(0.606370749454395*COS(SIN((1.89820573682319*(0.44083037832786*(-0.578466555950084+SIN(COS(1.34633883869419-4.14810018812345*A67-SIN(3.74380735483838*(-1.10691475895866+A67)))-0.387783633515832*SIN(9.89583315414131*COS((3.49552803376757*COS(0.156501128591674*A67*SIN(SIN(0.135248252776474*(0.280815569298586+A67)+COS(5.78523926154323*A67-0.984554425084958*SIN(1.34633883869419+0.237023651909127/(1.34017881337852+SIN(A67))))))))/(2.3254806254581+A67)))))+0.240912416039392*A67*(2.94311361663237+1.02296656253621*COS(SIN(0.886625037286967-COS(COS(COS(SIN(A67))))))*(-0.64056185038971*(0.282193540596204+SIN(5.25275854914929*(-0.578466555950084+COS(2.22921976057825-A67+(-0.205763095680946*SIN(2.51671057993346+0.267107760955604*COS(2.94311361663237+COS(9.89583315414131*COS((3.49552803376757*COS(0.156501128591674*A67*SIN(SIN(0.135248252776474*(0.280815569298586+A67)+COS(A67)))))/(2.3254806254581+A67))))))/(3.79953211466914+COS(A67)+COS(1.7272412860449*A67))))))+COS(A67)/(0.424258321074349+SIN(0.410549157530034+0.150101125046114*SIN(SIN(SIN(0.135248252776474*(5.0280294415216+A67))))))))))/COS(0.381206353219503+A67*(2.81246875289135+COS(0.0736156159959683*A67)/(2.3254806254581+A67)+SIN(A67))))))))*(2.81246875289135+COS(0.929837453854097-A67+(2.77994112171099*A67)/SIN(0.591132989805622/COS(1.27552889016937+3.10001116980576*A67)))))))))))))))))))))-1.3746683148621*SIN(SIN((0.448587446461807*SIN(COS((COS(2.94311361663237+COS(9.89583315414131*COS((3.49552803376757*COS(0.156501128591674*A67*SIN(SIN(0.0718025635463677*(0.280815569298586+A67)+COS(A67)))))/(2.3254806254581+A67))))*COS(SIN(A67/(0.322525633410786-0.441103314085787*(2.82930822075128+COS(COS(0.420772839116632*SIN(2.18764386385889-SIN(2.22921976057825*(0.987787426461346/(-0.898053340961677+(2.81246875289135+0.44559206755582*A67)*(0.168016494794039+COS(0.0132071368529435*A67)))-SIN(0.886625037286967-COS(COS(COS(SIN(0.229321152178+(2.80009125466958*COS(A67)*(2.18764386385889-COS(2.26704259085552-_xlfn.CSC(0.883528781158035*(-A67+SIN(1.10691475895867/(-0.426234509370486+A67+(-0.187062241732718*(2.3254806254581+A67))/(5.4501016761284+COS(0.606370749454395*COS(SIN((50.0333452529204*_xlfn.CSC(SIN(COS(A67)+0.328555582060152*(0.0399031532591944+0.378115422131357/COS(0.156501128591674*A67*SIN(SIN(0.135248252776474*(0.280815569298586+A67)+COS(5.78523926154323*A67-0.984554425084958*SIN(1.34633883869419+(1.63600317625819*(2.94311361663237+A67+COS(9.89583315414131*COS(1.33921894499884*COS(0.156501128591674*A67*SIN(SIN(COS(A67)+0.328555582060152*(0.280815569298586+A67)*SIN(SIN(0.18225713530068*SIN(SIN(0.441103314085787*(2.00423751309835+A67))))))))))))/(1.34017881337852+SIN(A67))))))))*SIN(SIN(SIN(1.34172238244655+A67)))))*_xlfn.SEC(0.156501128591674*A67*SIN(SIN(0.306803386122101*A67+COS(A67)))))/A67))))))))*SIN(0.558962213593233+1.2470466891025*A67)))*(-0.284643765942745+COS(0.420772839116632*SIN(0.423132144581579-SIN(COS(0.428901794051092*SIN((18.4783202782479*COS(COS(0.339776213309849*A67*SIN(SIN(0.241625573884884*(0.280815569298586+A67)+COS(A67))))))/(SIN(COS(0.44083037832786/A67))+SIN(SIN(0.164482267555453*_xlfn.SEC((0.187062241732718*SIN(COS(3.20111322642808*(3.09251943145633+0.280038141181683*COS(0.211108477196612*A67*SIN(SIN(0.571740663341821+0.261304260974005/A67)))+SIN(A67)+0.420772839116632*SIN(2.65537454206551-SIN(2.22921976057825*(0.892374275993427-A67)))))))/(A67-0.68837256371674/(5.4501016761284+COS(6.31664691806782*A67))+1.10691475895867/(-0.654855396148146+A67*(0.284643765942745+4.34420118497432/(1.34017881337852+SIN(A67))))))))))))))))/(A67*SIN(0.448587446461807*COS(0.240912416039392-0.454133586280632*SIN(SIN(SIN(COS(0.240912416039392*(0.519880818971587-SIN(COS((0.116096092183059*SIN(SIN(A67)))/COS(4.05508192091895/SIN((1.01227812235169*(1.20944972501882+0.692684340626289*(-0.700703357329598+3.45560583183387*A67)*(1.22685527780436+3.51316318728423*SIN(0.606370749454395*COS(SIN(3.08129890196886*A67*(1.52712239146673-0.509167524201295*(1.20944972501882+0.2827882553234*(-0.262982128023375+3.45560583183387*A67)))))))))/SIN(SIN(0.131213597055241*A67-COS(SIN(6.38973027861732/A67)))))))))))))))))))))))))-0.498573675096588*SIN(COS(0.267107760955604*COS(2.94311361663237+COS((0.0102174810078865*SIN(COS(A67)))/A67))))-SIN(9.89583315414131*COS((3.49552803376757*COS(0.0689904517258045*A67*SIN(SIN(0.245989101509394+COS(0.015445574915042*A67)))))/(2.3254806254581+A67)))))))))/(1.34633883869419+3.69657775479622*A67+0.628142088241231/(1.52712239146673+0.240912416039392*(-6.38973027861732+A67*(0.740983775446782+2.44254619419077*A67)-0.267107760955604*COS(2.94311361663237+COS(0.00451957021153911*SIN(COS(A67)))))*(0.267107760955604+0.288505745090525*(1.3746683148621+4.84770475350897*SIN(A67))))))/(2.94311361663237+A67+COS(9.89583315414131*COS(1.33921894499884*COS(0.156501128591674*A67*SIN(SIN(0.306803386122101*A67+COS(A67)))))))))/(COS(COS(4.84770475350897*SIN(A67)))/(2.3254806254581+A67)+SIN(A67)))))))))/(1.27552889016937+3.69657775479622*A67+0.628142088241231/(1.52712239146673+0.096104422984119*(-5.2752277061282+A67*(0.740983775446782+2.44254619419077*A67)-0.267107760955604*COS(2.94311361663237+COS(0.00353681752184538*SIN(COS(A67))))))))/(2.94311361663237+A67+COS(9.89583315414131*COS(1.33921894499884*COS(0.156501128591674*A67*SIN(SIN(COS(A67)+0.328555582060152*(0.280815569298586+A67)*SIN(SIN(0.18225713530068*SIN(SIN(0.441103314085787*(2.00423751309835+A67))))))))))))))))+1.0808629795988/((0.267107760955604+0.253981514183105*(1.3746683148621+4.84770475350897*SIN(A67)))*(-5.0948707161337-0.267107760955604*COS(2.94311361663237+COS(0.00167846235198104*SIN(COS(A67))))+SIN(COS(A67*SIN(0.755505243756514*COS(1.29712654066432*A67))))))))))/(1.27552889016937+3.69657775479622*A67+0.630012194098134/(1.52712239146673+0.240912416039392*(0.267107760955604+0.288505745090525*(1.3746683148621+4.84770475350897*SIN(A67)))*(-7.91685267008405+A67*(0.740983775446782+2.44254619419077*A67)-0.240912416039392*(-6.38973027861732+A67*(0.740983775446782+2.44254619419077*A67)-0.267107760955604*COS(2.94311361663237+COS(0.0102197991864032*SIN(A67-0.0296048784918433*(2.3254806254581+A67))*SIN(COS(A67)))))*(0.267107760955604+0.288505745090525*(1.3746683148621+4.84770475350897*SIN(A67)))))))/(2.94311361663237+A67+COS(9.89583315414131*COS(1.33921894499884*COS(0.354794724034281*SIN(SIN(0.306803386122101*A67+COS(A67)))))))))/(COS(COS(4.84770475350897*SIN(A67)))/(2.3254806254581+A67)+SIN(A67))</f>
        <v>2.0264110596995528</v>
      </c>
    </row>
    <row r="68" spans="1:102" x14ac:dyDescent="0.25">
      <c r="A68">
        <v>0.9</v>
      </c>
      <c r="B68">
        <v>-0.35552983199999999</v>
      </c>
      <c r="C68">
        <f t="shared" si="179"/>
        <v>-1.0799187495460327</v>
      </c>
      <c r="D68">
        <f t="shared" si="180"/>
        <v>-1.0799187495460327</v>
      </c>
      <c r="E68">
        <f t="shared" si="181"/>
        <v>-1.0799187495460327</v>
      </c>
      <c r="F68">
        <f t="shared" si="182"/>
        <v>-0.63436407210878709</v>
      </c>
      <c r="G68">
        <f t="shared" si="183"/>
        <v>-0.64380381795466868</v>
      </c>
      <c r="H68">
        <f t="shared" si="184"/>
        <v>-0.46079055668593505</v>
      </c>
      <c r="I68">
        <f t="shared" si="185"/>
        <v>-0.46079055668593505</v>
      </c>
      <c r="J68">
        <f t="shared" si="186"/>
        <v>0.39855084957960235</v>
      </c>
      <c r="K68">
        <f t="shared" si="187"/>
        <v>0.39854638331193193</v>
      </c>
      <c r="L68">
        <f t="shared" si="188"/>
        <v>0.21815552064686111</v>
      </c>
      <c r="M68">
        <f t="shared" si="189"/>
        <v>0.17382610376930432</v>
      </c>
      <c r="N68">
        <f t="shared" si="190"/>
        <v>0.21814814308407784</v>
      </c>
      <c r="O68">
        <f t="shared" si="191"/>
        <v>0.21814814308407784</v>
      </c>
      <c r="P68">
        <f t="shared" si="192"/>
        <v>0.18856240618390457</v>
      </c>
      <c r="Q68">
        <f t="shared" si="193"/>
        <v>0.19264893953005274</v>
      </c>
      <c r="R68">
        <f t="shared" si="194"/>
        <v>3.1573502658978909E-2</v>
      </c>
      <c r="S68">
        <f t="shared" si="195"/>
        <v>3.1573502658978909E-2</v>
      </c>
      <c r="T68">
        <f t="shared" si="196"/>
        <v>3.1573502658978909E-2</v>
      </c>
      <c r="U68">
        <f t="shared" si="197"/>
        <v>3.1573502658978909E-2</v>
      </c>
      <c r="V68">
        <f t="shared" si="198"/>
        <v>3.1639073226492294E-2</v>
      </c>
      <c r="W68">
        <f t="shared" si="199"/>
        <v>0.33326282476674013</v>
      </c>
      <c r="X68">
        <f t="shared" si="200"/>
        <v>0.3315565106508892</v>
      </c>
      <c r="Y68">
        <f t="shared" si="201"/>
        <v>0.35656036810879577</v>
      </c>
      <c r="Z68">
        <f t="shared" si="202"/>
        <v>3.1634697877651836E-2</v>
      </c>
      <c r="AA68">
        <f t="shared" si="203"/>
        <v>0.13641879243918995</v>
      </c>
      <c r="AB68">
        <f t="shared" si="204"/>
        <v>7.3878467897133173E-3</v>
      </c>
      <c r="AC68">
        <f t="shared" si="205"/>
        <v>0.13655919388011706</v>
      </c>
      <c r="AD68">
        <f t="shared" si="206"/>
        <v>0.13645250576251838</v>
      </c>
      <c r="AE68">
        <f t="shared" si="207"/>
        <v>0.13645250576251838</v>
      </c>
      <c r="AF68">
        <f t="shared" si="208"/>
        <v>0.13652040775855917</v>
      </c>
      <c r="AG68">
        <f t="shared" si="209"/>
        <v>0.13572492811220022</v>
      </c>
      <c r="AH68">
        <f t="shared" si="210"/>
        <v>0.13572492811220022</v>
      </c>
      <c r="AI68">
        <f t="shared" si="211"/>
        <v>0.13656131792376369</v>
      </c>
      <c r="AJ68">
        <f t="shared" si="212"/>
        <v>0.13283596147385135</v>
      </c>
      <c r="AK68">
        <f t="shared" si="213"/>
        <v>0.13876917330255295</v>
      </c>
      <c r="AL68">
        <f t="shared" si="214"/>
        <v>0.1391152827283651</v>
      </c>
      <c r="AM68">
        <f t="shared" si="215"/>
        <v>0.13911529137822368</v>
      </c>
      <c r="AN68">
        <f t="shared" si="216"/>
        <v>0.13911552591341192</v>
      </c>
      <c r="AO68">
        <f t="shared" si="217"/>
        <v>0.13911552591341192</v>
      </c>
      <c r="AP68">
        <f t="shared" si="218"/>
        <v>0.1384246313359756</v>
      </c>
      <c r="AQ68">
        <f t="shared" si="219"/>
        <v>0.13916393732811766</v>
      </c>
      <c r="AR68">
        <f t="shared" si="220"/>
        <v>0.13916468811035046</v>
      </c>
      <c r="AS68">
        <f t="shared" si="221"/>
        <v>0.13923461405916315</v>
      </c>
      <c r="AT68">
        <f t="shared" si="222"/>
        <v>0.13925420332669614</v>
      </c>
      <c r="AU68">
        <f t="shared" si="223"/>
        <v>0.13923092180118762</v>
      </c>
      <c r="AV68">
        <f t="shared" si="224"/>
        <v>0.13892259235723503</v>
      </c>
      <c r="AW68">
        <f t="shared" si="225"/>
        <v>0.13951522917206208</v>
      </c>
      <c r="AX68">
        <f t="shared" si="226"/>
        <v>0.13921786412993498</v>
      </c>
      <c r="AY68">
        <f t="shared" si="227"/>
        <v>0.13892440544377599</v>
      </c>
      <c r="AZ68">
        <f t="shared" si="228"/>
        <v>0.13922570646171242</v>
      </c>
      <c r="BA68">
        <f t="shared" si="229"/>
        <v>0.13924377976746943</v>
      </c>
      <c r="BB68">
        <f t="shared" si="230"/>
        <v>0.13916002166133168</v>
      </c>
      <c r="BC68">
        <f t="shared" si="231"/>
        <v>0.13980356039864553</v>
      </c>
      <c r="BD68">
        <f t="shared" si="232"/>
        <v>0.13980356039864553</v>
      </c>
      <c r="BE68">
        <f t="shared" si="233"/>
        <v>0.13980356011040179</v>
      </c>
      <c r="BF68">
        <f t="shared" si="234"/>
        <v>0.13980153413951607</v>
      </c>
      <c r="BG68">
        <f t="shared" si="235"/>
        <v>0.13980848306627025</v>
      </c>
      <c r="BH68">
        <f t="shared" si="236"/>
        <v>0.13981952802386963</v>
      </c>
      <c r="BI68">
        <f t="shared" si="237"/>
        <v>0.13981952802386963</v>
      </c>
      <c r="BJ68">
        <f t="shared" si="238"/>
        <v>0.13981756226205494</v>
      </c>
      <c r="BK68">
        <f t="shared" si="239"/>
        <v>0.13981118360444852</v>
      </c>
      <c r="BL68">
        <f t="shared" si="240"/>
        <v>0.13979579394291389</v>
      </c>
      <c r="BM68">
        <f t="shared" si="241"/>
        <v>0.13979579394291389</v>
      </c>
      <c r="BN68">
        <f t="shared" si="242"/>
        <v>0.13980967889169674</v>
      </c>
      <c r="BO68">
        <f t="shared" si="243"/>
        <v>0.13979891786796025</v>
      </c>
      <c r="BP68">
        <f t="shared" si="244"/>
        <v>0.13979897898259072</v>
      </c>
      <c r="BQ68">
        <f t="shared" si="245"/>
        <v>0.13979931992384448</v>
      </c>
      <c r="BR68">
        <f t="shared" si="246"/>
        <v>0.13996180756450582</v>
      </c>
      <c r="BS68">
        <f t="shared" si="247"/>
        <v>0.14899484052636389</v>
      </c>
      <c r="BT68">
        <f t="shared" si="248"/>
        <v>0.12039243559737618</v>
      </c>
      <c r="BU68">
        <f t="shared" si="249"/>
        <v>0.12039261236200205</v>
      </c>
      <c r="BV68">
        <f t="shared" si="250"/>
        <v>0.1488809645398029</v>
      </c>
      <c r="BW68">
        <f t="shared" si="251"/>
        <v>0.14888087649749338</v>
      </c>
      <c r="BX68">
        <f t="shared" si="252"/>
        <v>0.14888095842883511</v>
      </c>
      <c r="BY68">
        <f t="shared" si="253"/>
        <v>0.14859742666838541</v>
      </c>
      <c r="BZ68">
        <f t="shared" si="254"/>
        <v>9.2203637104691608E-2</v>
      </c>
      <c r="CA68">
        <f t="shared" si="258"/>
        <v>9.2203637104691608E-2</v>
      </c>
      <c r="CB68">
        <f t="shared" si="255"/>
        <v>9.4341083661496558E-2</v>
      </c>
      <c r="CC68">
        <f t="shared" si="259"/>
        <v>9.4341083661496558E-2</v>
      </c>
      <c r="CD68">
        <f t="shared" si="260"/>
        <v>9.4341083661496558E-2</v>
      </c>
      <c r="CE68">
        <f t="shared" si="261"/>
        <v>9.4341083661496558E-2</v>
      </c>
      <c r="CF68">
        <f t="shared" si="262"/>
        <v>9.4341083661496558E-2</v>
      </c>
      <c r="CG68">
        <f t="shared" si="263"/>
        <v>9.4341083661496558E-2</v>
      </c>
      <c r="CH68">
        <f t="shared" si="264"/>
        <v>9.4341083661496558E-2</v>
      </c>
      <c r="CI68">
        <f t="shared" si="265"/>
        <v>9.4341083661496558E-2</v>
      </c>
      <c r="CJ68">
        <f t="shared" si="266"/>
        <v>9.4341083661496558E-2</v>
      </c>
      <c r="CK68">
        <f t="shared" si="267"/>
        <v>9.4341083661496558E-2</v>
      </c>
      <c r="CL68">
        <f t="shared" si="268"/>
        <v>9.4341083661496558E-2</v>
      </c>
      <c r="CM68">
        <f t="shared" si="269"/>
        <v>9.4341083661496558E-2</v>
      </c>
      <c r="CN68">
        <f t="shared" si="256"/>
        <v>0.14643881245246623</v>
      </c>
      <c r="CO68">
        <f t="shared" si="257"/>
        <v>0.14643881245246623</v>
      </c>
      <c r="CP68">
        <f t="shared" si="270"/>
        <v>0.14643881245246623</v>
      </c>
      <c r="CQ68">
        <f t="shared" si="271"/>
        <v>0.14643881245246623</v>
      </c>
      <c r="CR68">
        <f t="shared" si="272"/>
        <v>0.14643881245246623</v>
      </c>
      <c r="CS68">
        <f t="shared" si="273"/>
        <v>0.14643881245246623</v>
      </c>
      <c r="CT68">
        <f t="shared" si="274"/>
        <v>0.14643881245246623</v>
      </c>
      <c r="CU68">
        <f t="shared" si="275"/>
        <v>0.14643881245246623</v>
      </c>
      <c r="CV68">
        <f t="shared" si="276"/>
        <v>0.14643881245246623</v>
      </c>
      <c r="CW68">
        <f t="shared" si="277"/>
        <v>0.14643881245246623</v>
      </c>
      <c r="CX68">
        <f t="shared" si="278"/>
        <v>0.14643881245246623</v>
      </c>
    </row>
    <row r="69" spans="1:102" x14ac:dyDescent="0.25">
      <c r="A69">
        <v>-1.54</v>
      </c>
      <c r="B69">
        <v>1.7911077660000001</v>
      </c>
      <c r="C69">
        <f t="shared" si="179"/>
        <v>0.79834627414003811</v>
      </c>
      <c r="D69">
        <f t="shared" si="180"/>
        <v>0.79834627414003811</v>
      </c>
      <c r="E69">
        <f t="shared" si="181"/>
        <v>0.79834627414003811</v>
      </c>
      <c r="F69">
        <f t="shared" si="182"/>
        <v>0.9764992091467517</v>
      </c>
      <c r="G69">
        <f t="shared" si="183"/>
        <v>1.2344612057314022</v>
      </c>
      <c r="H69">
        <f t="shared" si="184"/>
        <v>1.457765633311628</v>
      </c>
      <c r="I69">
        <f t="shared" si="185"/>
        <v>1.457765633311628</v>
      </c>
      <c r="J69">
        <f t="shared" si="186"/>
        <v>1.6042567195403887</v>
      </c>
      <c r="K69">
        <f t="shared" si="187"/>
        <v>1.6033874269629986</v>
      </c>
      <c r="L69">
        <f t="shared" si="188"/>
        <v>0.89676226849669216</v>
      </c>
      <c r="M69">
        <f t="shared" si="189"/>
        <v>0.64981636958297762</v>
      </c>
      <c r="N69">
        <f t="shared" si="190"/>
        <v>0.91706639424577707</v>
      </c>
      <c r="O69">
        <f t="shared" si="191"/>
        <v>0.91706639424577707</v>
      </c>
      <c r="P69">
        <f t="shared" si="192"/>
        <v>0.76161357949206665</v>
      </c>
      <c r="Q69">
        <f t="shared" si="193"/>
        <v>0.93768722675577942</v>
      </c>
      <c r="R69">
        <f t="shared" si="194"/>
        <v>1.3921421071308056</v>
      </c>
      <c r="S69">
        <f t="shared" si="195"/>
        <v>1.3921421071308056</v>
      </c>
      <c r="T69">
        <f t="shared" si="196"/>
        <v>1.3921421071308056</v>
      </c>
      <c r="U69">
        <f t="shared" si="197"/>
        <v>1.3921421071308056</v>
      </c>
      <c r="V69">
        <f t="shared" si="198"/>
        <v>1.3926640686575629</v>
      </c>
      <c r="W69">
        <f t="shared" si="199"/>
        <v>1.5067543833844881</v>
      </c>
      <c r="X69">
        <f t="shared" si="200"/>
        <v>1.5041431263212972</v>
      </c>
      <c r="Y69">
        <f t="shared" si="201"/>
        <v>1.43833217109786</v>
      </c>
      <c r="Z69">
        <f t="shared" si="202"/>
        <v>1.393029132096343</v>
      </c>
      <c r="AA69">
        <f t="shared" si="203"/>
        <v>1.6338644908171245</v>
      </c>
      <c r="AB69">
        <f t="shared" si="204"/>
        <v>1.6440078576480703</v>
      </c>
      <c r="AC69">
        <f t="shared" si="205"/>
        <v>1.6334950267363066</v>
      </c>
      <c r="AD69">
        <f t="shared" si="206"/>
        <v>1.633326549672182</v>
      </c>
      <c r="AE69">
        <f t="shared" si="207"/>
        <v>1.633326549672182</v>
      </c>
      <c r="AF69">
        <f t="shared" si="208"/>
        <v>1.6333360777438761</v>
      </c>
      <c r="AG69">
        <f t="shared" si="209"/>
        <v>1.6318862177642481</v>
      </c>
      <c r="AH69">
        <f t="shared" si="210"/>
        <v>1.6318862177642481</v>
      </c>
      <c r="AI69">
        <f t="shared" si="211"/>
        <v>1.6335097737503632</v>
      </c>
      <c r="AJ69">
        <f t="shared" si="212"/>
        <v>1.6332708398163498</v>
      </c>
      <c r="AK69">
        <f t="shared" si="213"/>
        <v>1.6610711241763898</v>
      </c>
      <c r="AL69">
        <f t="shared" si="214"/>
        <v>1.6643738774134622</v>
      </c>
      <c r="AM69">
        <f t="shared" si="215"/>
        <v>1.6643738837075863</v>
      </c>
      <c r="AN69">
        <f t="shared" si="216"/>
        <v>1.6643766086370244</v>
      </c>
      <c r="AO69">
        <f t="shared" si="217"/>
        <v>1.6643766086370244</v>
      </c>
      <c r="AP69">
        <f t="shared" si="218"/>
        <v>1.6569567210993419</v>
      </c>
      <c r="AQ69">
        <f t="shared" si="219"/>
        <v>1.6643572329315062</v>
      </c>
      <c r="AR69">
        <f t="shared" si="220"/>
        <v>1.664337179481221</v>
      </c>
      <c r="AS69">
        <f t="shared" si="221"/>
        <v>1.6625161723921029</v>
      </c>
      <c r="AT69">
        <f t="shared" si="222"/>
        <v>1.6628398620099927</v>
      </c>
      <c r="AU69">
        <f t="shared" si="223"/>
        <v>1.6620562345655818</v>
      </c>
      <c r="AV69">
        <f t="shared" si="224"/>
        <v>1.6653119015568787</v>
      </c>
      <c r="AW69">
        <f t="shared" si="225"/>
        <v>1.6569904339585448</v>
      </c>
      <c r="AX69">
        <f t="shared" si="226"/>
        <v>1.6622406624184676</v>
      </c>
      <c r="AY69">
        <f t="shared" si="227"/>
        <v>1.6621727712974139</v>
      </c>
      <c r="AZ69">
        <f t="shared" si="228"/>
        <v>1.6623631285318541</v>
      </c>
      <c r="BA69">
        <f t="shared" si="229"/>
        <v>1.6632309752906227</v>
      </c>
      <c r="BB69">
        <f t="shared" si="230"/>
        <v>1.6620974631964205</v>
      </c>
      <c r="BC69">
        <f t="shared" si="231"/>
        <v>1.6855262333146348</v>
      </c>
      <c r="BD69">
        <f t="shared" si="232"/>
        <v>1.6855262333146348</v>
      </c>
      <c r="BE69">
        <f t="shared" si="233"/>
        <v>1.6855262333146359</v>
      </c>
      <c r="BF69">
        <f t="shared" si="234"/>
        <v>1.6857783991689088</v>
      </c>
      <c r="BG69">
        <f t="shared" si="235"/>
        <v>1.6855047763329309</v>
      </c>
      <c r="BH69">
        <f t="shared" si="236"/>
        <v>1.6856936482020197</v>
      </c>
      <c r="BI69">
        <f t="shared" si="237"/>
        <v>1.6856936482020197</v>
      </c>
      <c r="BJ69">
        <f t="shared" si="238"/>
        <v>1.6852174839933847</v>
      </c>
      <c r="BK69">
        <f t="shared" si="239"/>
        <v>1.6836432596217739</v>
      </c>
      <c r="BL69">
        <f t="shared" si="240"/>
        <v>1.6856998200332527</v>
      </c>
      <c r="BM69">
        <f t="shared" si="241"/>
        <v>1.6856998200332527</v>
      </c>
      <c r="BN69">
        <f t="shared" si="242"/>
        <v>1.6759040614843108</v>
      </c>
      <c r="BO69">
        <f t="shared" si="243"/>
        <v>1.6846167645977577</v>
      </c>
      <c r="BP69">
        <f t="shared" si="244"/>
        <v>1.6846220621238646</v>
      </c>
      <c r="BQ69">
        <f t="shared" si="245"/>
        <v>1.6846434136424326</v>
      </c>
      <c r="BR69">
        <f t="shared" si="246"/>
        <v>1.696185091198334</v>
      </c>
      <c r="BS69">
        <f t="shared" si="247"/>
        <v>1.7066977832292356</v>
      </c>
      <c r="BT69">
        <f t="shared" si="248"/>
        <v>1.685654457367771</v>
      </c>
      <c r="BU69">
        <f t="shared" si="249"/>
        <v>1.6856706697380806</v>
      </c>
      <c r="BV69">
        <f t="shared" si="250"/>
        <v>1.706426012449634</v>
      </c>
      <c r="BW69">
        <f t="shared" si="251"/>
        <v>1.7064419458619891</v>
      </c>
      <c r="BX69">
        <f t="shared" si="252"/>
        <v>1.7064350774154018</v>
      </c>
      <c r="BY69">
        <f t="shared" si="253"/>
        <v>1.7056703781326579</v>
      </c>
      <c r="BZ69">
        <f t="shared" si="254"/>
        <v>1.6850065674368724</v>
      </c>
      <c r="CA69">
        <f t="shared" si="258"/>
        <v>1.6850065674368724</v>
      </c>
      <c r="CB69">
        <f t="shared" si="255"/>
        <v>1.6543540936128249</v>
      </c>
      <c r="CC69">
        <f t="shared" si="259"/>
        <v>1.6543540936128249</v>
      </c>
      <c r="CD69">
        <f t="shared" si="260"/>
        <v>1.6543540936128249</v>
      </c>
      <c r="CE69">
        <f t="shared" si="261"/>
        <v>1.6543540936128249</v>
      </c>
      <c r="CF69">
        <f t="shared" si="262"/>
        <v>1.6543540936128249</v>
      </c>
      <c r="CG69">
        <f t="shared" si="263"/>
        <v>1.6543540936128249</v>
      </c>
      <c r="CH69">
        <f t="shared" si="264"/>
        <v>1.6543540936128249</v>
      </c>
      <c r="CI69">
        <f t="shared" si="265"/>
        <v>1.6543540936128249</v>
      </c>
      <c r="CJ69">
        <f t="shared" si="266"/>
        <v>1.6543540936128249</v>
      </c>
      <c r="CK69">
        <f t="shared" si="267"/>
        <v>1.6543540936128249</v>
      </c>
      <c r="CL69">
        <f t="shared" si="268"/>
        <v>1.6543540936128249</v>
      </c>
      <c r="CM69">
        <f t="shared" si="269"/>
        <v>1.6543540936128249</v>
      </c>
      <c r="CN69">
        <f t="shared" si="256"/>
        <v>1.7063604204413203</v>
      </c>
      <c r="CO69">
        <f t="shared" si="257"/>
        <v>1.7063604204413203</v>
      </c>
      <c r="CP69">
        <f t="shared" si="270"/>
        <v>1.7063604204413203</v>
      </c>
      <c r="CQ69">
        <f t="shared" si="271"/>
        <v>1.7063604204413203</v>
      </c>
      <c r="CR69">
        <f t="shared" si="272"/>
        <v>1.7063604204413203</v>
      </c>
      <c r="CS69">
        <f t="shared" si="273"/>
        <v>1.7063604204413203</v>
      </c>
      <c r="CT69">
        <f t="shared" si="274"/>
        <v>1.7063604204413203</v>
      </c>
      <c r="CU69">
        <f t="shared" si="275"/>
        <v>1.7063604204413203</v>
      </c>
      <c r="CV69">
        <f t="shared" si="276"/>
        <v>1.7063604204413203</v>
      </c>
      <c r="CW69">
        <f t="shared" si="277"/>
        <v>1.7063604204413203</v>
      </c>
      <c r="CX69">
        <f t="shared" si="278"/>
        <v>1.7063604204413203</v>
      </c>
    </row>
    <row r="70" spans="1:102" x14ac:dyDescent="0.25">
      <c r="A70">
        <v>1.1000000000000001</v>
      </c>
      <c r="B70">
        <v>5.8473853999999999E-2</v>
      </c>
      <c r="C70">
        <f t="shared" si="179"/>
        <v>-0.46467708647303008</v>
      </c>
      <c r="D70">
        <f t="shared" si="180"/>
        <v>-0.46467708647303008</v>
      </c>
      <c r="E70">
        <f t="shared" si="181"/>
        <v>-0.46467708647303008</v>
      </c>
      <c r="F70">
        <f t="shared" si="182"/>
        <v>0.13950245072092554</v>
      </c>
      <c r="G70">
        <f t="shared" si="183"/>
        <v>-2.8562154881666052E-2</v>
      </c>
      <c r="H70">
        <f t="shared" si="184"/>
        <v>-0.51785836591736278</v>
      </c>
      <c r="I70">
        <f t="shared" si="185"/>
        <v>-0.51785836591736278</v>
      </c>
      <c r="J70">
        <f t="shared" si="186"/>
        <v>0.36832472306673442</v>
      </c>
      <c r="K70">
        <f t="shared" si="187"/>
        <v>0.36831935801430449</v>
      </c>
      <c r="L70">
        <f t="shared" si="188"/>
        <v>0.2016305691039533</v>
      </c>
      <c r="M70">
        <f t="shared" si="189"/>
        <v>0.16381072279006156</v>
      </c>
      <c r="N70">
        <f t="shared" si="190"/>
        <v>0.20160434062728114</v>
      </c>
      <c r="O70">
        <f t="shared" si="191"/>
        <v>0.20160434062728114</v>
      </c>
      <c r="P70">
        <f t="shared" si="192"/>
        <v>0.17421624601164643</v>
      </c>
      <c r="Q70">
        <f t="shared" si="193"/>
        <v>0.22307163804955674</v>
      </c>
      <c r="R70">
        <f t="shared" si="194"/>
        <v>0.13161945383242551</v>
      </c>
      <c r="S70">
        <f t="shared" si="195"/>
        <v>0.13161945383242551</v>
      </c>
      <c r="T70">
        <f t="shared" si="196"/>
        <v>0.13161945383242551</v>
      </c>
      <c r="U70">
        <f t="shared" si="197"/>
        <v>0.13161945383242551</v>
      </c>
      <c r="V70">
        <f t="shared" si="198"/>
        <v>0.13220528252302891</v>
      </c>
      <c r="W70">
        <f t="shared" si="199"/>
        <v>0.30450631716490861</v>
      </c>
      <c r="X70">
        <f t="shared" si="200"/>
        <v>0.30016401591793623</v>
      </c>
      <c r="Y70">
        <f t="shared" si="201"/>
        <v>0.28479640414251439</v>
      </c>
      <c r="Z70">
        <f t="shared" si="202"/>
        <v>0.13218040887012658</v>
      </c>
      <c r="AA70">
        <f t="shared" si="203"/>
        <v>0.11092929084400346</v>
      </c>
      <c r="AB70">
        <f t="shared" si="204"/>
        <v>0.15251347187721523</v>
      </c>
      <c r="AC70">
        <f t="shared" si="205"/>
        <v>0.11100456567504609</v>
      </c>
      <c r="AD70">
        <f t="shared" si="206"/>
        <v>0.11096358223980675</v>
      </c>
      <c r="AE70">
        <f t="shared" si="207"/>
        <v>0.11096358223980675</v>
      </c>
      <c r="AF70">
        <f t="shared" si="208"/>
        <v>0.1110410052390456</v>
      </c>
      <c r="AG70">
        <f t="shared" si="209"/>
        <v>0.11064495697187167</v>
      </c>
      <c r="AH70">
        <f t="shared" si="210"/>
        <v>0.11064495697187167</v>
      </c>
      <c r="AI70">
        <f t="shared" si="211"/>
        <v>0.11100946027541028</v>
      </c>
      <c r="AJ70">
        <f t="shared" si="212"/>
        <v>0.10893347617238401</v>
      </c>
      <c r="AK70">
        <f t="shared" si="213"/>
        <v>0.11286350116353644</v>
      </c>
      <c r="AL70">
        <f t="shared" si="214"/>
        <v>0.11315943311367087</v>
      </c>
      <c r="AM70">
        <f t="shared" si="215"/>
        <v>0.11315946194811488</v>
      </c>
      <c r="AN70">
        <f t="shared" si="216"/>
        <v>9.7895461571018402E-2</v>
      </c>
      <c r="AO70">
        <f t="shared" si="217"/>
        <v>9.7895461571018402E-2</v>
      </c>
      <c r="AP70">
        <f t="shared" si="218"/>
        <v>0.11288785645532678</v>
      </c>
      <c r="AQ70">
        <f t="shared" si="219"/>
        <v>0.1131006038395007</v>
      </c>
      <c r="AR70">
        <f t="shared" si="220"/>
        <v>0.1131007327813756</v>
      </c>
      <c r="AS70">
        <f t="shared" si="221"/>
        <v>0.11316001280178331</v>
      </c>
      <c r="AT70">
        <f t="shared" si="222"/>
        <v>0.11309007489058542</v>
      </c>
      <c r="AU70">
        <f t="shared" si="223"/>
        <v>0.11317098939760363</v>
      </c>
      <c r="AV70">
        <f t="shared" si="224"/>
        <v>0.11300640334295695</v>
      </c>
      <c r="AW70">
        <f t="shared" si="225"/>
        <v>0.11316761933721502</v>
      </c>
      <c r="AX70">
        <f t="shared" si="226"/>
        <v>0.11316020961121515</v>
      </c>
      <c r="AY70">
        <f t="shared" si="227"/>
        <v>0.11300108959644292</v>
      </c>
      <c r="AZ70">
        <f t="shared" si="228"/>
        <v>0.11315844722021312</v>
      </c>
      <c r="BA70">
        <f t="shared" si="229"/>
        <v>0.1131672229295938</v>
      </c>
      <c r="BB70">
        <f t="shared" si="230"/>
        <v>0.11313420431813669</v>
      </c>
      <c r="BC70">
        <f t="shared" si="231"/>
        <v>0.11330554020826349</v>
      </c>
      <c r="BD70">
        <f t="shared" si="232"/>
        <v>0.11330554020826349</v>
      </c>
      <c r="BE70">
        <f t="shared" si="233"/>
        <v>0.11330500322652176</v>
      </c>
      <c r="BF70">
        <f t="shared" si="234"/>
        <v>0.11342220461807741</v>
      </c>
      <c r="BG70">
        <f t="shared" si="235"/>
        <v>0.11333360670664595</v>
      </c>
      <c r="BH70">
        <f t="shared" si="236"/>
        <v>0.11358649241331399</v>
      </c>
      <c r="BI70">
        <f t="shared" si="237"/>
        <v>0.11358649241331399</v>
      </c>
      <c r="BJ70">
        <f t="shared" si="238"/>
        <v>0.11356353149762349</v>
      </c>
      <c r="BK70">
        <f t="shared" si="239"/>
        <v>0.11343883779908728</v>
      </c>
      <c r="BL70">
        <f t="shared" si="240"/>
        <v>0.11309451904754066</v>
      </c>
      <c r="BM70">
        <f t="shared" si="241"/>
        <v>0.11309451904754066</v>
      </c>
      <c r="BN70">
        <f t="shared" si="242"/>
        <v>0.11338951452169387</v>
      </c>
      <c r="BO70">
        <f t="shared" si="243"/>
        <v>0.11316069597140481</v>
      </c>
      <c r="BP70">
        <f t="shared" si="244"/>
        <v>0.11316233344011541</v>
      </c>
      <c r="BQ70">
        <f t="shared" si="245"/>
        <v>0.11316663531306805</v>
      </c>
      <c r="BR70">
        <f t="shared" si="246"/>
        <v>0.11340726062829808</v>
      </c>
      <c r="BS70">
        <f t="shared" si="247"/>
        <v>0.1187337028488997</v>
      </c>
      <c r="BT70">
        <f t="shared" si="248"/>
        <v>0.11978822399042563</v>
      </c>
      <c r="BU70">
        <f t="shared" si="249"/>
        <v>0.11979282403769922</v>
      </c>
      <c r="BV70">
        <f t="shared" si="250"/>
        <v>0.1186637709736254</v>
      </c>
      <c r="BW70">
        <f t="shared" si="251"/>
        <v>0.11866279562328846</v>
      </c>
      <c r="BX70">
        <f t="shared" si="252"/>
        <v>0.11866414087539481</v>
      </c>
      <c r="BY70">
        <f t="shared" si="253"/>
        <v>0.11846379135033816</v>
      </c>
      <c r="BZ70">
        <f t="shared" si="254"/>
        <v>9.164669367746156E-2</v>
      </c>
      <c r="CA70">
        <f t="shared" si="258"/>
        <v>9.164669367746156E-2</v>
      </c>
      <c r="CB70">
        <f t="shared" si="255"/>
        <v>0.11683094221547262</v>
      </c>
      <c r="CC70">
        <f t="shared" si="259"/>
        <v>0.11683094221547262</v>
      </c>
      <c r="CD70">
        <f t="shared" si="260"/>
        <v>0.11683094221547262</v>
      </c>
      <c r="CE70">
        <f t="shared" si="261"/>
        <v>0.11683094221547262</v>
      </c>
      <c r="CF70">
        <f t="shared" si="262"/>
        <v>0.11683094221547262</v>
      </c>
      <c r="CG70">
        <f t="shared" si="263"/>
        <v>0.11683094221547262</v>
      </c>
      <c r="CH70">
        <f t="shared" si="264"/>
        <v>0.11683094221547262</v>
      </c>
      <c r="CI70">
        <f t="shared" si="265"/>
        <v>0.11683094221547262</v>
      </c>
      <c r="CJ70">
        <f t="shared" si="266"/>
        <v>0.11683094221547262</v>
      </c>
      <c r="CK70">
        <f t="shared" si="267"/>
        <v>0.11683094221547262</v>
      </c>
      <c r="CL70">
        <f t="shared" si="268"/>
        <v>0.11683094221547262</v>
      </c>
      <c r="CM70">
        <f t="shared" si="269"/>
        <v>0.11683094221547262</v>
      </c>
      <c r="CN70">
        <f t="shared" si="256"/>
        <v>0.11906235914441593</v>
      </c>
      <c r="CO70">
        <f t="shared" si="257"/>
        <v>0.11906235914441593</v>
      </c>
      <c r="CP70">
        <f t="shared" si="270"/>
        <v>0.11906235914441593</v>
      </c>
      <c r="CQ70">
        <f t="shared" si="271"/>
        <v>0.11906235914441593</v>
      </c>
      <c r="CR70">
        <f t="shared" si="272"/>
        <v>0.11906235914441593</v>
      </c>
      <c r="CS70">
        <f t="shared" si="273"/>
        <v>0.11906235914441593</v>
      </c>
      <c r="CT70">
        <f t="shared" si="274"/>
        <v>0.11906235914441593</v>
      </c>
      <c r="CU70">
        <f t="shared" si="275"/>
        <v>0.11906235914441593</v>
      </c>
      <c r="CV70">
        <f t="shared" si="276"/>
        <v>0.11906235914441593</v>
      </c>
      <c r="CW70">
        <f t="shared" si="277"/>
        <v>0.11906235914441593</v>
      </c>
      <c r="CX70">
        <f t="shared" si="278"/>
        <v>0.11906235914441593</v>
      </c>
    </row>
    <row r="71" spans="1:102" x14ac:dyDescent="0.25">
      <c r="A71">
        <v>-0.75</v>
      </c>
      <c r="B71">
        <v>-0.54630248999999997</v>
      </c>
      <c r="C71">
        <f t="shared" si="179"/>
        <v>-1.1935856948004633</v>
      </c>
      <c r="D71">
        <f t="shared" si="180"/>
        <v>-1.1935856948004633</v>
      </c>
      <c r="E71">
        <f t="shared" si="181"/>
        <v>-1.1935856948004633</v>
      </c>
      <c r="F71">
        <f t="shared" si="182"/>
        <v>-0.94179919228281794</v>
      </c>
      <c r="G71">
        <f t="shared" si="183"/>
        <v>-0.75747076320909934</v>
      </c>
      <c r="H71">
        <f t="shared" si="184"/>
        <v>-0.71722264914303668</v>
      </c>
      <c r="I71">
        <f t="shared" si="185"/>
        <v>-0.71722264914303668</v>
      </c>
      <c r="J71">
        <f t="shared" si="186"/>
        <v>-9.2410112170718879</v>
      </c>
      <c r="K71">
        <f t="shared" si="187"/>
        <v>-9.2444264732669392</v>
      </c>
      <c r="L71">
        <f t="shared" si="188"/>
        <v>-5.0830507772631996</v>
      </c>
      <c r="M71">
        <f t="shared" si="189"/>
        <v>-3.8589508653288149</v>
      </c>
      <c r="N71">
        <f t="shared" si="190"/>
        <v>-5.0673587173143497</v>
      </c>
      <c r="O71">
        <f t="shared" si="191"/>
        <v>-5.0673587173143497</v>
      </c>
      <c r="P71">
        <f t="shared" si="192"/>
        <v>-4.1663789299331251</v>
      </c>
      <c r="Q71">
        <f t="shared" si="193"/>
        <v>-0.574776396183316</v>
      </c>
      <c r="R71">
        <f t="shared" si="194"/>
        <v>-0.54140863702415043</v>
      </c>
      <c r="S71">
        <f t="shared" si="195"/>
        <v>-0.54140863702415043</v>
      </c>
      <c r="T71">
        <f t="shared" si="196"/>
        <v>-0.54140863702415043</v>
      </c>
      <c r="U71">
        <f t="shared" si="197"/>
        <v>-0.54140863702415043</v>
      </c>
      <c r="V71">
        <f t="shared" si="198"/>
        <v>-0.53991980171729259</v>
      </c>
      <c r="W71">
        <f t="shared" si="199"/>
        <v>-0.99387696315663709</v>
      </c>
      <c r="X71">
        <f t="shared" si="200"/>
        <v>-0.99501614559940543</v>
      </c>
      <c r="Y71">
        <f t="shared" si="201"/>
        <v>-1.1856316047334394</v>
      </c>
      <c r="Z71">
        <f t="shared" si="202"/>
        <v>-0.53942481025993316</v>
      </c>
      <c r="AA71">
        <f t="shared" si="203"/>
        <v>-0.79973203561460782</v>
      </c>
      <c r="AB71">
        <f t="shared" si="204"/>
        <v>8.3406609192351003E-2</v>
      </c>
      <c r="AC71">
        <f t="shared" si="205"/>
        <v>-0.79452284561315889</v>
      </c>
      <c r="AD71">
        <f t="shared" si="206"/>
        <v>-0.80184219772145993</v>
      </c>
      <c r="AE71">
        <f t="shared" si="207"/>
        <v>-0.80184219772145993</v>
      </c>
      <c r="AF71">
        <f t="shared" si="208"/>
        <v>-0.79184846549978716</v>
      </c>
      <c r="AG71">
        <f t="shared" si="209"/>
        <v>-0.73531248133774296</v>
      </c>
      <c r="AH71">
        <f t="shared" si="210"/>
        <v>-0.73531248133774296</v>
      </c>
      <c r="AI71">
        <f t="shared" si="211"/>
        <v>-0.7937039038315824</v>
      </c>
      <c r="AJ71">
        <f t="shared" si="212"/>
        <v>-0.75784826726492038</v>
      </c>
      <c r="AK71">
        <f t="shared" si="213"/>
        <v>-0.7524383998980505</v>
      </c>
      <c r="AL71">
        <f t="shared" si="214"/>
        <v>-0.8068835707034796</v>
      </c>
      <c r="AM71">
        <f t="shared" si="215"/>
        <v>-0.80688359890675854</v>
      </c>
      <c r="AN71">
        <f t="shared" si="216"/>
        <v>-0.80688425513333917</v>
      </c>
      <c r="AO71">
        <f t="shared" si="217"/>
        <v>-0.80688425513333917</v>
      </c>
      <c r="AP71">
        <f t="shared" si="218"/>
        <v>-0.75245320274193983</v>
      </c>
      <c r="AQ71">
        <f t="shared" si="219"/>
        <v>-0.77894415665698835</v>
      </c>
      <c r="AR71">
        <f t="shared" si="220"/>
        <v>-0.77985452214854778</v>
      </c>
      <c r="AS71">
        <f t="shared" si="221"/>
        <v>-0.79226717541461344</v>
      </c>
      <c r="AT71">
        <f t="shared" si="222"/>
        <v>-0.81088685446569719</v>
      </c>
      <c r="AU71">
        <f t="shared" si="223"/>
        <v>-0.30787866703601519</v>
      </c>
      <c r="AV71">
        <f t="shared" si="224"/>
        <v>-0.42980317773294768</v>
      </c>
      <c r="AW71">
        <f t="shared" si="225"/>
        <v>-0.75374909907566023</v>
      </c>
      <c r="AX71">
        <f t="shared" si="226"/>
        <v>-0.49979970044457783</v>
      </c>
      <c r="AY71">
        <f t="shared" si="227"/>
        <v>-0.32101802721062001</v>
      </c>
      <c r="AZ71">
        <f t="shared" si="228"/>
        <v>-0.72588294221795646</v>
      </c>
      <c r="BA71">
        <f t="shared" si="229"/>
        <v>-0.66203622578662691</v>
      </c>
      <c r="BB71">
        <f t="shared" si="230"/>
        <v>-0.52269570926591125</v>
      </c>
      <c r="BC71">
        <f t="shared" si="231"/>
        <v>-0.71508125310775583</v>
      </c>
      <c r="BD71">
        <f t="shared" si="232"/>
        <v>-0.71508125310775583</v>
      </c>
      <c r="BE71">
        <f t="shared" si="233"/>
        <v>-0.71508125312560245</v>
      </c>
      <c r="BF71">
        <f t="shared" si="234"/>
        <v>-0.6997893501245408</v>
      </c>
      <c r="BG71">
        <f t="shared" si="235"/>
        <v>-0.70821202979954223</v>
      </c>
      <c r="BH71">
        <f t="shared" si="236"/>
        <v>-0.72282683359147681</v>
      </c>
      <c r="BI71">
        <f t="shared" si="237"/>
        <v>-0.72282683359147681</v>
      </c>
      <c r="BJ71">
        <f t="shared" si="238"/>
        <v>-0.72196162380026285</v>
      </c>
      <c r="BK71">
        <f t="shared" si="239"/>
        <v>-0.73609920004034834</v>
      </c>
      <c r="BL71">
        <f t="shared" si="240"/>
        <v>-0.77428296805467389</v>
      </c>
      <c r="BM71">
        <f t="shared" si="241"/>
        <v>-0.77428296805467389</v>
      </c>
      <c r="BN71">
        <f t="shared" si="242"/>
        <v>-0.7629681023222572</v>
      </c>
      <c r="BO71">
        <f t="shared" si="243"/>
        <v>-0.68762288991805098</v>
      </c>
      <c r="BP71">
        <f t="shared" si="244"/>
        <v>-0.68767902703119266</v>
      </c>
      <c r="BQ71">
        <f t="shared" si="245"/>
        <v>-0.68780962013876801</v>
      </c>
      <c r="BR71">
        <f t="shared" si="246"/>
        <v>-0.68645806304270029</v>
      </c>
      <c r="BS71">
        <f t="shared" si="247"/>
        <v>-0.73441450336836056</v>
      </c>
      <c r="BT71">
        <f t="shared" si="248"/>
        <v>-0.72194425865170497</v>
      </c>
      <c r="BU71">
        <f t="shared" si="249"/>
        <v>-0.72211662590580783</v>
      </c>
      <c r="BV71">
        <f t="shared" si="250"/>
        <v>-0.73402307266888545</v>
      </c>
      <c r="BW71">
        <f t="shared" si="251"/>
        <v>-0.73418401480913165</v>
      </c>
      <c r="BX71">
        <f t="shared" si="252"/>
        <v>-0.73391141822554573</v>
      </c>
      <c r="BY71">
        <f t="shared" si="253"/>
        <v>-0.73287000928604673</v>
      </c>
      <c r="BZ71">
        <f t="shared" si="254"/>
        <v>-0.71882115704821026</v>
      </c>
      <c r="CA71">
        <f t="shared" si="258"/>
        <v>-0.71882115704821026</v>
      </c>
      <c r="CB71">
        <f t="shared" si="255"/>
        <v>-0.74509046101973619</v>
      </c>
      <c r="CC71">
        <f t="shared" si="259"/>
        <v>-0.74509046101973619</v>
      </c>
      <c r="CD71">
        <f t="shared" si="260"/>
        <v>-0.74509046101973619</v>
      </c>
      <c r="CE71">
        <f t="shared" si="261"/>
        <v>-0.74509046101973619</v>
      </c>
      <c r="CF71">
        <f t="shared" si="262"/>
        <v>-0.74509046101973619</v>
      </c>
      <c r="CG71">
        <f t="shared" si="263"/>
        <v>-0.74509046101973619</v>
      </c>
      <c r="CH71">
        <f t="shared" si="264"/>
        <v>-0.74509046101973619</v>
      </c>
      <c r="CI71">
        <f t="shared" si="265"/>
        <v>-0.74509046101973619</v>
      </c>
      <c r="CJ71">
        <f t="shared" si="266"/>
        <v>-0.74509046101973619</v>
      </c>
      <c r="CK71">
        <f t="shared" si="267"/>
        <v>-0.74509046101973619</v>
      </c>
      <c r="CL71">
        <f t="shared" si="268"/>
        <v>-0.74509046101973619</v>
      </c>
      <c r="CM71">
        <f t="shared" si="269"/>
        <v>-0.74509046101973619</v>
      </c>
      <c r="CN71">
        <f t="shared" si="256"/>
        <v>-0.73645072411576862</v>
      </c>
      <c r="CO71">
        <f t="shared" si="257"/>
        <v>-0.73645072411576862</v>
      </c>
      <c r="CP71">
        <f t="shared" si="270"/>
        <v>-0.73645072411576862</v>
      </c>
      <c r="CQ71">
        <f t="shared" si="271"/>
        <v>-0.73645072411576862</v>
      </c>
      <c r="CR71">
        <f t="shared" si="272"/>
        <v>-0.73645072411576862</v>
      </c>
      <c r="CS71">
        <f t="shared" si="273"/>
        <v>-0.73645072411576862</v>
      </c>
      <c r="CT71">
        <f t="shared" si="274"/>
        <v>-0.73645072411576862</v>
      </c>
      <c r="CU71">
        <f t="shared" si="275"/>
        <v>-0.73645072411576862</v>
      </c>
      <c r="CV71">
        <f t="shared" si="276"/>
        <v>-0.73645072411576862</v>
      </c>
      <c r="CW71">
        <f t="shared" si="277"/>
        <v>-0.73645072411576862</v>
      </c>
      <c r="CX71">
        <f t="shared" si="278"/>
        <v>-0.73645072411576862</v>
      </c>
    </row>
    <row r="72" spans="1:102" x14ac:dyDescent="0.25">
      <c r="A72">
        <v>1.27</v>
      </c>
      <c r="B72">
        <v>0.420917133</v>
      </c>
      <c r="C72">
        <f t="shared" si="179"/>
        <v>0.20683716455830661</v>
      </c>
      <c r="D72">
        <f t="shared" si="180"/>
        <v>0.20683716455830661</v>
      </c>
      <c r="E72">
        <f t="shared" si="181"/>
        <v>0.20683716455830661</v>
      </c>
      <c r="F72">
        <f t="shared" si="182"/>
        <v>0.74666330283257054</v>
      </c>
      <c r="G72">
        <f t="shared" si="183"/>
        <v>0.64295209614967064</v>
      </c>
      <c r="H72">
        <f t="shared" si="184"/>
        <v>-0.60496375473737851</v>
      </c>
      <c r="I72">
        <f t="shared" si="185"/>
        <v>-0.60496375473737851</v>
      </c>
      <c r="J72">
        <f t="shared" si="186"/>
        <v>0.35337952614719881</v>
      </c>
      <c r="K72">
        <f t="shared" si="187"/>
        <v>0.35337325505585837</v>
      </c>
      <c r="L72">
        <f t="shared" si="188"/>
        <v>0.19349174236275413</v>
      </c>
      <c r="M72">
        <f t="shared" si="189"/>
        <v>0.15262850980354428</v>
      </c>
      <c r="N72">
        <f t="shared" si="190"/>
        <v>0.19350717695030167</v>
      </c>
      <c r="O72">
        <f t="shared" si="191"/>
        <v>0.19350717695030167</v>
      </c>
      <c r="P72">
        <f t="shared" si="192"/>
        <v>0.16711468892976172</v>
      </c>
      <c r="Q72">
        <f t="shared" si="193"/>
        <v>0.21917088818058028</v>
      </c>
      <c r="R72">
        <f t="shared" si="194"/>
        <v>0.25520528063639503</v>
      </c>
      <c r="S72">
        <f t="shared" si="195"/>
        <v>0.25520528063639503</v>
      </c>
      <c r="T72">
        <f t="shared" si="196"/>
        <v>0.25520528063639503</v>
      </c>
      <c r="U72">
        <f t="shared" si="197"/>
        <v>0.25520528063639503</v>
      </c>
      <c r="V72">
        <f t="shared" si="198"/>
        <v>0.25581112090687685</v>
      </c>
      <c r="W72">
        <f t="shared" si="199"/>
        <v>0.30602192137086781</v>
      </c>
      <c r="X72">
        <f t="shared" si="200"/>
        <v>0.30120521913565113</v>
      </c>
      <c r="Y72">
        <f t="shared" si="201"/>
        <v>0.29993771185487555</v>
      </c>
      <c r="Z72">
        <f t="shared" si="202"/>
        <v>0.25575181610314907</v>
      </c>
      <c r="AA72">
        <f t="shared" si="203"/>
        <v>9.983243737418547E-2</v>
      </c>
      <c r="AB72">
        <f t="shared" si="204"/>
        <v>0.32885020983701235</v>
      </c>
      <c r="AC72">
        <f t="shared" si="205"/>
        <v>9.9877822798320373E-2</v>
      </c>
      <c r="AD72">
        <f t="shared" si="206"/>
        <v>9.9855316924310364E-2</v>
      </c>
      <c r="AE72">
        <f t="shared" si="207"/>
        <v>9.9855316924310364E-2</v>
      </c>
      <c r="AF72">
        <f t="shared" si="208"/>
        <v>9.9871600865339666E-2</v>
      </c>
      <c r="AG72">
        <f t="shared" si="209"/>
        <v>9.9674217120838668E-2</v>
      </c>
      <c r="AH72">
        <f t="shared" si="210"/>
        <v>9.9674217120838668E-2</v>
      </c>
      <c r="AI72">
        <f t="shared" si="211"/>
        <v>9.9874280144065089E-2</v>
      </c>
      <c r="AJ72">
        <f t="shared" si="212"/>
        <v>9.8419861186880342E-2</v>
      </c>
      <c r="AK72">
        <f t="shared" si="213"/>
        <v>0.10159202636050221</v>
      </c>
      <c r="AL72">
        <f t="shared" si="214"/>
        <v>0.1017691921289284</v>
      </c>
      <c r="AM72">
        <f t="shared" si="215"/>
        <v>0.10176918885390539</v>
      </c>
      <c r="AN72">
        <f t="shared" si="216"/>
        <v>0.10176974917032169</v>
      </c>
      <c r="AO72">
        <f t="shared" si="217"/>
        <v>0.10176974917032169</v>
      </c>
      <c r="AP72">
        <f t="shared" si="218"/>
        <v>0.10151216624056285</v>
      </c>
      <c r="AQ72">
        <f t="shared" si="219"/>
        <v>0.10176324363571318</v>
      </c>
      <c r="AR72">
        <f t="shared" si="220"/>
        <v>0.10176321547660558</v>
      </c>
      <c r="AS72">
        <f t="shared" si="221"/>
        <v>0.10181526164402856</v>
      </c>
      <c r="AT72">
        <f t="shared" si="222"/>
        <v>0.10164574036384383</v>
      </c>
      <c r="AU72">
        <f t="shared" si="223"/>
        <v>0.10182206881117085</v>
      </c>
      <c r="AV72">
        <f t="shared" si="224"/>
        <v>0.10172543576548278</v>
      </c>
      <c r="AW72">
        <f t="shared" si="225"/>
        <v>0.10162613775904163</v>
      </c>
      <c r="AX72">
        <f t="shared" si="226"/>
        <v>0.10181666476272228</v>
      </c>
      <c r="AY72">
        <f t="shared" si="227"/>
        <v>0.10169716979637494</v>
      </c>
      <c r="AZ72">
        <f t="shared" si="228"/>
        <v>0.10181608190165975</v>
      </c>
      <c r="BA72">
        <f t="shared" si="229"/>
        <v>0.10181775288830608</v>
      </c>
      <c r="BB72">
        <f t="shared" si="230"/>
        <v>0.10180185131584187</v>
      </c>
      <c r="BC72">
        <f t="shared" si="231"/>
        <v>0.1021398887954463</v>
      </c>
      <c r="BD72">
        <f t="shared" si="232"/>
        <v>0.1021398887954463</v>
      </c>
      <c r="BE72">
        <f t="shared" si="233"/>
        <v>0.10213990316009924</v>
      </c>
      <c r="BF72">
        <f t="shared" si="234"/>
        <v>0.10224787089380487</v>
      </c>
      <c r="BG72">
        <f t="shared" si="235"/>
        <v>0.10214827694611241</v>
      </c>
      <c r="BH72">
        <f t="shared" si="236"/>
        <v>0.10228225246649826</v>
      </c>
      <c r="BI72">
        <f t="shared" si="237"/>
        <v>0.10228225246649826</v>
      </c>
      <c r="BJ72">
        <f t="shared" si="238"/>
        <v>0.10226381240202474</v>
      </c>
      <c r="BK72">
        <f t="shared" si="239"/>
        <v>0.10221824005085685</v>
      </c>
      <c r="BL72">
        <f t="shared" si="240"/>
        <v>0.10194396523711073</v>
      </c>
      <c r="BM72">
        <f t="shared" si="241"/>
        <v>0.10194396523711073</v>
      </c>
      <c r="BN72">
        <f t="shared" si="242"/>
        <v>0.1021885997047623</v>
      </c>
      <c r="BO72">
        <f t="shared" si="243"/>
        <v>0.10202055985235979</v>
      </c>
      <c r="BP72">
        <f t="shared" si="244"/>
        <v>0.10202513596172946</v>
      </c>
      <c r="BQ72">
        <f t="shared" si="245"/>
        <v>0.10202977301934185</v>
      </c>
      <c r="BR72">
        <f t="shared" si="246"/>
        <v>0.10237850498266032</v>
      </c>
      <c r="BS72">
        <f t="shared" si="247"/>
        <v>0.10565903128197378</v>
      </c>
      <c r="BT72">
        <f t="shared" si="248"/>
        <v>9.64499287774776E-2</v>
      </c>
      <c r="BU72">
        <f t="shared" si="249"/>
        <v>9.645168747989151E-2</v>
      </c>
      <c r="BV72">
        <f t="shared" si="250"/>
        <v>0.1056073734495012</v>
      </c>
      <c r="BW72">
        <f t="shared" si="251"/>
        <v>0.10560730158094052</v>
      </c>
      <c r="BX72">
        <f t="shared" si="252"/>
        <v>0.10560838010526587</v>
      </c>
      <c r="BY72">
        <f t="shared" si="253"/>
        <v>0.1054647441786155</v>
      </c>
      <c r="BZ72">
        <f t="shared" si="254"/>
        <v>0.11046622358836307</v>
      </c>
      <c r="CA72">
        <f t="shared" si="258"/>
        <v>0.11046622358836307</v>
      </c>
      <c r="CB72">
        <f t="shared" si="255"/>
        <v>0.10807139231679731</v>
      </c>
      <c r="CC72">
        <f t="shared" si="259"/>
        <v>0.10807139231679731</v>
      </c>
      <c r="CD72">
        <f t="shared" si="260"/>
        <v>0.10807139231679731</v>
      </c>
      <c r="CE72">
        <f t="shared" si="261"/>
        <v>0.10807139231679731</v>
      </c>
      <c r="CF72">
        <f t="shared" si="262"/>
        <v>0.10807139231679731</v>
      </c>
      <c r="CG72">
        <f t="shared" si="263"/>
        <v>0.10807139231679731</v>
      </c>
      <c r="CH72">
        <f t="shared" si="264"/>
        <v>0.10807139231679731</v>
      </c>
      <c r="CI72">
        <f t="shared" si="265"/>
        <v>0.10807139231679731</v>
      </c>
      <c r="CJ72">
        <f t="shared" si="266"/>
        <v>0.10807139231679731</v>
      </c>
      <c r="CK72">
        <f t="shared" si="267"/>
        <v>0.10807139231679731</v>
      </c>
      <c r="CL72">
        <f t="shared" si="268"/>
        <v>0.10807139231679731</v>
      </c>
      <c r="CM72">
        <f t="shared" si="269"/>
        <v>0.10807139231679731</v>
      </c>
      <c r="CN72">
        <f t="shared" si="256"/>
        <v>0.10573101668784476</v>
      </c>
      <c r="CO72">
        <f t="shared" si="257"/>
        <v>0.10573101668784476</v>
      </c>
      <c r="CP72">
        <f t="shared" si="270"/>
        <v>0.10573101668784476</v>
      </c>
      <c r="CQ72">
        <f t="shared" si="271"/>
        <v>0.10573101668784476</v>
      </c>
      <c r="CR72">
        <f t="shared" si="272"/>
        <v>0.10573101668784476</v>
      </c>
      <c r="CS72">
        <f t="shared" si="273"/>
        <v>0.10573101668784476</v>
      </c>
      <c r="CT72">
        <f t="shared" si="274"/>
        <v>0.10573101668784476</v>
      </c>
      <c r="CU72">
        <f t="shared" si="275"/>
        <v>0.10573101668784476</v>
      </c>
      <c r="CV72">
        <f t="shared" si="276"/>
        <v>0.10573101668784476</v>
      </c>
      <c r="CW72">
        <f t="shared" si="277"/>
        <v>0.10573101668784476</v>
      </c>
      <c r="CX72">
        <f t="shared" si="278"/>
        <v>0.10573101668784476</v>
      </c>
    </row>
    <row r="73" spans="1:102" x14ac:dyDescent="0.25">
      <c r="A73">
        <v>0.08</v>
      </c>
      <c r="B73">
        <v>2.2957985399999998</v>
      </c>
      <c r="C73">
        <f t="shared" si="179"/>
        <v>0.74843382603894804</v>
      </c>
      <c r="D73">
        <f t="shared" si="180"/>
        <v>0.74843382603894804</v>
      </c>
      <c r="E73">
        <f t="shared" si="181"/>
        <v>0.74843382603894804</v>
      </c>
      <c r="F73">
        <f t="shared" si="182"/>
        <v>0.80571732486470138</v>
      </c>
      <c r="G73">
        <f t="shared" si="183"/>
        <v>1.184548757630312</v>
      </c>
      <c r="H73">
        <f t="shared" si="184"/>
        <v>-0.4192895263413341</v>
      </c>
      <c r="I73">
        <f t="shared" si="185"/>
        <v>-0.4192895263413341</v>
      </c>
      <c r="J73">
        <f t="shared" si="186"/>
        <v>0.87906801075904828</v>
      </c>
      <c r="K73">
        <f t="shared" si="187"/>
        <v>0.87906778051493162</v>
      </c>
      <c r="L73">
        <f t="shared" si="188"/>
        <v>0.48122902000745427</v>
      </c>
      <c r="M73">
        <f t="shared" si="189"/>
        <v>0.34987287050925608</v>
      </c>
      <c r="N73">
        <f t="shared" si="190"/>
        <v>0.48123477143103988</v>
      </c>
      <c r="O73">
        <f t="shared" si="191"/>
        <v>0.48123477143103988</v>
      </c>
      <c r="P73">
        <f t="shared" si="192"/>
        <v>0.4170063952819793</v>
      </c>
      <c r="Q73">
        <f t="shared" si="193"/>
        <v>-0.52446921417690773</v>
      </c>
      <c r="R73">
        <f t="shared" si="194"/>
        <v>0.75651146863038932</v>
      </c>
      <c r="S73">
        <f t="shared" si="195"/>
        <v>0.75651146863038932</v>
      </c>
      <c r="T73">
        <f t="shared" si="196"/>
        <v>0.75651146863038932</v>
      </c>
      <c r="U73">
        <f t="shared" si="197"/>
        <v>0.75651146863038932</v>
      </c>
      <c r="V73">
        <f t="shared" si="198"/>
        <v>0.75651150266330802</v>
      </c>
      <c r="W73">
        <f t="shared" si="199"/>
        <v>1.1934207846931548</v>
      </c>
      <c r="X73">
        <f t="shared" si="200"/>
        <v>1.1937945886550669</v>
      </c>
      <c r="Y73">
        <f t="shared" si="201"/>
        <v>1.1741139196565444</v>
      </c>
      <c r="Z73">
        <f t="shared" si="202"/>
        <v>0.75651096627987569</v>
      </c>
      <c r="AA73">
        <f t="shared" si="203"/>
        <v>0.3857372812685898</v>
      </c>
      <c r="AB73">
        <f t="shared" si="204"/>
        <v>0.88183574447567625</v>
      </c>
      <c r="AC73">
        <f t="shared" si="205"/>
        <v>0.54404156011388582</v>
      </c>
      <c r="AD73">
        <f t="shared" si="206"/>
        <v>0.54340290349331977</v>
      </c>
      <c r="AE73">
        <f t="shared" si="207"/>
        <v>0.54340290349331977</v>
      </c>
      <c r="AF73">
        <f t="shared" si="208"/>
        <v>0.54279997413048187</v>
      </c>
      <c r="AG73">
        <f t="shared" si="209"/>
        <v>0.53909936088019705</v>
      </c>
      <c r="AH73">
        <f t="shared" si="210"/>
        <v>0.53909936088019705</v>
      </c>
      <c r="AI73">
        <f t="shared" si="211"/>
        <v>0.54475826811980443</v>
      </c>
      <c r="AJ73">
        <f t="shared" si="212"/>
        <v>0.51474165003260597</v>
      </c>
      <c r="AK73">
        <f t="shared" si="213"/>
        <v>0.54601027849779749</v>
      </c>
      <c r="AL73">
        <f t="shared" si="214"/>
        <v>0.55311609370465031</v>
      </c>
      <c r="AM73">
        <f t="shared" si="215"/>
        <v>0.55311609368834325</v>
      </c>
      <c r="AN73">
        <f t="shared" si="216"/>
        <v>0.5531157144615112</v>
      </c>
      <c r="AO73">
        <f t="shared" si="217"/>
        <v>0.5531157144615112</v>
      </c>
      <c r="AP73">
        <f t="shared" si="218"/>
        <v>0.54494027987346094</v>
      </c>
      <c r="AQ73">
        <f t="shared" si="219"/>
        <v>0.54806700241762329</v>
      </c>
      <c r="AR73">
        <f t="shared" si="220"/>
        <v>0.54806248467490604</v>
      </c>
      <c r="AS73">
        <f t="shared" si="221"/>
        <v>0.55174318350002571</v>
      </c>
      <c r="AT73">
        <f t="shared" si="222"/>
        <v>0.55430057585243486</v>
      </c>
      <c r="AU73">
        <f t="shared" si="223"/>
        <v>0.54125695889620029</v>
      </c>
      <c r="AV73">
        <f t="shared" si="224"/>
        <v>0.54058265918749859</v>
      </c>
      <c r="AW73">
        <f t="shared" si="225"/>
        <v>0.54633967487133683</v>
      </c>
      <c r="AX73">
        <f t="shared" si="226"/>
        <v>0.54197942677356448</v>
      </c>
      <c r="AY73">
        <f t="shared" si="227"/>
        <v>0.54090342288104665</v>
      </c>
      <c r="AZ73">
        <f t="shared" si="228"/>
        <v>0.54796187369694671</v>
      </c>
      <c r="BA73">
        <f t="shared" si="229"/>
        <v>0.54155763012981373</v>
      </c>
      <c r="BB73">
        <f t="shared" si="230"/>
        <v>0.54125395442928859</v>
      </c>
      <c r="BC73">
        <f t="shared" si="231"/>
        <v>0.53113014472355347</v>
      </c>
      <c r="BD73">
        <f t="shared" si="232"/>
        <v>0.53113014472355347</v>
      </c>
      <c r="BE73">
        <f t="shared" si="233"/>
        <v>0.53113014469043907</v>
      </c>
      <c r="BF73">
        <f t="shared" si="234"/>
        <v>0.53111062369399464</v>
      </c>
      <c r="BG73">
        <f t="shared" si="235"/>
        <v>0.53360258309220132</v>
      </c>
      <c r="BH73">
        <f t="shared" si="236"/>
        <v>0.53113047397451685</v>
      </c>
      <c r="BI73">
        <f t="shared" si="237"/>
        <v>0.53113047397451685</v>
      </c>
      <c r="BJ73">
        <f t="shared" si="238"/>
        <v>0.53184288107761646</v>
      </c>
      <c r="BK73">
        <f t="shared" si="239"/>
        <v>0.53448839463406339</v>
      </c>
      <c r="BL73">
        <f t="shared" si="240"/>
        <v>0.53121039018225014</v>
      </c>
      <c r="BM73">
        <f t="shared" si="241"/>
        <v>0.53121039018225014</v>
      </c>
      <c r="BN73">
        <f t="shared" si="242"/>
        <v>0.53451045206199821</v>
      </c>
      <c r="BO73">
        <f t="shared" si="243"/>
        <v>0.53118396749551955</v>
      </c>
      <c r="BP73">
        <f t="shared" si="244"/>
        <v>0.53118484395926002</v>
      </c>
      <c r="BQ73">
        <f t="shared" si="245"/>
        <v>0.53118700292500476</v>
      </c>
      <c r="BR73">
        <f t="shared" si="246"/>
        <v>0.53118439926687899</v>
      </c>
      <c r="BS73">
        <f t="shared" si="247"/>
        <v>0.59541854518616866</v>
      </c>
      <c r="BT73">
        <f t="shared" si="248"/>
        <v>0.61616658007200464</v>
      </c>
      <c r="BU73">
        <f t="shared" si="249"/>
        <v>0.61616921860861296</v>
      </c>
      <c r="BV73">
        <f t="shared" si="250"/>
        <v>0.59479682057396732</v>
      </c>
      <c r="BW73">
        <f t="shared" si="251"/>
        <v>0.59479682339726858</v>
      </c>
      <c r="BX73">
        <f t="shared" si="252"/>
        <v>0.59479715376063136</v>
      </c>
      <c r="BY73">
        <f t="shared" si="253"/>
        <v>0.59328678061804252</v>
      </c>
      <c r="BZ73">
        <f t="shared" si="254"/>
        <v>0.61784947203216611</v>
      </c>
      <c r="CA73">
        <f t="shared" si="258"/>
        <v>0.61784947203216611</v>
      </c>
      <c r="CB73">
        <f t="shared" si="255"/>
        <v>0.61664018751236316</v>
      </c>
      <c r="CC73">
        <f t="shared" si="259"/>
        <v>0.61664018751236316</v>
      </c>
      <c r="CD73">
        <f t="shared" si="260"/>
        <v>0.61664018751236316</v>
      </c>
      <c r="CE73">
        <f t="shared" si="261"/>
        <v>0.61664018751236316</v>
      </c>
      <c r="CF73">
        <f t="shared" si="262"/>
        <v>0.61664018751236316</v>
      </c>
      <c r="CG73">
        <f t="shared" si="263"/>
        <v>0.61664018751236316</v>
      </c>
      <c r="CH73">
        <f t="shared" si="264"/>
        <v>0.61664018751236316</v>
      </c>
      <c r="CI73">
        <f t="shared" si="265"/>
        <v>0.61664018751236316</v>
      </c>
      <c r="CJ73">
        <f t="shared" si="266"/>
        <v>0.61664018751236316</v>
      </c>
      <c r="CK73">
        <f t="shared" si="267"/>
        <v>0.61664018751236316</v>
      </c>
      <c r="CL73">
        <f t="shared" si="268"/>
        <v>0.61664018751236316</v>
      </c>
      <c r="CM73">
        <f t="shared" si="269"/>
        <v>0.61664018751236316</v>
      </c>
      <c r="CN73">
        <f t="shared" si="256"/>
        <v>0.60277081076624461</v>
      </c>
      <c r="CO73">
        <f t="shared" si="257"/>
        <v>0.60277081076624461</v>
      </c>
      <c r="CP73">
        <f t="shared" si="270"/>
        <v>0.60277081076624461</v>
      </c>
      <c r="CQ73">
        <f t="shared" si="271"/>
        <v>0.60277081076624461</v>
      </c>
      <c r="CR73">
        <f t="shared" si="272"/>
        <v>0.60277081076624461</v>
      </c>
      <c r="CS73">
        <f t="shared" si="273"/>
        <v>0.60277081076624461</v>
      </c>
      <c r="CT73">
        <f t="shared" si="274"/>
        <v>0.60277081076624461</v>
      </c>
      <c r="CU73">
        <f t="shared" si="275"/>
        <v>0.60277081076624461</v>
      </c>
      <c r="CV73">
        <f t="shared" si="276"/>
        <v>0.60277081076624461</v>
      </c>
      <c r="CW73">
        <f t="shared" si="277"/>
        <v>0.60277081076624461</v>
      </c>
      <c r="CX73">
        <f t="shared" si="278"/>
        <v>0.60277081076624461</v>
      </c>
    </row>
    <row r="74" spans="1:102" x14ac:dyDescent="0.25">
      <c r="A74">
        <v>-1.57</v>
      </c>
      <c r="B74">
        <v>1.5628769600000001</v>
      </c>
      <c r="C74">
        <f t="shared" si="179"/>
        <v>0.79841507672373735</v>
      </c>
      <c r="D74">
        <f t="shared" si="180"/>
        <v>0.79841507672373735</v>
      </c>
      <c r="E74">
        <f t="shared" si="181"/>
        <v>0.79841507672373735</v>
      </c>
      <c r="F74">
        <f t="shared" si="182"/>
        <v>0.99566433630737283</v>
      </c>
      <c r="G74">
        <f t="shared" si="183"/>
        <v>1.2345300083151014</v>
      </c>
      <c r="H74">
        <f t="shared" si="184"/>
        <v>1.3096265186385256</v>
      </c>
      <c r="I74">
        <f t="shared" si="185"/>
        <v>1.3096265186385256</v>
      </c>
      <c r="J74">
        <f t="shared" si="186"/>
        <v>1.3551637310332854</v>
      </c>
      <c r="K74">
        <f t="shared" si="187"/>
        <v>1.3544934086705021</v>
      </c>
      <c r="L74">
        <f t="shared" si="188"/>
        <v>0.75732643341310324</v>
      </c>
      <c r="M74">
        <f t="shared" si="189"/>
        <v>0.54721527880363219</v>
      </c>
      <c r="N74">
        <f t="shared" si="190"/>
        <v>0.77293154303397016</v>
      </c>
      <c r="O74">
        <f t="shared" si="191"/>
        <v>0.77293154303397016</v>
      </c>
      <c r="P74">
        <f t="shared" si="192"/>
        <v>0.64264920016625682</v>
      </c>
      <c r="Q74">
        <f t="shared" si="193"/>
        <v>0.77020912272952569</v>
      </c>
      <c r="R74">
        <f t="shared" si="194"/>
        <v>1.1776344909130803</v>
      </c>
      <c r="S74">
        <f t="shared" si="195"/>
        <v>1.1776344909130803</v>
      </c>
      <c r="T74">
        <f t="shared" si="196"/>
        <v>1.1776344909130803</v>
      </c>
      <c r="U74">
        <f t="shared" si="197"/>
        <v>1.1776344909130803</v>
      </c>
      <c r="V74">
        <f t="shared" si="198"/>
        <v>1.1778416374528704</v>
      </c>
      <c r="W74">
        <f t="shared" si="199"/>
        <v>1.2676387886627232</v>
      </c>
      <c r="X74">
        <f t="shared" si="200"/>
        <v>1.2683320034539487</v>
      </c>
      <c r="Y74">
        <f t="shared" si="201"/>
        <v>1.1833994005272785</v>
      </c>
      <c r="Z74">
        <f t="shared" si="202"/>
        <v>1.1779853019574036</v>
      </c>
      <c r="AA74">
        <f t="shared" si="203"/>
        <v>1.3953778968882085</v>
      </c>
      <c r="AB74">
        <f t="shared" si="204"/>
        <v>1.4070812095755003</v>
      </c>
      <c r="AC74">
        <f t="shared" si="205"/>
        <v>1.3951299419749983</v>
      </c>
      <c r="AD74">
        <f t="shared" si="206"/>
        <v>1.3950291111161728</v>
      </c>
      <c r="AE74">
        <f t="shared" si="207"/>
        <v>1.3950291111161728</v>
      </c>
      <c r="AF74">
        <f t="shared" si="208"/>
        <v>1.3950205887221656</v>
      </c>
      <c r="AG74">
        <f t="shared" si="209"/>
        <v>1.3940503729078511</v>
      </c>
      <c r="AH74">
        <f t="shared" si="210"/>
        <v>1.3940503729078511</v>
      </c>
      <c r="AI74">
        <f t="shared" si="211"/>
        <v>1.395133349103765</v>
      </c>
      <c r="AJ74">
        <f t="shared" si="212"/>
        <v>1.3954889408296645</v>
      </c>
      <c r="AK74">
        <f t="shared" si="213"/>
        <v>1.4192360327044169</v>
      </c>
      <c r="AL74">
        <f t="shared" si="214"/>
        <v>1.4215294267563483</v>
      </c>
      <c r="AM74">
        <f t="shared" si="215"/>
        <v>1.4215294270357084</v>
      </c>
      <c r="AN74">
        <f t="shared" si="216"/>
        <v>1.4215313919740558</v>
      </c>
      <c r="AO74">
        <f t="shared" si="217"/>
        <v>1.4215313919740558</v>
      </c>
      <c r="AP74">
        <f t="shared" si="218"/>
        <v>1.4143224862241299</v>
      </c>
      <c r="AQ74">
        <f t="shared" si="219"/>
        <v>1.4215154574164925</v>
      </c>
      <c r="AR74">
        <f t="shared" si="220"/>
        <v>1.4215045438380884</v>
      </c>
      <c r="AS74">
        <f t="shared" si="221"/>
        <v>1.4179251777852326</v>
      </c>
      <c r="AT74">
        <f t="shared" si="222"/>
        <v>1.4208538905364974</v>
      </c>
      <c r="AU74">
        <f t="shared" si="223"/>
        <v>1.4204507480126838</v>
      </c>
      <c r="AV74">
        <f t="shared" si="224"/>
        <v>1.4221797200738824</v>
      </c>
      <c r="AW74">
        <f t="shared" si="225"/>
        <v>1.4143402875566928</v>
      </c>
      <c r="AX74">
        <f t="shared" si="226"/>
        <v>1.4201417129033937</v>
      </c>
      <c r="AY74">
        <f t="shared" si="227"/>
        <v>1.4201198137262712</v>
      </c>
      <c r="AZ74">
        <f t="shared" si="228"/>
        <v>1.4202045306107389</v>
      </c>
      <c r="BA74">
        <f t="shared" si="229"/>
        <v>1.4110267007136315</v>
      </c>
      <c r="BB74">
        <f t="shared" si="230"/>
        <v>1.4200331103229222</v>
      </c>
      <c r="BC74">
        <f t="shared" si="231"/>
        <v>1.4330731927374813</v>
      </c>
      <c r="BD74">
        <f t="shared" si="232"/>
        <v>1.4330731927374813</v>
      </c>
      <c r="BE74">
        <f t="shared" si="233"/>
        <v>1.4330731927374991</v>
      </c>
      <c r="BF74">
        <f t="shared" si="234"/>
        <v>1.4334105092946059</v>
      </c>
      <c r="BG74">
        <f t="shared" si="235"/>
        <v>1.4330401617861028</v>
      </c>
      <c r="BH74">
        <f t="shared" si="236"/>
        <v>1.4326626690754352</v>
      </c>
      <c r="BI74">
        <f t="shared" si="237"/>
        <v>1.4326626690754352</v>
      </c>
      <c r="BJ74">
        <f t="shared" si="238"/>
        <v>1.4332111671306667</v>
      </c>
      <c r="BK74">
        <f t="shared" si="239"/>
        <v>1.4339703035533826</v>
      </c>
      <c r="BL74">
        <f t="shared" si="240"/>
        <v>1.43333594554845</v>
      </c>
      <c r="BM74">
        <f t="shared" si="241"/>
        <v>1.43333594554845</v>
      </c>
      <c r="BN74">
        <f t="shared" si="242"/>
        <v>1.4322663457570817</v>
      </c>
      <c r="BO74">
        <f t="shared" si="243"/>
        <v>1.4318270747273059</v>
      </c>
      <c r="BP74">
        <f t="shared" si="244"/>
        <v>1.4318383771479384</v>
      </c>
      <c r="BQ74">
        <f t="shared" si="245"/>
        <v>1.4318650340877417</v>
      </c>
      <c r="BR74">
        <f t="shared" si="246"/>
        <v>1.4377730842448264</v>
      </c>
      <c r="BS74">
        <f t="shared" si="247"/>
        <v>1.4384909521826195</v>
      </c>
      <c r="BT74">
        <f t="shared" si="248"/>
        <v>1.4316564387952762</v>
      </c>
      <c r="BU74">
        <f t="shared" si="249"/>
        <v>1.4316858921311684</v>
      </c>
      <c r="BV74">
        <f t="shared" si="250"/>
        <v>1.4386549989318138</v>
      </c>
      <c r="BW74">
        <f t="shared" si="251"/>
        <v>1.4386310806178297</v>
      </c>
      <c r="BX74">
        <f t="shared" si="252"/>
        <v>1.4386606759353391</v>
      </c>
      <c r="BY74">
        <f t="shared" si="253"/>
        <v>1.4390167655291504</v>
      </c>
      <c r="BZ74">
        <f t="shared" si="254"/>
        <v>1.4312365789767556</v>
      </c>
      <c r="CA74">
        <f t="shared" si="258"/>
        <v>1.4312365789767556</v>
      </c>
      <c r="CB74">
        <f t="shared" si="255"/>
        <v>1.4079453561457616</v>
      </c>
      <c r="CC74">
        <f t="shared" si="259"/>
        <v>1.4079453561457616</v>
      </c>
      <c r="CD74">
        <f t="shared" si="260"/>
        <v>1.4079453561457616</v>
      </c>
      <c r="CE74">
        <f t="shared" si="261"/>
        <v>1.4079453561457616</v>
      </c>
      <c r="CF74">
        <f t="shared" si="262"/>
        <v>1.4079453561457616</v>
      </c>
      <c r="CG74">
        <f t="shared" si="263"/>
        <v>1.4079453561457616</v>
      </c>
      <c r="CH74">
        <f t="shared" si="264"/>
        <v>1.4079453561457616</v>
      </c>
      <c r="CI74">
        <f t="shared" si="265"/>
        <v>1.4079453561457616</v>
      </c>
      <c r="CJ74">
        <f t="shared" si="266"/>
        <v>1.4079453561457616</v>
      </c>
      <c r="CK74">
        <f t="shared" si="267"/>
        <v>1.4079453561457616</v>
      </c>
      <c r="CL74">
        <f t="shared" si="268"/>
        <v>1.4079453561457616</v>
      </c>
      <c r="CM74">
        <f t="shared" si="269"/>
        <v>1.4079453561457616</v>
      </c>
      <c r="CN74">
        <f t="shared" si="256"/>
        <v>1.4387526204261298</v>
      </c>
      <c r="CO74">
        <f t="shared" si="257"/>
        <v>1.4387526204261298</v>
      </c>
      <c r="CP74">
        <f t="shared" si="270"/>
        <v>1.4387526204261298</v>
      </c>
      <c r="CQ74">
        <f t="shared" si="271"/>
        <v>1.4387526204261298</v>
      </c>
      <c r="CR74">
        <f t="shared" si="272"/>
        <v>1.4387526204261298</v>
      </c>
      <c r="CS74">
        <f t="shared" si="273"/>
        <v>1.4387526204261298</v>
      </c>
      <c r="CT74">
        <f t="shared" si="274"/>
        <v>1.4387526204261298</v>
      </c>
      <c r="CU74">
        <f t="shared" si="275"/>
        <v>1.4387526204261298</v>
      </c>
      <c r="CV74">
        <f t="shared" si="276"/>
        <v>1.4387526204261298</v>
      </c>
      <c r="CW74">
        <f t="shared" si="277"/>
        <v>1.4387526204261298</v>
      </c>
      <c r="CX74">
        <f t="shared" si="278"/>
        <v>1.4387526204261298</v>
      </c>
    </row>
    <row r="75" spans="1:102" x14ac:dyDescent="0.25">
      <c r="A75">
        <v>-0.1</v>
      </c>
      <c r="B75">
        <v>1.029638557</v>
      </c>
      <c r="C75">
        <f t="shared" si="179"/>
        <v>0.71970210466485141</v>
      </c>
      <c r="D75">
        <f t="shared" si="180"/>
        <v>0.71970210466485141</v>
      </c>
      <c r="E75">
        <f t="shared" si="181"/>
        <v>0.71970210466485141</v>
      </c>
      <c r="F75">
        <f t="shared" si="182"/>
        <v>0.99389895462269728</v>
      </c>
      <c r="G75">
        <f t="shared" si="183"/>
        <v>1.1558170362562155</v>
      </c>
      <c r="H75">
        <f t="shared" si="184"/>
        <v>-0.43609667058988311</v>
      </c>
      <c r="I75">
        <f t="shared" si="185"/>
        <v>-0.43609667058988311</v>
      </c>
      <c r="J75">
        <f t="shared" si="186"/>
        <v>1.2466002642272163</v>
      </c>
      <c r="K75">
        <f t="shared" si="187"/>
        <v>1.2465994822472994</v>
      </c>
      <c r="L75">
        <f t="shared" si="188"/>
        <v>0.68242503492226025</v>
      </c>
      <c r="M75">
        <f t="shared" si="189"/>
        <v>0.49616685303282543</v>
      </c>
      <c r="N75">
        <f t="shared" si="190"/>
        <v>0.6824456634124344</v>
      </c>
      <c r="O75">
        <f t="shared" si="191"/>
        <v>0.6824456634124344</v>
      </c>
      <c r="P75">
        <f t="shared" si="192"/>
        <v>0.59248057384152553</v>
      </c>
      <c r="Q75">
        <f t="shared" si="193"/>
        <v>-0.77766415780591502</v>
      </c>
      <c r="R75">
        <f t="shared" si="194"/>
        <v>1.0698860258854215</v>
      </c>
      <c r="S75">
        <f t="shared" si="195"/>
        <v>1.0698860258854215</v>
      </c>
      <c r="T75">
        <f t="shared" si="196"/>
        <v>1.0698860258854215</v>
      </c>
      <c r="U75">
        <f t="shared" si="197"/>
        <v>1.0698860258854215</v>
      </c>
      <c r="V75">
        <f t="shared" si="198"/>
        <v>1.0698844359208004</v>
      </c>
      <c r="W75">
        <f t="shared" si="199"/>
        <v>2.125970748897072</v>
      </c>
      <c r="X75">
        <f t="shared" si="200"/>
        <v>2.1270077184235738</v>
      </c>
      <c r="Y75">
        <f t="shared" si="201"/>
        <v>2.0732350595196127</v>
      </c>
      <c r="Z75">
        <f t="shared" si="202"/>
        <v>1.0698840778683179</v>
      </c>
      <c r="AA75">
        <f t="shared" si="203"/>
        <v>0.88852851983218439</v>
      </c>
      <c r="AB75">
        <f t="shared" si="204"/>
        <v>1.1565223094479182</v>
      </c>
      <c r="AC75">
        <f t="shared" si="205"/>
        <v>1.0255630210161226</v>
      </c>
      <c r="AD75">
        <f t="shared" si="206"/>
        <v>1.0282290955475419</v>
      </c>
      <c r="AE75">
        <f t="shared" si="207"/>
        <v>1.0282290955475419</v>
      </c>
      <c r="AF75">
        <f t="shared" si="208"/>
        <v>1.0202094647216875</v>
      </c>
      <c r="AG75">
        <f t="shared" si="209"/>
        <v>0.99539204304295881</v>
      </c>
      <c r="AH75">
        <f t="shared" si="210"/>
        <v>0.99539204304295881</v>
      </c>
      <c r="AI75">
        <f t="shared" si="211"/>
        <v>1.0224166712018108</v>
      </c>
      <c r="AJ75">
        <f t="shared" si="212"/>
        <v>0.9032784035422754</v>
      </c>
      <c r="AK75">
        <f t="shared" si="213"/>
        <v>1.0167164956450288</v>
      </c>
      <c r="AL75">
        <f t="shared" si="214"/>
        <v>1.0395958246606263</v>
      </c>
      <c r="AM75">
        <f t="shared" si="215"/>
        <v>1.0395958254086692</v>
      </c>
      <c r="AN75">
        <f t="shared" si="216"/>
        <v>1.0396001429582975</v>
      </c>
      <c r="AO75">
        <f t="shared" si="217"/>
        <v>1.0396001429582975</v>
      </c>
      <c r="AP75">
        <f t="shared" si="218"/>
        <v>1.0070604416399846</v>
      </c>
      <c r="AQ75">
        <f t="shared" si="219"/>
        <v>0.9643128083976702</v>
      </c>
      <c r="AR75">
        <f t="shared" si="220"/>
        <v>0.96432509720971404</v>
      </c>
      <c r="AS75">
        <f t="shared" si="221"/>
        <v>1.0523745194907324</v>
      </c>
      <c r="AT75">
        <f t="shared" si="222"/>
        <v>0.84091273988741722</v>
      </c>
      <c r="AU75">
        <f t="shared" si="223"/>
        <v>0.99689937460739564</v>
      </c>
      <c r="AV75">
        <f t="shared" si="224"/>
        <v>0.93852962132698636</v>
      </c>
      <c r="AW75">
        <f t="shared" si="225"/>
        <v>1.0110923559325187</v>
      </c>
      <c r="AX75">
        <f t="shared" si="226"/>
        <v>1.0042033544186459</v>
      </c>
      <c r="AY75">
        <f t="shared" si="227"/>
        <v>1.0751629596769083</v>
      </c>
      <c r="AZ75">
        <f t="shared" si="228"/>
        <v>1.0108068448941139</v>
      </c>
      <c r="BA75">
        <f t="shared" si="229"/>
        <v>1.0283667789957696</v>
      </c>
      <c r="BB75">
        <f t="shared" si="230"/>
        <v>1.0308852342477157</v>
      </c>
      <c r="BC75">
        <f t="shared" si="231"/>
        <v>0.99046278070900062</v>
      </c>
      <c r="BD75">
        <f t="shared" si="232"/>
        <v>0.99046278070900062</v>
      </c>
      <c r="BE75">
        <f t="shared" si="233"/>
        <v>0.99046278070945637</v>
      </c>
      <c r="BF75">
        <f t="shared" si="234"/>
        <v>0.99034917261300259</v>
      </c>
      <c r="BG75">
        <f t="shared" si="235"/>
        <v>0.99796777864532993</v>
      </c>
      <c r="BH75">
        <f t="shared" si="236"/>
        <v>0.99074346175812611</v>
      </c>
      <c r="BI75">
        <f t="shared" si="237"/>
        <v>0.99074346175812611</v>
      </c>
      <c r="BJ75">
        <f t="shared" si="238"/>
        <v>0.99014904195889575</v>
      </c>
      <c r="BK75">
        <f t="shared" si="239"/>
        <v>0.9841054452291631</v>
      </c>
      <c r="BL75">
        <f t="shared" si="240"/>
        <v>0.99149315268761673</v>
      </c>
      <c r="BM75">
        <f t="shared" si="241"/>
        <v>0.99149315268761673</v>
      </c>
      <c r="BN75">
        <f t="shared" si="242"/>
        <v>0.98433066484328513</v>
      </c>
      <c r="BO75">
        <f t="shared" si="243"/>
        <v>0.99066587184909249</v>
      </c>
      <c r="BP75">
        <f t="shared" si="244"/>
        <v>0.99066935690707758</v>
      </c>
      <c r="BQ75">
        <f t="shared" si="245"/>
        <v>0.99069215502230179</v>
      </c>
      <c r="BR75">
        <f t="shared" si="246"/>
        <v>0.99067135800354389</v>
      </c>
      <c r="BS75">
        <f t="shared" si="247"/>
        <v>1.1150741414055831</v>
      </c>
      <c r="BT75">
        <f t="shared" si="248"/>
        <v>1.1581305039811316</v>
      </c>
      <c r="BU75">
        <f t="shared" si="249"/>
        <v>1.158147482353544</v>
      </c>
      <c r="BV75">
        <f t="shared" si="250"/>
        <v>1.1138396246828053</v>
      </c>
      <c r="BW75">
        <f t="shared" si="251"/>
        <v>1.1138396743052352</v>
      </c>
      <c r="BX75">
        <f t="shared" si="252"/>
        <v>1.1138388981427865</v>
      </c>
      <c r="BY75">
        <f t="shared" si="253"/>
        <v>1.1107105456109683</v>
      </c>
      <c r="BZ75">
        <f t="shared" si="254"/>
        <v>1.1485939898628448</v>
      </c>
      <c r="CA75">
        <f t="shared" si="258"/>
        <v>1.1485939898628448</v>
      </c>
      <c r="CB75">
        <f t="shared" si="255"/>
        <v>1.1596590312805941</v>
      </c>
      <c r="CC75">
        <f t="shared" si="259"/>
        <v>1.1596590312805941</v>
      </c>
      <c r="CD75">
        <f t="shared" si="260"/>
        <v>1.1596590312805941</v>
      </c>
      <c r="CE75">
        <f t="shared" si="261"/>
        <v>1.1596590312805941</v>
      </c>
      <c r="CF75">
        <f t="shared" si="262"/>
        <v>1.1596590312805941</v>
      </c>
      <c r="CG75">
        <f t="shared" si="263"/>
        <v>1.1596590312805941</v>
      </c>
      <c r="CH75">
        <f t="shared" si="264"/>
        <v>1.1596590312805941</v>
      </c>
      <c r="CI75">
        <f t="shared" si="265"/>
        <v>1.1596590312805941</v>
      </c>
      <c r="CJ75">
        <f t="shared" si="266"/>
        <v>1.1596590312805941</v>
      </c>
      <c r="CK75">
        <f t="shared" si="267"/>
        <v>1.1596590312805941</v>
      </c>
      <c r="CL75">
        <f t="shared" si="268"/>
        <v>1.1596590312805941</v>
      </c>
      <c r="CM75">
        <f t="shared" si="269"/>
        <v>1.1596590312805941</v>
      </c>
      <c r="CN75">
        <f t="shared" si="256"/>
        <v>1.1272888938827752</v>
      </c>
      <c r="CO75">
        <f t="shared" si="257"/>
        <v>1.1272888938827752</v>
      </c>
      <c r="CP75">
        <f t="shared" si="270"/>
        <v>1.1272888938827752</v>
      </c>
      <c r="CQ75">
        <f t="shared" si="271"/>
        <v>1.1272888938827752</v>
      </c>
      <c r="CR75">
        <f t="shared" si="272"/>
        <v>1.1272888938827752</v>
      </c>
      <c r="CS75">
        <f t="shared" si="273"/>
        <v>1.1272888938827752</v>
      </c>
      <c r="CT75">
        <f t="shared" si="274"/>
        <v>1.1272888938827752</v>
      </c>
      <c r="CU75">
        <f t="shared" si="275"/>
        <v>1.1272888938827752</v>
      </c>
      <c r="CV75">
        <f t="shared" si="276"/>
        <v>1.1272888938827752</v>
      </c>
      <c r="CW75">
        <f t="shared" si="277"/>
        <v>1.1272888938827752</v>
      </c>
      <c r="CX75">
        <f t="shared" si="278"/>
        <v>1.1272888938827752</v>
      </c>
    </row>
    <row r="76" spans="1:102" x14ac:dyDescent="0.25">
      <c r="A76">
        <v>1.38</v>
      </c>
      <c r="B76">
        <v>0.71150736000000003</v>
      </c>
      <c r="C76">
        <f t="shared" si="179"/>
        <v>0.56013107000341766</v>
      </c>
      <c r="D76">
        <f t="shared" si="180"/>
        <v>0.56013107000341766</v>
      </c>
      <c r="E76">
        <f t="shared" si="181"/>
        <v>0.56013107000341766</v>
      </c>
      <c r="F76">
        <f t="shared" si="182"/>
        <v>0.96301083016992961</v>
      </c>
      <c r="G76">
        <f t="shared" si="183"/>
        <v>0.99624600159478172</v>
      </c>
      <c r="H76">
        <f t="shared" si="184"/>
        <v>-0.69641723756092622</v>
      </c>
      <c r="I76">
        <f t="shared" si="185"/>
        <v>-0.69641723756092622</v>
      </c>
      <c r="J76">
        <f t="shared" si="186"/>
        <v>0.34816853945104004</v>
      </c>
      <c r="K76">
        <f t="shared" si="187"/>
        <v>0.34816156556743144</v>
      </c>
      <c r="L76">
        <f t="shared" si="188"/>
        <v>0.19068215059393889</v>
      </c>
      <c r="M76">
        <f t="shared" si="189"/>
        <v>0.14495179553990284</v>
      </c>
      <c r="N76">
        <f t="shared" si="190"/>
        <v>0.19077366685940209</v>
      </c>
      <c r="O76">
        <f t="shared" si="191"/>
        <v>0.19077366685940209</v>
      </c>
      <c r="P76">
        <f t="shared" si="192"/>
        <v>0.16463104497893377</v>
      </c>
      <c r="Q76">
        <f t="shared" si="193"/>
        <v>0.20594025352283774</v>
      </c>
      <c r="R76">
        <f t="shared" si="194"/>
        <v>0.28715768543840919</v>
      </c>
      <c r="S76">
        <f t="shared" si="195"/>
        <v>0.28715768543840919</v>
      </c>
      <c r="T76">
        <f t="shared" si="196"/>
        <v>0.28715768543840919</v>
      </c>
      <c r="U76">
        <f t="shared" si="197"/>
        <v>0.28715768543840919</v>
      </c>
      <c r="V76">
        <f t="shared" si="198"/>
        <v>0.28744475159490901</v>
      </c>
      <c r="W76">
        <f t="shared" si="199"/>
        <v>0.31068863547795605</v>
      </c>
      <c r="X76">
        <f t="shared" si="200"/>
        <v>0.30700151409308851</v>
      </c>
      <c r="Y76">
        <f t="shared" si="201"/>
        <v>0.31439512097658079</v>
      </c>
      <c r="Z76">
        <f t="shared" si="202"/>
        <v>0.28736979145096092</v>
      </c>
      <c r="AA76">
        <f t="shared" si="203"/>
        <v>9.5476522622594998E-2</v>
      </c>
      <c r="AB76">
        <f t="shared" si="204"/>
        <v>0.364445790574284</v>
      </c>
      <c r="AC76">
        <f t="shared" si="205"/>
        <v>9.5512048457258608E-2</v>
      </c>
      <c r="AD76">
        <f t="shared" si="206"/>
        <v>9.5491874406755481E-2</v>
      </c>
      <c r="AE76">
        <f t="shared" si="207"/>
        <v>9.5491874406755481E-2</v>
      </c>
      <c r="AF76">
        <f t="shared" si="208"/>
        <v>9.5503612499722682E-2</v>
      </c>
      <c r="AG76">
        <f t="shared" si="209"/>
        <v>9.5362807594290597E-2</v>
      </c>
      <c r="AH76">
        <f t="shared" si="210"/>
        <v>9.5362807594290597E-2</v>
      </c>
      <c r="AI76">
        <f t="shared" si="211"/>
        <v>9.5508712587767053E-2</v>
      </c>
      <c r="AJ76">
        <f t="shared" si="212"/>
        <v>9.4207102090288736E-2</v>
      </c>
      <c r="AK76">
        <f t="shared" si="213"/>
        <v>9.7170122706253359E-2</v>
      </c>
      <c r="AL76">
        <f t="shared" si="214"/>
        <v>9.7318589022641802E-2</v>
      </c>
      <c r="AM76">
        <f t="shared" si="215"/>
        <v>9.7318590115821973E-2</v>
      </c>
      <c r="AN76">
        <f t="shared" si="216"/>
        <v>9.7318468883129186E-2</v>
      </c>
      <c r="AO76">
        <f t="shared" si="217"/>
        <v>9.7318468883129186E-2</v>
      </c>
      <c r="AP76">
        <f t="shared" si="218"/>
        <v>9.6905199681790427E-2</v>
      </c>
      <c r="AQ76">
        <f t="shared" si="219"/>
        <v>9.7314533067247785E-2</v>
      </c>
      <c r="AR76">
        <f t="shared" si="220"/>
        <v>9.7314573067965343E-2</v>
      </c>
      <c r="AS76">
        <f t="shared" si="221"/>
        <v>9.7358138937363697E-2</v>
      </c>
      <c r="AT76">
        <f t="shared" si="222"/>
        <v>9.7339618537986908E-2</v>
      </c>
      <c r="AU76">
        <f t="shared" si="223"/>
        <v>9.7357739345882335E-2</v>
      </c>
      <c r="AV76">
        <f t="shared" si="224"/>
        <v>9.7295746632308916E-2</v>
      </c>
      <c r="AW76">
        <f t="shared" si="225"/>
        <v>9.6977137702930358E-2</v>
      </c>
      <c r="AX76">
        <f t="shared" si="226"/>
        <v>9.7363537989841792E-2</v>
      </c>
      <c r="AY76">
        <f t="shared" si="227"/>
        <v>9.7361444550707971E-2</v>
      </c>
      <c r="AZ76">
        <f t="shared" si="228"/>
        <v>9.7363849777627839E-2</v>
      </c>
      <c r="BA76">
        <f t="shared" si="229"/>
        <v>9.7363867251379507E-2</v>
      </c>
      <c r="BB76">
        <f t="shared" si="230"/>
        <v>9.7352290425983465E-2</v>
      </c>
      <c r="BC76">
        <f t="shared" si="231"/>
        <v>9.7693468920544965E-2</v>
      </c>
      <c r="BD76">
        <f t="shared" si="232"/>
        <v>9.7693468920544965E-2</v>
      </c>
      <c r="BE76">
        <f t="shared" si="233"/>
        <v>9.7693491010625619E-2</v>
      </c>
      <c r="BF76">
        <f t="shared" si="234"/>
        <v>9.7742012479768908E-2</v>
      </c>
      <c r="BG76">
        <f t="shared" si="235"/>
        <v>9.7697395395900194E-2</v>
      </c>
      <c r="BH76">
        <f t="shared" si="236"/>
        <v>9.7773652553393722E-2</v>
      </c>
      <c r="BI76">
        <f t="shared" si="237"/>
        <v>9.7773652553393722E-2</v>
      </c>
      <c r="BJ76">
        <f t="shared" si="238"/>
        <v>9.7758344837099734E-2</v>
      </c>
      <c r="BK76">
        <f t="shared" si="239"/>
        <v>9.7744152734841466E-2</v>
      </c>
      <c r="BL76">
        <f t="shared" si="240"/>
        <v>9.7527179798016617E-2</v>
      </c>
      <c r="BM76">
        <f t="shared" si="241"/>
        <v>9.7527179798016617E-2</v>
      </c>
      <c r="BN76">
        <f t="shared" si="242"/>
        <v>9.7727754089270161E-2</v>
      </c>
      <c r="BO76">
        <f t="shared" si="243"/>
        <v>9.7604855282332453E-2</v>
      </c>
      <c r="BP76">
        <f t="shared" si="244"/>
        <v>9.7603709871352209E-2</v>
      </c>
      <c r="BQ76">
        <f t="shared" si="245"/>
        <v>9.761055014276708E-2</v>
      </c>
      <c r="BR76">
        <f t="shared" si="246"/>
        <v>9.8039807058425271E-2</v>
      </c>
      <c r="BS76">
        <f t="shared" si="247"/>
        <v>0.10028303333834838</v>
      </c>
      <c r="BT76">
        <f t="shared" si="248"/>
        <v>8.5137894233800721E-2</v>
      </c>
      <c r="BU76">
        <f t="shared" si="249"/>
        <v>8.5138487285460127E-2</v>
      </c>
      <c r="BV76">
        <f t="shared" si="250"/>
        <v>0.10023803182173011</v>
      </c>
      <c r="BW76">
        <f t="shared" si="251"/>
        <v>0.10023836254703751</v>
      </c>
      <c r="BX76">
        <f t="shared" si="252"/>
        <v>0.10024006063337201</v>
      </c>
      <c r="BY76">
        <f t="shared" si="253"/>
        <v>0.10012182792961236</v>
      </c>
      <c r="BZ76">
        <f t="shared" si="254"/>
        <v>0.10318437089262641</v>
      </c>
      <c r="CA76">
        <f t="shared" si="258"/>
        <v>0.10318437089262641</v>
      </c>
      <c r="CB76">
        <f t="shared" si="255"/>
        <v>6.7171296564199415E-2</v>
      </c>
      <c r="CC76">
        <f t="shared" si="259"/>
        <v>6.7171296564199415E-2</v>
      </c>
      <c r="CD76">
        <f t="shared" si="260"/>
        <v>6.7171296564199415E-2</v>
      </c>
      <c r="CE76">
        <f t="shared" si="261"/>
        <v>6.7171296564199415E-2</v>
      </c>
      <c r="CF76">
        <f t="shared" si="262"/>
        <v>6.7171296564199415E-2</v>
      </c>
      <c r="CG76">
        <f t="shared" si="263"/>
        <v>6.7171296564199415E-2</v>
      </c>
      <c r="CH76">
        <f t="shared" si="264"/>
        <v>6.7171296564199415E-2</v>
      </c>
      <c r="CI76">
        <f t="shared" si="265"/>
        <v>6.7171296564199415E-2</v>
      </c>
      <c r="CJ76">
        <f t="shared" si="266"/>
        <v>6.7171296564199415E-2</v>
      </c>
      <c r="CK76">
        <f t="shared" si="267"/>
        <v>6.7171296564199415E-2</v>
      </c>
      <c r="CL76">
        <f t="shared" si="268"/>
        <v>6.7171296564199415E-2</v>
      </c>
      <c r="CM76">
        <f t="shared" si="269"/>
        <v>6.7171296564199415E-2</v>
      </c>
      <c r="CN76">
        <f t="shared" si="256"/>
        <v>0.10029640970135309</v>
      </c>
      <c r="CO76">
        <f t="shared" si="257"/>
        <v>0.10029640970135309</v>
      </c>
      <c r="CP76">
        <f t="shared" si="270"/>
        <v>0.10029640970135309</v>
      </c>
      <c r="CQ76">
        <f t="shared" si="271"/>
        <v>0.10029640970135309</v>
      </c>
      <c r="CR76">
        <f t="shared" si="272"/>
        <v>0.10029640970135309</v>
      </c>
      <c r="CS76">
        <f t="shared" si="273"/>
        <v>0.10029640970135309</v>
      </c>
      <c r="CT76">
        <f t="shared" si="274"/>
        <v>0.10029640970135309</v>
      </c>
      <c r="CU76">
        <f t="shared" si="275"/>
        <v>0.10029640970135309</v>
      </c>
      <c r="CV76">
        <f t="shared" si="276"/>
        <v>0.10029640970135309</v>
      </c>
      <c r="CW76">
        <f t="shared" si="277"/>
        <v>0.10029640970135309</v>
      </c>
      <c r="CX76">
        <f t="shared" si="278"/>
        <v>0.10029640970135309</v>
      </c>
    </row>
    <row r="77" spans="1:102" x14ac:dyDescent="0.25">
      <c r="A77">
        <v>0.56000000000000005</v>
      </c>
      <c r="B77">
        <v>-1.633960007</v>
      </c>
      <c r="C77">
        <f t="shared" si="179"/>
        <v>-0.8376722400478499</v>
      </c>
      <c r="D77">
        <f t="shared" si="180"/>
        <v>-0.8376722400478499</v>
      </c>
      <c r="E77">
        <f t="shared" si="181"/>
        <v>-0.8376722400478499</v>
      </c>
      <c r="F77">
        <f t="shared" si="182"/>
        <v>-0.86655680579835936</v>
      </c>
      <c r="G77">
        <f t="shared" si="183"/>
        <v>-0.40155730845648585</v>
      </c>
      <c r="H77">
        <f t="shared" si="184"/>
        <v>-0.41869439162410177</v>
      </c>
      <c r="I77">
        <f t="shared" si="185"/>
        <v>-0.41869439162410177</v>
      </c>
      <c r="J77">
        <f t="shared" si="186"/>
        <v>0.49641573076162976</v>
      </c>
      <c r="K77">
        <f t="shared" si="187"/>
        <v>0.49641273171217221</v>
      </c>
      <c r="L77">
        <f t="shared" si="188"/>
        <v>0.27173203422431191</v>
      </c>
      <c r="M77">
        <f t="shared" si="189"/>
        <v>0.20228767027312405</v>
      </c>
      <c r="N77">
        <f t="shared" si="190"/>
        <v>0.271835308396846</v>
      </c>
      <c r="O77">
        <f t="shared" si="191"/>
        <v>0.271835308396846</v>
      </c>
      <c r="P77">
        <f t="shared" si="192"/>
        <v>0.23500896038975608</v>
      </c>
      <c r="Q77">
        <f t="shared" si="193"/>
        <v>-1.3719010087483092E-2</v>
      </c>
      <c r="R77">
        <f t="shared" si="194"/>
        <v>0.11108790037366813</v>
      </c>
      <c r="S77">
        <f t="shared" si="195"/>
        <v>0.11108790037366813</v>
      </c>
      <c r="T77">
        <f t="shared" si="196"/>
        <v>0.11108790037366813</v>
      </c>
      <c r="U77">
        <f t="shared" si="197"/>
        <v>0.11108790037366813</v>
      </c>
      <c r="V77">
        <f t="shared" si="198"/>
        <v>0.11106905980766173</v>
      </c>
      <c r="W77">
        <f t="shared" si="199"/>
        <v>0.44568201632929466</v>
      </c>
      <c r="X77">
        <f t="shared" si="200"/>
        <v>0.44823105895095261</v>
      </c>
      <c r="Y77">
        <f t="shared" si="201"/>
        <v>0.48507984397336085</v>
      </c>
      <c r="Z77">
        <f t="shared" si="202"/>
        <v>0.11106253184651232</v>
      </c>
      <c r="AA77">
        <f t="shared" si="203"/>
        <v>0.19892428391247358</v>
      </c>
      <c r="AB77">
        <f t="shared" si="204"/>
        <v>0.108043478522569</v>
      </c>
      <c r="AC77">
        <f t="shared" si="205"/>
        <v>0.19960259129787211</v>
      </c>
      <c r="AD77">
        <f t="shared" si="206"/>
        <v>0.20003703732198189</v>
      </c>
      <c r="AE77">
        <f t="shared" si="207"/>
        <v>0.20003703732198189</v>
      </c>
      <c r="AF77">
        <f t="shared" si="208"/>
        <v>0.19955997693240118</v>
      </c>
      <c r="AG77">
        <f t="shared" si="209"/>
        <v>0.19219843778806611</v>
      </c>
      <c r="AH77">
        <f t="shared" si="210"/>
        <v>0.19219843778806611</v>
      </c>
      <c r="AI77">
        <f t="shared" si="211"/>
        <v>0.19966248910898693</v>
      </c>
      <c r="AJ77">
        <f t="shared" si="212"/>
        <v>0.17765464321086011</v>
      </c>
      <c r="AK77">
        <f t="shared" si="213"/>
        <v>0.2024547786926931</v>
      </c>
      <c r="AL77">
        <f t="shared" si="214"/>
        <v>0.20335252187096331</v>
      </c>
      <c r="AM77">
        <f t="shared" si="215"/>
        <v>0.20335252190676745</v>
      </c>
      <c r="AN77">
        <f t="shared" si="216"/>
        <v>0.20335208230839169</v>
      </c>
      <c r="AO77">
        <f t="shared" si="217"/>
        <v>0.20335208230839169</v>
      </c>
      <c r="AP77">
        <f t="shared" si="218"/>
        <v>0.19498714499366132</v>
      </c>
      <c r="AQ77">
        <f t="shared" si="219"/>
        <v>0.20349722717077537</v>
      </c>
      <c r="AR77">
        <f t="shared" si="220"/>
        <v>0.20349833578225227</v>
      </c>
      <c r="AS77">
        <f t="shared" si="221"/>
        <v>0.20355691143985155</v>
      </c>
      <c r="AT77">
        <f t="shared" si="222"/>
        <v>0.20366527815574917</v>
      </c>
      <c r="AU77">
        <f t="shared" si="223"/>
        <v>0.20335086467412064</v>
      </c>
      <c r="AV77">
        <f t="shared" si="224"/>
        <v>0.20274500258346917</v>
      </c>
      <c r="AW77">
        <f t="shared" si="225"/>
        <v>-0.13202128592710824</v>
      </c>
      <c r="AX77">
        <f t="shared" si="226"/>
        <v>0.20333875358335002</v>
      </c>
      <c r="AY77">
        <f t="shared" si="227"/>
        <v>0.20289050570681771</v>
      </c>
      <c r="AZ77">
        <f t="shared" si="228"/>
        <v>0.20323908344523012</v>
      </c>
      <c r="BA77">
        <f t="shared" si="229"/>
        <v>0.20333360956952343</v>
      </c>
      <c r="BB77">
        <f t="shared" si="230"/>
        <v>0.20302850468769548</v>
      </c>
      <c r="BC77">
        <f t="shared" si="231"/>
        <v>-5.8190378983176633E-3</v>
      </c>
      <c r="BD77">
        <f t="shared" si="232"/>
        <v>-5.8190378983176633E-3</v>
      </c>
      <c r="BE77">
        <f t="shared" si="233"/>
        <v>-5.8190371143491092E-3</v>
      </c>
      <c r="BF77">
        <f t="shared" si="234"/>
        <v>-1.773072724136223E-2</v>
      </c>
      <c r="BG77">
        <f t="shared" si="235"/>
        <v>0.16753584901625321</v>
      </c>
      <c r="BH77">
        <f t="shared" si="236"/>
        <v>2.6236205921768372E-2</v>
      </c>
      <c r="BI77">
        <f t="shared" si="237"/>
        <v>2.6236205921768372E-2</v>
      </c>
      <c r="BJ77">
        <f t="shared" si="238"/>
        <v>2.6834663969748328E-2</v>
      </c>
      <c r="BK77">
        <f t="shared" si="239"/>
        <v>4.3040798935930817E-2</v>
      </c>
      <c r="BL77">
        <f t="shared" si="240"/>
        <v>5.7741568250376058E-3</v>
      </c>
      <c r="BM77">
        <f t="shared" si="241"/>
        <v>5.7741568250376058E-3</v>
      </c>
      <c r="BN77">
        <f t="shared" si="242"/>
        <v>4.2409686666095646E-2</v>
      </c>
      <c r="BO77">
        <f t="shared" si="243"/>
        <v>-1.1700125817197917E-3</v>
      </c>
      <c r="BP77">
        <f t="shared" si="244"/>
        <v>-1.4644857300231725E-3</v>
      </c>
      <c r="BQ77">
        <f t="shared" si="245"/>
        <v>-6.5389218175424088E-4</v>
      </c>
      <c r="BR77">
        <f t="shared" si="246"/>
        <v>-1.492476144425138E-3</v>
      </c>
      <c r="BS77">
        <f t="shared" si="247"/>
        <v>-1.7272777589136452E-3</v>
      </c>
      <c r="BT77">
        <f t="shared" si="248"/>
        <v>-6.9254844681198473E-4</v>
      </c>
      <c r="BU77">
        <f t="shared" si="249"/>
        <v>-3.3533818687937056E-4</v>
      </c>
      <c r="BV77">
        <f t="shared" si="250"/>
        <v>-9.774022631193664E-4</v>
      </c>
      <c r="BW77">
        <f t="shared" si="251"/>
        <v>-9.6130021937815041E-4</v>
      </c>
      <c r="BX77">
        <f t="shared" si="252"/>
        <v>-8.7405376657410765E-4</v>
      </c>
      <c r="BY77">
        <f t="shared" si="253"/>
        <v>-8.8244289684037247E-2</v>
      </c>
      <c r="BZ77">
        <f t="shared" si="254"/>
        <v>-1.5223843132037881E-3</v>
      </c>
      <c r="CA77">
        <f t="shared" si="258"/>
        <v>-1.5223843132037881E-3</v>
      </c>
      <c r="CB77">
        <f t="shared" si="255"/>
        <v>-2.0575562679162564E-4</v>
      </c>
      <c r="CC77">
        <f t="shared" si="259"/>
        <v>-2.0575562679162564E-4</v>
      </c>
      <c r="CD77">
        <f t="shared" si="260"/>
        <v>-2.0575562679162564E-4</v>
      </c>
      <c r="CE77">
        <f t="shared" si="261"/>
        <v>-2.0575562679162564E-4</v>
      </c>
      <c r="CF77">
        <f t="shared" si="262"/>
        <v>-2.0575562679162564E-4</v>
      </c>
      <c r="CG77">
        <f t="shared" si="263"/>
        <v>-2.0575562679162564E-4</v>
      </c>
      <c r="CH77">
        <f t="shared" si="264"/>
        <v>-2.0575562679162564E-4</v>
      </c>
      <c r="CI77">
        <f t="shared" si="265"/>
        <v>-2.0575562679162564E-4</v>
      </c>
      <c r="CJ77">
        <f t="shared" si="266"/>
        <v>-2.0575562679162564E-4</v>
      </c>
      <c r="CK77">
        <f t="shared" si="267"/>
        <v>-2.0575562679162564E-4</v>
      </c>
      <c r="CL77">
        <f t="shared" si="268"/>
        <v>-2.0575562679162564E-4</v>
      </c>
      <c r="CM77">
        <f t="shared" si="269"/>
        <v>-2.0575562679162564E-4</v>
      </c>
      <c r="CN77">
        <f t="shared" si="256"/>
        <v>-0.14006511555872136</v>
      </c>
      <c r="CO77">
        <f t="shared" si="257"/>
        <v>-0.14006511555872136</v>
      </c>
      <c r="CP77">
        <f t="shared" si="270"/>
        <v>-0.14006511555872136</v>
      </c>
      <c r="CQ77">
        <f t="shared" si="271"/>
        <v>-0.14006511555872136</v>
      </c>
      <c r="CR77">
        <f t="shared" si="272"/>
        <v>-0.14006511555872136</v>
      </c>
      <c r="CS77">
        <f t="shared" si="273"/>
        <v>-0.14006511555872136</v>
      </c>
      <c r="CT77">
        <f t="shared" si="274"/>
        <v>-0.14006511555872136</v>
      </c>
      <c r="CU77">
        <f t="shared" si="275"/>
        <v>-0.14006511555872136</v>
      </c>
      <c r="CV77">
        <f t="shared" si="276"/>
        <v>-0.14006511555872136</v>
      </c>
      <c r="CW77">
        <f t="shared" si="277"/>
        <v>-0.14006511555872136</v>
      </c>
      <c r="CX77">
        <f t="shared" si="278"/>
        <v>-0.14006511555872136</v>
      </c>
    </row>
    <row r="78" spans="1:102" x14ac:dyDescent="0.25">
      <c r="A78">
        <v>0.84</v>
      </c>
      <c r="B78">
        <v>-0.49743393899999999</v>
      </c>
      <c r="C78">
        <f t="shared" si="179"/>
        <v>-1.1681409101870235</v>
      </c>
      <c r="D78">
        <f t="shared" si="180"/>
        <v>-1.1681409101870235</v>
      </c>
      <c r="E78">
        <f t="shared" si="181"/>
        <v>-1.1681409101870235</v>
      </c>
      <c r="F78">
        <f t="shared" si="182"/>
        <v>-0.80479438003085846</v>
      </c>
      <c r="G78">
        <f t="shared" si="183"/>
        <v>-0.73202597859565943</v>
      </c>
      <c r="H78">
        <f t="shared" si="184"/>
        <v>-0.44950351096088342</v>
      </c>
      <c r="I78">
        <f t="shared" si="185"/>
        <v>-0.44950351096088342</v>
      </c>
      <c r="J78">
        <f t="shared" si="186"/>
        <v>0.41087441239906863</v>
      </c>
      <c r="K78">
        <f t="shared" si="187"/>
        <v>0.41087019898807398</v>
      </c>
      <c r="L78">
        <f t="shared" si="188"/>
        <v>0.22489960200248918</v>
      </c>
      <c r="M78">
        <f t="shared" si="189"/>
        <v>0.1769691233613277</v>
      </c>
      <c r="N78">
        <f t="shared" si="190"/>
        <v>0.22489912084436026</v>
      </c>
      <c r="O78">
        <f t="shared" si="191"/>
        <v>0.22489912084436026</v>
      </c>
      <c r="P78">
        <f t="shared" si="192"/>
        <v>0.19441022700518187</v>
      </c>
      <c r="Q78">
        <f t="shared" si="193"/>
        <v>0.17209915374855517</v>
      </c>
      <c r="R78">
        <f t="shared" si="194"/>
        <v>2.374572076180274E-2</v>
      </c>
      <c r="S78">
        <f t="shared" si="195"/>
        <v>2.374572076180274E-2</v>
      </c>
      <c r="T78">
        <f t="shared" si="196"/>
        <v>2.374572076180274E-2</v>
      </c>
      <c r="U78">
        <f t="shared" si="197"/>
        <v>2.374572076180274E-2</v>
      </c>
      <c r="V78">
        <f t="shared" si="198"/>
        <v>2.3764519378087125E-2</v>
      </c>
      <c r="W78">
        <f t="shared" si="199"/>
        <v>0.35079712404543173</v>
      </c>
      <c r="X78">
        <f t="shared" si="200"/>
        <v>0.34996168926781623</v>
      </c>
      <c r="Y78">
        <f t="shared" si="201"/>
        <v>0.39753623406480243</v>
      </c>
      <c r="Z78">
        <f t="shared" si="202"/>
        <v>2.376158194309225E-2</v>
      </c>
      <c r="AA78">
        <f t="shared" si="203"/>
        <v>0.14742586007008915</v>
      </c>
      <c r="AB78">
        <f t="shared" si="204"/>
        <v>-5.7905682244174745E-3</v>
      </c>
      <c r="AC78">
        <f t="shared" si="205"/>
        <v>0.14761095570685348</v>
      </c>
      <c r="AD78">
        <f t="shared" si="206"/>
        <v>0.14742851216812825</v>
      </c>
      <c r="AE78">
        <f t="shared" si="207"/>
        <v>0.14742851216812825</v>
      </c>
      <c r="AF78">
        <f t="shared" si="208"/>
        <v>0.14756865600242403</v>
      </c>
      <c r="AG78">
        <f t="shared" si="209"/>
        <v>0.14647961233419304</v>
      </c>
      <c r="AH78">
        <f t="shared" si="210"/>
        <v>0.14647961233419304</v>
      </c>
      <c r="AI78">
        <f t="shared" si="211"/>
        <v>0.14761130100844419</v>
      </c>
      <c r="AJ78">
        <f t="shared" si="212"/>
        <v>0.14301021741723519</v>
      </c>
      <c r="AK78">
        <f t="shared" si="213"/>
        <v>0.14995998963358284</v>
      </c>
      <c r="AL78">
        <f t="shared" si="214"/>
        <v>0.15037344323970211</v>
      </c>
      <c r="AM78">
        <f t="shared" si="215"/>
        <v>0.15037344648894918</v>
      </c>
      <c r="AN78">
        <f t="shared" si="216"/>
        <v>0.15037306272941253</v>
      </c>
      <c r="AO78">
        <f t="shared" si="217"/>
        <v>0.15037306272941253</v>
      </c>
      <c r="AP78">
        <f t="shared" si="218"/>
        <v>0.14931401015616486</v>
      </c>
      <c r="AQ78">
        <f t="shared" si="219"/>
        <v>0.15043130210166633</v>
      </c>
      <c r="AR78">
        <f t="shared" si="220"/>
        <v>0.15043226310571214</v>
      </c>
      <c r="AS78">
        <f t="shared" si="221"/>
        <v>0.15049550056925626</v>
      </c>
      <c r="AT78">
        <f t="shared" si="222"/>
        <v>0.15040519574955308</v>
      </c>
      <c r="AU78">
        <f t="shared" si="223"/>
        <v>0.15050848283402829</v>
      </c>
      <c r="AV78">
        <f t="shared" si="224"/>
        <v>0.15019777069437698</v>
      </c>
      <c r="AW78">
        <f t="shared" si="225"/>
        <v>0.15031333626914864</v>
      </c>
      <c r="AX78">
        <f t="shared" si="226"/>
        <v>0.1504936883240538</v>
      </c>
      <c r="AY78">
        <f t="shared" si="227"/>
        <v>0.15020885483401578</v>
      </c>
      <c r="AZ78">
        <f t="shared" si="228"/>
        <v>0.15048203782740216</v>
      </c>
      <c r="BA78">
        <f t="shared" si="229"/>
        <v>0.15049829538819726</v>
      </c>
      <c r="BB78">
        <f t="shared" si="230"/>
        <v>0.15039865018797435</v>
      </c>
      <c r="BC78">
        <f t="shared" si="231"/>
        <v>0.15001455087941212</v>
      </c>
      <c r="BD78">
        <f t="shared" si="232"/>
        <v>0.15001455087941212</v>
      </c>
      <c r="BE78">
        <f t="shared" si="233"/>
        <v>0.15001455063321437</v>
      </c>
      <c r="BF78">
        <f t="shared" si="234"/>
        <v>0.14996554606237583</v>
      </c>
      <c r="BG78">
        <f t="shared" si="235"/>
        <v>0.15029860546288254</v>
      </c>
      <c r="BH78">
        <f t="shared" si="236"/>
        <v>0.15054746976446065</v>
      </c>
      <c r="BI78">
        <f t="shared" si="237"/>
        <v>0.15054746976446065</v>
      </c>
      <c r="BJ78">
        <f t="shared" si="238"/>
        <v>0.15047478736754863</v>
      </c>
      <c r="BK78">
        <f t="shared" si="239"/>
        <v>0.15029855506315723</v>
      </c>
      <c r="BL78">
        <f t="shared" si="240"/>
        <v>0.14991079685818556</v>
      </c>
      <c r="BM78">
        <f t="shared" si="241"/>
        <v>0.14991079685818556</v>
      </c>
      <c r="BN78">
        <f t="shared" si="242"/>
        <v>0.15026302035436656</v>
      </c>
      <c r="BO78">
        <f t="shared" si="243"/>
        <v>0.14988506901632032</v>
      </c>
      <c r="BP78">
        <f t="shared" si="244"/>
        <v>0.14988673797040322</v>
      </c>
      <c r="BQ78">
        <f t="shared" si="245"/>
        <v>0.14989708230993914</v>
      </c>
      <c r="BR78">
        <f t="shared" si="246"/>
        <v>0.15002890507658978</v>
      </c>
      <c r="BS78">
        <f t="shared" si="247"/>
        <v>0.16048523615568711</v>
      </c>
      <c r="BT78">
        <f t="shared" si="248"/>
        <v>0.10845436346390179</v>
      </c>
      <c r="BU78">
        <f t="shared" si="249"/>
        <v>0.10845896154721646</v>
      </c>
      <c r="BV78">
        <f t="shared" si="250"/>
        <v>0.1603721038634601</v>
      </c>
      <c r="BW78">
        <f t="shared" si="251"/>
        <v>0.16036987171203318</v>
      </c>
      <c r="BX78">
        <f t="shared" si="252"/>
        <v>0.16037183418854284</v>
      </c>
      <c r="BY78">
        <f t="shared" si="253"/>
        <v>0.1598675909854502</v>
      </c>
      <c r="BZ78">
        <f t="shared" si="254"/>
        <v>0.10170389075959953</v>
      </c>
      <c r="CA78">
        <f t="shared" si="258"/>
        <v>0.10170389075959953</v>
      </c>
      <c r="CB78">
        <f t="shared" si="255"/>
        <v>9.8000322270160645E-2</v>
      </c>
      <c r="CC78">
        <f t="shared" si="259"/>
        <v>9.8000322270160645E-2</v>
      </c>
      <c r="CD78">
        <f t="shared" si="260"/>
        <v>9.8000322270160645E-2</v>
      </c>
      <c r="CE78">
        <f t="shared" si="261"/>
        <v>9.8000322270160645E-2</v>
      </c>
      <c r="CF78">
        <f t="shared" si="262"/>
        <v>9.8000322270160645E-2</v>
      </c>
      <c r="CG78">
        <f t="shared" si="263"/>
        <v>9.8000322270160645E-2</v>
      </c>
      <c r="CH78">
        <f t="shared" si="264"/>
        <v>9.8000322270160645E-2</v>
      </c>
      <c r="CI78">
        <f t="shared" si="265"/>
        <v>9.8000322270160645E-2</v>
      </c>
      <c r="CJ78">
        <f t="shared" si="266"/>
        <v>9.8000322270160645E-2</v>
      </c>
      <c r="CK78">
        <f t="shared" si="267"/>
        <v>9.8000322270160645E-2</v>
      </c>
      <c r="CL78">
        <f t="shared" si="268"/>
        <v>9.8000322270160645E-2</v>
      </c>
      <c r="CM78">
        <f t="shared" si="269"/>
        <v>9.8000322270160645E-2</v>
      </c>
      <c r="CN78">
        <f t="shared" si="256"/>
        <v>0.13182997056949511</v>
      </c>
      <c r="CO78">
        <f t="shared" si="257"/>
        <v>0.13182997056949511</v>
      </c>
      <c r="CP78">
        <f t="shared" si="270"/>
        <v>0.13182997056949511</v>
      </c>
      <c r="CQ78">
        <f t="shared" si="271"/>
        <v>0.13182997056949511</v>
      </c>
      <c r="CR78">
        <f t="shared" si="272"/>
        <v>0.13182997056949511</v>
      </c>
      <c r="CS78">
        <f t="shared" si="273"/>
        <v>0.13182997056949511</v>
      </c>
      <c r="CT78">
        <f t="shared" si="274"/>
        <v>0.13182997056949511</v>
      </c>
      <c r="CU78">
        <f t="shared" si="275"/>
        <v>0.13182997056949511</v>
      </c>
      <c r="CV78">
        <f t="shared" si="276"/>
        <v>0.13182997056949511</v>
      </c>
      <c r="CW78">
        <f t="shared" si="277"/>
        <v>0.13182997056949511</v>
      </c>
      <c r="CX78">
        <f t="shared" si="278"/>
        <v>0.13182997056949511</v>
      </c>
    </row>
    <row r="79" spans="1:102" x14ac:dyDescent="0.25">
      <c r="A79">
        <v>-0.74</v>
      </c>
      <c r="B79">
        <v>-0.52061084400000002</v>
      </c>
      <c r="C79">
        <f t="shared" si="179"/>
        <v>-1.1882846877618838</v>
      </c>
      <c r="D79">
        <f t="shared" si="180"/>
        <v>-1.1882846877618838</v>
      </c>
      <c r="E79">
        <f t="shared" si="181"/>
        <v>-1.1882846877618838</v>
      </c>
      <c r="F79">
        <f t="shared" si="182"/>
        <v>-0.927094528182977</v>
      </c>
      <c r="G79">
        <f t="shared" si="183"/>
        <v>-0.75216975617051973</v>
      </c>
      <c r="H79">
        <f t="shared" si="184"/>
        <v>-0.70640634697804427</v>
      </c>
      <c r="I79">
        <f t="shared" si="185"/>
        <v>-0.70640634697804427</v>
      </c>
      <c r="J79">
        <f t="shared" si="186"/>
        <v>-9.9490126359111901</v>
      </c>
      <c r="K79">
        <f t="shared" si="187"/>
        <v>-9.9528421646242187</v>
      </c>
      <c r="L79">
        <f t="shared" si="188"/>
        <v>-5.4738018531347734</v>
      </c>
      <c r="M79">
        <f t="shared" si="189"/>
        <v>-4.1437256590505331</v>
      </c>
      <c r="N79">
        <f t="shared" si="190"/>
        <v>-5.4529919921974708</v>
      </c>
      <c r="O79">
        <f t="shared" si="191"/>
        <v>-5.4529919921974708</v>
      </c>
      <c r="P79">
        <f t="shared" si="192"/>
        <v>-4.4700014485019297</v>
      </c>
      <c r="Q79">
        <f t="shared" si="193"/>
        <v>-0.44433381775052033</v>
      </c>
      <c r="R79">
        <f t="shared" si="194"/>
        <v>-0.60721266764509108</v>
      </c>
      <c r="S79">
        <f t="shared" si="195"/>
        <v>-0.60721266764509108</v>
      </c>
      <c r="T79">
        <f t="shared" si="196"/>
        <v>-0.60721266764509108</v>
      </c>
      <c r="U79">
        <f t="shared" si="197"/>
        <v>-0.60721266764509108</v>
      </c>
      <c r="V79">
        <f t="shared" si="198"/>
        <v>-0.60530861494828081</v>
      </c>
      <c r="W79">
        <f t="shared" si="199"/>
        <v>-1.0015279612478718</v>
      </c>
      <c r="X79">
        <f t="shared" si="200"/>
        <v>-1.0030203566854994</v>
      </c>
      <c r="Y79">
        <f t="shared" si="201"/>
        <v>-1.197186950983594</v>
      </c>
      <c r="Z79">
        <f t="shared" si="202"/>
        <v>-0.60473391743631899</v>
      </c>
      <c r="AA79">
        <f t="shared" si="203"/>
        <v>-0.80118263580306004</v>
      </c>
      <c r="AB79">
        <f t="shared" si="204"/>
        <v>6.7324633834278155E-2</v>
      </c>
      <c r="AC79">
        <f t="shared" si="205"/>
        <v>-0.79564023774824977</v>
      </c>
      <c r="AD79">
        <f t="shared" si="206"/>
        <v>-0.80351994773172086</v>
      </c>
      <c r="AE79">
        <f t="shared" si="207"/>
        <v>-0.80351994773172086</v>
      </c>
      <c r="AF79">
        <f t="shared" si="208"/>
        <v>-0.79279728817746353</v>
      </c>
      <c r="AG79">
        <f t="shared" si="209"/>
        <v>-0.73139309857762436</v>
      </c>
      <c r="AH79">
        <f t="shared" si="210"/>
        <v>-0.73139309857762436</v>
      </c>
      <c r="AI79">
        <f t="shared" si="211"/>
        <v>-0.79474820939688862</v>
      </c>
      <c r="AJ79">
        <f t="shared" si="212"/>
        <v>-0.74366081090208325</v>
      </c>
      <c r="AK79">
        <f t="shared" si="213"/>
        <v>-0.74898971625079058</v>
      </c>
      <c r="AL79">
        <f t="shared" si="214"/>
        <v>-0.80784970960215774</v>
      </c>
      <c r="AM79">
        <f t="shared" si="215"/>
        <v>-0.80784970590628979</v>
      </c>
      <c r="AN79">
        <f t="shared" si="216"/>
        <v>-0.80784934719664236</v>
      </c>
      <c r="AO79">
        <f t="shared" si="217"/>
        <v>-0.80784934719664236</v>
      </c>
      <c r="AP79">
        <f t="shared" si="218"/>
        <v>-0.74795456743911548</v>
      </c>
      <c r="AQ79">
        <f t="shared" si="219"/>
        <v>-0.77592650474590386</v>
      </c>
      <c r="AR79">
        <f t="shared" si="220"/>
        <v>-0.77694610146791654</v>
      </c>
      <c r="AS79">
        <f t="shared" si="221"/>
        <v>-0.79232278794930244</v>
      </c>
      <c r="AT79">
        <f t="shared" si="222"/>
        <v>-0.7890917519057542</v>
      </c>
      <c r="AU79">
        <f t="shared" si="223"/>
        <v>-0.51818399191927378</v>
      </c>
      <c r="AV79">
        <f t="shared" si="224"/>
        <v>-0.58454230588477485</v>
      </c>
      <c r="AW79">
        <f t="shared" si="225"/>
        <v>-0.74935561690120089</v>
      </c>
      <c r="AX79">
        <f t="shared" si="226"/>
        <v>-0.60787872201134319</v>
      </c>
      <c r="AY79">
        <f t="shared" si="227"/>
        <v>-0.51140565203857336</v>
      </c>
      <c r="AZ79">
        <f t="shared" si="228"/>
        <v>-0.71902961322955106</v>
      </c>
      <c r="BA79">
        <f t="shared" si="229"/>
        <v>-0.66142973390751114</v>
      </c>
      <c r="BB79">
        <f t="shared" si="230"/>
        <v>-0.58518260217146956</v>
      </c>
      <c r="BC79">
        <f t="shared" si="231"/>
        <v>-0.69875496386949409</v>
      </c>
      <c r="BD79">
        <f t="shared" si="232"/>
        <v>-0.69875496386949409</v>
      </c>
      <c r="BE79">
        <f t="shared" si="233"/>
        <v>-0.69875496377636293</v>
      </c>
      <c r="BF79">
        <f t="shared" si="234"/>
        <v>-0.681679193809967</v>
      </c>
      <c r="BG79">
        <f t="shared" si="235"/>
        <v>-0.69038464763263507</v>
      </c>
      <c r="BH79">
        <f t="shared" si="236"/>
        <v>-0.70635585794147659</v>
      </c>
      <c r="BI79">
        <f t="shared" si="237"/>
        <v>-0.70635585794147659</v>
      </c>
      <c r="BJ79">
        <f t="shared" si="238"/>
        <v>-0.70649587329174623</v>
      </c>
      <c r="BK79">
        <f t="shared" si="239"/>
        <v>-0.7286317646103716</v>
      </c>
      <c r="BL79">
        <f t="shared" si="240"/>
        <v>-0.68694638982337719</v>
      </c>
      <c r="BM79">
        <f t="shared" si="241"/>
        <v>-0.68694638982337719</v>
      </c>
      <c r="BN79">
        <f t="shared" si="242"/>
        <v>-0.75772529832722213</v>
      </c>
      <c r="BO79">
        <f t="shared" si="243"/>
        <v>-0.66715951955756692</v>
      </c>
      <c r="BP79">
        <f t="shared" si="244"/>
        <v>-0.66720531620521029</v>
      </c>
      <c r="BQ79">
        <f t="shared" si="245"/>
        <v>-0.66734114374629572</v>
      </c>
      <c r="BR79">
        <f t="shared" si="246"/>
        <v>-0.66601644325642573</v>
      </c>
      <c r="BS79">
        <f t="shared" si="247"/>
        <v>-0.71426865692309072</v>
      </c>
      <c r="BT79">
        <f t="shared" si="248"/>
        <v>-0.70211750535846384</v>
      </c>
      <c r="BU79">
        <f t="shared" si="249"/>
        <v>-0.70230840381250825</v>
      </c>
      <c r="BV79">
        <f t="shared" si="250"/>
        <v>-0.7138923809755342</v>
      </c>
      <c r="BW79">
        <f t="shared" si="251"/>
        <v>-0.7140565104658454</v>
      </c>
      <c r="BX79">
        <f t="shared" si="252"/>
        <v>-0.71375722483900539</v>
      </c>
      <c r="BY79">
        <f t="shared" si="253"/>
        <v>-0.71292383671572135</v>
      </c>
      <c r="BZ79">
        <f t="shared" si="254"/>
        <v>-0.6988957023139809</v>
      </c>
      <c r="CA79">
        <f t="shared" si="258"/>
        <v>-0.6988957023139809</v>
      </c>
      <c r="CB79">
        <f t="shared" si="255"/>
        <v>-0.7246056561733164</v>
      </c>
      <c r="CC79">
        <f t="shared" si="259"/>
        <v>-0.7246056561733164</v>
      </c>
      <c r="CD79">
        <f t="shared" si="260"/>
        <v>-0.7246056561733164</v>
      </c>
      <c r="CE79">
        <f t="shared" si="261"/>
        <v>-0.7246056561733164</v>
      </c>
      <c r="CF79">
        <f t="shared" si="262"/>
        <v>-0.7246056561733164</v>
      </c>
      <c r="CG79">
        <f t="shared" si="263"/>
        <v>-0.7246056561733164</v>
      </c>
      <c r="CH79">
        <f t="shared" si="264"/>
        <v>-0.7246056561733164</v>
      </c>
      <c r="CI79">
        <f t="shared" si="265"/>
        <v>-0.7246056561733164</v>
      </c>
      <c r="CJ79">
        <f t="shared" si="266"/>
        <v>-0.7246056561733164</v>
      </c>
      <c r="CK79">
        <f t="shared" si="267"/>
        <v>-0.7246056561733164</v>
      </c>
      <c r="CL79">
        <f t="shared" si="268"/>
        <v>-0.7246056561733164</v>
      </c>
      <c r="CM79">
        <f t="shared" si="269"/>
        <v>-0.7246056561733164</v>
      </c>
      <c r="CN79">
        <f t="shared" si="256"/>
        <v>-0.71693190112157046</v>
      </c>
      <c r="CO79">
        <f t="shared" si="257"/>
        <v>-0.71693190112157046</v>
      </c>
      <c r="CP79">
        <f t="shared" si="270"/>
        <v>-0.71693190112157046</v>
      </c>
      <c r="CQ79">
        <f t="shared" si="271"/>
        <v>-0.71693190112157046</v>
      </c>
      <c r="CR79">
        <f t="shared" si="272"/>
        <v>-0.71693190112157046</v>
      </c>
      <c r="CS79">
        <f t="shared" si="273"/>
        <v>-0.71693190112157046</v>
      </c>
      <c r="CT79">
        <f t="shared" si="274"/>
        <v>-0.71693190112157046</v>
      </c>
      <c r="CU79">
        <f t="shared" si="275"/>
        <v>-0.71693190112157046</v>
      </c>
      <c r="CV79">
        <f t="shared" si="276"/>
        <v>-0.71693190112157046</v>
      </c>
      <c r="CW79">
        <f t="shared" si="277"/>
        <v>-0.71693190112157046</v>
      </c>
      <c r="CX79">
        <f t="shared" si="278"/>
        <v>-0.71693190112157046</v>
      </c>
    </row>
    <row r="80" spans="1:102" x14ac:dyDescent="0.25">
      <c r="A80">
        <v>-0.4</v>
      </c>
      <c r="B80">
        <v>0.20271003600000001</v>
      </c>
      <c r="C80">
        <f t="shared" si="179"/>
        <v>-0.24507882078927296</v>
      </c>
      <c r="D80">
        <f t="shared" si="180"/>
        <v>-0.24507882078927296</v>
      </c>
      <c r="E80">
        <f t="shared" si="181"/>
        <v>-0.24507882078927296</v>
      </c>
      <c r="F80">
        <f t="shared" si="182"/>
        <v>0.21780040886486735</v>
      </c>
      <c r="G80">
        <f t="shared" si="183"/>
        <v>0.19103611080209104</v>
      </c>
      <c r="H80">
        <f t="shared" si="184"/>
        <v>-0.4999990559117824</v>
      </c>
      <c r="I80">
        <f t="shared" si="185"/>
        <v>-0.4999990559117824</v>
      </c>
      <c r="J80">
        <f t="shared" si="186"/>
        <v>3.3546409999728448</v>
      </c>
      <c r="K80">
        <f t="shared" si="187"/>
        <v>3.354536284510417</v>
      </c>
      <c r="L80">
        <f t="shared" si="188"/>
        <v>1.8357361987129657</v>
      </c>
      <c r="M80">
        <f t="shared" si="189"/>
        <v>1.3457915313429942</v>
      </c>
      <c r="N80">
        <f t="shared" si="190"/>
        <v>1.8416541101086454</v>
      </c>
      <c r="O80">
        <f t="shared" si="191"/>
        <v>1.8416541101086454</v>
      </c>
      <c r="P80">
        <f t="shared" si="192"/>
        <v>1.6119926024012214</v>
      </c>
      <c r="Q80">
        <f t="shared" si="193"/>
        <v>-1.6020099120410398</v>
      </c>
      <c r="R80">
        <f t="shared" si="194"/>
        <v>1.9540403640563393</v>
      </c>
      <c r="S80">
        <f t="shared" si="195"/>
        <v>1.9540403640563393</v>
      </c>
      <c r="T80">
        <f t="shared" si="196"/>
        <v>1.9540403640563393</v>
      </c>
      <c r="U80">
        <f t="shared" si="197"/>
        <v>1.9540403640563393</v>
      </c>
      <c r="V80">
        <f t="shared" si="198"/>
        <v>1.952839294893306</v>
      </c>
      <c r="W80">
        <f t="shared" si="199"/>
        <v>3.4188743932019792</v>
      </c>
      <c r="X80">
        <f t="shared" si="200"/>
        <v>3.4377578651416463</v>
      </c>
      <c r="Y80">
        <f t="shared" si="201"/>
        <v>3.162573368280801</v>
      </c>
      <c r="Z80">
        <f t="shared" si="202"/>
        <v>1.9529342515297405</v>
      </c>
      <c r="AA80">
        <f t="shared" si="203"/>
        <v>2.1003033520357035</v>
      </c>
      <c r="AB80">
        <f t="shared" si="204"/>
        <v>1.7742936330557422</v>
      </c>
      <c r="AC80">
        <f t="shared" si="205"/>
        <v>0.30300051945728784</v>
      </c>
      <c r="AD80">
        <f t="shared" si="206"/>
        <v>-0.47754144250186253</v>
      </c>
      <c r="AE80">
        <f t="shared" si="207"/>
        <v>-0.47754144250186253</v>
      </c>
      <c r="AF80">
        <f t="shared" si="208"/>
        <v>0.2095225195431028</v>
      </c>
      <c r="AG80">
        <f t="shared" si="209"/>
        <v>-1.2707920572603635</v>
      </c>
      <c r="AH80">
        <f t="shared" si="210"/>
        <v>-1.2707920572603635</v>
      </c>
      <c r="AI80">
        <f t="shared" si="211"/>
        <v>0.59948308223033198</v>
      </c>
      <c r="AJ80">
        <f t="shared" si="212"/>
        <v>0.10900361321026897</v>
      </c>
      <c r="AK80">
        <f t="shared" si="213"/>
        <v>-0.98727057636095283</v>
      </c>
      <c r="AL80">
        <f t="shared" si="214"/>
        <v>0.21860364909220356</v>
      </c>
      <c r="AM80">
        <f t="shared" si="215"/>
        <v>0.21863708358855966</v>
      </c>
      <c r="AN80">
        <f t="shared" si="216"/>
        <v>0.22386115382248592</v>
      </c>
      <c r="AO80">
        <f t="shared" si="217"/>
        <v>0.22386115382248592</v>
      </c>
      <c r="AP80">
        <f t="shared" si="218"/>
        <v>-1.3250083049097414</v>
      </c>
      <c r="AQ80">
        <f t="shared" si="219"/>
        <v>-1.229917223590258</v>
      </c>
      <c r="AR80">
        <f t="shared" si="220"/>
        <v>-1.2346437341293095</v>
      </c>
      <c r="AS80">
        <f t="shared" si="221"/>
        <v>0.22732813624795215</v>
      </c>
      <c r="AT80">
        <f t="shared" si="222"/>
        <v>0.43159197447491104</v>
      </c>
      <c r="AU80">
        <f t="shared" si="223"/>
        <v>-0.95400450139503168</v>
      </c>
      <c r="AV80">
        <f t="shared" si="224"/>
        <v>-0.59241883201767453</v>
      </c>
      <c r="AW80">
        <f t="shared" si="225"/>
        <v>-1.2870387292706003</v>
      </c>
      <c r="AX80">
        <f t="shared" si="226"/>
        <v>0.25077506550170248</v>
      </c>
      <c r="AY80">
        <f t="shared" si="227"/>
        <v>0.24097951104060331</v>
      </c>
      <c r="AZ80">
        <f t="shared" si="228"/>
        <v>0.20251267615958102</v>
      </c>
      <c r="BA80">
        <f t="shared" si="229"/>
        <v>-3.7219232892986155E-2</v>
      </c>
      <c r="BB80">
        <f t="shared" si="230"/>
        <v>0.21084957679135014</v>
      </c>
      <c r="BC80">
        <f t="shared" si="231"/>
        <v>-1.3296027141993141</v>
      </c>
      <c r="BD80">
        <f t="shared" si="232"/>
        <v>-1.3296027141993141</v>
      </c>
      <c r="BE80">
        <f t="shared" si="233"/>
        <v>-1.3296027140905426</v>
      </c>
      <c r="BF80">
        <f t="shared" si="234"/>
        <v>-1.3930010144422034</v>
      </c>
      <c r="BG80">
        <f t="shared" si="235"/>
        <v>-0.62595423190910904</v>
      </c>
      <c r="BH80">
        <f t="shared" si="236"/>
        <v>-0.95372011300191861</v>
      </c>
      <c r="BI80">
        <f t="shared" si="237"/>
        <v>-0.95372011300191861</v>
      </c>
      <c r="BJ80">
        <f t="shared" si="238"/>
        <v>-0.7653502905779993</v>
      </c>
      <c r="BK80">
        <f t="shared" si="239"/>
        <v>-4.9884115189932125E-2</v>
      </c>
      <c r="BL80">
        <f t="shared" si="240"/>
        <v>0.10581106831614778</v>
      </c>
      <c r="BM80">
        <f t="shared" si="241"/>
        <v>0.10581106831614778</v>
      </c>
      <c r="BN80">
        <f t="shared" si="242"/>
        <v>6.8917318130089528E-2</v>
      </c>
      <c r="BO80">
        <f t="shared" si="243"/>
        <v>0.28501904244099896</v>
      </c>
      <c r="BP80">
        <f t="shared" si="244"/>
        <v>0.30658568364819888</v>
      </c>
      <c r="BQ80">
        <f t="shared" si="245"/>
        <v>0.18550725277445715</v>
      </c>
      <c r="BR80">
        <f t="shared" si="246"/>
        <v>0.42836505467863195</v>
      </c>
      <c r="BS80">
        <f t="shared" si="247"/>
        <v>0.4713228583351276</v>
      </c>
      <c r="BT80">
        <f t="shared" si="248"/>
        <v>0.31827850971171812</v>
      </c>
      <c r="BU80">
        <f t="shared" si="249"/>
        <v>0.17596084290357616</v>
      </c>
      <c r="BV80">
        <f t="shared" si="250"/>
        <v>0.24863611452251999</v>
      </c>
      <c r="BW80">
        <f t="shared" si="251"/>
        <v>0.21139238683251368</v>
      </c>
      <c r="BX80">
        <f t="shared" si="252"/>
        <v>0.20218979637438081</v>
      </c>
      <c r="BY80">
        <f t="shared" si="253"/>
        <v>0.26174786129553235</v>
      </c>
      <c r="BZ80">
        <f t="shared" si="254"/>
        <v>0.1742967100865277</v>
      </c>
      <c r="CA80">
        <f t="shared" si="258"/>
        <v>0.1742967100865277</v>
      </c>
      <c r="CB80">
        <f t="shared" si="255"/>
        <v>0.18025845719113356</v>
      </c>
      <c r="CC80">
        <f t="shared" si="259"/>
        <v>0.18025845719113356</v>
      </c>
      <c r="CD80">
        <f t="shared" si="260"/>
        <v>0.18025845719113356</v>
      </c>
      <c r="CE80">
        <f t="shared" si="261"/>
        <v>0.18025845719113356</v>
      </c>
      <c r="CF80">
        <f t="shared" si="262"/>
        <v>0.18025845719113356</v>
      </c>
      <c r="CG80">
        <f t="shared" si="263"/>
        <v>0.18025845719113356</v>
      </c>
      <c r="CH80">
        <f t="shared" si="264"/>
        <v>0.18025845719113356</v>
      </c>
      <c r="CI80">
        <f t="shared" si="265"/>
        <v>0.18025845719113356</v>
      </c>
      <c r="CJ80">
        <f t="shared" si="266"/>
        <v>0.18025845719113356</v>
      </c>
      <c r="CK80">
        <f t="shared" si="267"/>
        <v>0.18025845719113356</v>
      </c>
      <c r="CL80">
        <f t="shared" si="268"/>
        <v>0.18025845719113356</v>
      </c>
      <c r="CM80">
        <f t="shared" si="269"/>
        <v>0.18025845719113356</v>
      </c>
      <c r="CN80">
        <f t="shared" si="256"/>
        <v>0.19248977616456617</v>
      </c>
      <c r="CO80">
        <f t="shared" si="257"/>
        <v>0.19248977616456617</v>
      </c>
      <c r="CP80">
        <f t="shared" si="270"/>
        <v>0.19248977616456617</v>
      </c>
      <c r="CQ80">
        <f t="shared" si="271"/>
        <v>0.19248977616456617</v>
      </c>
      <c r="CR80">
        <f t="shared" si="272"/>
        <v>0.19248977616456617</v>
      </c>
      <c r="CS80">
        <f t="shared" si="273"/>
        <v>0.19248977616456617</v>
      </c>
      <c r="CT80">
        <f t="shared" si="274"/>
        <v>0.19248977616456617</v>
      </c>
      <c r="CU80">
        <f t="shared" si="275"/>
        <v>0.19248977616456617</v>
      </c>
      <c r="CV80">
        <f t="shared" si="276"/>
        <v>0.19248977616456617</v>
      </c>
      <c r="CW80">
        <f t="shared" si="277"/>
        <v>0.19248977616456617</v>
      </c>
      <c r="CX80">
        <f t="shared" si="278"/>
        <v>0.19248977616456617</v>
      </c>
    </row>
    <row r="81" spans="1:102" x14ac:dyDescent="0.25">
      <c r="A81">
        <v>-1</v>
      </c>
      <c r="B81">
        <v>-1.557407725</v>
      </c>
      <c r="C81">
        <f t="shared" si="179"/>
        <v>-0.82243006956800058</v>
      </c>
      <c r="D81">
        <f t="shared" si="180"/>
        <v>-0.82243006956800058</v>
      </c>
      <c r="E81">
        <f t="shared" si="181"/>
        <v>-0.82243006956800058</v>
      </c>
      <c r="F81">
        <f t="shared" si="182"/>
        <v>-0.77055996603801147</v>
      </c>
      <c r="G81">
        <f t="shared" si="183"/>
        <v>-0.38631513797663652</v>
      </c>
      <c r="H81">
        <f t="shared" si="184"/>
        <v>-1.2581386038730724</v>
      </c>
      <c r="I81">
        <f t="shared" si="185"/>
        <v>-1.2581386038730724</v>
      </c>
      <c r="J81">
        <f t="shared" si="186"/>
        <v>-4.97785767419143</v>
      </c>
      <c r="K81">
        <f t="shared" si="187"/>
        <v>-4.979951633628823</v>
      </c>
      <c r="L81">
        <f t="shared" si="188"/>
        <v>-2.7320464353501213</v>
      </c>
      <c r="M81">
        <f t="shared" si="189"/>
        <v>-2.1778374967060548</v>
      </c>
      <c r="N81">
        <f t="shared" si="190"/>
        <v>-2.7398486010902987</v>
      </c>
      <c r="O81">
        <f t="shared" si="191"/>
        <v>-2.7398486010902987</v>
      </c>
      <c r="P81">
        <f t="shared" si="192"/>
        <v>-2.293627471926841</v>
      </c>
      <c r="Q81">
        <f t="shared" si="193"/>
        <v>-2.1698627981383347</v>
      </c>
      <c r="R81">
        <f t="shared" si="194"/>
        <v>-0.84173663500095519</v>
      </c>
      <c r="S81">
        <f t="shared" si="195"/>
        <v>-0.84173663500095519</v>
      </c>
      <c r="T81">
        <f t="shared" si="196"/>
        <v>-0.84173663500095519</v>
      </c>
      <c r="U81">
        <f t="shared" si="197"/>
        <v>-0.84173663500095519</v>
      </c>
      <c r="V81">
        <f t="shared" si="198"/>
        <v>-0.85219508449860171</v>
      </c>
      <c r="W81">
        <f t="shared" si="199"/>
        <v>-1.5878261764523354</v>
      </c>
      <c r="X81">
        <f t="shared" si="200"/>
        <v>-1.5719223230966701</v>
      </c>
      <c r="Y81">
        <f t="shared" si="201"/>
        <v>-1.5511768784743221</v>
      </c>
      <c r="Z81">
        <f t="shared" si="202"/>
        <v>-0.85126113110397827</v>
      </c>
      <c r="AA81">
        <f t="shared" si="203"/>
        <v>-1.4249020440876066</v>
      </c>
      <c r="AB81">
        <f t="shared" si="204"/>
        <v>-0.51621868280683314</v>
      </c>
      <c r="AC81">
        <f t="shared" si="205"/>
        <v>-0.54191590894811759</v>
      </c>
      <c r="AD81">
        <f t="shared" si="206"/>
        <v>-1.4239146746965141</v>
      </c>
      <c r="AE81">
        <f t="shared" si="207"/>
        <v>-1.4239146746965141</v>
      </c>
      <c r="AF81">
        <f t="shared" si="208"/>
        <v>-1.4206843445732493</v>
      </c>
      <c r="AG81">
        <f t="shared" si="209"/>
        <v>-1.4002221199645395</v>
      </c>
      <c r="AH81">
        <f t="shared" si="210"/>
        <v>-1.4002221199645395</v>
      </c>
      <c r="AI81">
        <f t="shared" si="211"/>
        <v>-1.4221698220167518</v>
      </c>
      <c r="AJ81">
        <f t="shared" si="212"/>
        <v>-1.4185625207542827</v>
      </c>
      <c r="AK81">
        <f t="shared" si="213"/>
        <v>-1.423234052432421</v>
      </c>
      <c r="AL81">
        <f t="shared" si="214"/>
        <v>-1.4476808293955061</v>
      </c>
      <c r="AM81">
        <f t="shared" si="215"/>
        <v>-1.447680849630995</v>
      </c>
      <c r="AN81">
        <f t="shared" si="216"/>
        <v>-1.4476823520730879</v>
      </c>
      <c r="AO81">
        <f t="shared" si="217"/>
        <v>-1.4476823520730879</v>
      </c>
      <c r="AP81">
        <f t="shared" si="218"/>
        <v>-1.4393084287878302</v>
      </c>
      <c r="AQ81">
        <f t="shared" si="219"/>
        <v>-1.4443408010593779</v>
      </c>
      <c r="AR81">
        <f t="shared" si="220"/>
        <v>-1.4445458657941068</v>
      </c>
      <c r="AS81">
        <f t="shared" si="221"/>
        <v>-1.4396340694960699</v>
      </c>
      <c r="AT81">
        <f t="shared" si="222"/>
        <v>-1.4403591436946523</v>
      </c>
      <c r="AU81">
        <f t="shared" si="223"/>
        <v>-1.4239538146158226</v>
      </c>
      <c r="AV81">
        <f t="shared" si="224"/>
        <v>-1.4468410441964346</v>
      </c>
      <c r="AW81">
        <f t="shared" si="225"/>
        <v>-1.4399219687568345</v>
      </c>
      <c r="AX81">
        <f t="shared" si="226"/>
        <v>-1.4288694502250745</v>
      </c>
      <c r="AY81">
        <f t="shared" si="227"/>
        <v>-1.425383642368053</v>
      </c>
      <c r="AZ81">
        <f t="shared" si="228"/>
        <v>-1.4203958564802106</v>
      </c>
      <c r="BA81">
        <f t="shared" si="229"/>
        <v>-1.424467521886162</v>
      </c>
      <c r="BB81">
        <f t="shared" si="230"/>
        <v>-1.4239414129758545</v>
      </c>
      <c r="BC81">
        <f t="shared" si="231"/>
        <v>-1.4261982152226362</v>
      </c>
      <c r="BD81">
        <f t="shared" si="232"/>
        <v>-1.4261982152226362</v>
      </c>
      <c r="BE81">
        <f t="shared" si="233"/>
        <v>-1.4261982152200703</v>
      </c>
      <c r="BF81">
        <f t="shared" si="234"/>
        <v>-1.4232629910803745</v>
      </c>
      <c r="BG81">
        <f t="shared" si="235"/>
        <v>-1.425239066371778</v>
      </c>
      <c r="BH81">
        <f t="shared" si="236"/>
        <v>-1.4407406601098112</v>
      </c>
      <c r="BI81">
        <f t="shared" si="237"/>
        <v>-1.4407406601098112</v>
      </c>
      <c r="BJ81">
        <f t="shared" si="238"/>
        <v>-1.440353504053665</v>
      </c>
      <c r="BK81">
        <f t="shared" si="239"/>
        <v>-1.4409609720797643</v>
      </c>
      <c r="BL81">
        <f t="shared" si="240"/>
        <v>-1.4240421363247915</v>
      </c>
      <c r="BM81">
        <f t="shared" si="241"/>
        <v>-1.4240421363247915</v>
      </c>
      <c r="BN81">
        <f t="shared" si="242"/>
        <v>-1.4465773409617644</v>
      </c>
      <c r="BO81">
        <f t="shared" si="243"/>
        <v>-1.4133591961210168</v>
      </c>
      <c r="BP81">
        <f t="shared" si="244"/>
        <v>-1.4134046028417477</v>
      </c>
      <c r="BQ81">
        <f t="shared" si="245"/>
        <v>-1.4135925350200589</v>
      </c>
      <c r="BR81">
        <f t="shared" si="246"/>
        <v>-1.4104023279136404</v>
      </c>
      <c r="BS81">
        <f t="shared" si="247"/>
        <v>-1.4366771664556679</v>
      </c>
      <c r="BT81">
        <f t="shared" si="248"/>
        <v>-1.4259217360770013</v>
      </c>
      <c r="BU81">
        <f t="shared" si="249"/>
        <v>-1.4260626258621538</v>
      </c>
      <c r="BV81">
        <f t="shared" si="250"/>
        <v>-1.4365599628705676</v>
      </c>
      <c r="BW81">
        <f t="shared" si="251"/>
        <v>-1.4367200171770478</v>
      </c>
      <c r="BX81">
        <f t="shared" si="252"/>
        <v>-1.4362599653859769</v>
      </c>
      <c r="BY81">
        <f t="shared" si="253"/>
        <v>-1.4353917369629947</v>
      </c>
      <c r="BZ81">
        <f t="shared" si="254"/>
        <v>-1.4242741987283689</v>
      </c>
      <c r="CA81">
        <f t="shared" si="258"/>
        <v>-1.4242741987283689</v>
      </c>
      <c r="CB81">
        <f t="shared" si="255"/>
        <v>-1.4711569944565026</v>
      </c>
      <c r="CC81">
        <f t="shared" si="259"/>
        <v>-1.4711569944565026</v>
      </c>
      <c r="CD81">
        <f t="shared" si="260"/>
        <v>-1.4711569944565026</v>
      </c>
      <c r="CE81">
        <f t="shared" si="261"/>
        <v>-1.4711569944565026</v>
      </c>
      <c r="CF81">
        <f t="shared" si="262"/>
        <v>-1.4711569944565026</v>
      </c>
      <c r="CG81">
        <f t="shared" si="263"/>
        <v>-1.4711569944565026</v>
      </c>
      <c r="CH81">
        <f t="shared" si="264"/>
        <v>-1.4711569944565026</v>
      </c>
      <c r="CI81">
        <f t="shared" si="265"/>
        <v>-1.4711569944565026</v>
      </c>
      <c r="CJ81">
        <f t="shared" si="266"/>
        <v>-1.4711569944565026</v>
      </c>
      <c r="CK81">
        <f t="shared" si="267"/>
        <v>-1.4711569944565026</v>
      </c>
      <c r="CL81">
        <f t="shared" si="268"/>
        <v>-1.4711569944565026</v>
      </c>
      <c r="CM81">
        <f t="shared" si="269"/>
        <v>-1.4711569944565026</v>
      </c>
      <c r="CN81">
        <f t="shared" si="256"/>
        <v>-1.4371144822552959</v>
      </c>
      <c r="CO81">
        <f t="shared" si="257"/>
        <v>-1.4371144822552959</v>
      </c>
      <c r="CP81">
        <f t="shared" si="270"/>
        <v>-1.4371144822552959</v>
      </c>
      <c r="CQ81">
        <f t="shared" si="271"/>
        <v>-1.4371144822552959</v>
      </c>
      <c r="CR81">
        <f t="shared" si="272"/>
        <v>-1.4371144822552959</v>
      </c>
      <c r="CS81">
        <f t="shared" si="273"/>
        <v>-1.4371144822552959</v>
      </c>
      <c r="CT81">
        <f t="shared" si="274"/>
        <v>-1.4371144822552959</v>
      </c>
      <c r="CU81">
        <f t="shared" si="275"/>
        <v>-1.4371144822552959</v>
      </c>
      <c r="CV81">
        <f t="shared" si="276"/>
        <v>-1.4371144822552959</v>
      </c>
      <c r="CW81">
        <f t="shared" si="277"/>
        <v>-1.4371144822552959</v>
      </c>
      <c r="CX81">
        <f t="shared" si="278"/>
        <v>-1.4371144822552959</v>
      </c>
    </row>
    <row r="82" spans="1:102" x14ac:dyDescent="0.25">
      <c r="A82">
        <v>0.56999999999999995</v>
      </c>
      <c r="B82">
        <v>-1.5628769600000001</v>
      </c>
      <c r="C82">
        <f t="shared" si="179"/>
        <v>-0.86825846153991659</v>
      </c>
      <c r="D82">
        <f t="shared" si="180"/>
        <v>-0.86825846153991659</v>
      </c>
      <c r="E82">
        <f t="shared" si="181"/>
        <v>-0.86825846153991659</v>
      </c>
      <c r="F82">
        <f t="shared" si="182"/>
        <v>-0.88645044062267175</v>
      </c>
      <c r="G82">
        <f t="shared" si="183"/>
        <v>-0.43214352994855254</v>
      </c>
      <c r="H82">
        <f t="shared" si="184"/>
        <v>-0.41931419776136886</v>
      </c>
      <c r="I82">
        <f t="shared" si="185"/>
        <v>-0.41931419776136886</v>
      </c>
      <c r="J82">
        <f t="shared" si="186"/>
        <v>0.49235059873307102</v>
      </c>
      <c r="K82">
        <f t="shared" si="187"/>
        <v>0.49234755286175769</v>
      </c>
      <c r="L82">
        <f t="shared" si="188"/>
        <v>0.26950624197115564</v>
      </c>
      <c r="M82">
        <f t="shared" si="189"/>
        <v>0.20092291108000052</v>
      </c>
      <c r="N82">
        <f t="shared" si="190"/>
        <v>0.26960480472867454</v>
      </c>
      <c r="O82">
        <f t="shared" si="191"/>
        <v>0.26960480472867454</v>
      </c>
      <c r="P82">
        <f t="shared" si="192"/>
        <v>0.23307907162374703</v>
      </c>
      <c r="Q82">
        <f t="shared" si="193"/>
        <v>-4.7262707021518855E-3</v>
      </c>
      <c r="R82">
        <f t="shared" si="194"/>
        <v>0.10194932218463386</v>
      </c>
      <c r="S82">
        <f t="shared" si="195"/>
        <v>0.10194932218463386</v>
      </c>
      <c r="T82">
        <f t="shared" si="196"/>
        <v>0.10194932218463386</v>
      </c>
      <c r="U82">
        <f t="shared" si="197"/>
        <v>0.10194932218463386</v>
      </c>
      <c r="V82">
        <f t="shared" si="198"/>
        <v>0.10192885757055112</v>
      </c>
      <c r="W82">
        <f t="shared" si="199"/>
        <v>0.44325124478616001</v>
      </c>
      <c r="X82">
        <f t="shared" si="200"/>
        <v>0.44573260232364087</v>
      </c>
      <c r="Y82">
        <f t="shared" si="201"/>
        <v>0.48760399204906785</v>
      </c>
      <c r="Z82">
        <f t="shared" si="202"/>
        <v>0.10192265083980512</v>
      </c>
      <c r="AA82">
        <f t="shared" si="203"/>
        <v>0.19775643855539415</v>
      </c>
      <c r="AB82">
        <f t="shared" si="204"/>
        <v>9.5675374876996441E-2</v>
      </c>
      <c r="AC82">
        <f t="shared" si="205"/>
        <v>0.1984079391315684</v>
      </c>
      <c r="AD82">
        <f t="shared" si="206"/>
        <v>0.19883651621554888</v>
      </c>
      <c r="AE82">
        <f t="shared" si="207"/>
        <v>0.19883651621554888</v>
      </c>
      <c r="AF82">
        <f t="shared" si="208"/>
        <v>0.19835895466781284</v>
      </c>
      <c r="AG82">
        <f t="shared" si="209"/>
        <v>0.19175999330221757</v>
      </c>
      <c r="AH82">
        <f t="shared" si="210"/>
        <v>0.19175999330221757</v>
      </c>
      <c r="AI82">
        <f t="shared" si="211"/>
        <v>0.19845669863017204</v>
      </c>
      <c r="AJ82">
        <f t="shared" si="212"/>
        <v>0.17876286786349074</v>
      </c>
      <c r="AK82">
        <f t="shared" si="213"/>
        <v>0.20125248663707357</v>
      </c>
      <c r="AL82">
        <f t="shared" si="214"/>
        <v>0.2021286756101415</v>
      </c>
      <c r="AM82">
        <f t="shared" si="215"/>
        <v>0.20212867543139865</v>
      </c>
      <c r="AN82">
        <f t="shared" si="216"/>
        <v>0.20212820424327713</v>
      </c>
      <c r="AO82">
        <f t="shared" si="217"/>
        <v>0.20212820424327713</v>
      </c>
      <c r="AP82">
        <f t="shared" si="218"/>
        <v>0.19458703688832962</v>
      </c>
      <c r="AQ82">
        <f t="shared" si="219"/>
        <v>0.2022706042645569</v>
      </c>
      <c r="AR82">
        <f t="shared" si="220"/>
        <v>0.20227173469944532</v>
      </c>
      <c r="AS82">
        <f t="shared" si="221"/>
        <v>0.20233129574766662</v>
      </c>
      <c r="AT82">
        <f t="shared" si="222"/>
        <v>0.2024433991130235</v>
      </c>
      <c r="AU82">
        <f t="shared" si="223"/>
        <v>0.20213969606505264</v>
      </c>
      <c r="AV82">
        <f t="shared" si="224"/>
        <v>0.20153628738518406</v>
      </c>
      <c r="AW82">
        <f t="shared" si="225"/>
        <v>-0.19243734536071572</v>
      </c>
      <c r="AX82">
        <f t="shared" si="226"/>
        <v>0.20212760438211311</v>
      </c>
      <c r="AY82">
        <f t="shared" si="227"/>
        <v>0.20168086712173433</v>
      </c>
      <c r="AZ82">
        <f t="shared" si="228"/>
        <v>0.20201105471142383</v>
      </c>
      <c r="BA82">
        <f t="shared" si="229"/>
        <v>0.20216747363058635</v>
      </c>
      <c r="BB82">
        <f t="shared" si="230"/>
        <v>0.20186537554268089</v>
      </c>
      <c r="BC82">
        <f t="shared" si="231"/>
        <v>-0.16474926067092854</v>
      </c>
      <c r="BD82">
        <f t="shared" si="232"/>
        <v>-0.16474926067092854</v>
      </c>
      <c r="BE82">
        <f t="shared" si="233"/>
        <v>-0.16473630955210283</v>
      </c>
      <c r="BF82">
        <f t="shared" si="234"/>
        <v>-0.17487740547499814</v>
      </c>
      <c r="BG82">
        <f t="shared" si="235"/>
        <v>0.15165481887151053</v>
      </c>
      <c r="BH82">
        <f t="shared" si="236"/>
        <v>-0.12844700452519636</v>
      </c>
      <c r="BI82">
        <f t="shared" si="237"/>
        <v>-0.12844700452519636</v>
      </c>
      <c r="BJ82">
        <f t="shared" si="238"/>
        <v>-0.12764600623839573</v>
      </c>
      <c r="BK82">
        <f t="shared" si="239"/>
        <v>-0.10554326213458028</v>
      </c>
      <c r="BL82">
        <f t="shared" si="240"/>
        <v>-0.14721046215338743</v>
      </c>
      <c r="BM82">
        <f t="shared" si="241"/>
        <v>-0.14721046215338743</v>
      </c>
      <c r="BN82">
        <f t="shared" si="242"/>
        <v>-0.10611923945699725</v>
      </c>
      <c r="BO82">
        <f t="shared" si="243"/>
        <v>-0.15424623959194317</v>
      </c>
      <c r="BP82">
        <f t="shared" si="244"/>
        <v>-0.15453492956838108</v>
      </c>
      <c r="BQ82">
        <f t="shared" si="245"/>
        <v>-0.15371939107173793</v>
      </c>
      <c r="BR82">
        <f t="shared" si="246"/>
        <v>-0.15459880953848301</v>
      </c>
      <c r="BS82">
        <f t="shared" si="247"/>
        <v>-0.16913316345418161</v>
      </c>
      <c r="BT82">
        <f t="shared" si="248"/>
        <v>-0.11729392570172958</v>
      </c>
      <c r="BU82">
        <f t="shared" si="249"/>
        <v>-0.1169358895483046</v>
      </c>
      <c r="BV82">
        <f t="shared" si="250"/>
        <v>-0.16822080056676794</v>
      </c>
      <c r="BW82">
        <f t="shared" si="251"/>
        <v>-0.16820653403282834</v>
      </c>
      <c r="BX82">
        <f t="shared" si="252"/>
        <v>-0.16811599397848337</v>
      </c>
      <c r="BY82">
        <f t="shared" si="253"/>
        <v>-0.2104587761556139</v>
      </c>
      <c r="BZ82">
        <f t="shared" si="254"/>
        <v>-0.14167970740503877</v>
      </c>
      <c r="CA82">
        <f t="shared" si="258"/>
        <v>-0.14167970740503877</v>
      </c>
      <c r="CB82">
        <f t="shared" si="255"/>
        <v>-0.12760624885538563</v>
      </c>
      <c r="CC82">
        <f t="shared" si="259"/>
        <v>-0.12760624885538563</v>
      </c>
      <c r="CD82">
        <f t="shared" si="260"/>
        <v>-0.12760624885538563</v>
      </c>
      <c r="CE82">
        <f t="shared" si="261"/>
        <v>-0.12760624885538563</v>
      </c>
      <c r="CF82">
        <f t="shared" si="262"/>
        <v>-0.12760624885538563</v>
      </c>
      <c r="CG82">
        <f t="shared" si="263"/>
        <v>-0.12760624885538563</v>
      </c>
      <c r="CH82">
        <f t="shared" si="264"/>
        <v>-0.12760624885538563</v>
      </c>
      <c r="CI82">
        <f t="shared" si="265"/>
        <v>-0.12760624885538563</v>
      </c>
      <c r="CJ82">
        <f t="shared" si="266"/>
        <v>-0.12760624885538563</v>
      </c>
      <c r="CK82">
        <f t="shared" si="267"/>
        <v>-0.12760624885538563</v>
      </c>
      <c r="CL82">
        <f t="shared" si="268"/>
        <v>-0.12760624885538563</v>
      </c>
      <c r="CM82">
        <f t="shared" si="269"/>
        <v>-0.12760624885538563</v>
      </c>
      <c r="CN82">
        <f t="shared" si="256"/>
        <v>-0.18917620338867491</v>
      </c>
      <c r="CO82">
        <f t="shared" si="257"/>
        <v>-0.18917620338867491</v>
      </c>
      <c r="CP82">
        <f t="shared" si="270"/>
        <v>-0.18917620338867491</v>
      </c>
      <c r="CQ82">
        <f t="shared" si="271"/>
        <v>-0.18917620338867491</v>
      </c>
      <c r="CR82">
        <f t="shared" si="272"/>
        <v>-0.18917620338867491</v>
      </c>
      <c r="CS82">
        <f t="shared" si="273"/>
        <v>-0.18917620338867491</v>
      </c>
      <c r="CT82">
        <f t="shared" si="274"/>
        <v>-0.18917620338867491</v>
      </c>
      <c r="CU82">
        <f t="shared" si="275"/>
        <v>-0.18917620338867491</v>
      </c>
      <c r="CV82">
        <f t="shared" si="276"/>
        <v>-0.18917620338867491</v>
      </c>
      <c r="CW82">
        <f t="shared" si="277"/>
        <v>-0.18917620338867491</v>
      </c>
      <c r="CX82">
        <f t="shared" si="278"/>
        <v>-0.18917620338867491</v>
      </c>
    </row>
    <row r="83" spans="1:102" x14ac:dyDescent="0.25">
      <c r="A83">
        <v>0.2</v>
      </c>
      <c r="B83">
        <v>5.7978837150000002</v>
      </c>
      <c r="C83">
        <f t="shared" si="179"/>
        <v>0.49112352308703489</v>
      </c>
      <c r="D83">
        <f t="shared" si="180"/>
        <v>0.49112352308703489</v>
      </c>
      <c r="E83">
        <f t="shared" si="181"/>
        <v>0.49112352308703489</v>
      </c>
      <c r="F83">
        <f t="shared" si="182"/>
        <v>0.42648118373677585</v>
      </c>
      <c r="G83">
        <f t="shared" si="183"/>
        <v>0.92723845467839894</v>
      </c>
      <c r="H83">
        <f t="shared" si="184"/>
        <v>-0.41370749156009984</v>
      </c>
      <c r="I83">
        <f t="shared" si="185"/>
        <v>-0.41370749156009984</v>
      </c>
      <c r="J83">
        <f t="shared" si="186"/>
        <v>0.7327208099392859</v>
      </c>
      <c r="K83">
        <f t="shared" si="187"/>
        <v>0.73271985768061809</v>
      </c>
      <c r="L83">
        <f t="shared" si="188"/>
        <v>0.40110957755691212</v>
      </c>
      <c r="M83">
        <f t="shared" si="189"/>
        <v>0.29177506450406321</v>
      </c>
      <c r="N83">
        <f t="shared" si="190"/>
        <v>0.40114521686158411</v>
      </c>
      <c r="O83">
        <f t="shared" si="191"/>
        <v>0.40114521686158411</v>
      </c>
      <c r="P83">
        <f t="shared" si="192"/>
        <v>0.34731866097769759</v>
      </c>
      <c r="Q83">
        <f t="shared" si="193"/>
        <v>-0.38675130199705471</v>
      </c>
      <c r="R83">
        <f t="shared" si="194"/>
        <v>0.60953719644959836</v>
      </c>
      <c r="S83">
        <f t="shared" si="195"/>
        <v>0.60953719644959836</v>
      </c>
      <c r="T83">
        <f t="shared" si="196"/>
        <v>0.60953719644959836</v>
      </c>
      <c r="U83">
        <f t="shared" si="197"/>
        <v>0.60953719644959836</v>
      </c>
      <c r="V83">
        <f t="shared" si="198"/>
        <v>0.60953952449748439</v>
      </c>
      <c r="W83">
        <f t="shared" si="199"/>
        <v>0.72321807658192927</v>
      </c>
      <c r="X83">
        <f t="shared" si="200"/>
        <v>0.72457520388962982</v>
      </c>
      <c r="Y83">
        <f t="shared" si="201"/>
        <v>0.66595617847925337</v>
      </c>
      <c r="Z83">
        <f t="shared" si="202"/>
        <v>0.60953596627733742</v>
      </c>
      <c r="AA83">
        <f t="shared" si="203"/>
        <v>0.31038613904240658</v>
      </c>
      <c r="AB83">
        <f t="shared" si="204"/>
        <v>0.73986875418636222</v>
      </c>
      <c r="AC83">
        <f t="shared" si="205"/>
        <v>0.32343313535954593</v>
      </c>
      <c r="AD83">
        <f t="shared" si="206"/>
        <v>0.32246232926789076</v>
      </c>
      <c r="AE83">
        <f t="shared" si="207"/>
        <v>0.32246232926789076</v>
      </c>
      <c r="AF83">
        <f t="shared" si="208"/>
        <v>0.32308038269317862</v>
      </c>
      <c r="AG83">
        <f t="shared" si="209"/>
        <v>0.32318583930697536</v>
      </c>
      <c r="AH83">
        <f t="shared" si="210"/>
        <v>0.32318583930697536</v>
      </c>
      <c r="AI83">
        <f t="shared" si="211"/>
        <v>0.32336749790701719</v>
      </c>
      <c r="AJ83">
        <f t="shared" si="212"/>
        <v>0.31411891796141866</v>
      </c>
      <c r="AK83">
        <f t="shared" si="213"/>
        <v>0.32604129236654472</v>
      </c>
      <c r="AL83">
        <f t="shared" si="214"/>
        <v>0.32922038349579508</v>
      </c>
      <c r="AM83">
        <f t="shared" si="215"/>
        <v>0.3292203837850165</v>
      </c>
      <c r="AN83">
        <f t="shared" si="216"/>
        <v>0.32922015790806158</v>
      </c>
      <c r="AO83">
        <f t="shared" si="217"/>
        <v>0.32922015790806158</v>
      </c>
      <c r="AP83">
        <f t="shared" si="218"/>
        <v>0.32681725659381572</v>
      </c>
      <c r="AQ83">
        <f t="shared" si="219"/>
        <v>0.3286043728176804</v>
      </c>
      <c r="AR83">
        <f t="shared" si="220"/>
        <v>0.32860228158417593</v>
      </c>
      <c r="AS83">
        <f t="shared" si="221"/>
        <v>0.3238910296917854</v>
      </c>
      <c r="AT83">
        <f t="shared" si="222"/>
        <v>0.32796963478245456</v>
      </c>
      <c r="AU83">
        <f t="shared" si="223"/>
        <v>0.32865797583157658</v>
      </c>
      <c r="AV83">
        <f t="shared" si="224"/>
        <v>0.32810416962354022</v>
      </c>
      <c r="AW83">
        <f t="shared" si="225"/>
        <v>0.32727270633570882</v>
      </c>
      <c r="AX83">
        <f t="shared" si="226"/>
        <v>0.32844808495341871</v>
      </c>
      <c r="AY83">
        <f t="shared" si="227"/>
        <v>0.3314650879962921</v>
      </c>
      <c r="AZ83">
        <f t="shared" si="228"/>
        <v>0.32727164465502206</v>
      </c>
      <c r="BA83">
        <f t="shared" si="229"/>
        <v>0.32389520630452523</v>
      </c>
      <c r="BB83">
        <f t="shared" si="230"/>
        <v>0.32290549161439913</v>
      </c>
      <c r="BC83">
        <f t="shared" si="231"/>
        <v>0.32511088309084746</v>
      </c>
      <c r="BD83">
        <f t="shared" si="232"/>
        <v>0.32511088309084746</v>
      </c>
      <c r="BE83">
        <f t="shared" si="233"/>
        <v>0.32511082444179551</v>
      </c>
      <c r="BF83">
        <f t="shared" si="234"/>
        <v>0.32508509979796535</v>
      </c>
      <c r="BG83">
        <f t="shared" si="235"/>
        <v>0.32560106834485886</v>
      </c>
      <c r="BH83">
        <f t="shared" si="236"/>
        <v>0.32511086122842586</v>
      </c>
      <c r="BI83">
        <f t="shared" si="237"/>
        <v>0.32511086122842586</v>
      </c>
      <c r="BJ83">
        <f t="shared" si="238"/>
        <v>0.32485305960371047</v>
      </c>
      <c r="BK83">
        <f t="shared" si="239"/>
        <v>0.32442149917759194</v>
      </c>
      <c r="BL83">
        <f t="shared" si="240"/>
        <v>0.32515695292029873</v>
      </c>
      <c r="BM83">
        <f t="shared" si="241"/>
        <v>0.32515695292029873</v>
      </c>
      <c r="BN83">
        <f t="shared" si="242"/>
        <v>0.32443465311017067</v>
      </c>
      <c r="BO83">
        <f t="shared" si="243"/>
        <v>0.32510137956354979</v>
      </c>
      <c r="BP83">
        <f t="shared" si="244"/>
        <v>0.32510037559069133</v>
      </c>
      <c r="BQ83">
        <f t="shared" si="245"/>
        <v>0.32510360217222078</v>
      </c>
      <c r="BR83">
        <f t="shared" si="246"/>
        <v>0.32510499133062082</v>
      </c>
      <c r="BS83">
        <f t="shared" si="247"/>
        <v>0.36256294641518089</v>
      </c>
      <c r="BT83">
        <f t="shared" si="248"/>
        <v>0.36448689808994272</v>
      </c>
      <c r="BU83">
        <f t="shared" si="249"/>
        <v>0.36448912426979541</v>
      </c>
      <c r="BV83">
        <f t="shared" si="250"/>
        <v>0.36220468842870157</v>
      </c>
      <c r="BW83">
        <f t="shared" si="251"/>
        <v>0.36220471005674709</v>
      </c>
      <c r="BX83">
        <f t="shared" si="252"/>
        <v>0.3622045698336559</v>
      </c>
      <c r="BY83">
        <f t="shared" si="253"/>
        <v>0.36133025352412179</v>
      </c>
      <c r="BZ83">
        <f t="shared" si="254"/>
        <v>0.37268937407904579</v>
      </c>
      <c r="CA83">
        <f t="shared" si="258"/>
        <v>0.37268937407904579</v>
      </c>
      <c r="CB83">
        <f t="shared" si="255"/>
        <v>0.3670364951274972</v>
      </c>
      <c r="CC83">
        <f t="shared" si="259"/>
        <v>0.3670364951274972</v>
      </c>
      <c r="CD83">
        <f t="shared" si="260"/>
        <v>0.3670364951274972</v>
      </c>
      <c r="CE83">
        <f t="shared" si="261"/>
        <v>0.3670364951274972</v>
      </c>
      <c r="CF83">
        <f t="shared" si="262"/>
        <v>0.3670364951274972</v>
      </c>
      <c r="CG83">
        <f t="shared" si="263"/>
        <v>0.3670364951274972</v>
      </c>
      <c r="CH83">
        <f t="shared" si="264"/>
        <v>0.3670364951274972</v>
      </c>
      <c r="CI83">
        <f t="shared" si="265"/>
        <v>0.3670364951274972</v>
      </c>
      <c r="CJ83">
        <f t="shared" si="266"/>
        <v>0.3670364951274972</v>
      </c>
      <c r="CK83">
        <f t="shared" si="267"/>
        <v>0.3670364951274972</v>
      </c>
      <c r="CL83">
        <f t="shared" si="268"/>
        <v>0.3670364951274972</v>
      </c>
      <c r="CM83">
        <f t="shared" si="269"/>
        <v>0.3670364951274972</v>
      </c>
      <c r="CN83">
        <f t="shared" si="256"/>
        <v>0.36472387575855386</v>
      </c>
      <c r="CO83">
        <f t="shared" si="257"/>
        <v>0.36472387575855386</v>
      </c>
      <c r="CP83">
        <f t="shared" si="270"/>
        <v>0.36472387575855386</v>
      </c>
      <c r="CQ83">
        <f t="shared" si="271"/>
        <v>0.36472387575855386</v>
      </c>
      <c r="CR83">
        <f t="shared" si="272"/>
        <v>0.36472387575855386</v>
      </c>
      <c r="CS83">
        <f t="shared" si="273"/>
        <v>0.36472387575855386</v>
      </c>
      <c r="CT83">
        <f t="shared" si="274"/>
        <v>0.36472387575855386</v>
      </c>
      <c r="CU83">
        <f t="shared" si="275"/>
        <v>0.36472387575855386</v>
      </c>
      <c r="CV83">
        <f t="shared" si="276"/>
        <v>0.36472387575855386</v>
      </c>
      <c r="CW83">
        <f t="shared" si="277"/>
        <v>0.36472387575855386</v>
      </c>
      <c r="CX83">
        <f t="shared" si="278"/>
        <v>0.36472387575855386</v>
      </c>
    </row>
    <row r="84" spans="1:102" x14ac:dyDescent="0.25">
      <c r="A84">
        <v>-0.34</v>
      </c>
      <c r="B84">
        <v>0.33138940500000003</v>
      </c>
      <c r="C84">
        <f t="shared" si="179"/>
        <v>-3.9520135051443472E-3</v>
      </c>
      <c r="D84">
        <f t="shared" si="180"/>
        <v>-3.9520135051443472E-3</v>
      </c>
      <c r="E84">
        <f t="shared" si="181"/>
        <v>-3.9520135051443472E-3</v>
      </c>
      <c r="F84">
        <f t="shared" si="182"/>
        <v>0.45083766717708873</v>
      </c>
      <c r="G84">
        <f t="shared" si="183"/>
        <v>0.43216291808621965</v>
      </c>
      <c r="H84">
        <f t="shared" si="184"/>
        <v>-0.48208022123180494</v>
      </c>
      <c r="I84">
        <f t="shared" si="185"/>
        <v>-0.48208022123180494</v>
      </c>
      <c r="J84">
        <f t="shared" si="186"/>
        <v>2.560927593883092</v>
      </c>
      <c r="K84">
        <f t="shared" si="187"/>
        <v>2.5608848341426853</v>
      </c>
      <c r="L84">
        <f t="shared" si="188"/>
        <v>1.4016603801785634</v>
      </c>
      <c r="M84">
        <f t="shared" si="189"/>
        <v>1.0236513883737206</v>
      </c>
      <c r="N84">
        <f t="shared" si="190"/>
        <v>1.4040042673301905</v>
      </c>
      <c r="O84">
        <f t="shared" si="191"/>
        <v>1.4040042673301905</v>
      </c>
      <c r="P84">
        <f t="shared" si="192"/>
        <v>1.2254951262335048</v>
      </c>
      <c r="Q84">
        <f t="shared" si="193"/>
        <v>-1.357353065510041</v>
      </c>
      <c r="R84">
        <f t="shared" si="194"/>
        <v>1.7902497287857342</v>
      </c>
      <c r="S84">
        <f t="shared" si="195"/>
        <v>1.7902497287857342</v>
      </c>
      <c r="T84">
        <f t="shared" si="196"/>
        <v>1.7902497287857342</v>
      </c>
      <c r="U84">
        <f t="shared" si="197"/>
        <v>1.7902497287857342</v>
      </c>
      <c r="V84">
        <f t="shared" si="198"/>
        <v>1.7897882166083834</v>
      </c>
      <c r="W84">
        <f t="shared" si="199"/>
        <v>2.1637879683177106</v>
      </c>
      <c r="X84">
        <f t="shared" si="200"/>
        <v>2.1736920702821605</v>
      </c>
      <c r="Y84">
        <f t="shared" si="201"/>
        <v>1.9440671238491789</v>
      </c>
      <c r="Z84">
        <f t="shared" si="202"/>
        <v>1.7898261014116459</v>
      </c>
      <c r="AA84">
        <f t="shared" si="203"/>
        <v>1.257896904654072</v>
      </c>
      <c r="AB84">
        <f t="shared" si="204"/>
        <v>1.7071332723078922</v>
      </c>
      <c r="AC84">
        <f t="shared" si="205"/>
        <v>0.13671919815103575</v>
      </c>
      <c r="AD84">
        <f t="shared" si="206"/>
        <v>0.44179712603609583</v>
      </c>
      <c r="AE84">
        <f t="shared" si="207"/>
        <v>0.44179712603609583</v>
      </c>
      <c r="AF84">
        <f t="shared" si="208"/>
        <v>0.34490966716049654</v>
      </c>
      <c r="AG84">
        <f t="shared" si="209"/>
        <v>0.59442251060613194</v>
      </c>
      <c r="AH84">
        <f t="shared" si="210"/>
        <v>0.59442251060613194</v>
      </c>
      <c r="AI84">
        <f t="shared" si="211"/>
        <v>0.17965430260666096</v>
      </c>
      <c r="AJ84">
        <f t="shared" si="212"/>
        <v>0.48454977173291425</v>
      </c>
      <c r="AK84">
        <f t="shared" si="213"/>
        <v>0.70054625014267902</v>
      </c>
      <c r="AL84">
        <f t="shared" si="214"/>
        <v>0.37525372897787179</v>
      </c>
      <c r="AM84">
        <f t="shared" si="215"/>
        <v>0.37512457566363522</v>
      </c>
      <c r="AN84">
        <f t="shared" si="216"/>
        <v>0.32652018835264041</v>
      </c>
      <c r="AO84">
        <f t="shared" si="217"/>
        <v>0.32652018835264041</v>
      </c>
      <c r="AP84">
        <f t="shared" si="218"/>
        <v>0.59727640877571819</v>
      </c>
      <c r="AQ84">
        <f t="shared" si="219"/>
        <v>0.24767068978474729</v>
      </c>
      <c r="AR84">
        <f t="shared" si="220"/>
        <v>0.24761577146923011</v>
      </c>
      <c r="AS84">
        <f t="shared" si="221"/>
        <v>0.32793151135021209</v>
      </c>
      <c r="AT84">
        <f t="shared" si="222"/>
        <v>0.32316500873263126</v>
      </c>
      <c r="AU84">
        <f t="shared" si="223"/>
        <v>0.24363617370143789</v>
      </c>
      <c r="AV84">
        <f t="shared" si="224"/>
        <v>0.22381325169215738</v>
      </c>
      <c r="AW84">
        <f t="shared" si="225"/>
        <v>0.61495000256891585</v>
      </c>
      <c r="AX84">
        <f t="shared" si="226"/>
        <v>0.15510265702556639</v>
      </c>
      <c r="AY84">
        <f t="shared" si="227"/>
        <v>0.17783369192369936</v>
      </c>
      <c r="AZ84">
        <f t="shared" si="228"/>
        <v>0.35633432222296374</v>
      </c>
      <c r="BA84">
        <f t="shared" si="229"/>
        <v>7.2076025820403025E-2</v>
      </c>
      <c r="BB84">
        <f t="shared" si="230"/>
        <v>0.16998405540836048</v>
      </c>
      <c r="BC84">
        <f t="shared" si="231"/>
        <v>-7.9547325039609845E-2</v>
      </c>
      <c r="BD84">
        <f t="shared" si="232"/>
        <v>-7.9547325039609845E-2</v>
      </c>
      <c r="BE84">
        <f t="shared" si="233"/>
        <v>-7.9547325996847981E-2</v>
      </c>
      <c r="BF84">
        <f t="shared" si="234"/>
        <v>-0.10490753225532609</v>
      </c>
      <c r="BG84">
        <f t="shared" si="235"/>
        <v>0.13041327134721153</v>
      </c>
      <c r="BH84">
        <f t="shared" si="236"/>
        <v>0.13384005513177746</v>
      </c>
      <c r="BI84">
        <f t="shared" si="237"/>
        <v>0.13384005513177746</v>
      </c>
      <c r="BJ84">
        <f t="shared" si="238"/>
        <v>0.15375722925667468</v>
      </c>
      <c r="BK84">
        <f t="shared" si="239"/>
        <v>0.37368564561449058</v>
      </c>
      <c r="BL84">
        <f t="shared" si="240"/>
        <v>0.3447577977031524</v>
      </c>
      <c r="BM84">
        <f t="shared" si="241"/>
        <v>0.3447577977031524</v>
      </c>
      <c r="BN84">
        <f t="shared" si="242"/>
        <v>0.409051290884337</v>
      </c>
      <c r="BO84">
        <f t="shared" si="243"/>
        <v>0.25659778994046584</v>
      </c>
      <c r="BP84">
        <f t="shared" si="244"/>
        <v>0.26496750462541396</v>
      </c>
      <c r="BQ84">
        <f t="shared" si="245"/>
        <v>0.2915659519117097</v>
      </c>
      <c r="BR84">
        <f t="shared" si="246"/>
        <v>0.24048272262564441</v>
      </c>
      <c r="BS84">
        <f t="shared" si="247"/>
        <v>0.26515061732525924</v>
      </c>
      <c r="BT84">
        <f t="shared" si="248"/>
        <v>0.30151768438781845</v>
      </c>
      <c r="BU84">
        <f t="shared" si="249"/>
        <v>0.34021730432022407</v>
      </c>
      <c r="BV84">
        <f t="shared" si="250"/>
        <v>0.31521490025263804</v>
      </c>
      <c r="BW84">
        <f t="shared" si="251"/>
        <v>0.32303691210212082</v>
      </c>
      <c r="BX84">
        <f t="shared" si="252"/>
        <v>0.32663131728871281</v>
      </c>
      <c r="BY84">
        <f t="shared" si="253"/>
        <v>0.31691759447559592</v>
      </c>
      <c r="BZ84">
        <f t="shared" si="254"/>
        <v>0.32431205746545505</v>
      </c>
      <c r="CA84">
        <f t="shared" si="258"/>
        <v>0.32431205746545505</v>
      </c>
      <c r="CB84">
        <f t="shared" si="255"/>
        <v>0.34431097362241403</v>
      </c>
      <c r="CC84">
        <f t="shared" si="259"/>
        <v>0.34431097362241403</v>
      </c>
      <c r="CD84">
        <f t="shared" si="260"/>
        <v>0.34431097362241403</v>
      </c>
      <c r="CE84">
        <f t="shared" si="261"/>
        <v>0.34431097362241403</v>
      </c>
      <c r="CF84">
        <f t="shared" si="262"/>
        <v>0.34431097362241403</v>
      </c>
      <c r="CG84">
        <f t="shared" si="263"/>
        <v>0.34431097362241403</v>
      </c>
      <c r="CH84">
        <f t="shared" si="264"/>
        <v>0.34431097362241403</v>
      </c>
      <c r="CI84">
        <f t="shared" si="265"/>
        <v>0.34431097362241403</v>
      </c>
      <c r="CJ84">
        <f t="shared" si="266"/>
        <v>0.34431097362241403</v>
      </c>
      <c r="CK84">
        <f t="shared" si="267"/>
        <v>0.34431097362241403</v>
      </c>
      <c r="CL84">
        <f t="shared" si="268"/>
        <v>0.34431097362241403</v>
      </c>
      <c r="CM84">
        <f t="shared" si="269"/>
        <v>0.34431097362241403</v>
      </c>
      <c r="CN84">
        <f t="shared" si="256"/>
        <v>0.34906445439918565</v>
      </c>
      <c r="CO84">
        <f t="shared" si="257"/>
        <v>0.34906445439918565</v>
      </c>
      <c r="CP84">
        <f t="shared" si="270"/>
        <v>0.34906445439918565</v>
      </c>
      <c r="CQ84">
        <f t="shared" si="271"/>
        <v>0.34906445439918565</v>
      </c>
      <c r="CR84">
        <f t="shared" si="272"/>
        <v>0.34906445439918565</v>
      </c>
      <c r="CS84">
        <f t="shared" si="273"/>
        <v>0.34906445439918565</v>
      </c>
      <c r="CT84">
        <f t="shared" si="274"/>
        <v>0.34906445439918565</v>
      </c>
      <c r="CU84">
        <f t="shared" si="275"/>
        <v>0.34906445439918565</v>
      </c>
      <c r="CV84">
        <f t="shared" si="276"/>
        <v>0.34906445439918565</v>
      </c>
      <c r="CW84">
        <f t="shared" si="277"/>
        <v>0.34906445439918565</v>
      </c>
      <c r="CX84">
        <f t="shared" si="278"/>
        <v>0.34906445439918565</v>
      </c>
    </row>
    <row r="85" spans="1:102" x14ac:dyDescent="0.25">
      <c r="A85">
        <v>1.52</v>
      </c>
      <c r="B85">
        <v>1.2560446839999999</v>
      </c>
      <c r="C85">
        <f t="shared" si="179"/>
        <v>0.79015482898307232</v>
      </c>
      <c r="D85">
        <f t="shared" si="180"/>
        <v>0.79015482898307232</v>
      </c>
      <c r="E85">
        <f t="shared" si="181"/>
        <v>0.79015482898307232</v>
      </c>
      <c r="F85">
        <f t="shared" si="182"/>
        <v>0.95349612099596037</v>
      </c>
      <c r="G85">
        <f t="shared" si="183"/>
        <v>1.2262697605744364</v>
      </c>
      <c r="H85">
        <f t="shared" si="184"/>
        <v>-0.89256943822044799</v>
      </c>
      <c r="I85">
        <f t="shared" si="185"/>
        <v>-0.89256943822044799</v>
      </c>
      <c r="J85">
        <f t="shared" si="186"/>
        <v>0.34623887595708047</v>
      </c>
      <c r="K85">
        <f t="shared" si="187"/>
        <v>0.34623081416858514</v>
      </c>
      <c r="L85">
        <f t="shared" si="188"/>
        <v>0.18970158970654413</v>
      </c>
      <c r="M85">
        <f t="shared" si="189"/>
        <v>0.13850948132216301</v>
      </c>
      <c r="N85">
        <f t="shared" si="190"/>
        <v>0.18987635163114377</v>
      </c>
      <c r="O85">
        <f t="shared" si="191"/>
        <v>0.18987635163114377</v>
      </c>
      <c r="P85">
        <f t="shared" si="192"/>
        <v>0.1636952726833453</v>
      </c>
      <c r="Q85">
        <f t="shared" si="193"/>
        <v>0.17382592698489061</v>
      </c>
      <c r="R85">
        <f t="shared" si="194"/>
        <v>0.29823898453878983</v>
      </c>
      <c r="S85">
        <f t="shared" si="195"/>
        <v>0.29823898453878983</v>
      </c>
      <c r="T85">
        <f t="shared" si="196"/>
        <v>0.29823898453878983</v>
      </c>
      <c r="U85">
        <f t="shared" si="197"/>
        <v>0.29823898453878983</v>
      </c>
      <c r="V85">
        <f t="shared" si="198"/>
        <v>0.29831149935273399</v>
      </c>
      <c r="W85">
        <f t="shared" si="199"/>
        <v>0.31458941728430295</v>
      </c>
      <c r="X85">
        <f t="shared" si="200"/>
        <v>0.31358350466834173</v>
      </c>
      <c r="Y85">
        <f t="shared" si="201"/>
        <v>0.30442852544988652</v>
      </c>
      <c r="Z85">
        <f t="shared" si="202"/>
        <v>0.29822267792110857</v>
      </c>
      <c r="AA85">
        <f t="shared" si="203"/>
        <v>9.1716436464051171E-2</v>
      </c>
      <c r="AB85">
        <f t="shared" si="204"/>
        <v>0.3632317831490175</v>
      </c>
      <c r="AC85">
        <f t="shared" si="205"/>
        <v>9.1739038724672803E-2</v>
      </c>
      <c r="AD85">
        <f t="shared" si="206"/>
        <v>9.1718058322549478E-2</v>
      </c>
      <c r="AE85">
        <f t="shared" si="207"/>
        <v>9.1718058322549478E-2</v>
      </c>
      <c r="AF85">
        <f t="shared" si="208"/>
        <v>9.1734710071141326E-2</v>
      </c>
      <c r="AG85">
        <f t="shared" si="209"/>
        <v>9.1643920968506903E-2</v>
      </c>
      <c r="AH85">
        <f t="shared" si="210"/>
        <v>9.1643920968506903E-2</v>
      </c>
      <c r="AI85">
        <f t="shared" si="211"/>
        <v>9.1741894919140629E-2</v>
      </c>
      <c r="AJ85">
        <f t="shared" si="212"/>
        <v>8.9954954491390127E-2</v>
      </c>
      <c r="AK85">
        <f t="shared" si="213"/>
        <v>9.3355219068633769E-2</v>
      </c>
      <c r="AL85">
        <f t="shared" si="214"/>
        <v>9.3478119701822682E-2</v>
      </c>
      <c r="AM85">
        <f t="shared" si="215"/>
        <v>9.3478119491451586E-2</v>
      </c>
      <c r="AN85">
        <f t="shared" si="216"/>
        <v>9.3477986761675083E-2</v>
      </c>
      <c r="AO85">
        <f t="shared" si="217"/>
        <v>9.3477986761675083E-2</v>
      </c>
      <c r="AP85">
        <f t="shared" si="218"/>
        <v>9.2787804221674278E-2</v>
      </c>
      <c r="AQ85">
        <f t="shared" si="219"/>
        <v>9.3475363415985363E-2</v>
      </c>
      <c r="AR85">
        <f t="shared" si="220"/>
        <v>9.3475562036907545E-2</v>
      </c>
      <c r="AS85">
        <f t="shared" si="221"/>
        <v>9.3512885390182723E-2</v>
      </c>
      <c r="AT85">
        <f t="shared" si="222"/>
        <v>9.3482318309452292E-2</v>
      </c>
      <c r="AU85">
        <f t="shared" si="223"/>
        <v>9.3440440974600622E-2</v>
      </c>
      <c r="AV85">
        <f t="shared" si="224"/>
        <v>9.3469249422176964E-2</v>
      </c>
      <c r="AW85">
        <f t="shared" si="225"/>
        <v>9.2831877656841089E-2</v>
      </c>
      <c r="AX85">
        <f t="shared" si="226"/>
        <v>9.351957332927649E-2</v>
      </c>
      <c r="AY85">
        <f t="shared" si="227"/>
        <v>9.3518374143693198E-2</v>
      </c>
      <c r="AZ85">
        <f t="shared" si="228"/>
        <v>9.3517294510285787E-2</v>
      </c>
      <c r="BA85">
        <f t="shared" si="229"/>
        <v>9.35158830500636E-2</v>
      </c>
      <c r="BB85">
        <f t="shared" si="230"/>
        <v>9.35103263048042E-2</v>
      </c>
      <c r="BC85">
        <f t="shared" si="231"/>
        <v>9.3705941326191255E-2</v>
      </c>
      <c r="BD85">
        <f t="shared" si="232"/>
        <v>9.3705941326191255E-2</v>
      </c>
      <c r="BE85">
        <f t="shared" si="233"/>
        <v>9.3705977577022689E-2</v>
      </c>
      <c r="BF85">
        <f t="shared" si="234"/>
        <v>9.3663497997181461E-2</v>
      </c>
      <c r="BG85">
        <f t="shared" si="235"/>
        <v>9.3707677722032104E-2</v>
      </c>
      <c r="BH85">
        <f t="shared" si="236"/>
        <v>9.374494414141718E-2</v>
      </c>
      <c r="BI85">
        <f t="shared" si="237"/>
        <v>9.374494414141718E-2</v>
      </c>
      <c r="BJ85">
        <f t="shared" si="238"/>
        <v>9.3732935381541982E-2</v>
      </c>
      <c r="BK85">
        <f t="shared" si="239"/>
        <v>9.3736380992085713E-2</v>
      </c>
      <c r="BL85">
        <f t="shared" si="240"/>
        <v>9.3567777969283714E-2</v>
      </c>
      <c r="BM85">
        <f t="shared" si="241"/>
        <v>9.3567777969283714E-2</v>
      </c>
      <c r="BN85">
        <f t="shared" si="242"/>
        <v>9.3730973408548884E-2</v>
      </c>
      <c r="BO85">
        <f t="shared" si="243"/>
        <v>9.3645059231423564E-2</v>
      </c>
      <c r="BP85">
        <f t="shared" si="244"/>
        <v>9.3643111495473774E-2</v>
      </c>
      <c r="BQ85">
        <f t="shared" si="245"/>
        <v>9.3647606393972238E-2</v>
      </c>
      <c r="BR85">
        <f t="shared" si="246"/>
        <v>9.4181544225851815E-2</v>
      </c>
      <c r="BS85">
        <f t="shared" si="247"/>
        <v>9.5345206337560759E-2</v>
      </c>
      <c r="BT85">
        <f t="shared" si="248"/>
        <v>0.10084446347943746</v>
      </c>
      <c r="BU85">
        <f t="shared" si="249"/>
        <v>0.10084455245963245</v>
      </c>
      <c r="BV85">
        <f t="shared" si="250"/>
        <v>9.5312398140992793E-2</v>
      </c>
      <c r="BW85">
        <f t="shared" si="251"/>
        <v>9.5309584704266967E-2</v>
      </c>
      <c r="BX85">
        <f t="shared" si="252"/>
        <v>9.5312822648611892E-2</v>
      </c>
      <c r="BY85">
        <f t="shared" si="253"/>
        <v>9.5226174798043878E-2</v>
      </c>
      <c r="BZ85">
        <f t="shared" si="254"/>
        <v>0.10134938869573476</v>
      </c>
      <c r="CA85">
        <f t="shared" si="258"/>
        <v>0.10134938869573476</v>
      </c>
      <c r="CB85">
        <f t="shared" si="255"/>
        <v>9.2569091370144227E-2</v>
      </c>
      <c r="CC85">
        <f t="shared" si="259"/>
        <v>9.2569091370144227E-2</v>
      </c>
      <c r="CD85">
        <f t="shared" si="260"/>
        <v>9.2569091370144227E-2</v>
      </c>
      <c r="CE85">
        <f t="shared" si="261"/>
        <v>9.2569091370144227E-2</v>
      </c>
      <c r="CF85">
        <f t="shared" si="262"/>
        <v>9.2569091370144227E-2</v>
      </c>
      <c r="CG85">
        <f t="shared" si="263"/>
        <v>9.2569091370144227E-2</v>
      </c>
      <c r="CH85">
        <f t="shared" si="264"/>
        <v>9.2569091370144227E-2</v>
      </c>
      <c r="CI85">
        <f t="shared" si="265"/>
        <v>9.2569091370144227E-2</v>
      </c>
      <c r="CJ85">
        <f t="shared" si="266"/>
        <v>9.2569091370144227E-2</v>
      </c>
      <c r="CK85">
        <f t="shared" si="267"/>
        <v>9.2569091370144227E-2</v>
      </c>
      <c r="CL85">
        <f t="shared" si="268"/>
        <v>9.2569091370144227E-2</v>
      </c>
      <c r="CM85">
        <f t="shared" si="269"/>
        <v>9.2569091370144227E-2</v>
      </c>
      <c r="CN85">
        <f t="shared" si="256"/>
        <v>9.5330136712470967E-2</v>
      </c>
      <c r="CO85">
        <f t="shared" si="257"/>
        <v>9.5330136712470967E-2</v>
      </c>
      <c r="CP85">
        <f t="shared" si="270"/>
        <v>9.5330136712470967E-2</v>
      </c>
      <c r="CQ85">
        <f t="shared" si="271"/>
        <v>9.5330136712470967E-2</v>
      </c>
      <c r="CR85">
        <f t="shared" si="272"/>
        <v>9.5330136712470967E-2</v>
      </c>
      <c r="CS85">
        <f t="shared" si="273"/>
        <v>9.5330136712470967E-2</v>
      </c>
      <c r="CT85">
        <f t="shared" si="274"/>
        <v>9.5330136712470967E-2</v>
      </c>
      <c r="CU85">
        <f t="shared" si="275"/>
        <v>9.5330136712470967E-2</v>
      </c>
      <c r="CV85">
        <f t="shared" si="276"/>
        <v>9.5330136712470967E-2</v>
      </c>
      <c r="CW85">
        <f t="shared" si="277"/>
        <v>9.5330136712470967E-2</v>
      </c>
      <c r="CX85">
        <f t="shared" si="278"/>
        <v>9.5330136712470967E-2</v>
      </c>
    </row>
    <row r="86" spans="1:102" x14ac:dyDescent="0.25">
      <c r="A86">
        <v>-1.29</v>
      </c>
      <c r="B86">
        <v>108.64920360000001</v>
      </c>
      <c r="C86">
        <f t="shared" si="179"/>
        <v>0.27925361406461291</v>
      </c>
      <c r="D86">
        <f t="shared" si="180"/>
        <v>0.27925361406461291</v>
      </c>
      <c r="E86">
        <f t="shared" si="181"/>
        <v>0.27925361406461291</v>
      </c>
      <c r="F86">
        <f t="shared" si="182"/>
        <v>0.3142251322745353</v>
      </c>
      <c r="G86">
        <f t="shared" si="183"/>
        <v>0.71536854565597696</v>
      </c>
      <c r="H86">
        <f t="shared" si="184"/>
        <v>454.73238772488423</v>
      </c>
      <c r="I86">
        <f t="shared" si="185"/>
        <v>454.73238772488423</v>
      </c>
      <c r="J86">
        <f t="shared" si="186"/>
        <v>113.51238866572209</v>
      </c>
      <c r="K86">
        <f t="shared" si="187"/>
        <v>111.24065659937003</v>
      </c>
      <c r="L86">
        <f t="shared" si="188"/>
        <v>85.764034307980708</v>
      </c>
      <c r="M86">
        <f t="shared" si="189"/>
        <v>119.7228688301758</v>
      </c>
      <c r="N86">
        <f t="shared" si="190"/>
        <v>109.9051797690918</v>
      </c>
      <c r="O86">
        <f t="shared" si="191"/>
        <v>109.9051797690918</v>
      </c>
      <c r="P86">
        <f t="shared" si="192"/>
        <v>108.38488574090198</v>
      </c>
      <c r="Q86">
        <f t="shared" si="193"/>
        <v>105.74012183014631</v>
      </c>
      <c r="R86">
        <f t="shared" si="194"/>
        <v>103.41191539379446</v>
      </c>
      <c r="S86">
        <f t="shared" si="195"/>
        <v>103.41191539379446</v>
      </c>
      <c r="T86">
        <f t="shared" si="196"/>
        <v>103.41191539379446</v>
      </c>
      <c r="U86">
        <f t="shared" si="197"/>
        <v>103.41191539379446</v>
      </c>
      <c r="V86">
        <f t="shared" si="198"/>
        <v>103.93177604280544</v>
      </c>
      <c r="W86">
        <f t="shared" si="199"/>
        <v>109.53571959921513</v>
      </c>
      <c r="X86">
        <f t="shared" si="200"/>
        <v>107.86033773817012</v>
      </c>
      <c r="Y86">
        <f t="shared" si="201"/>
        <v>108.33681177434644</v>
      </c>
      <c r="Z86">
        <f t="shared" si="202"/>
        <v>109.39778513867249</v>
      </c>
      <c r="AA86">
        <f t="shared" si="203"/>
        <v>106.39139608855604</v>
      </c>
      <c r="AB86">
        <f t="shared" si="204"/>
        <v>108.17547891419609</v>
      </c>
      <c r="AC86">
        <f t="shared" si="205"/>
        <v>106.32173991758998</v>
      </c>
      <c r="AD86">
        <f t="shared" si="206"/>
        <v>106.42563689175196</v>
      </c>
      <c r="AE86">
        <f t="shared" si="207"/>
        <v>106.42563689175196</v>
      </c>
      <c r="AF86">
        <f t="shared" si="208"/>
        <v>106.28320739326338</v>
      </c>
      <c r="AG86">
        <f t="shared" si="209"/>
        <v>105.92244808715353</v>
      </c>
      <c r="AH86">
        <f t="shared" si="210"/>
        <v>105.92244808715353</v>
      </c>
      <c r="AI86">
        <f t="shared" si="211"/>
        <v>106.32170724341799</v>
      </c>
      <c r="AJ86">
        <f t="shared" si="212"/>
        <v>105.85581689753758</v>
      </c>
      <c r="AK86">
        <f t="shared" si="213"/>
        <v>107.68011772456632</v>
      </c>
      <c r="AL86">
        <f t="shared" si="214"/>
        <v>108.30308669911919</v>
      </c>
      <c r="AM86">
        <f t="shared" si="215"/>
        <v>108.30308671522897</v>
      </c>
      <c r="AN86">
        <f t="shared" si="216"/>
        <v>108.30308566461601</v>
      </c>
      <c r="AO86">
        <f t="shared" si="217"/>
        <v>108.30308566461601</v>
      </c>
      <c r="AP86">
        <f t="shared" si="218"/>
        <v>107.9802634865456</v>
      </c>
      <c r="AQ86">
        <f t="shared" si="219"/>
        <v>108.28998213676704</v>
      </c>
      <c r="AR86">
        <f t="shared" si="220"/>
        <v>108.29083207522132</v>
      </c>
      <c r="AS86">
        <f t="shared" si="221"/>
        <v>108.46428742402206</v>
      </c>
      <c r="AT86">
        <f t="shared" si="222"/>
        <v>108.37173840926407</v>
      </c>
      <c r="AU86">
        <f t="shared" si="223"/>
        <v>108.38964513675532</v>
      </c>
      <c r="AV86">
        <f t="shared" si="224"/>
        <v>108.46921461333913</v>
      </c>
      <c r="AW86">
        <f t="shared" si="225"/>
        <v>107.99420218099083</v>
      </c>
      <c r="AX86">
        <f t="shared" si="226"/>
        <v>108.4053391032872</v>
      </c>
      <c r="AY86">
        <f t="shared" si="227"/>
        <v>108.38792258973417</v>
      </c>
      <c r="AZ86">
        <f t="shared" si="228"/>
        <v>108.08449781074583</v>
      </c>
      <c r="BA86">
        <f t="shared" si="229"/>
        <v>108.37853572677436</v>
      </c>
      <c r="BB86">
        <f t="shared" si="230"/>
        <v>108.36709804644659</v>
      </c>
      <c r="BC86">
        <f t="shared" si="231"/>
        <v>108.29020554790472</v>
      </c>
      <c r="BD86">
        <f t="shared" si="232"/>
        <v>108.29020554790472</v>
      </c>
      <c r="BE86">
        <f t="shared" si="233"/>
        <v>108.29020554791428</v>
      </c>
      <c r="BF86">
        <f t="shared" si="234"/>
        <v>108.36030766441725</v>
      </c>
      <c r="BG86">
        <f t="shared" si="235"/>
        <v>108.2850885301532</v>
      </c>
      <c r="BH86">
        <f t="shared" si="236"/>
        <v>108.3351903583027</v>
      </c>
      <c r="BI86">
        <f t="shared" si="237"/>
        <v>108.3351903583027</v>
      </c>
      <c r="BJ86">
        <f t="shared" si="238"/>
        <v>108.31261087080591</v>
      </c>
      <c r="BK86">
        <f t="shared" si="239"/>
        <v>108.37723280394277</v>
      </c>
      <c r="BL86">
        <f t="shared" si="240"/>
        <v>108.27655209866252</v>
      </c>
      <c r="BM86">
        <f t="shared" si="241"/>
        <v>108.27655209866252</v>
      </c>
      <c r="BN86">
        <f t="shared" si="242"/>
        <v>108.28935621668856</v>
      </c>
      <c r="BO86">
        <f t="shared" si="243"/>
        <v>108.14969800484596</v>
      </c>
      <c r="BP86">
        <f t="shared" si="244"/>
        <v>108.14947468425883</v>
      </c>
      <c r="BQ86">
        <f t="shared" si="245"/>
        <v>108.15211567293505</v>
      </c>
      <c r="BR86">
        <f t="shared" si="246"/>
        <v>108.59851371146283</v>
      </c>
      <c r="BS86">
        <f t="shared" si="247"/>
        <v>108.5635992414941</v>
      </c>
      <c r="BT86">
        <f t="shared" si="248"/>
        <v>108.27645734020318</v>
      </c>
      <c r="BU86">
        <f t="shared" si="249"/>
        <v>108.27860503002971</v>
      </c>
      <c r="BV86">
        <f t="shared" si="250"/>
        <v>108.55968479039974</v>
      </c>
      <c r="BW86">
        <f t="shared" si="251"/>
        <v>108.56002614292086</v>
      </c>
      <c r="BX86">
        <f t="shared" si="252"/>
        <v>108.55836685338994</v>
      </c>
      <c r="BY86">
        <f t="shared" si="253"/>
        <v>108.53848754665971</v>
      </c>
      <c r="BZ86">
        <f t="shared" si="254"/>
        <v>108.26362136773095</v>
      </c>
      <c r="CA86">
        <f t="shared" si="258"/>
        <v>108.26362136773095</v>
      </c>
      <c r="CB86">
        <f t="shared" si="255"/>
        <v>108.64636994685669</v>
      </c>
      <c r="CC86">
        <f t="shared" si="259"/>
        <v>108.64636994685669</v>
      </c>
      <c r="CD86">
        <f t="shared" si="260"/>
        <v>108.64636994685669</v>
      </c>
      <c r="CE86">
        <f t="shared" si="261"/>
        <v>108.64636994685669</v>
      </c>
      <c r="CF86">
        <f t="shared" si="262"/>
        <v>108.64636994685669</v>
      </c>
      <c r="CG86">
        <f t="shared" si="263"/>
        <v>108.64636994685669</v>
      </c>
      <c r="CH86">
        <f t="shared" si="264"/>
        <v>108.64636994685669</v>
      </c>
      <c r="CI86">
        <f t="shared" si="265"/>
        <v>108.64636994685669</v>
      </c>
      <c r="CJ86">
        <f t="shared" si="266"/>
        <v>108.64636994685669</v>
      </c>
      <c r="CK86">
        <f t="shared" si="267"/>
        <v>108.64636994685669</v>
      </c>
      <c r="CL86">
        <f t="shared" si="268"/>
        <v>108.64636994685669</v>
      </c>
      <c r="CM86">
        <f t="shared" si="269"/>
        <v>108.64636994685669</v>
      </c>
      <c r="CN86">
        <f t="shared" si="256"/>
        <v>108.55543122357167</v>
      </c>
      <c r="CO86">
        <f t="shared" si="257"/>
        <v>108.55543122357167</v>
      </c>
      <c r="CP86">
        <f t="shared" si="270"/>
        <v>108.55543122357167</v>
      </c>
      <c r="CQ86">
        <f t="shared" si="271"/>
        <v>108.55543122357167</v>
      </c>
      <c r="CR86">
        <f t="shared" si="272"/>
        <v>108.55543122357167</v>
      </c>
      <c r="CS86">
        <f t="shared" si="273"/>
        <v>108.55543122357167</v>
      </c>
      <c r="CT86">
        <f t="shared" si="274"/>
        <v>108.55543122357167</v>
      </c>
      <c r="CU86">
        <f t="shared" si="275"/>
        <v>108.55543122357167</v>
      </c>
      <c r="CV86">
        <f t="shared" si="276"/>
        <v>108.55543122357167</v>
      </c>
      <c r="CW86">
        <f t="shared" si="277"/>
        <v>108.55543122357167</v>
      </c>
      <c r="CX86">
        <f t="shared" si="278"/>
        <v>108.55543122357167</v>
      </c>
    </row>
    <row r="87" spans="1:102" x14ac:dyDescent="0.25">
      <c r="A87">
        <v>-0.57999999999999996</v>
      </c>
      <c r="B87">
        <v>-0.161379461</v>
      </c>
      <c r="C87">
        <f t="shared" si="179"/>
        <v>-0.8977536280845323</v>
      </c>
      <c r="D87">
        <f t="shared" si="180"/>
        <v>-0.8977536280845323</v>
      </c>
      <c r="E87">
        <f t="shared" si="181"/>
        <v>-0.8977536280845323</v>
      </c>
      <c r="F87">
        <f t="shared" si="182"/>
        <v>-0.50110040227024821</v>
      </c>
      <c r="G87">
        <f t="shared" si="183"/>
        <v>-0.46163869649316824</v>
      </c>
      <c r="H87">
        <f t="shared" si="184"/>
        <v>-0.57956683423107658</v>
      </c>
      <c r="I87">
        <f t="shared" si="185"/>
        <v>-0.57956683423107658</v>
      </c>
      <c r="J87">
        <f t="shared" si="186"/>
        <v>17.598896338560586</v>
      </c>
      <c r="K87">
        <f t="shared" si="187"/>
        <v>17.592214713620386</v>
      </c>
      <c r="L87">
        <f t="shared" si="188"/>
        <v>9.5851600000558239</v>
      </c>
      <c r="M87">
        <f t="shared" si="189"/>
        <v>7.2716566079003409</v>
      </c>
      <c r="N87">
        <f t="shared" si="190"/>
        <v>9.7897796046942052</v>
      </c>
      <c r="O87">
        <f t="shared" si="191"/>
        <v>9.7897796046942052</v>
      </c>
      <c r="P87">
        <f t="shared" si="192"/>
        <v>9.1385437617249128</v>
      </c>
      <c r="Q87">
        <f t="shared" si="193"/>
        <v>-4.3423133287696114</v>
      </c>
      <c r="R87">
        <f t="shared" si="194"/>
        <v>3.3853410959953045</v>
      </c>
      <c r="S87">
        <f t="shared" si="195"/>
        <v>3.3853410959953045</v>
      </c>
      <c r="T87">
        <f t="shared" si="196"/>
        <v>3.3853410959953045</v>
      </c>
      <c r="U87">
        <f t="shared" si="197"/>
        <v>3.3853410959953045</v>
      </c>
      <c r="V87">
        <f t="shared" si="198"/>
        <v>3.3749470099567254</v>
      </c>
      <c r="W87">
        <f t="shared" si="199"/>
        <v>-1.8241864733769626</v>
      </c>
      <c r="X87">
        <f t="shared" si="200"/>
        <v>-1.834149289118276</v>
      </c>
      <c r="Y87">
        <f t="shared" si="201"/>
        <v>-2.0273892539293241</v>
      </c>
      <c r="Z87">
        <f t="shared" si="202"/>
        <v>3.3777341757397981</v>
      </c>
      <c r="AA87">
        <f t="shared" si="203"/>
        <v>-1.307508613790525</v>
      </c>
      <c r="AB87">
        <f t="shared" si="204"/>
        <v>2.0947089244745523</v>
      </c>
      <c r="AC87">
        <f t="shared" si="205"/>
        <v>-1.2811333436644745</v>
      </c>
      <c r="AD87">
        <f t="shared" si="206"/>
        <v>-1.1246690211865091</v>
      </c>
      <c r="AE87">
        <f t="shared" si="207"/>
        <v>-1.1246690211865091</v>
      </c>
      <c r="AF87">
        <f t="shared" si="208"/>
        <v>-1.261321066017919</v>
      </c>
      <c r="AG87">
        <f t="shared" si="209"/>
        <v>-0.62046693393824448</v>
      </c>
      <c r="AH87">
        <f t="shared" si="210"/>
        <v>-0.62046693393824448</v>
      </c>
      <c r="AI87">
        <f t="shared" si="211"/>
        <v>-1.2500894771551516</v>
      </c>
      <c r="AJ87">
        <f t="shared" si="212"/>
        <v>0.58979362171780381</v>
      </c>
      <c r="AK87">
        <f t="shared" si="213"/>
        <v>-0.70792655637890878</v>
      </c>
      <c r="AL87">
        <f t="shared" si="214"/>
        <v>-1.2852705224098933</v>
      </c>
      <c r="AM87">
        <f t="shared" si="215"/>
        <v>-1.2852703576626903</v>
      </c>
      <c r="AN87">
        <f t="shared" si="216"/>
        <v>-1.2854361825481542</v>
      </c>
      <c r="AO87">
        <f t="shared" si="217"/>
        <v>-1.2854361825481542</v>
      </c>
      <c r="AP87">
        <f t="shared" si="218"/>
        <v>-0.60776875764102833</v>
      </c>
      <c r="AQ87">
        <f t="shared" si="219"/>
        <v>-0.47361981720872492</v>
      </c>
      <c r="AR87">
        <f t="shared" si="220"/>
        <v>-0.49582566249416743</v>
      </c>
      <c r="AS87">
        <f t="shared" si="221"/>
        <v>-1.2287773614036566</v>
      </c>
      <c r="AT87">
        <f t="shared" si="222"/>
        <v>-1.1002119927377585</v>
      </c>
      <c r="AU87">
        <f t="shared" si="223"/>
        <v>-0.59316911061653321</v>
      </c>
      <c r="AV87">
        <f t="shared" si="224"/>
        <v>-0.52891747352416485</v>
      </c>
      <c r="AW87">
        <f t="shared" si="225"/>
        <v>-0.62212655637619674</v>
      </c>
      <c r="AX87">
        <f t="shared" si="226"/>
        <v>-0.69110507683579925</v>
      </c>
      <c r="AY87">
        <f t="shared" si="227"/>
        <v>-0.54403995813201256</v>
      </c>
      <c r="AZ87">
        <f t="shared" si="228"/>
        <v>-0.72409517898318265</v>
      </c>
      <c r="BA87">
        <f t="shared" si="229"/>
        <v>-0.52773942240606608</v>
      </c>
      <c r="BB87">
        <f t="shared" si="230"/>
        <v>-0.5478280188996737</v>
      </c>
      <c r="BC87">
        <f t="shared" si="231"/>
        <v>-0.32768128007189512</v>
      </c>
      <c r="BD87">
        <f t="shared" si="232"/>
        <v>-0.32768128007189512</v>
      </c>
      <c r="BE87">
        <f t="shared" si="233"/>
        <v>-0.32768128007113206</v>
      </c>
      <c r="BF87">
        <f t="shared" si="234"/>
        <v>-0.25579311187776294</v>
      </c>
      <c r="BG87">
        <f t="shared" si="235"/>
        <v>-0.15849836674672677</v>
      </c>
      <c r="BH87">
        <f t="shared" si="236"/>
        <v>-0.33142420202092904</v>
      </c>
      <c r="BI87">
        <f t="shared" si="237"/>
        <v>-0.33142420202092904</v>
      </c>
      <c r="BJ87">
        <f t="shared" si="238"/>
        <v>-0.17186336061223942</v>
      </c>
      <c r="BK87">
        <f t="shared" si="239"/>
        <v>3.6675354657352076E-2</v>
      </c>
      <c r="BL87">
        <f t="shared" si="240"/>
        <v>-0.19468990749795975</v>
      </c>
      <c r="BM87">
        <f t="shared" si="241"/>
        <v>-0.19468990749795975</v>
      </c>
      <c r="BN87">
        <f t="shared" si="242"/>
        <v>-0.17795575752270709</v>
      </c>
      <c r="BO87">
        <f t="shared" si="243"/>
        <v>-0.17065326911792339</v>
      </c>
      <c r="BP87">
        <f t="shared" si="244"/>
        <v>-0.17052496144017582</v>
      </c>
      <c r="BQ87">
        <f t="shared" si="245"/>
        <v>-0.17079206417872411</v>
      </c>
      <c r="BR87">
        <f t="shared" si="246"/>
        <v>-0.17035779611775581</v>
      </c>
      <c r="BS87">
        <f t="shared" si="247"/>
        <v>-0.18894259466845029</v>
      </c>
      <c r="BT87">
        <f t="shared" si="248"/>
        <v>-0.18701402472391948</v>
      </c>
      <c r="BU87">
        <f t="shared" si="249"/>
        <v>-0.1872202335671711</v>
      </c>
      <c r="BV87">
        <f t="shared" si="250"/>
        <v>-0.1889996755521508</v>
      </c>
      <c r="BW87">
        <f t="shared" si="251"/>
        <v>-0.18896438314950453</v>
      </c>
      <c r="BX87">
        <f t="shared" si="252"/>
        <v>-0.18995563265174334</v>
      </c>
      <c r="BY87">
        <f t="shared" si="253"/>
        <v>-0.20587217924661039</v>
      </c>
      <c r="BZ87">
        <f t="shared" si="254"/>
        <v>-0.18555161133265508</v>
      </c>
      <c r="CA87">
        <f t="shared" si="258"/>
        <v>-0.18555161133265508</v>
      </c>
      <c r="CB87">
        <f t="shared" si="255"/>
        <v>-0.18988154349865585</v>
      </c>
      <c r="CC87">
        <f t="shared" si="259"/>
        <v>-0.18988154349865585</v>
      </c>
      <c r="CD87">
        <f t="shared" si="260"/>
        <v>-0.18988154349865585</v>
      </c>
      <c r="CE87">
        <f t="shared" si="261"/>
        <v>-0.18988154349865585</v>
      </c>
      <c r="CF87">
        <f t="shared" si="262"/>
        <v>-0.18988154349865585</v>
      </c>
      <c r="CG87">
        <f t="shared" si="263"/>
        <v>-0.18988154349865585</v>
      </c>
      <c r="CH87">
        <f t="shared" si="264"/>
        <v>-0.18988154349865585</v>
      </c>
      <c r="CI87">
        <f t="shared" si="265"/>
        <v>-0.18988154349865585</v>
      </c>
      <c r="CJ87">
        <f t="shared" si="266"/>
        <v>-0.18988154349865585</v>
      </c>
      <c r="CK87">
        <f t="shared" si="267"/>
        <v>-0.18988154349865585</v>
      </c>
      <c r="CL87">
        <f t="shared" si="268"/>
        <v>-0.18988154349865585</v>
      </c>
      <c r="CM87">
        <f t="shared" si="269"/>
        <v>-0.18988154349865585</v>
      </c>
      <c r="CN87">
        <f t="shared" si="256"/>
        <v>-0.22432588991920749</v>
      </c>
      <c r="CO87">
        <f t="shared" si="257"/>
        <v>-0.22432588991920749</v>
      </c>
      <c r="CP87">
        <f t="shared" si="270"/>
        <v>-0.22432588991920749</v>
      </c>
      <c r="CQ87">
        <f t="shared" si="271"/>
        <v>-0.22432588991920749</v>
      </c>
      <c r="CR87">
        <f t="shared" si="272"/>
        <v>-0.22432588991920749</v>
      </c>
      <c r="CS87">
        <f t="shared" si="273"/>
        <v>-0.22432588991920749</v>
      </c>
      <c r="CT87">
        <f t="shared" si="274"/>
        <v>-0.22432588991920749</v>
      </c>
      <c r="CU87">
        <f t="shared" si="275"/>
        <v>-0.22432588991920749</v>
      </c>
      <c r="CV87">
        <f t="shared" si="276"/>
        <v>-0.22432588991920749</v>
      </c>
      <c r="CW87">
        <f t="shared" si="277"/>
        <v>-0.22432588991920749</v>
      </c>
      <c r="CX87">
        <f t="shared" si="278"/>
        <v>-0.22432588991920749</v>
      </c>
    </row>
    <row r="88" spans="1:102" x14ac:dyDescent="0.25">
      <c r="A88">
        <v>-1.43</v>
      </c>
      <c r="B88">
        <v>3.360827676</v>
      </c>
      <c r="C88">
        <f t="shared" si="179"/>
        <v>0.67509998758981582</v>
      </c>
      <c r="D88">
        <f t="shared" si="180"/>
        <v>0.67509998758981582</v>
      </c>
      <c r="E88">
        <f t="shared" si="181"/>
        <v>0.67509998758981582</v>
      </c>
      <c r="F88">
        <f t="shared" si="182"/>
        <v>0.7824817363188189</v>
      </c>
      <c r="G88">
        <f t="shared" si="183"/>
        <v>1.1112149191811798</v>
      </c>
      <c r="H88">
        <f t="shared" si="184"/>
        <v>2.5542651726775136</v>
      </c>
      <c r="I88">
        <f t="shared" si="185"/>
        <v>2.5542651726775136</v>
      </c>
      <c r="J88">
        <f t="shared" si="186"/>
        <v>3.4826015429938915</v>
      </c>
      <c r="K88">
        <f t="shared" si="187"/>
        <v>3.4795040182674652</v>
      </c>
      <c r="L88">
        <f t="shared" si="188"/>
        <v>1.9530753334332753</v>
      </c>
      <c r="M88">
        <f t="shared" si="189"/>
        <v>1.462462400147883</v>
      </c>
      <c r="N88">
        <f t="shared" si="190"/>
        <v>2.0112306962489543</v>
      </c>
      <c r="O88">
        <f t="shared" si="191"/>
        <v>2.0112306962489543</v>
      </c>
      <c r="P88">
        <f t="shared" si="192"/>
        <v>1.6673144600369538</v>
      </c>
      <c r="Q88">
        <f t="shared" si="193"/>
        <v>2.1698684503891204</v>
      </c>
      <c r="R88">
        <f t="shared" si="194"/>
        <v>2.9656249309514044</v>
      </c>
      <c r="S88">
        <f t="shared" si="195"/>
        <v>2.9656249309514044</v>
      </c>
      <c r="T88">
        <f t="shared" si="196"/>
        <v>2.9656249309514044</v>
      </c>
      <c r="U88">
        <f t="shared" si="197"/>
        <v>2.9656249309514044</v>
      </c>
      <c r="V88">
        <f t="shared" si="198"/>
        <v>2.9698451305963456</v>
      </c>
      <c r="W88">
        <f t="shared" si="199"/>
        <v>3.2060949433281767</v>
      </c>
      <c r="X88">
        <f t="shared" si="200"/>
        <v>3.1767872947827462</v>
      </c>
      <c r="Y88">
        <f t="shared" si="201"/>
        <v>3.229687099587327</v>
      </c>
      <c r="Z88">
        <f t="shared" si="202"/>
        <v>2.9732250361683055</v>
      </c>
      <c r="AA88">
        <f t="shared" si="203"/>
        <v>3.2927842424589837</v>
      </c>
      <c r="AB88">
        <f t="shared" si="204"/>
        <v>3.3349307803564634</v>
      </c>
      <c r="AC88">
        <f t="shared" si="205"/>
        <v>3.2916736064264365</v>
      </c>
      <c r="AD88">
        <f t="shared" si="206"/>
        <v>3.2895421501029958</v>
      </c>
      <c r="AE88">
        <f t="shared" si="207"/>
        <v>3.2895421501029958</v>
      </c>
      <c r="AF88">
        <f t="shared" si="208"/>
        <v>3.2908582297460822</v>
      </c>
      <c r="AG88">
        <f t="shared" si="209"/>
        <v>3.2853143430896017</v>
      </c>
      <c r="AH88">
        <f t="shared" si="210"/>
        <v>3.2853143430896017</v>
      </c>
      <c r="AI88">
        <f t="shared" si="211"/>
        <v>3.2920220209570772</v>
      </c>
      <c r="AJ88">
        <f t="shared" si="212"/>
        <v>3.284449405801499</v>
      </c>
      <c r="AK88">
        <f t="shared" si="213"/>
        <v>3.3419266996009074</v>
      </c>
      <c r="AL88">
        <f t="shared" si="214"/>
        <v>3.3533963331865762</v>
      </c>
      <c r="AM88">
        <f t="shared" si="215"/>
        <v>3.3533963353546397</v>
      </c>
      <c r="AN88">
        <f t="shared" si="216"/>
        <v>3.3533997886684381</v>
      </c>
      <c r="AO88">
        <f t="shared" si="217"/>
        <v>3.3533997886684381</v>
      </c>
      <c r="AP88">
        <f t="shared" si="218"/>
        <v>3.3380481333940448</v>
      </c>
      <c r="AQ88">
        <f t="shared" si="219"/>
        <v>3.3533325637461622</v>
      </c>
      <c r="AR88">
        <f t="shared" si="220"/>
        <v>3.353308644317599</v>
      </c>
      <c r="AS88">
        <f t="shared" si="221"/>
        <v>3.3550998123427447</v>
      </c>
      <c r="AT88">
        <f t="shared" si="222"/>
        <v>3.3428090825339898</v>
      </c>
      <c r="AU88">
        <f t="shared" si="223"/>
        <v>3.3448175822478929</v>
      </c>
      <c r="AV88">
        <f t="shared" si="224"/>
        <v>3.3564801811490508</v>
      </c>
      <c r="AW88">
        <f t="shared" si="225"/>
        <v>3.338243902564602</v>
      </c>
      <c r="AX88">
        <f t="shared" si="226"/>
        <v>3.3434150867313752</v>
      </c>
      <c r="AY88">
        <f t="shared" si="227"/>
        <v>3.3429726336194658</v>
      </c>
      <c r="AZ88">
        <f t="shared" si="228"/>
        <v>3.3454090777656349</v>
      </c>
      <c r="BA88">
        <f t="shared" si="229"/>
        <v>3.3457545407520395</v>
      </c>
      <c r="BB88">
        <f t="shared" si="230"/>
        <v>3.3437494296194838</v>
      </c>
      <c r="BC88">
        <f t="shared" si="231"/>
        <v>3.3674869733806636</v>
      </c>
      <c r="BD88">
        <f t="shared" si="232"/>
        <v>3.3674869733806636</v>
      </c>
      <c r="BE88">
        <f t="shared" si="233"/>
        <v>3.3674869733801005</v>
      </c>
      <c r="BF88">
        <f t="shared" si="234"/>
        <v>3.3736102868969469</v>
      </c>
      <c r="BG88">
        <f t="shared" si="235"/>
        <v>3.3670716748917715</v>
      </c>
      <c r="BH88">
        <f t="shared" si="236"/>
        <v>3.3689804557698597</v>
      </c>
      <c r="BI88">
        <f t="shared" si="237"/>
        <v>3.3689804557698597</v>
      </c>
      <c r="BJ88">
        <f t="shared" si="238"/>
        <v>3.3733105837496575</v>
      </c>
      <c r="BK88">
        <f t="shared" si="239"/>
        <v>3.3782190959585328</v>
      </c>
      <c r="BL88">
        <f t="shared" si="240"/>
        <v>3.3701422522980118</v>
      </c>
      <c r="BM88">
        <f t="shared" si="241"/>
        <v>3.3701422522980118</v>
      </c>
      <c r="BN88">
        <f t="shared" si="242"/>
        <v>3.358579205863879</v>
      </c>
      <c r="BO88">
        <f t="shared" si="243"/>
        <v>3.3530047668444847</v>
      </c>
      <c r="BP88">
        <f t="shared" si="244"/>
        <v>3.3531028724036025</v>
      </c>
      <c r="BQ88">
        <f t="shared" si="245"/>
        <v>3.35339471063913</v>
      </c>
      <c r="BR88">
        <f t="shared" si="246"/>
        <v>3.3845457466241666</v>
      </c>
      <c r="BS88">
        <f t="shared" si="247"/>
        <v>3.4139387493554314</v>
      </c>
      <c r="BT88">
        <f t="shared" si="248"/>
        <v>3.3635580811078891</v>
      </c>
      <c r="BU88">
        <f t="shared" si="249"/>
        <v>3.3638382289961166</v>
      </c>
      <c r="BV88">
        <f t="shared" si="250"/>
        <v>3.4131233394182874</v>
      </c>
      <c r="BW88">
        <f t="shared" si="251"/>
        <v>3.4135534016088935</v>
      </c>
      <c r="BX88">
        <f t="shared" si="252"/>
        <v>3.41276237113293</v>
      </c>
      <c r="BY88">
        <f t="shared" si="253"/>
        <v>3.4100391378398358</v>
      </c>
      <c r="BZ88">
        <f t="shared" si="254"/>
        <v>3.3624363218600362</v>
      </c>
      <c r="CA88">
        <f t="shared" si="258"/>
        <v>3.3624363218600362</v>
      </c>
      <c r="CB88">
        <f t="shared" si="255"/>
        <v>3.3123252049898366</v>
      </c>
      <c r="CC88">
        <f t="shared" si="259"/>
        <v>3.3123252049898366</v>
      </c>
      <c r="CD88">
        <f t="shared" si="260"/>
        <v>3.3123252049898366</v>
      </c>
      <c r="CE88">
        <f t="shared" si="261"/>
        <v>3.3123252049898366</v>
      </c>
      <c r="CF88">
        <f t="shared" si="262"/>
        <v>3.3123252049898366</v>
      </c>
      <c r="CG88">
        <f t="shared" si="263"/>
        <v>3.3123252049898366</v>
      </c>
      <c r="CH88">
        <f t="shared" si="264"/>
        <v>3.3123252049898366</v>
      </c>
      <c r="CI88">
        <f t="shared" si="265"/>
        <v>3.3123252049898366</v>
      </c>
      <c r="CJ88">
        <f t="shared" si="266"/>
        <v>3.3123252049898366</v>
      </c>
      <c r="CK88">
        <f t="shared" si="267"/>
        <v>3.3123252049898366</v>
      </c>
      <c r="CL88">
        <f t="shared" si="268"/>
        <v>3.3123252049898366</v>
      </c>
      <c r="CM88">
        <f t="shared" si="269"/>
        <v>3.3123252049898366</v>
      </c>
      <c r="CN88">
        <f t="shared" si="256"/>
        <v>3.4131331817315651</v>
      </c>
      <c r="CO88">
        <f t="shared" si="257"/>
        <v>3.4131331817315651</v>
      </c>
      <c r="CP88">
        <f t="shared" si="270"/>
        <v>3.4131331817315651</v>
      </c>
      <c r="CQ88">
        <f t="shared" si="271"/>
        <v>3.4131331817315651</v>
      </c>
      <c r="CR88">
        <f t="shared" si="272"/>
        <v>3.4131331817315651</v>
      </c>
      <c r="CS88">
        <f t="shared" si="273"/>
        <v>3.4131331817315651</v>
      </c>
      <c r="CT88">
        <f t="shared" si="274"/>
        <v>3.4131331817315651</v>
      </c>
      <c r="CU88">
        <f t="shared" si="275"/>
        <v>3.4131331817315651</v>
      </c>
      <c r="CV88">
        <f t="shared" si="276"/>
        <v>3.4131331817315651</v>
      </c>
      <c r="CW88">
        <f t="shared" si="277"/>
        <v>3.4131331817315651</v>
      </c>
      <c r="CX88">
        <f t="shared" si="278"/>
        <v>3.4131331817315651</v>
      </c>
    </row>
    <row r="89" spans="1:102" x14ac:dyDescent="0.25">
      <c r="A89">
        <v>0.69</v>
      </c>
      <c r="B89">
        <v>-0.95348744900000004</v>
      </c>
      <c r="C89">
        <f t="shared" si="179"/>
        <v>-1.137843633251717</v>
      </c>
      <c r="D89">
        <f t="shared" si="180"/>
        <v>-1.137843633251717</v>
      </c>
      <c r="E89">
        <f t="shared" si="181"/>
        <v>-1.137843633251717</v>
      </c>
      <c r="F89">
        <f t="shared" si="182"/>
        <v>-0.99988586186020356</v>
      </c>
      <c r="G89">
        <f t="shared" si="183"/>
        <v>-0.70172870166035306</v>
      </c>
      <c r="H89">
        <f t="shared" si="184"/>
        <v>-0.42923439837677108</v>
      </c>
      <c r="I89">
        <f t="shared" si="185"/>
        <v>-0.42923439837677108</v>
      </c>
      <c r="J89">
        <f t="shared" si="186"/>
        <v>0.45007023375352245</v>
      </c>
      <c r="K89">
        <f t="shared" si="187"/>
        <v>0.45006665261530376</v>
      </c>
      <c r="L89">
        <f t="shared" si="188"/>
        <v>0.24635677241715637</v>
      </c>
      <c r="M89">
        <f t="shared" si="189"/>
        <v>0.18760837293905885</v>
      </c>
      <c r="N89">
        <f t="shared" si="190"/>
        <v>0.24639569981151838</v>
      </c>
      <c r="O89">
        <f t="shared" si="191"/>
        <v>0.24639569981151838</v>
      </c>
      <c r="P89">
        <f t="shared" si="192"/>
        <v>0.21301038456747243</v>
      </c>
      <c r="Q89">
        <f t="shared" si="193"/>
        <v>9.0777182961857467E-2</v>
      </c>
      <c r="R89">
        <f t="shared" si="194"/>
        <v>3.6658858245701254E-2</v>
      </c>
      <c r="S89">
        <f t="shared" si="195"/>
        <v>3.6658858245701254E-2</v>
      </c>
      <c r="T89">
        <f t="shared" si="196"/>
        <v>3.6658858245701254E-2</v>
      </c>
      <c r="U89">
        <f t="shared" si="197"/>
        <v>3.6658858245701254E-2</v>
      </c>
      <c r="V89">
        <f t="shared" si="198"/>
        <v>3.6636528788313603E-2</v>
      </c>
      <c r="W89">
        <f t="shared" si="199"/>
        <v>0.4054935851413014</v>
      </c>
      <c r="X89">
        <f t="shared" si="200"/>
        <v>0.40673238004162976</v>
      </c>
      <c r="Y89">
        <f t="shared" si="201"/>
        <v>0.48384863817045193</v>
      </c>
      <c r="Z89">
        <f t="shared" si="202"/>
        <v>3.6633313423166808E-2</v>
      </c>
      <c r="AA89">
        <f t="shared" si="203"/>
        <v>0.17826667836332072</v>
      </c>
      <c r="AB89">
        <f t="shared" si="204"/>
        <v>8.3397784791761319E-3</v>
      </c>
      <c r="AC89">
        <f t="shared" si="205"/>
        <v>0.17864008833776035</v>
      </c>
      <c r="AD89">
        <f t="shared" si="206"/>
        <v>0.17150064978841881</v>
      </c>
      <c r="AE89">
        <f t="shared" si="207"/>
        <v>0.17150064978841881</v>
      </c>
      <c r="AF89">
        <f t="shared" si="208"/>
        <v>0.17858549982894614</v>
      </c>
      <c r="AG89">
        <f t="shared" si="209"/>
        <v>0.17603554753148523</v>
      </c>
      <c r="AH89">
        <f t="shared" si="210"/>
        <v>0.17603554753148523</v>
      </c>
      <c r="AI89">
        <f t="shared" si="211"/>
        <v>0.17866119455787224</v>
      </c>
      <c r="AJ89">
        <f t="shared" si="212"/>
        <v>0.17000016691031039</v>
      </c>
      <c r="AK89">
        <f t="shared" si="213"/>
        <v>0.18133985741116568</v>
      </c>
      <c r="AL89">
        <f t="shared" si="214"/>
        <v>0.18197960980983108</v>
      </c>
      <c r="AM89">
        <f t="shared" si="215"/>
        <v>0.18197961154528464</v>
      </c>
      <c r="AN89">
        <f t="shared" si="216"/>
        <v>0.18197892890217851</v>
      </c>
      <c r="AO89">
        <f t="shared" si="217"/>
        <v>0.18197892890217851</v>
      </c>
      <c r="AP89">
        <f t="shared" si="218"/>
        <v>0.17904548710161677</v>
      </c>
      <c r="AQ89">
        <f t="shared" si="219"/>
        <v>0.18208043389596471</v>
      </c>
      <c r="AR89">
        <f t="shared" si="220"/>
        <v>0.18208168447134446</v>
      </c>
      <c r="AS89">
        <f t="shared" si="221"/>
        <v>0.18215295386135358</v>
      </c>
      <c r="AT89">
        <f t="shared" si="222"/>
        <v>0.18222775001706445</v>
      </c>
      <c r="AU89">
        <f t="shared" si="223"/>
        <v>0.18205117829972137</v>
      </c>
      <c r="AV89">
        <f t="shared" si="224"/>
        <v>0.18148449085701235</v>
      </c>
      <c r="AW89">
        <f t="shared" si="225"/>
        <v>8.6111736520919496E-2</v>
      </c>
      <c r="AX89">
        <f t="shared" si="226"/>
        <v>0.18204236020025266</v>
      </c>
      <c r="AY89">
        <f t="shared" si="227"/>
        <v>0.18157824286404328</v>
      </c>
      <c r="AZ89">
        <f t="shared" si="228"/>
        <v>0.18208322973098554</v>
      </c>
      <c r="BA89">
        <f t="shared" si="229"/>
        <v>0.18209604299154683</v>
      </c>
      <c r="BB89">
        <f t="shared" si="230"/>
        <v>0.18189697724535644</v>
      </c>
      <c r="BC89">
        <f t="shared" si="231"/>
        <v>0.14552738726455255</v>
      </c>
      <c r="BD89">
        <f t="shared" si="232"/>
        <v>0.14552738726455255</v>
      </c>
      <c r="BE89">
        <f t="shared" si="233"/>
        <v>0.1455210144584615</v>
      </c>
      <c r="BF89">
        <f t="shared" si="234"/>
        <v>0.17144582472703476</v>
      </c>
      <c r="BG89">
        <f t="shared" si="235"/>
        <v>-5.8082810204004194E-2</v>
      </c>
      <c r="BH89">
        <f t="shared" si="236"/>
        <v>-6.3398854477281552E-2</v>
      </c>
      <c r="BI89">
        <f t="shared" si="237"/>
        <v>-6.3398854477281552E-2</v>
      </c>
      <c r="BJ89">
        <f t="shared" si="238"/>
        <v>-3.3738502281020766E-2</v>
      </c>
      <c r="BK89">
        <f t="shared" si="239"/>
        <v>-3.8342532368442823E-2</v>
      </c>
      <c r="BL89">
        <f t="shared" si="240"/>
        <v>0.16773107431664624</v>
      </c>
      <c r="BM89">
        <f t="shared" si="241"/>
        <v>0.16773107431664624</v>
      </c>
      <c r="BN89">
        <f t="shared" si="242"/>
        <v>-2.6023003615101264E-2</v>
      </c>
      <c r="BO89">
        <f t="shared" si="243"/>
        <v>0.1737668043487352</v>
      </c>
      <c r="BP89">
        <f t="shared" si="244"/>
        <v>0.17408887215208976</v>
      </c>
      <c r="BQ89">
        <f t="shared" si="245"/>
        <v>0.17493793395325852</v>
      </c>
      <c r="BR89">
        <f t="shared" si="246"/>
        <v>0.17399981849733656</v>
      </c>
      <c r="BS89">
        <f t="shared" si="247"/>
        <v>0.18784639127316985</v>
      </c>
      <c r="BT89">
        <f t="shared" si="248"/>
        <v>0.11496647654793653</v>
      </c>
      <c r="BU89">
        <f t="shared" si="249"/>
        <v>0.11544457541505979</v>
      </c>
      <c r="BV89">
        <f t="shared" si="250"/>
        <v>0.18915384782842318</v>
      </c>
      <c r="BW89">
        <f t="shared" si="251"/>
        <v>0.18908807062494046</v>
      </c>
      <c r="BX89">
        <f t="shared" si="252"/>
        <v>0.18915156824179838</v>
      </c>
      <c r="BY89">
        <f t="shared" si="253"/>
        <v>-0.12376125477332642</v>
      </c>
      <c r="BZ89">
        <f t="shared" si="254"/>
        <v>0.13546028474203764</v>
      </c>
      <c r="CA89">
        <f t="shared" si="258"/>
        <v>0.13546028474203764</v>
      </c>
      <c r="CB89">
        <f t="shared" si="255"/>
        <v>0.12581654453852517</v>
      </c>
      <c r="CC89">
        <f t="shared" si="259"/>
        <v>0.12581654453852517</v>
      </c>
      <c r="CD89">
        <f t="shared" si="260"/>
        <v>0.12581654453852517</v>
      </c>
      <c r="CE89">
        <f t="shared" si="261"/>
        <v>0.12581654453852517</v>
      </c>
      <c r="CF89">
        <f t="shared" si="262"/>
        <v>0.12581654453852517</v>
      </c>
      <c r="CG89">
        <f t="shared" si="263"/>
        <v>0.12581654453852517</v>
      </c>
      <c r="CH89">
        <f t="shared" si="264"/>
        <v>0.12581654453852517</v>
      </c>
      <c r="CI89">
        <f t="shared" si="265"/>
        <v>0.12581654453852517</v>
      </c>
      <c r="CJ89">
        <f t="shared" si="266"/>
        <v>0.12581654453852517</v>
      </c>
      <c r="CK89">
        <f t="shared" si="267"/>
        <v>0.12581654453852517</v>
      </c>
      <c r="CL89">
        <f t="shared" si="268"/>
        <v>0.12581654453852517</v>
      </c>
      <c r="CM89">
        <f t="shared" si="269"/>
        <v>0.12581654453852517</v>
      </c>
      <c r="CN89">
        <f t="shared" si="256"/>
        <v>-0.1777508652973708</v>
      </c>
      <c r="CO89">
        <f t="shared" si="257"/>
        <v>-0.1777508652973708</v>
      </c>
      <c r="CP89">
        <f t="shared" si="270"/>
        <v>-0.1777508652973708</v>
      </c>
      <c r="CQ89">
        <f t="shared" si="271"/>
        <v>-0.1777508652973708</v>
      </c>
      <c r="CR89">
        <f t="shared" si="272"/>
        <v>-0.1777508652973708</v>
      </c>
      <c r="CS89">
        <f t="shared" si="273"/>
        <v>-0.1777508652973708</v>
      </c>
      <c r="CT89">
        <f t="shared" si="274"/>
        <v>-0.1777508652973708</v>
      </c>
      <c r="CU89">
        <f t="shared" si="275"/>
        <v>-0.1777508652973708</v>
      </c>
      <c r="CV89">
        <f t="shared" si="276"/>
        <v>-0.1777508652973708</v>
      </c>
      <c r="CW89">
        <f t="shared" si="277"/>
        <v>-0.1777508652973708</v>
      </c>
      <c r="CX89">
        <f t="shared" si="278"/>
        <v>-0.1777508652973708</v>
      </c>
    </row>
    <row r="90" spans="1:102" x14ac:dyDescent="0.25">
      <c r="A90">
        <v>0.37</v>
      </c>
      <c r="B90">
        <v>-5.853528013</v>
      </c>
      <c r="C90">
        <f t="shared" si="179"/>
        <v>-0.12395911732134068</v>
      </c>
      <c r="D90">
        <f t="shared" si="180"/>
        <v>-0.12395911732134068</v>
      </c>
      <c r="E90">
        <f t="shared" si="181"/>
        <v>-0.12395911732134068</v>
      </c>
      <c r="F90">
        <f t="shared" si="182"/>
        <v>-0.25947063504149864</v>
      </c>
      <c r="G90">
        <f t="shared" si="183"/>
        <v>0.31215581427002331</v>
      </c>
      <c r="H90">
        <f t="shared" si="184"/>
        <v>-0.41206541013535458</v>
      </c>
      <c r="I90">
        <f t="shared" si="185"/>
        <v>-0.41206541013535458</v>
      </c>
      <c r="J90">
        <f t="shared" si="186"/>
        <v>0.59474289344611397</v>
      </c>
      <c r="K90">
        <f t="shared" si="187"/>
        <v>0.59474088167829631</v>
      </c>
      <c r="L90">
        <f t="shared" si="188"/>
        <v>0.32556829694063916</v>
      </c>
      <c r="M90">
        <f t="shared" si="189"/>
        <v>0.23797944913524932</v>
      </c>
      <c r="N90">
        <f t="shared" si="190"/>
        <v>0.32568151870783718</v>
      </c>
      <c r="O90">
        <f t="shared" si="191"/>
        <v>0.32568151870783718</v>
      </c>
      <c r="P90">
        <f t="shared" si="192"/>
        <v>0.28171025179169851</v>
      </c>
      <c r="Q90">
        <f t="shared" si="193"/>
        <v>-0.20338221555026728</v>
      </c>
      <c r="R90">
        <f t="shared" si="194"/>
        <v>0.38363525190022552</v>
      </c>
      <c r="S90">
        <f t="shared" si="195"/>
        <v>0.38363525190022552</v>
      </c>
      <c r="T90">
        <f t="shared" si="196"/>
        <v>0.38363525190022552</v>
      </c>
      <c r="U90">
        <f t="shared" si="197"/>
        <v>0.38363525190022552</v>
      </c>
      <c r="V90">
        <f t="shared" si="198"/>
        <v>0.38364901848323996</v>
      </c>
      <c r="W90">
        <f t="shared" si="199"/>
        <v>0.49943557818728079</v>
      </c>
      <c r="X90">
        <f t="shared" si="200"/>
        <v>0.5019780647983253</v>
      </c>
      <c r="Y90">
        <f t="shared" si="201"/>
        <v>0.45395656947945739</v>
      </c>
      <c r="Z90">
        <f t="shared" si="202"/>
        <v>0.38363973780463584</v>
      </c>
      <c r="AA90">
        <f t="shared" si="203"/>
        <v>0.22087106569816398</v>
      </c>
      <c r="AB90">
        <f t="shared" si="204"/>
        <v>0.47297104379785115</v>
      </c>
      <c r="AC90">
        <f t="shared" si="205"/>
        <v>0.22309064636317899</v>
      </c>
      <c r="AD90">
        <f t="shared" si="206"/>
        <v>0.22380118390876733</v>
      </c>
      <c r="AE90">
        <f t="shared" si="207"/>
        <v>0.22380118390876733</v>
      </c>
      <c r="AF90">
        <f t="shared" si="208"/>
        <v>0.22292051185232081</v>
      </c>
      <c r="AG90">
        <f t="shared" si="209"/>
        <v>0.22069913656587098</v>
      </c>
      <c r="AH90">
        <f t="shared" si="210"/>
        <v>0.22069913656587098</v>
      </c>
      <c r="AI90">
        <f t="shared" si="211"/>
        <v>0.22304341445945022</v>
      </c>
      <c r="AJ90">
        <f t="shared" si="212"/>
        <v>0.22365125890608237</v>
      </c>
      <c r="AK90">
        <f t="shared" si="213"/>
        <v>0.22569805952198702</v>
      </c>
      <c r="AL90">
        <f t="shared" si="214"/>
        <v>0.22715722541131345</v>
      </c>
      <c r="AM90">
        <f t="shared" si="215"/>
        <v>0.22715722626905677</v>
      </c>
      <c r="AN90">
        <f t="shared" si="216"/>
        <v>0.22715746499565037</v>
      </c>
      <c r="AO90">
        <f t="shared" si="217"/>
        <v>0.22715746499565037</v>
      </c>
      <c r="AP90">
        <f t="shared" si="218"/>
        <v>0.22352007555377201</v>
      </c>
      <c r="AQ90">
        <f t="shared" si="219"/>
        <v>0.22728338155561159</v>
      </c>
      <c r="AR90">
        <f t="shared" si="220"/>
        <v>0.22728371232113961</v>
      </c>
      <c r="AS90">
        <f t="shared" si="221"/>
        <v>0.22734428844147608</v>
      </c>
      <c r="AT90">
        <f t="shared" si="222"/>
        <v>0.22734617485293096</v>
      </c>
      <c r="AU90">
        <f t="shared" si="223"/>
        <v>0.22646670687373133</v>
      </c>
      <c r="AV90">
        <f t="shared" si="224"/>
        <v>0.22609692928409095</v>
      </c>
      <c r="AW90">
        <f t="shared" si="225"/>
        <v>0.22640025723183843</v>
      </c>
      <c r="AX90">
        <f t="shared" si="226"/>
        <v>0.22644973807086577</v>
      </c>
      <c r="AY90">
        <f t="shared" si="227"/>
        <v>0.22603896783112448</v>
      </c>
      <c r="AZ90">
        <f t="shared" si="228"/>
        <v>0.2264897086397856</v>
      </c>
      <c r="BA90">
        <f t="shared" si="229"/>
        <v>0.22652181817450404</v>
      </c>
      <c r="BB90">
        <f t="shared" si="230"/>
        <v>0.22565788870926487</v>
      </c>
      <c r="BC90">
        <f t="shared" si="231"/>
        <v>0.22656379451802428</v>
      </c>
      <c r="BD90">
        <f t="shared" si="232"/>
        <v>0.22656379451802428</v>
      </c>
      <c r="BE90">
        <f t="shared" si="233"/>
        <v>0.22656379451024153</v>
      </c>
      <c r="BF90">
        <f t="shared" si="234"/>
        <v>0.22655816416283397</v>
      </c>
      <c r="BG90">
        <f t="shared" si="235"/>
        <v>0.22661015226602824</v>
      </c>
      <c r="BH90">
        <f t="shared" si="236"/>
        <v>0.22656744949225127</v>
      </c>
      <c r="BI90">
        <f t="shared" si="237"/>
        <v>0.22656744949225127</v>
      </c>
      <c r="BJ90">
        <f t="shared" si="238"/>
        <v>0.22654090455085651</v>
      </c>
      <c r="BK90">
        <f t="shared" si="239"/>
        <v>0.22647435692223439</v>
      </c>
      <c r="BL90">
        <f t="shared" si="240"/>
        <v>0.22657148269562041</v>
      </c>
      <c r="BM90">
        <f t="shared" si="241"/>
        <v>0.22657148269562041</v>
      </c>
      <c r="BN90">
        <f t="shared" si="242"/>
        <v>0.22647443896621816</v>
      </c>
      <c r="BO90">
        <f t="shared" si="243"/>
        <v>0.22656018340239734</v>
      </c>
      <c r="BP90">
        <f t="shared" si="244"/>
        <v>0.22655996740515877</v>
      </c>
      <c r="BQ90">
        <f t="shared" si="245"/>
        <v>0.22656046958146067</v>
      </c>
      <c r="BR90">
        <f t="shared" si="246"/>
        <v>0.22657813458105946</v>
      </c>
      <c r="BS90">
        <f t="shared" si="247"/>
        <v>0.25046042880980962</v>
      </c>
      <c r="BT90">
        <f t="shared" si="248"/>
        <v>0.22566414953755098</v>
      </c>
      <c r="BU90">
        <f t="shared" si="249"/>
        <v>0.22566443776028466</v>
      </c>
      <c r="BV90">
        <f t="shared" si="250"/>
        <v>0.25022711752173654</v>
      </c>
      <c r="BW90">
        <f t="shared" si="251"/>
        <v>0.25022699590604336</v>
      </c>
      <c r="BX90">
        <f t="shared" si="252"/>
        <v>0.25022712876558595</v>
      </c>
      <c r="BY90">
        <f t="shared" si="253"/>
        <v>0.24960210398248953</v>
      </c>
      <c r="BZ90">
        <f t="shared" si="254"/>
        <v>0.2445068116685328</v>
      </c>
      <c r="CA90">
        <f t="shared" si="258"/>
        <v>0.2445068116685328</v>
      </c>
      <c r="CB90">
        <f t="shared" si="255"/>
        <v>0.23335537931954789</v>
      </c>
      <c r="CC90">
        <f t="shared" si="259"/>
        <v>0.23335537931954789</v>
      </c>
      <c r="CD90">
        <f t="shared" si="260"/>
        <v>0.23335537931954789</v>
      </c>
      <c r="CE90">
        <f t="shared" si="261"/>
        <v>0.23335537931954789</v>
      </c>
      <c r="CF90">
        <f t="shared" si="262"/>
        <v>0.23335537931954789</v>
      </c>
      <c r="CG90">
        <f t="shared" si="263"/>
        <v>0.23335537931954789</v>
      </c>
      <c r="CH90">
        <f t="shared" si="264"/>
        <v>0.23335537931954789</v>
      </c>
      <c r="CI90">
        <f t="shared" si="265"/>
        <v>0.23335537931954789</v>
      </c>
      <c r="CJ90">
        <f t="shared" si="266"/>
        <v>0.23335537931954789</v>
      </c>
      <c r="CK90">
        <f t="shared" si="267"/>
        <v>0.23335537931954789</v>
      </c>
      <c r="CL90">
        <f t="shared" si="268"/>
        <v>0.23335537931954789</v>
      </c>
      <c r="CM90">
        <f t="shared" si="269"/>
        <v>0.23335537931954789</v>
      </c>
      <c r="CN90">
        <f t="shared" si="256"/>
        <v>0.24932291872476567</v>
      </c>
      <c r="CO90">
        <f t="shared" si="257"/>
        <v>0.24932291872476567</v>
      </c>
      <c r="CP90">
        <f t="shared" si="270"/>
        <v>0.24932291872476567</v>
      </c>
      <c r="CQ90">
        <f t="shared" si="271"/>
        <v>0.24932291872476567</v>
      </c>
      <c r="CR90">
        <f t="shared" si="272"/>
        <v>0.24932291872476567</v>
      </c>
      <c r="CS90">
        <f t="shared" si="273"/>
        <v>0.24932291872476567</v>
      </c>
      <c r="CT90">
        <f t="shared" si="274"/>
        <v>0.24932291872476567</v>
      </c>
      <c r="CU90">
        <f t="shared" si="275"/>
        <v>0.24932291872476567</v>
      </c>
      <c r="CV90">
        <f t="shared" si="276"/>
        <v>0.24932291872476567</v>
      </c>
      <c r="CW90">
        <f t="shared" si="277"/>
        <v>0.24932291872476567</v>
      </c>
      <c r="CX90">
        <f t="shared" si="278"/>
        <v>0.24932291872476567</v>
      </c>
    </row>
    <row r="91" spans="1:102" x14ac:dyDescent="0.25">
      <c r="A91">
        <v>-1.42</v>
      </c>
      <c r="B91">
        <v>3.6244884530000001</v>
      </c>
      <c r="C91">
        <f t="shared" si="179"/>
        <v>0.65482295314329209</v>
      </c>
      <c r="D91">
        <f t="shared" si="180"/>
        <v>0.65482295314329209</v>
      </c>
      <c r="E91">
        <f t="shared" si="181"/>
        <v>0.65482295314329209</v>
      </c>
      <c r="F91">
        <f t="shared" si="182"/>
        <v>0.75606793520675819</v>
      </c>
      <c r="G91">
        <f t="shared" si="183"/>
        <v>1.090937884734656</v>
      </c>
      <c r="H91">
        <f t="shared" si="184"/>
        <v>2.7465093926302799</v>
      </c>
      <c r="I91">
        <f t="shared" si="185"/>
        <v>2.7465093926302799</v>
      </c>
      <c r="J91">
        <f t="shared" si="186"/>
        <v>3.8130725966175065</v>
      </c>
      <c r="K91">
        <f t="shared" si="187"/>
        <v>3.8094517054698107</v>
      </c>
      <c r="L91">
        <f t="shared" si="188"/>
        <v>2.1398545295917861</v>
      </c>
      <c r="M91">
        <f t="shared" si="189"/>
        <v>1.6093731092664516</v>
      </c>
      <c r="N91">
        <f t="shared" si="190"/>
        <v>2.2049786316396487</v>
      </c>
      <c r="O91">
        <f t="shared" si="191"/>
        <v>2.2049786316396487</v>
      </c>
      <c r="P91">
        <f t="shared" si="192"/>
        <v>1.8282555893037</v>
      </c>
      <c r="Q91">
        <f t="shared" si="193"/>
        <v>2.3842409673951908</v>
      </c>
      <c r="R91">
        <f t="shared" si="194"/>
        <v>3.2362472365800565</v>
      </c>
      <c r="S91">
        <f t="shared" si="195"/>
        <v>3.2362472365800565</v>
      </c>
      <c r="T91">
        <f t="shared" si="196"/>
        <v>3.2362472365800565</v>
      </c>
      <c r="U91">
        <f t="shared" si="197"/>
        <v>3.2362472365800565</v>
      </c>
      <c r="V91">
        <f t="shared" si="198"/>
        <v>3.2413237673994746</v>
      </c>
      <c r="W91">
        <f t="shared" si="199"/>
        <v>3.4918089435840227</v>
      </c>
      <c r="X91">
        <f t="shared" si="200"/>
        <v>3.4578521878639799</v>
      </c>
      <c r="Y91">
        <f t="shared" si="201"/>
        <v>3.5243918356176049</v>
      </c>
      <c r="Z91">
        <f t="shared" si="202"/>
        <v>3.2454622271795168</v>
      </c>
      <c r="AA91">
        <f t="shared" si="203"/>
        <v>3.5697804436450991</v>
      </c>
      <c r="AB91">
        <f t="shared" si="204"/>
        <v>3.621680900719912</v>
      </c>
      <c r="AC91">
        <f t="shared" si="205"/>
        <v>3.5684878794116734</v>
      </c>
      <c r="AD91">
        <f t="shared" si="206"/>
        <v>3.5656760177806262</v>
      </c>
      <c r="AE91">
        <f t="shared" si="207"/>
        <v>3.5656760177806262</v>
      </c>
      <c r="AF91">
        <f t="shared" si="208"/>
        <v>3.5675996592381298</v>
      </c>
      <c r="AG91">
        <f t="shared" si="209"/>
        <v>3.561271429124961</v>
      </c>
      <c r="AH91">
        <f t="shared" si="210"/>
        <v>3.561271429124961</v>
      </c>
      <c r="AI91">
        <f t="shared" si="211"/>
        <v>3.5684693773598637</v>
      </c>
      <c r="AJ91">
        <f t="shared" si="212"/>
        <v>3.5600407905427827</v>
      </c>
      <c r="AK91">
        <f t="shared" si="213"/>
        <v>3.622445620944915</v>
      </c>
      <c r="AL91">
        <f t="shared" si="214"/>
        <v>3.6353971349905652</v>
      </c>
      <c r="AM91">
        <f t="shared" si="215"/>
        <v>3.6353971351491698</v>
      </c>
      <c r="AN91">
        <f t="shared" si="216"/>
        <v>3.6353999036854416</v>
      </c>
      <c r="AO91">
        <f t="shared" si="217"/>
        <v>3.6353999036854416</v>
      </c>
      <c r="AP91">
        <f t="shared" si="218"/>
        <v>3.6188252668317586</v>
      </c>
      <c r="AQ91">
        <f t="shared" si="219"/>
        <v>3.6353162572712585</v>
      </c>
      <c r="AR91">
        <f t="shared" si="220"/>
        <v>3.6352914722681549</v>
      </c>
      <c r="AS91">
        <f t="shared" si="221"/>
        <v>3.6273126113409648</v>
      </c>
      <c r="AT91">
        <f t="shared" si="222"/>
        <v>3.624195858332119</v>
      </c>
      <c r="AU91">
        <f t="shared" si="223"/>
        <v>3.6357092727973672</v>
      </c>
      <c r="AV91">
        <f t="shared" si="224"/>
        <v>3.6388230472370129</v>
      </c>
      <c r="AW91">
        <f t="shared" si="225"/>
        <v>3.6190526736478215</v>
      </c>
      <c r="AX91">
        <f t="shared" si="226"/>
        <v>3.6232005770401043</v>
      </c>
      <c r="AY91">
        <f t="shared" si="227"/>
        <v>3.6227497754975246</v>
      </c>
      <c r="AZ91">
        <f t="shared" si="228"/>
        <v>3.6262827423595252</v>
      </c>
      <c r="BA91">
        <f t="shared" si="229"/>
        <v>3.6266235293380711</v>
      </c>
      <c r="BB91">
        <f t="shared" si="230"/>
        <v>3.6242539845970305</v>
      </c>
      <c r="BC91">
        <f t="shared" si="231"/>
        <v>3.6423515758797729</v>
      </c>
      <c r="BD91">
        <f t="shared" si="232"/>
        <v>3.6423515758797729</v>
      </c>
      <c r="BE91">
        <f t="shared" si="233"/>
        <v>3.6423515758797671</v>
      </c>
      <c r="BF91">
        <f t="shared" si="234"/>
        <v>3.6507589469700417</v>
      </c>
      <c r="BG91">
        <f t="shared" si="235"/>
        <v>3.6417851350378907</v>
      </c>
      <c r="BH91">
        <f t="shared" si="236"/>
        <v>3.6398787182296499</v>
      </c>
      <c r="BI91">
        <f t="shared" si="237"/>
        <v>3.6398787182296499</v>
      </c>
      <c r="BJ91">
        <f t="shared" si="238"/>
        <v>3.6488427834496915</v>
      </c>
      <c r="BK91">
        <f t="shared" si="239"/>
        <v>3.655838104328287</v>
      </c>
      <c r="BL91">
        <f t="shared" si="240"/>
        <v>3.645777394356617</v>
      </c>
      <c r="BM91">
        <f t="shared" si="241"/>
        <v>3.645777394356617</v>
      </c>
      <c r="BN91">
        <f t="shared" si="242"/>
        <v>3.6285308203102451</v>
      </c>
      <c r="BO91">
        <f t="shared" si="243"/>
        <v>3.6230435309023674</v>
      </c>
      <c r="BP91">
        <f t="shared" si="244"/>
        <v>3.6231855427476125</v>
      </c>
      <c r="BQ91">
        <f t="shared" si="245"/>
        <v>3.6235404530813717</v>
      </c>
      <c r="BR91">
        <f t="shared" si="246"/>
        <v>3.6564707414221718</v>
      </c>
      <c r="BS91">
        <f t="shared" si="247"/>
        <v>3.6860591932326425</v>
      </c>
      <c r="BT91">
        <f t="shared" si="248"/>
        <v>3.6346233357039388</v>
      </c>
      <c r="BU91">
        <f t="shared" si="249"/>
        <v>3.6350065060438945</v>
      </c>
      <c r="BV91">
        <f t="shared" si="250"/>
        <v>3.6853521718073203</v>
      </c>
      <c r="BW91">
        <f t="shared" si="251"/>
        <v>3.6858969385056439</v>
      </c>
      <c r="BX91">
        <f t="shared" si="252"/>
        <v>3.6850824371363053</v>
      </c>
      <c r="BY91">
        <f t="shared" si="253"/>
        <v>3.6820938629338773</v>
      </c>
      <c r="BZ91">
        <f t="shared" si="254"/>
        <v>3.6335512175096252</v>
      </c>
      <c r="CA91">
        <f t="shared" si="258"/>
        <v>3.6335512175096252</v>
      </c>
      <c r="CB91">
        <f t="shared" si="255"/>
        <v>3.5829806340705499</v>
      </c>
      <c r="CC91">
        <f t="shared" si="259"/>
        <v>3.5829806340705499</v>
      </c>
      <c r="CD91">
        <f t="shared" si="260"/>
        <v>3.5829806340705499</v>
      </c>
      <c r="CE91">
        <f t="shared" si="261"/>
        <v>3.5829806340705499</v>
      </c>
      <c r="CF91">
        <f t="shared" si="262"/>
        <v>3.5829806340705499</v>
      </c>
      <c r="CG91">
        <f t="shared" si="263"/>
        <v>3.5829806340705499</v>
      </c>
      <c r="CH91">
        <f t="shared" si="264"/>
        <v>3.5829806340705499</v>
      </c>
      <c r="CI91">
        <f t="shared" si="265"/>
        <v>3.5829806340705499</v>
      </c>
      <c r="CJ91">
        <f t="shared" si="266"/>
        <v>3.5829806340705499</v>
      </c>
      <c r="CK91">
        <f t="shared" si="267"/>
        <v>3.5829806340705499</v>
      </c>
      <c r="CL91">
        <f t="shared" si="268"/>
        <v>3.5829806340705499</v>
      </c>
      <c r="CM91">
        <f t="shared" si="269"/>
        <v>3.5829806340705499</v>
      </c>
      <c r="CN91">
        <f t="shared" si="256"/>
        <v>3.6855583187996284</v>
      </c>
      <c r="CO91">
        <f t="shared" si="257"/>
        <v>3.6855583187996284</v>
      </c>
      <c r="CP91">
        <f t="shared" si="270"/>
        <v>3.6855583187996284</v>
      </c>
      <c r="CQ91">
        <f t="shared" si="271"/>
        <v>3.6855583187996284</v>
      </c>
      <c r="CR91">
        <f t="shared" si="272"/>
        <v>3.6855583187996284</v>
      </c>
      <c r="CS91">
        <f t="shared" si="273"/>
        <v>3.6855583187996284</v>
      </c>
      <c r="CT91">
        <f t="shared" si="274"/>
        <v>3.6855583187996284</v>
      </c>
      <c r="CU91">
        <f t="shared" si="275"/>
        <v>3.6855583187996284</v>
      </c>
      <c r="CV91">
        <f t="shared" si="276"/>
        <v>3.6855583187996284</v>
      </c>
      <c r="CW91">
        <f t="shared" si="277"/>
        <v>3.6855583187996284</v>
      </c>
      <c r="CX91">
        <f t="shared" si="278"/>
        <v>3.6855583187996284</v>
      </c>
    </row>
    <row r="92" spans="1:102" x14ac:dyDescent="0.25">
      <c r="A92">
        <v>-1.38</v>
      </c>
      <c r="B92">
        <v>5.2220907309999998</v>
      </c>
      <c r="C92">
        <f t="shared" si="179"/>
        <v>0.56013107000341766</v>
      </c>
      <c r="D92">
        <f t="shared" si="180"/>
        <v>0.56013107000341766</v>
      </c>
      <c r="E92">
        <f t="shared" si="181"/>
        <v>0.56013107000341766</v>
      </c>
      <c r="F92">
        <f t="shared" si="182"/>
        <v>0.63796703696273471</v>
      </c>
      <c r="G92">
        <f t="shared" si="183"/>
        <v>0.99624600159478172</v>
      </c>
      <c r="H92">
        <f t="shared" si="184"/>
        <v>3.9416393947035084</v>
      </c>
      <c r="I92">
        <f t="shared" si="185"/>
        <v>3.9416393947035084</v>
      </c>
      <c r="J92">
        <f t="shared" si="186"/>
        <v>5.8498823678790091</v>
      </c>
      <c r="K92">
        <f t="shared" si="187"/>
        <v>5.8421765619527228</v>
      </c>
      <c r="L92">
        <f t="shared" si="188"/>
        <v>3.2974131125332358</v>
      </c>
      <c r="M92">
        <f t="shared" si="189"/>
        <v>2.531009405886834</v>
      </c>
      <c r="N92">
        <f t="shared" si="190"/>
        <v>3.4082189343411136</v>
      </c>
      <c r="O92">
        <f t="shared" si="191"/>
        <v>3.4082189343411136</v>
      </c>
      <c r="P92">
        <f t="shared" si="192"/>
        <v>2.830939882660978</v>
      </c>
      <c r="Q92">
        <f t="shared" si="193"/>
        <v>3.703558727927502</v>
      </c>
      <c r="R92">
        <f t="shared" si="194"/>
        <v>4.8791864178550286</v>
      </c>
      <c r="S92">
        <f t="shared" si="195"/>
        <v>4.8791864178550286</v>
      </c>
      <c r="T92">
        <f t="shared" si="196"/>
        <v>4.8791864178550286</v>
      </c>
      <c r="U92">
        <f t="shared" si="197"/>
        <v>4.8791864178550286</v>
      </c>
      <c r="V92">
        <f t="shared" si="198"/>
        <v>4.890363157858256</v>
      </c>
      <c r="W92">
        <f t="shared" si="199"/>
        <v>5.210070094704454</v>
      </c>
      <c r="X92">
        <f t="shared" si="200"/>
        <v>5.1482391853334333</v>
      </c>
      <c r="Y92">
        <f t="shared" si="201"/>
        <v>5.2722257291489933</v>
      </c>
      <c r="Z92">
        <f t="shared" si="202"/>
        <v>4.90061861692873</v>
      </c>
      <c r="AA92">
        <f t="shared" si="203"/>
        <v>5.2339860376670995</v>
      </c>
      <c r="AB92">
        <f t="shared" si="204"/>
        <v>5.3534879662334838</v>
      </c>
      <c r="AC92">
        <f t="shared" si="205"/>
        <v>5.2316436095815773</v>
      </c>
      <c r="AD92">
        <f t="shared" si="206"/>
        <v>5.2154175514063112</v>
      </c>
      <c r="AE92">
        <f t="shared" si="207"/>
        <v>5.2154175514063112</v>
      </c>
      <c r="AF92">
        <f t="shared" si="208"/>
        <v>5.2302066839012253</v>
      </c>
      <c r="AG92">
        <f t="shared" si="209"/>
        <v>5.2188412749851638</v>
      </c>
      <c r="AH92">
        <f t="shared" si="210"/>
        <v>5.2188412749851638</v>
      </c>
      <c r="AI92">
        <f t="shared" si="211"/>
        <v>5.2315132596347338</v>
      </c>
      <c r="AJ92">
        <f t="shared" si="212"/>
        <v>5.2156957941811859</v>
      </c>
      <c r="AK92">
        <f t="shared" si="213"/>
        <v>5.3074262315669669</v>
      </c>
      <c r="AL92">
        <f t="shared" si="214"/>
        <v>5.3296016465189204</v>
      </c>
      <c r="AM92">
        <f t="shared" si="215"/>
        <v>5.3296016468007794</v>
      </c>
      <c r="AN92">
        <f t="shared" si="216"/>
        <v>5.3296033646812786</v>
      </c>
      <c r="AO92">
        <f t="shared" si="217"/>
        <v>5.3296033646812786</v>
      </c>
      <c r="AP92">
        <f t="shared" si="218"/>
        <v>5.3066046575458188</v>
      </c>
      <c r="AQ92">
        <f t="shared" si="219"/>
        <v>5.3293908063712756</v>
      </c>
      <c r="AR92">
        <f t="shared" si="220"/>
        <v>5.3293619589668353</v>
      </c>
      <c r="AS92">
        <f t="shared" si="221"/>
        <v>5.3326393477913223</v>
      </c>
      <c r="AT92">
        <f t="shared" si="222"/>
        <v>5.3137917094373996</v>
      </c>
      <c r="AU92">
        <f t="shared" si="223"/>
        <v>5.3360703754264307</v>
      </c>
      <c r="AV92">
        <f t="shared" si="224"/>
        <v>5.3365340417786156</v>
      </c>
      <c r="AW92">
        <f t="shared" si="225"/>
        <v>5.307033417777637</v>
      </c>
      <c r="AX92">
        <f t="shared" si="226"/>
        <v>5.3360908426926148</v>
      </c>
      <c r="AY92">
        <f t="shared" si="227"/>
        <v>5.3360434317345939</v>
      </c>
      <c r="AZ92">
        <f t="shared" si="228"/>
        <v>5.3130996254948775</v>
      </c>
      <c r="BA92">
        <f t="shared" si="229"/>
        <v>5.3136155354498218</v>
      </c>
      <c r="BB92">
        <f t="shared" si="230"/>
        <v>5.30771207510492</v>
      </c>
      <c r="BC92">
        <f t="shared" si="231"/>
        <v>5.3360873100942259</v>
      </c>
      <c r="BD92">
        <f t="shared" si="232"/>
        <v>5.3360873100942259</v>
      </c>
      <c r="BE92">
        <f t="shared" si="233"/>
        <v>5.336087310093113</v>
      </c>
      <c r="BF92">
        <f t="shared" si="234"/>
        <v>5.3195215113628462</v>
      </c>
      <c r="BG92">
        <f t="shared" si="235"/>
        <v>5.3354851024156495</v>
      </c>
      <c r="BH92">
        <f t="shared" si="236"/>
        <v>5.3400159663983668</v>
      </c>
      <c r="BI92">
        <f t="shared" si="237"/>
        <v>5.3400159663983668</v>
      </c>
      <c r="BJ92">
        <f t="shared" si="238"/>
        <v>5.3430708613820999</v>
      </c>
      <c r="BK92">
        <f t="shared" si="239"/>
        <v>5.3328672662868897</v>
      </c>
      <c r="BL92">
        <f t="shared" si="240"/>
        <v>5.3386586103380882</v>
      </c>
      <c r="BM92">
        <f t="shared" si="241"/>
        <v>5.3386586103380882</v>
      </c>
      <c r="BN92">
        <f t="shared" si="242"/>
        <v>5.2857171733671633</v>
      </c>
      <c r="BO92">
        <f t="shared" si="243"/>
        <v>5.3182391871312928</v>
      </c>
      <c r="BP92">
        <f t="shared" si="244"/>
        <v>5.3183419627653379</v>
      </c>
      <c r="BQ92">
        <f t="shared" si="245"/>
        <v>5.3185150209049024</v>
      </c>
      <c r="BR92">
        <f t="shared" si="246"/>
        <v>5.3592147138603163</v>
      </c>
      <c r="BS92">
        <f t="shared" si="247"/>
        <v>5.3865644514334292</v>
      </c>
      <c r="BT92">
        <f t="shared" si="248"/>
        <v>5.3334091806833062</v>
      </c>
      <c r="BU92">
        <f t="shared" si="249"/>
        <v>5.3337435806772415</v>
      </c>
      <c r="BV92">
        <f t="shared" si="250"/>
        <v>5.3856826570092</v>
      </c>
      <c r="BW92">
        <f t="shared" si="251"/>
        <v>5.386058386721146</v>
      </c>
      <c r="BX92">
        <f t="shared" si="252"/>
        <v>5.3863725603355519</v>
      </c>
      <c r="BY92">
        <f t="shared" si="253"/>
        <v>5.3822535561458</v>
      </c>
      <c r="BZ92">
        <f t="shared" si="254"/>
        <v>5.3320276485931393</v>
      </c>
      <c r="CA92">
        <f t="shared" si="258"/>
        <v>5.3320276485931393</v>
      </c>
      <c r="CB92">
        <f t="shared" si="255"/>
        <v>5.285104709894374</v>
      </c>
      <c r="CC92">
        <f t="shared" si="259"/>
        <v>5.285104709894374</v>
      </c>
      <c r="CD92">
        <f t="shared" si="260"/>
        <v>5.285104709894374</v>
      </c>
      <c r="CE92">
        <f t="shared" si="261"/>
        <v>5.285104709894374</v>
      </c>
      <c r="CF92">
        <f t="shared" si="262"/>
        <v>5.285104709894374</v>
      </c>
      <c r="CG92">
        <f t="shared" si="263"/>
        <v>5.285104709894374</v>
      </c>
      <c r="CH92">
        <f t="shared" si="264"/>
        <v>5.285104709894374</v>
      </c>
      <c r="CI92">
        <f t="shared" si="265"/>
        <v>5.285104709894374</v>
      </c>
      <c r="CJ92">
        <f t="shared" si="266"/>
        <v>5.285104709894374</v>
      </c>
      <c r="CK92">
        <f t="shared" si="267"/>
        <v>5.285104709894374</v>
      </c>
      <c r="CL92">
        <f t="shared" si="268"/>
        <v>5.285104709894374</v>
      </c>
      <c r="CM92">
        <f t="shared" si="269"/>
        <v>5.285104709894374</v>
      </c>
      <c r="CN92">
        <f t="shared" si="256"/>
        <v>5.3861158121073336</v>
      </c>
      <c r="CO92">
        <f t="shared" si="257"/>
        <v>5.3861158121073336</v>
      </c>
      <c r="CP92">
        <f t="shared" si="270"/>
        <v>5.3861158121073336</v>
      </c>
      <c r="CQ92">
        <f t="shared" si="271"/>
        <v>5.3861158121073336</v>
      </c>
      <c r="CR92">
        <f t="shared" si="272"/>
        <v>5.3861158121073336</v>
      </c>
      <c r="CS92">
        <f t="shared" si="273"/>
        <v>5.3861158121073336</v>
      </c>
      <c r="CT92">
        <f t="shared" si="274"/>
        <v>5.3861158121073336</v>
      </c>
      <c r="CU92">
        <f t="shared" si="275"/>
        <v>5.3861158121073336</v>
      </c>
      <c r="CV92">
        <f t="shared" si="276"/>
        <v>5.3861158121073336</v>
      </c>
      <c r="CW92">
        <f t="shared" si="277"/>
        <v>5.3861158121073336</v>
      </c>
      <c r="CX92">
        <f t="shared" si="278"/>
        <v>5.3861158121073336</v>
      </c>
    </row>
    <row r="93" spans="1:102" x14ac:dyDescent="0.25">
      <c r="A93">
        <v>0.05</v>
      </c>
      <c r="B93">
        <v>1.9647596570000001</v>
      </c>
      <c r="C93">
        <f t="shared" si="179"/>
        <v>0.77988128545114732</v>
      </c>
      <c r="D93">
        <f t="shared" si="180"/>
        <v>0.77988128545114732</v>
      </c>
      <c r="E93">
        <f t="shared" si="181"/>
        <v>0.77988128545114732</v>
      </c>
      <c r="F93">
        <f t="shared" si="182"/>
        <v>0.8728230487542068</v>
      </c>
      <c r="G93">
        <f t="shared" si="183"/>
        <v>1.2159962170425114</v>
      </c>
      <c r="H93">
        <f t="shared" si="184"/>
        <v>-0.42132594289890979</v>
      </c>
      <c r="I93">
        <f t="shared" si="185"/>
        <v>-0.42132594289890979</v>
      </c>
      <c r="J93">
        <f t="shared" si="186"/>
        <v>0.92514385279915834</v>
      </c>
      <c r="K93">
        <f t="shared" si="187"/>
        <v>0.92514375192661891</v>
      </c>
      <c r="L93">
        <f t="shared" si="188"/>
        <v>0.50645313531335889</v>
      </c>
      <c r="M93">
        <f t="shared" si="189"/>
        <v>0.3682055449537055</v>
      </c>
      <c r="N93">
        <f t="shared" si="190"/>
        <v>0.50645550140376261</v>
      </c>
      <c r="O93">
        <f t="shared" si="191"/>
        <v>0.50645550140376261</v>
      </c>
      <c r="P93">
        <f t="shared" si="192"/>
        <v>0.43896839921808861</v>
      </c>
      <c r="Q93">
        <f t="shared" si="193"/>
        <v>-0.5614761355228014</v>
      </c>
      <c r="R93">
        <f t="shared" si="194"/>
        <v>0.79835010363029402</v>
      </c>
      <c r="S93">
        <f t="shared" si="195"/>
        <v>0.79835010363029402</v>
      </c>
      <c r="T93">
        <f t="shared" si="196"/>
        <v>0.79835010363029402</v>
      </c>
      <c r="U93">
        <f t="shared" si="197"/>
        <v>0.79835010363029402</v>
      </c>
      <c r="V93">
        <f t="shared" si="198"/>
        <v>0.79835008368200644</v>
      </c>
      <c r="W93">
        <f t="shared" si="199"/>
        <v>1.3719678214697111</v>
      </c>
      <c r="X93">
        <f t="shared" si="200"/>
        <v>1.3721362400230463</v>
      </c>
      <c r="Y93">
        <f t="shared" si="201"/>
        <v>1.3631436822483283</v>
      </c>
      <c r="Z93">
        <f t="shared" si="202"/>
        <v>0.79834988377172544</v>
      </c>
      <c r="AA93">
        <f t="shared" si="203"/>
        <v>0.15195571685583756</v>
      </c>
      <c r="AB93">
        <f t="shared" si="204"/>
        <v>0.91975754166501555</v>
      </c>
      <c r="AC93">
        <f t="shared" si="205"/>
        <v>0.6301928702439944</v>
      </c>
      <c r="AD93">
        <f t="shared" si="206"/>
        <v>0.62963312944152627</v>
      </c>
      <c r="AE93">
        <f t="shared" si="207"/>
        <v>0.62963312944152627</v>
      </c>
      <c r="AF93">
        <f t="shared" si="208"/>
        <v>0.62866268700857952</v>
      </c>
      <c r="AG93">
        <f t="shared" si="209"/>
        <v>0.62287255746782078</v>
      </c>
      <c r="AH93">
        <f t="shared" si="210"/>
        <v>0.62287255746782078</v>
      </c>
      <c r="AI93">
        <f t="shared" si="211"/>
        <v>0.62919907196528169</v>
      </c>
      <c r="AJ93">
        <f t="shared" si="212"/>
        <v>0.59138290904451007</v>
      </c>
      <c r="AK93">
        <f t="shared" si="213"/>
        <v>0.63152578923130387</v>
      </c>
      <c r="AL93">
        <f t="shared" si="214"/>
        <v>0.64061062778029865</v>
      </c>
      <c r="AM93">
        <f t="shared" si="215"/>
        <v>0.6406106276997221</v>
      </c>
      <c r="AN93">
        <f t="shared" si="216"/>
        <v>0.64061052317115719</v>
      </c>
      <c r="AO93">
        <f t="shared" si="217"/>
        <v>0.64061052317115719</v>
      </c>
      <c r="AP93">
        <f t="shared" si="218"/>
        <v>0.62963651148235911</v>
      </c>
      <c r="AQ93">
        <f t="shared" si="219"/>
        <v>0.63201360880725521</v>
      </c>
      <c r="AR93">
        <f t="shared" si="220"/>
        <v>0.63200959595073458</v>
      </c>
      <c r="AS93">
        <f t="shared" si="221"/>
        <v>0.63452256267212759</v>
      </c>
      <c r="AT93">
        <f t="shared" si="222"/>
        <v>0.63480022883523113</v>
      </c>
      <c r="AU93">
        <f t="shared" si="223"/>
        <v>0.62809028471792905</v>
      </c>
      <c r="AV93">
        <f t="shared" si="224"/>
        <v>0.62691670327623628</v>
      </c>
      <c r="AW93">
        <f t="shared" si="225"/>
        <v>0.63138449121252183</v>
      </c>
      <c r="AX93">
        <f t="shared" si="226"/>
        <v>0.6284552110187922</v>
      </c>
      <c r="AY93">
        <f t="shared" si="227"/>
        <v>0.64927236532387078</v>
      </c>
      <c r="AZ93">
        <f t="shared" si="228"/>
        <v>0.6274549145224152</v>
      </c>
      <c r="BA93">
        <f t="shared" si="229"/>
        <v>0.62724092309024615</v>
      </c>
      <c r="BB93">
        <f t="shared" si="230"/>
        <v>0.63221926121674699</v>
      </c>
      <c r="BC93">
        <f t="shared" si="231"/>
        <v>0.61259204020454883</v>
      </c>
      <c r="BD93">
        <f t="shared" si="232"/>
        <v>0.61259204020454883</v>
      </c>
      <c r="BE93">
        <f t="shared" si="233"/>
        <v>0.61259204014264323</v>
      </c>
      <c r="BF93">
        <f t="shared" si="234"/>
        <v>0.61258190104740051</v>
      </c>
      <c r="BG93">
        <f t="shared" si="235"/>
        <v>0.61573202665384641</v>
      </c>
      <c r="BH93">
        <f t="shared" si="236"/>
        <v>0.61259318464438295</v>
      </c>
      <c r="BI93">
        <f t="shared" si="237"/>
        <v>0.61259318464438295</v>
      </c>
      <c r="BJ93">
        <f t="shared" si="238"/>
        <v>0.61406814495290007</v>
      </c>
      <c r="BK93">
        <f t="shared" si="239"/>
        <v>0.61833678431662853</v>
      </c>
      <c r="BL93">
        <f t="shared" si="240"/>
        <v>0.61262960006355294</v>
      </c>
      <c r="BM93">
        <f t="shared" si="241"/>
        <v>0.61262960006355294</v>
      </c>
      <c r="BN93">
        <f t="shared" si="242"/>
        <v>0.61834863376361304</v>
      </c>
      <c r="BO93">
        <f t="shared" si="243"/>
        <v>0.61267516276698897</v>
      </c>
      <c r="BP93">
        <f t="shared" si="244"/>
        <v>0.61267561212515087</v>
      </c>
      <c r="BQ93">
        <f t="shared" si="245"/>
        <v>0.61267693863087513</v>
      </c>
      <c r="BR93">
        <f t="shared" si="246"/>
        <v>0.61267553884601511</v>
      </c>
      <c r="BS93">
        <f t="shared" si="247"/>
        <v>0.68745485645476634</v>
      </c>
      <c r="BT93">
        <f t="shared" si="248"/>
        <v>0.71362111961321273</v>
      </c>
      <c r="BU93">
        <f t="shared" si="249"/>
        <v>0.71362250591921417</v>
      </c>
      <c r="BV93">
        <f t="shared" si="250"/>
        <v>0.68672528683553191</v>
      </c>
      <c r="BW93">
        <f t="shared" si="251"/>
        <v>0.68672528745209482</v>
      </c>
      <c r="BX93">
        <f t="shared" si="252"/>
        <v>0.68672538272174632</v>
      </c>
      <c r="BY93">
        <f t="shared" si="253"/>
        <v>0.68495192064881605</v>
      </c>
      <c r="BZ93">
        <f t="shared" si="254"/>
        <v>0.71342993996298509</v>
      </c>
      <c r="CA93">
        <f t="shared" si="258"/>
        <v>0.71342993996298509</v>
      </c>
      <c r="CB93">
        <f t="shared" si="255"/>
        <v>0.71379149404118958</v>
      </c>
      <c r="CC93">
        <f t="shared" si="259"/>
        <v>0.71379149404118958</v>
      </c>
      <c r="CD93">
        <f t="shared" si="260"/>
        <v>0.71379149404118958</v>
      </c>
      <c r="CE93">
        <f t="shared" si="261"/>
        <v>0.71379149404118958</v>
      </c>
      <c r="CF93">
        <f t="shared" si="262"/>
        <v>0.71379149404118958</v>
      </c>
      <c r="CG93">
        <f t="shared" si="263"/>
        <v>0.71379149404118958</v>
      </c>
      <c r="CH93">
        <f t="shared" si="264"/>
        <v>0.71379149404118958</v>
      </c>
      <c r="CI93">
        <f t="shared" si="265"/>
        <v>0.71379149404118958</v>
      </c>
      <c r="CJ93">
        <f t="shared" si="266"/>
        <v>0.71379149404118958</v>
      </c>
      <c r="CK93">
        <f t="shared" si="267"/>
        <v>0.71379149404118958</v>
      </c>
      <c r="CL93">
        <f t="shared" si="268"/>
        <v>0.71379149404118958</v>
      </c>
      <c r="CM93">
        <f t="shared" si="269"/>
        <v>0.71379149404118958</v>
      </c>
      <c r="CN93">
        <f t="shared" si="256"/>
        <v>0.69589842159071891</v>
      </c>
      <c r="CO93">
        <f t="shared" si="257"/>
        <v>0.69589842159071891</v>
      </c>
      <c r="CP93">
        <f t="shared" si="270"/>
        <v>0.69589842159071891</v>
      </c>
      <c r="CQ93">
        <f t="shared" si="271"/>
        <v>0.69589842159071891</v>
      </c>
      <c r="CR93">
        <f t="shared" si="272"/>
        <v>0.69589842159071891</v>
      </c>
      <c r="CS93">
        <f t="shared" si="273"/>
        <v>0.69589842159071891</v>
      </c>
      <c r="CT93">
        <f t="shared" si="274"/>
        <v>0.69589842159071891</v>
      </c>
      <c r="CU93">
        <f t="shared" si="275"/>
        <v>0.69589842159071891</v>
      </c>
      <c r="CV93">
        <f t="shared" si="276"/>
        <v>0.69589842159071891</v>
      </c>
      <c r="CW93">
        <f t="shared" si="277"/>
        <v>0.69589842159071891</v>
      </c>
      <c r="CX93">
        <f t="shared" si="278"/>
        <v>0.69589842159071891</v>
      </c>
    </row>
    <row r="94" spans="1:102" x14ac:dyDescent="0.25">
      <c r="A94">
        <v>0</v>
      </c>
      <c r="B94">
        <v>1.557407725</v>
      </c>
      <c r="C94">
        <f t="shared" si="179"/>
        <v>0.80021669839292098</v>
      </c>
      <c r="D94">
        <f t="shared" si="180"/>
        <v>0.80021669839292098</v>
      </c>
      <c r="E94">
        <f t="shared" si="181"/>
        <v>0.80021669839292098</v>
      </c>
      <c r="F94">
        <f t="shared" si="182"/>
        <v>0.95442982824585065</v>
      </c>
      <c r="G94">
        <f t="shared" si="183"/>
        <v>1.236331629984285</v>
      </c>
      <c r="H94">
        <f t="shared" si="184"/>
        <v>-0.42535449464729747</v>
      </c>
      <c r="I94">
        <f t="shared" si="185"/>
        <v>-0.42535449464729747</v>
      </c>
      <c r="J94">
        <f t="shared" si="186"/>
        <v>1.0131949745701101</v>
      </c>
      <c r="K94">
        <f t="shared" si="187"/>
        <v>1.0131949745701101</v>
      </c>
      <c r="L94">
        <f t="shared" si="188"/>
        <v>0.55465571355341414</v>
      </c>
      <c r="M94">
        <f t="shared" si="189"/>
        <v>0.40324764403104579</v>
      </c>
      <c r="N94">
        <f t="shared" si="190"/>
        <v>0.55465571355341414</v>
      </c>
      <c r="O94">
        <f t="shared" si="191"/>
        <v>0.55465571355341414</v>
      </c>
      <c r="P94">
        <f t="shared" si="192"/>
        <v>0.48096680074959153</v>
      </c>
      <c r="Q94">
        <f t="shared" si="193"/>
        <v>-0.62685695144446874</v>
      </c>
      <c r="R94">
        <f t="shared" si="194"/>
        <v>0.87577521882265441</v>
      </c>
      <c r="S94">
        <f t="shared" si="195"/>
        <v>0.87577521882265441</v>
      </c>
      <c r="T94">
        <f t="shared" si="196"/>
        <v>0.87577521882265441</v>
      </c>
      <c r="U94">
        <f t="shared" si="197"/>
        <v>0.87577521882265441</v>
      </c>
      <c r="V94">
        <f t="shared" si="198"/>
        <v>0.87577521882265441</v>
      </c>
      <c r="W94">
        <f t="shared" si="199"/>
        <v>1.7017238801311774</v>
      </c>
      <c r="X94">
        <f t="shared" si="200"/>
        <v>1.7017238801311774</v>
      </c>
      <c r="Y94">
        <f t="shared" si="201"/>
        <v>1.7017238801311774</v>
      </c>
      <c r="Z94">
        <f t="shared" si="202"/>
        <v>0.87577521882265441</v>
      </c>
      <c r="AA94">
        <f t="shared" si="203"/>
        <v>-3.0257796434573207E-2</v>
      </c>
      <c r="AB94">
        <f t="shared" si="204"/>
        <v>0.98855049010999918</v>
      </c>
      <c r="AC94">
        <f t="shared" si="205"/>
        <v>0.79308987759546923</v>
      </c>
      <c r="AD94" t="e">
        <f t="shared" si="206"/>
        <v>#DIV/0!</v>
      </c>
      <c r="AE94" t="e">
        <f t="shared" si="207"/>
        <v>#DIV/0!</v>
      </c>
      <c r="AF94" t="e">
        <f t="shared" si="208"/>
        <v>#DIV/0!</v>
      </c>
      <c r="AG94">
        <f t="shared" si="209"/>
        <v>0.78026900954552025</v>
      </c>
      <c r="AH94">
        <f t="shared" si="210"/>
        <v>0.78026900954552025</v>
      </c>
      <c r="AI94">
        <f t="shared" si="211"/>
        <v>0.79308987759546923</v>
      </c>
      <c r="AJ94" t="e">
        <f t="shared" si="212"/>
        <v>#DIV/0!</v>
      </c>
      <c r="AK94">
        <f t="shared" si="213"/>
        <v>0.7926551522569435</v>
      </c>
      <c r="AL94" t="e">
        <f t="shared" si="214"/>
        <v>#DIV/0!</v>
      </c>
      <c r="AM94" t="e">
        <f t="shared" si="215"/>
        <v>#DIV/0!</v>
      </c>
      <c r="AN94" t="e">
        <f t="shared" si="216"/>
        <v>#DIV/0!</v>
      </c>
      <c r="AO94" t="e">
        <f t="shared" si="217"/>
        <v>#DIV/0!</v>
      </c>
      <c r="AP94" t="e">
        <f t="shared" si="218"/>
        <v>#DIV/0!</v>
      </c>
      <c r="AQ94" t="e">
        <f t="shared" si="219"/>
        <v>#DIV/0!</v>
      </c>
      <c r="AR94" t="e">
        <f t="shared" si="220"/>
        <v>#DIV/0!</v>
      </c>
      <c r="AS94" t="e">
        <f t="shared" si="221"/>
        <v>#DIV/0!</v>
      </c>
      <c r="AT94" t="e">
        <f t="shared" si="222"/>
        <v>#DIV/0!</v>
      </c>
      <c r="AU94" t="e">
        <f t="shared" si="223"/>
        <v>#DIV/0!</v>
      </c>
      <c r="AV94" t="e">
        <f t="shared" si="224"/>
        <v>#DIV/0!</v>
      </c>
      <c r="AW94" t="e">
        <f t="shared" si="225"/>
        <v>#DIV/0!</v>
      </c>
      <c r="AX94" t="e">
        <f t="shared" si="226"/>
        <v>#DIV/0!</v>
      </c>
      <c r="AY94" t="e">
        <f t="shared" si="227"/>
        <v>#DIV/0!</v>
      </c>
      <c r="AZ94" t="e">
        <f t="shared" si="228"/>
        <v>#DIV/0!</v>
      </c>
      <c r="BA94" t="e">
        <f t="shared" si="229"/>
        <v>#DIV/0!</v>
      </c>
      <c r="BB94" t="e">
        <f t="shared" si="230"/>
        <v>#DIV/0!</v>
      </c>
      <c r="BC94" t="e">
        <f t="shared" si="231"/>
        <v>#DIV/0!</v>
      </c>
      <c r="BD94" t="e">
        <f t="shared" si="232"/>
        <v>#DIV/0!</v>
      </c>
      <c r="BE94" t="e">
        <f t="shared" si="233"/>
        <v>#DIV/0!</v>
      </c>
      <c r="BF94" t="e">
        <f t="shared" si="234"/>
        <v>#DIV/0!</v>
      </c>
      <c r="BG94" t="e">
        <f t="shared" si="235"/>
        <v>#DIV/0!</v>
      </c>
      <c r="BH94" t="e">
        <f t="shared" si="236"/>
        <v>#DIV/0!</v>
      </c>
      <c r="BI94" t="e">
        <f t="shared" si="237"/>
        <v>#DIV/0!</v>
      </c>
      <c r="BJ94" t="e">
        <f t="shared" si="238"/>
        <v>#DIV/0!</v>
      </c>
      <c r="BK94" t="e">
        <f t="shared" si="239"/>
        <v>#DIV/0!</v>
      </c>
      <c r="BL94">
        <f t="shared" si="240"/>
        <v>0.76980930286751781</v>
      </c>
      <c r="BM94">
        <f t="shared" si="241"/>
        <v>0.76980930286751781</v>
      </c>
      <c r="BN94" t="e">
        <f t="shared" si="242"/>
        <v>#DIV/0!</v>
      </c>
      <c r="BO94" t="e">
        <f t="shared" si="243"/>
        <v>#DIV/0!</v>
      </c>
      <c r="BP94" t="e">
        <f t="shared" si="244"/>
        <v>#DIV/0!</v>
      </c>
      <c r="BQ94" t="e">
        <f t="shared" si="245"/>
        <v>#DIV/0!</v>
      </c>
      <c r="BR94" t="e">
        <f t="shared" si="246"/>
        <v>#DIV/0!</v>
      </c>
      <c r="BS94">
        <f t="shared" si="247"/>
        <v>0.86510032114886393</v>
      </c>
      <c r="BT94" t="e">
        <f t="shared" si="248"/>
        <v>#DIV/0!</v>
      </c>
      <c r="BU94" t="e">
        <f t="shared" si="249"/>
        <v>#DIV/0!</v>
      </c>
      <c r="BV94">
        <f t="shared" si="250"/>
        <v>0.86416018988571752</v>
      </c>
      <c r="BW94" t="e">
        <f t="shared" si="251"/>
        <v>#DIV/0!</v>
      </c>
      <c r="BX94">
        <f t="shared" si="252"/>
        <v>0.86416018988571752</v>
      </c>
      <c r="BY94">
        <f t="shared" si="253"/>
        <v>0.86185445860517362</v>
      </c>
      <c r="BZ94" t="e">
        <f t="shared" si="254"/>
        <v>#DIV/0!</v>
      </c>
      <c r="CA94" t="e">
        <f t="shared" si="258"/>
        <v>#DIV/0!</v>
      </c>
      <c r="CB94" t="e">
        <f t="shared" si="255"/>
        <v>#DIV/0!</v>
      </c>
      <c r="CC94" t="e">
        <f t="shared" si="259"/>
        <v>#DIV/0!</v>
      </c>
      <c r="CD94" t="e">
        <f t="shared" si="260"/>
        <v>#DIV/0!</v>
      </c>
      <c r="CE94" t="e">
        <f t="shared" si="261"/>
        <v>#DIV/0!</v>
      </c>
      <c r="CF94" t="e">
        <f t="shared" si="262"/>
        <v>#DIV/0!</v>
      </c>
      <c r="CG94" t="e">
        <f t="shared" si="263"/>
        <v>#DIV/0!</v>
      </c>
      <c r="CH94" t="e">
        <f t="shared" si="264"/>
        <v>#DIV/0!</v>
      </c>
      <c r="CI94" t="e">
        <f t="shared" si="265"/>
        <v>#DIV/0!</v>
      </c>
      <c r="CJ94" t="e">
        <f t="shared" si="266"/>
        <v>#DIV/0!</v>
      </c>
      <c r="CK94" t="e">
        <f t="shared" si="267"/>
        <v>#DIV/0!</v>
      </c>
      <c r="CL94" t="e">
        <f t="shared" si="268"/>
        <v>#DIV/0!</v>
      </c>
      <c r="CM94" t="e">
        <f t="shared" si="269"/>
        <v>#DIV/0!</v>
      </c>
      <c r="CN94" t="e">
        <f t="shared" si="256"/>
        <v>#DIV/0!</v>
      </c>
      <c r="CO94" t="e">
        <f t="shared" si="257"/>
        <v>#DIV/0!</v>
      </c>
      <c r="CP94" t="e">
        <f t="shared" si="270"/>
        <v>#DIV/0!</v>
      </c>
      <c r="CQ94" t="e">
        <f t="shared" si="271"/>
        <v>#DIV/0!</v>
      </c>
      <c r="CR94" t="e">
        <f t="shared" si="272"/>
        <v>#DIV/0!</v>
      </c>
      <c r="CS94" t="e">
        <f t="shared" si="273"/>
        <v>#DIV/0!</v>
      </c>
      <c r="CT94" t="e">
        <f t="shared" si="274"/>
        <v>#DIV/0!</v>
      </c>
      <c r="CU94" t="e">
        <f t="shared" si="275"/>
        <v>#DIV/0!</v>
      </c>
      <c r="CV94" t="e">
        <f t="shared" si="276"/>
        <v>#DIV/0!</v>
      </c>
      <c r="CW94" t="e">
        <f t="shared" si="277"/>
        <v>#DIV/0!</v>
      </c>
      <c r="CX94" t="e">
        <f t="shared" si="278"/>
        <v>#DIV/0!</v>
      </c>
    </row>
    <row r="95" spans="1:102" x14ac:dyDescent="0.25">
      <c r="A95">
        <v>1.27</v>
      </c>
      <c r="B95">
        <v>0.420917133</v>
      </c>
      <c r="C95">
        <f t="shared" si="179"/>
        <v>0.20683716455830661</v>
      </c>
      <c r="D95">
        <f t="shared" si="180"/>
        <v>0.20683716455830661</v>
      </c>
      <c r="E95">
        <f t="shared" si="181"/>
        <v>0.20683716455830661</v>
      </c>
      <c r="F95">
        <f t="shared" si="182"/>
        <v>0.74666330283257054</v>
      </c>
      <c r="G95">
        <f t="shared" si="183"/>
        <v>0.64295209614967064</v>
      </c>
      <c r="H95">
        <f t="shared" si="184"/>
        <v>-0.60496375473737851</v>
      </c>
      <c r="I95">
        <f t="shared" si="185"/>
        <v>-0.60496375473737851</v>
      </c>
      <c r="J95">
        <f t="shared" si="186"/>
        <v>0.35337952614719881</v>
      </c>
      <c r="K95">
        <f t="shared" si="187"/>
        <v>0.35337325505585837</v>
      </c>
      <c r="L95">
        <f t="shared" si="188"/>
        <v>0.19349174236275413</v>
      </c>
      <c r="M95">
        <f t="shared" si="189"/>
        <v>0.15262850980354428</v>
      </c>
      <c r="N95">
        <f t="shared" si="190"/>
        <v>0.19350717695030167</v>
      </c>
      <c r="O95">
        <f t="shared" si="191"/>
        <v>0.19350717695030167</v>
      </c>
      <c r="P95">
        <f t="shared" si="192"/>
        <v>0.16711468892976172</v>
      </c>
      <c r="Q95">
        <f t="shared" si="193"/>
        <v>0.21917088818058028</v>
      </c>
      <c r="R95">
        <f t="shared" si="194"/>
        <v>0.25520528063639503</v>
      </c>
      <c r="S95">
        <f t="shared" si="195"/>
        <v>0.25520528063639503</v>
      </c>
      <c r="T95">
        <f t="shared" si="196"/>
        <v>0.25520528063639503</v>
      </c>
      <c r="U95">
        <f t="shared" si="197"/>
        <v>0.25520528063639503</v>
      </c>
      <c r="V95">
        <f t="shared" si="198"/>
        <v>0.25581112090687685</v>
      </c>
      <c r="W95">
        <f t="shared" si="199"/>
        <v>0.30602192137086781</v>
      </c>
      <c r="X95">
        <f t="shared" si="200"/>
        <v>0.30120521913565113</v>
      </c>
      <c r="Y95">
        <f t="shared" si="201"/>
        <v>0.29993771185487555</v>
      </c>
      <c r="Z95">
        <f t="shared" si="202"/>
        <v>0.25575181610314907</v>
      </c>
      <c r="AA95">
        <f t="shared" si="203"/>
        <v>9.983243737418547E-2</v>
      </c>
      <c r="AB95">
        <f t="shared" si="204"/>
        <v>0.32885020983701235</v>
      </c>
      <c r="AC95">
        <f t="shared" si="205"/>
        <v>9.9877822798320373E-2</v>
      </c>
      <c r="AD95">
        <f t="shared" si="206"/>
        <v>9.9855316924310364E-2</v>
      </c>
      <c r="AE95">
        <f t="shared" si="207"/>
        <v>9.9855316924310364E-2</v>
      </c>
      <c r="AF95">
        <f t="shared" si="208"/>
        <v>9.9871600865339666E-2</v>
      </c>
      <c r="AG95">
        <f t="shared" si="209"/>
        <v>9.9674217120838668E-2</v>
      </c>
      <c r="AH95">
        <f t="shared" si="210"/>
        <v>9.9674217120838668E-2</v>
      </c>
      <c r="AI95">
        <f t="shared" si="211"/>
        <v>9.9874280144065089E-2</v>
      </c>
      <c r="AJ95">
        <f t="shared" si="212"/>
        <v>9.8419861186880342E-2</v>
      </c>
      <c r="AK95">
        <f t="shared" si="213"/>
        <v>0.10159202636050221</v>
      </c>
      <c r="AL95">
        <f t="shared" si="214"/>
        <v>0.1017691921289284</v>
      </c>
      <c r="AM95">
        <f t="shared" si="215"/>
        <v>0.10176918885390539</v>
      </c>
      <c r="AN95">
        <f t="shared" si="216"/>
        <v>0.10176974917032169</v>
      </c>
      <c r="AO95">
        <f t="shared" si="217"/>
        <v>0.10176974917032169</v>
      </c>
      <c r="AP95">
        <f t="shared" si="218"/>
        <v>0.10151216624056285</v>
      </c>
      <c r="AQ95">
        <f t="shared" si="219"/>
        <v>0.10176324363571318</v>
      </c>
      <c r="AR95">
        <f t="shared" si="220"/>
        <v>0.10176321547660558</v>
      </c>
      <c r="AS95">
        <f t="shared" si="221"/>
        <v>0.10181526164402856</v>
      </c>
      <c r="AT95">
        <f t="shared" si="222"/>
        <v>0.10164574036384383</v>
      </c>
      <c r="AU95">
        <f t="shared" si="223"/>
        <v>0.10182206881117085</v>
      </c>
      <c r="AV95">
        <f t="shared" si="224"/>
        <v>0.10172543576548278</v>
      </c>
      <c r="AW95">
        <f t="shared" si="225"/>
        <v>0.10162613775904163</v>
      </c>
      <c r="AX95">
        <f t="shared" si="226"/>
        <v>0.10181666476272228</v>
      </c>
      <c r="AY95">
        <f t="shared" si="227"/>
        <v>0.10169716979637494</v>
      </c>
      <c r="AZ95">
        <f t="shared" si="228"/>
        <v>0.10181608190165975</v>
      </c>
      <c r="BA95">
        <f t="shared" si="229"/>
        <v>0.10181775288830608</v>
      </c>
      <c r="BB95">
        <f t="shared" si="230"/>
        <v>0.10180185131584187</v>
      </c>
      <c r="BC95">
        <f t="shared" si="231"/>
        <v>0.1021398887954463</v>
      </c>
      <c r="BD95">
        <f t="shared" si="232"/>
        <v>0.1021398887954463</v>
      </c>
      <c r="BE95">
        <f t="shared" si="233"/>
        <v>0.10213990316009924</v>
      </c>
      <c r="BF95">
        <f t="shared" si="234"/>
        <v>0.10224787089380487</v>
      </c>
      <c r="BG95">
        <f t="shared" si="235"/>
        <v>0.10214827694611241</v>
      </c>
      <c r="BH95">
        <f t="shared" si="236"/>
        <v>0.10228225246649826</v>
      </c>
      <c r="BI95">
        <f t="shared" si="237"/>
        <v>0.10228225246649826</v>
      </c>
      <c r="BJ95">
        <f t="shared" si="238"/>
        <v>0.10226381240202474</v>
      </c>
      <c r="BK95">
        <f t="shared" si="239"/>
        <v>0.10221824005085685</v>
      </c>
      <c r="BL95">
        <f t="shared" si="240"/>
        <v>0.10194396523711073</v>
      </c>
      <c r="BM95">
        <f t="shared" si="241"/>
        <v>0.10194396523711073</v>
      </c>
      <c r="BN95">
        <f t="shared" si="242"/>
        <v>0.1021885997047623</v>
      </c>
      <c r="BO95">
        <f t="shared" si="243"/>
        <v>0.10202055985235979</v>
      </c>
      <c r="BP95">
        <f t="shared" si="244"/>
        <v>0.10202513596172946</v>
      </c>
      <c r="BQ95">
        <f t="shared" si="245"/>
        <v>0.10202977301934185</v>
      </c>
      <c r="BR95">
        <f t="shared" si="246"/>
        <v>0.10237850498266032</v>
      </c>
      <c r="BS95">
        <f t="shared" si="247"/>
        <v>0.10565903128197378</v>
      </c>
      <c r="BT95">
        <f t="shared" si="248"/>
        <v>9.64499287774776E-2</v>
      </c>
      <c r="BU95">
        <f t="shared" si="249"/>
        <v>9.645168747989151E-2</v>
      </c>
      <c r="BV95">
        <f t="shared" si="250"/>
        <v>0.1056073734495012</v>
      </c>
      <c r="BW95">
        <f t="shared" si="251"/>
        <v>0.10560730158094052</v>
      </c>
      <c r="BX95">
        <f t="shared" si="252"/>
        <v>0.10560838010526587</v>
      </c>
      <c r="BY95">
        <f t="shared" si="253"/>
        <v>0.1054647441786155</v>
      </c>
      <c r="BZ95">
        <f t="shared" si="254"/>
        <v>0.11046622358836307</v>
      </c>
      <c r="CA95">
        <f t="shared" si="258"/>
        <v>0.11046622358836307</v>
      </c>
      <c r="CB95">
        <f t="shared" si="255"/>
        <v>0.10807139231679731</v>
      </c>
      <c r="CC95">
        <f t="shared" si="259"/>
        <v>0.10807139231679731</v>
      </c>
      <c r="CD95">
        <f t="shared" si="260"/>
        <v>0.10807139231679731</v>
      </c>
      <c r="CE95">
        <f t="shared" si="261"/>
        <v>0.10807139231679731</v>
      </c>
      <c r="CF95">
        <f t="shared" si="262"/>
        <v>0.10807139231679731</v>
      </c>
      <c r="CG95">
        <f t="shared" si="263"/>
        <v>0.10807139231679731</v>
      </c>
      <c r="CH95">
        <f t="shared" si="264"/>
        <v>0.10807139231679731</v>
      </c>
      <c r="CI95">
        <f t="shared" si="265"/>
        <v>0.10807139231679731</v>
      </c>
      <c r="CJ95">
        <f t="shared" si="266"/>
        <v>0.10807139231679731</v>
      </c>
      <c r="CK95">
        <f t="shared" si="267"/>
        <v>0.10807139231679731</v>
      </c>
      <c r="CL95">
        <f t="shared" si="268"/>
        <v>0.10807139231679731</v>
      </c>
      <c r="CM95">
        <f t="shared" si="269"/>
        <v>0.10807139231679731</v>
      </c>
      <c r="CN95">
        <f t="shared" si="256"/>
        <v>0.10573101668784476</v>
      </c>
      <c r="CO95">
        <f t="shared" si="257"/>
        <v>0.10573101668784476</v>
      </c>
      <c r="CP95">
        <f t="shared" si="270"/>
        <v>0.10573101668784476</v>
      </c>
      <c r="CQ95">
        <f t="shared" si="271"/>
        <v>0.10573101668784476</v>
      </c>
      <c r="CR95">
        <f t="shared" si="272"/>
        <v>0.10573101668784476</v>
      </c>
      <c r="CS95">
        <f t="shared" si="273"/>
        <v>0.10573101668784476</v>
      </c>
      <c r="CT95">
        <f t="shared" si="274"/>
        <v>0.10573101668784476</v>
      </c>
      <c r="CU95">
        <f t="shared" si="275"/>
        <v>0.10573101668784476</v>
      </c>
      <c r="CV95">
        <f t="shared" si="276"/>
        <v>0.10573101668784476</v>
      </c>
      <c r="CW95">
        <f t="shared" si="277"/>
        <v>0.10573101668784476</v>
      </c>
      <c r="CX95">
        <f t="shared" si="278"/>
        <v>0.10573101668784476</v>
      </c>
    </row>
    <row r="96" spans="1:102" x14ac:dyDescent="0.25">
      <c r="A96">
        <v>1.29</v>
      </c>
      <c r="B96">
        <v>0.46883634299999999</v>
      </c>
      <c r="C96">
        <f t="shared" si="179"/>
        <v>0.27925361406461291</v>
      </c>
      <c r="D96">
        <f t="shared" si="180"/>
        <v>0.27925361406461291</v>
      </c>
      <c r="E96">
        <f t="shared" si="181"/>
        <v>0.27925361406461291</v>
      </c>
      <c r="F96">
        <f t="shared" si="182"/>
        <v>0.79906965713838773</v>
      </c>
      <c r="G96">
        <f t="shared" si="183"/>
        <v>0.71536854565597696</v>
      </c>
      <c r="H96">
        <f t="shared" si="184"/>
        <v>-0.61894167821612489</v>
      </c>
      <c r="I96">
        <f t="shared" si="185"/>
        <v>-0.61894167821612489</v>
      </c>
      <c r="J96">
        <f t="shared" si="186"/>
        <v>0.3521832476385241</v>
      </c>
      <c r="K96">
        <f t="shared" si="187"/>
        <v>0.35217685683085392</v>
      </c>
      <c r="L96">
        <f t="shared" si="188"/>
        <v>0.1928437063138104</v>
      </c>
      <c r="M96">
        <f t="shared" si="189"/>
        <v>0.15118799168025862</v>
      </c>
      <c r="N96">
        <f t="shared" si="190"/>
        <v>0.19287098872972469</v>
      </c>
      <c r="O96">
        <f t="shared" si="191"/>
        <v>0.19287098872972469</v>
      </c>
      <c r="P96">
        <f t="shared" si="192"/>
        <v>0.16654533609988556</v>
      </c>
      <c r="Q96">
        <f t="shared" si="193"/>
        <v>0.21741370048797962</v>
      </c>
      <c r="R96">
        <f t="shared" si="194"/>
        <v>0.26381433624325645</v>
      </c>
      <c r="S96">
        <f t="shared" si="195"/>
        <v>0.26381433624325645</v>
      </c>
      <c r="T96">
        <f t="shared" si="196"/>
        <v>0.26381433624325645</v>
      </c>
      <c r="U96">
        <f t="shared" si="197"/>
        <v>0.26381433624325645</v>
      </c>
      <c r="V96">
        <f t="shared" si="198"/>
        <v>0.26435858356547848</v>
      </c>
      <c r="W96">
        <f t="shared" si="199"/>
        <v>0.30684397962980114</v>
      </c>
      <c r="X96">
        <f t="shared" si="200"/>
        <v>0.30215070843458164</v>
      </c>
      <c r="Y96">
        <f t="shared" si="201"/>
        <v>0.30348546197420845</v>
      </c>
      <c r="Z96">
        <f t="shared" si="202"/>
        <v>0.26429591465533203</v>
      </c>
      <c r="AA96">
        <f t="shared" si="203"/>
        <v>9.8918546561433382E-2</v>
      </c>
      <c r="AB96">
        <f t="shared" si="204"/>
        <v>0.33985174231077531</v>
      </c>
      <c r="AC96">
        <f t="shared" si="205"/>
        <v>9.8961730749048293E-2</v>
      </c>
      <c r="AD96">
        <f t="shared" si="206"/>
        <v>9.8940094369949189E-2</v>
      </c>
      <c r="AE96">
        <f t="shared" si="207"/>
        <v>9.8940094369949189E-2</v>
      </c>
      <c r="AF96">
        <f t="shared" si="208"/>
        <v>9.8954984569680784E-2</v>
      </c>
      <c r="AG96">
        <f t="shared" si="209"/>
        <v>9.8769354027368444E-2</v>
      </c>
      <c r="AH96">
        <f t="shared" si="210"/>
        <v>9.8769354027368444E-2</v>
      </c>
      <c r="AI96">
        <f t="shared" si="211"/>
        <v>9.8958246971390676E-2</v>
      </c>
      <c r="AJ96">
        <f t="shared" si="212"/>
        <v>9.7545453299376583E-2</v>
      </c>
      <c r="AK96">
        <f t="shared" si="213"/>
        <v>0.10066412719933468</v>
      </c>
      <c r="AL96">
        <f t="shared" si="214"/>
        <v>0.10083523192149703</v>
      </c>
      <c r="AM96">
        <f t="shared" si="215"/>
        <v>0.1008352334904143</v>
      </c>
      <c r="AN96">
        <f t="shared" si="216"/>
        <v>0.10083553540633675</v>
      </c>
      <c r="AO96">
        <f t="shared" si="217"/>
        <v>0.10083553540633675</v>
      </c>
      <c r="AP96">
        <f t="shared" si="218"/>
        <v>0.10055604195961562</v>
      </c>
      <c r="AQ96">
        <f t="shared" si="219"/>
        <v>0.10082979293028931</v>
      </c>
      <c r="AR96">
        <f t="shared" si="220"/>
        <v>0.10082976946258315</v>
      </c>
      <c r="AS96">
        <f t="shared" si="221"/>
        <v>0.10087229132744972</v>
      </c>
      <c r="AT96">
        <f t="shared" si="222"/>
        <v>0.1006977646978319</v>
      </c>
      <c r="AU96">
        <f t="shared" si="223"/>
        <v>0.10088707324449651</v>
      </c>
      <c r="AV96">
        <f t="shared" si="224"/>
        <v>0.10079854893296054</v>
      </c>
      <c r="AW96">
        <f t="shared" si="225"/>
        <v>0.1006602430989212</v>
      </c>
      <c r="AX96">
        <f t="shared" si="226"/>
        <v>0.10088283422624034</v>
      </c>
      <c r="AY96">
        <f t="shared" si="227"/>
        <v>0.10076399163023346</v>
      </c>
      <c r="AZ96">
        <f t="shared" si="228"/>
        <v>0.10087675628659891</v>
      </c>
      <c r="BA96">
        <f t="shared" si="229"/>
        <v>0.10088279562733808</v>
      </c>
      <c r="BB96">
        <f t="shared" si="230"/>
        <v>0.10086838867131644</v>
      </c>
      <c r="BC96">
        <f t="shared" si="231"/>
        <v>0.10121551336680623</v>
      </c>
      <c r="BD96">
        <f t="shared" si="232"/>
        <v>0.10121551336680623</v>
      </c>
      <c r="BE96">
        <f t="shared" si="233"/>
        <v>0.10121551909479373</v>
      </c>
      <c r="BF96">
        <f t="shared" si="234"/>
        <v>0.10130951755293414</v>
      </c>
      <c r="BG96">
        <f t="shared" si="235"/>
        <v>0.10122277645328782</v>
      </c>
      <c r="BH96">
        <f t="shared" si="236"/>
        <v>0.1013432932970072</v>
      </c>
      <c r="BI96">
        <f t="shared" si="237"/>
        <v>0.1013432932970072</v>
      </c>
      <c r="BJ96">
        <f t="shared" si="238"/>
        <v>0.10132611207487956</v>
      </c>
      <c r="BK96">
        <f t="shared" si="239"/>
        <v>0.10128771263969977</v>
      </c>
      <c r="BL96">
        <f t="shared" si="240"/>
        <v>0.10102483674781153</v>
      </c>
      <c r="BM96">
        <f t="shared" si="241"/>
        <v>0.10102483674781153</v>
      </c>
      <c r="BN96">
        <f t="shared" si="242"/>
        <v>0.10126078018040374</v>
      </c>
      <c r="BO96">
        <f t="shared" si="243"/>
        <v>0.10110403527457523</v>
      </c>
      <c r="BP96">
        <f t="shared" si="244"/>
        <v>0.10110578797025899</v>
      </c>
      <c r="BQ96">
        <f t="shared" si="245"/>
        <v>0.10110880392839698</v>
      </c>
      <c r="BR96">
        <f t="shared" si="246"/>
        <v>0.10146994179304518</v>
      </c>
      <c r="BS96">
        <f t="shared" si="247"/>
        <v>0.10455170063062558</v>
      </c>
      <c r="BT96">
        <f t="shared" si="248"/>
        <v>0.10987567646310487</v>
      </c>
      <c r="BU96">
        <f t="shared" si="249"/>
        <v>0.10987739440932243</v>
      </c>
      <c r="BV96">
        <f t="shared" si="250"/>
        <v>0.10449944735467012</v>
      </c>
      <c r="BW96">
        <f t="shared" si="251"/>
        <v>0.10449963940174403</v>
      </c>
      <c r="BX96">
        <f t="shared" si="252"/>
        <v>0.10450104561453219</v>
      </c>
      <c r="BY96">
        <f t="shared" si="253"/>
        <v>0.10436393933882948</v>
      </c>
      <c r="BZ96">
        <f t="shared" si="254"/>
        <v>0.10988669176415597</v>
      </c>
      <c r="CA96">
        <f t="shared" si="258"/>
        <v>0.10988669176415597</v>
      </c>
      <c r="CB96">
        <f t="shared" si="255"/>
        <v>0.10870819011184506</v>
      </c>
      <c r="CC96">
        <f t="shared" si="259"/>
        <v>0.10870819011184506</v>
      </c>
      <c r="CD96">
        <f t="shared" si="260"/>
        <v>0.10870819011184506</v>
      </c>
      <c r="CE96">
        <f t="shared" si="261"/>
        <v>0.10870819011184506</v>
      </c>
      <c r="CF96">
        <f t="shared" si="262"/>
        <v>0.10870819011184506</v>
      </c>
      <c r="CG96">
        <f t="shared" si="263"/>
        <v>0.10870819011184506</v>
      </c>
      <c r="CH96">
        <f t="shared" si="264"/>
        <v>0.10870819011184506</v>
      </c>
      <c r="CI96">
        <f t="shared" si="265"/>
        <v>0.10870819011184506</v>
      </c>
      <c r="CJ96">
        <f t="shared" si="266"/>
        <v>0.10870819011184506</v>
      </c>
      <c r="CK96">
        <f t="shared" si="267"/>
        <v>0.10870819011184506</v>
      </c>
      <c r="CL96">
        <f t="shared" si="268"/>
        <v>0.10870819011184506</v>
      </c>
      <c r="CM96">
        <f t="shared" si="269"/>
        <v>0.10870819011184506</v>
      </c>
      <c r="CN96">
        <f t="shared" si="256"/>
        <v>0.10460930524660822</v>
      </c>
      <c r="CO96">
        <f t="shared" si="257"/>
        <v>0.10460930524660822</v>
      </c>
      <c r="CP96">
        <f t="shared" si="270"/>
        <v>0.10460930524660822</v>
      </c>
      <c r="CQ96">
        <f t="shared" si="271"/>
        <v>0.10460930524660822</v>
      </c>
      <c r="CR96">
        <f t="shared" si="272"/>
        <v>0.10460930524660822</v>
      </c>
      <c r="CS96">
        <f t="shared" si="273"/>
        <v>0.10460930524660822</v>
      </c>
      <c r="CT96">
        <f t="shared" si="274"/>
        <v>0.10460930524660822</v>
      </c>
      <c r="CU96">
        <f t="shared" si="275"/>
        <v>0.10460930524660822</v>
      </c>
      <c r="CV96">
        <f t="shared" si="276"/>
        <v>0.10460930524660822</v>
      </c>
      <c r="CW96">
        <f t="shared" si="277"/>
        <v>0.10460930524660822</v>
      </c>
      <c r="CX96">
        <f t="shared" si="278"/>
        <v>0.10460930524660822</v>
      </c>
    </row>
    <row r="97" spans="1:102" x14ac:dyDescent="0.25">
      <c r="A97">
        <v>0.19</v>
      </c>
      <c r="B97">
        <v>5.1774373889999996</v>
      </c>
      <c r="C97">
        <f t="shared" si="179"/>
        <v>0.51976061394624118</v>
      </c>
      <c r="D97">
        <f t="shared" si="180"/>
        <v>0.51976061394624118</v>
      </c>
      <c r="E97">
        <f t="shared" si="181"/>
        <v>0.51976061394624118</v>
      </c>
      <c r="F97">
        <f t="shared" si="182"/>
        <v>0.46351330613470576</v>
      </c>
      <c r="G97">
        <f t="shared" si="183"/>
        <v>0.95587554553760523</v>
      </c>
      <c r="H97">
        <f t="shared" si="184"/>
        <v>-0.4140257139134389</v>
      </c>
      <c r="I97">
        <f t="shared" si="185"/>
        <v>-0.4140257139134389</v>
      </c>
      <c r="J97">
        <f t="shared" si="186"/>
        <v>0.74301128299866326</v>
      </c>
      <c r="K97">
        <f t="shared" si="187"/>
        <v>0.74301039576220396</v>
      </c>
      <c r="L97">
        <f t="shared" si="188"/>
        <v>0.40674332420442211</v>
      </c>
      <c r="M97">
        <f t="shared" si="189"/>
        <v>0.295845261075039</v>
      </c>
      <c r="N97">
        <f t="shared" si="190"/>
        <v>0.40677533575509028</v>
      </c>
      <c r="O97">
        <f t="shared" si="191"/>
        <v>0.40677533575509028</v>
      </c>
      <c r="P97">
        <f t="shared" si="192"/>
        <v>0.3522154014409713</v>
      </c>
      <c r="Q97">
        <f t="shared" si="193"/>
        <v>-0.39781550871266591</v>
      </c>
      <c r="R97">
        <f t="shared" si="194"/>
        <v>0.62120411378708651</v>
      </c>
      <c r="S97">
        <f t="shared" si="195"/>
        <v>0.62120411378708651</v>
      </c>
      <c r="T97">
        <f t="shared" si="196"/>
        <v>0.62120411378708651</v>
      </c>
      <c r="U97">
        <f t="shared" si="197"/>
        <v>0.62120411378708651</v>
      </c>
      <c r="V97">
        <f t="shared" si="198"/>
        <v>0.62120603920292916</v>
      </c>
      <c r="W97">
        <f t="shared" si="199"/>
        <v>0.74902770187483925</v>
      </c>
      <c r="X97">
        <f t="shared" si="200"/>
        <v>0.75030398701780265</v>
      </c>
      <c r="Y97">
        <f t="shared" si="201"/>
        <v>0.69362740602593764</v>
      </c>
      <c r="Z97">
        <f t="shared" si="202"/>
        <v>0.62120282243291269</v>
      </c>
      <c r="AA97">
        <f t="shared" si="203"/>
        <v>0.32012915327653035</v>
      </c>
      <c r="AB97">
        <f t="shared" si="204"/>
        <v>0.75189651045388861</v>
      </c>
      <c r="AC97">
        <f t="shared" si="205"/>
        <v>0.33528222549175307</v>
      </c>
      <c r="AD97">
        <f t="shared" si="206"/>
        <v>0.33437239488200099</v>
      </c>
      <c r="AE97">
        <f t="shared" si="207"/>
        <v>0.33437239488200099</v>
      </c>
      <c r="AF97">
        <f t="shared" si="208"/>
        <v>0.33529071653120612</v>
      </c>
      <c r="AG97">
        <f t="shared" si="209"/>
        <v>0.3348200859898196</v>
      </c>
      <c r="AH97">
        <f t="shared" si="210"/>
        <v>0.3348200859898196</v>
      </c>
      <c r="AI97">
        <f t="shared" si="211"/>
        <v>0.33521321803810566</v>
      </c>
      <c r="AJ97">
        <f t="shared" si="212"/>
        <v>0.32499917371454551</v>
      </c>
      <c r="AK97">
        <f t="shared" si="213"/>
        <v>0.33788738912553129</v>
      </c>
      <c r="AL97">
        <f t="shared" si="214"/>
        <v>0.34166303413542515</v>
      </c>
      <c r="AM97">
        <f t="shared" si="215"/>
        <v>0.34166303433523931</v>
      </c>
      <c r="AN97">
        <f t="shared" si="216"/>
        <v>0.3416634006824138</v>
      </c>
      <c r="AO97">
        <f t="shared" si="217"/>
        <v>0.3416634006824138</v>
      </c>
      <c r="AP97">
        <f t="shared" si="218"/>
        <v>0.3385609848501695</v>
      </c>
      <c r="AQ97">
        <f t="shared" si="219"/>
        <v>0.34051785377488625</v>
      </c>
      <c r="AR97">
        <f t="shared" si="220"/>
        <v>0.34051552522325318</v>
      </c>
      <c r="AS97">
        <f t="shared" si="221"/>
        <v>0.33625766001214769</v>
      </c>
      <c r="AT97">
        <f t="shared" si="222"/>
        <v>0.34047956761263876</v>
      </c>
      <c r="AU97">
        <f t="shared" si="223"/>
        <v>0.33536026337337727</v>
      </c>
      <c r="AV97">
        <f t="shared" si="224"/>
        <v>0.33260827060709303</v>
      </c>
      <c r="AW97">
        <f t="shared" si="225"/>
        <v>0.33907835086999594</v>
      </c>
      <c r="AX97">
        <f t="shared" si="226"/>
        <v>0.33632391233907977</v>
      </c>
      <c r="AY97">
        <f t="shared" si="227"/>
        <v>0.34368030197823868</v>
      </c>
      <c r="AZ97">
        <f t="shared" si="228"/>
        <v>0.33999140192633126</v>
      </c>
      <c r="BA97">
        <f t="shared" si="229"/>
        <v>0.3398198297920384</v>
      </c>
      <c r="BB97">
        <f t="shared" si="230"/>
        <v>0.33883247782666237</v>
      </c>
      <c r="BC97">
        <f t="shared" si="231"/>
        <v>0.33630886983609526</v>
      </c>
      <c r="BD97">
        <f t="shared" si="232"/>
        <v>0.33630886983609526</v>
      </c>
      <c r="BE97">
        <f t="shared" si="233"/>
        <v>0.33630886894821138</v>
      </c>
      <c r="BF97">
        <f t="shared" si="234"/>
        <v>0.33628722001360939</v>
      </c>
      <c r="BG97">
        <f t="shared" si="235"/>
        <v>0.33689992693286108</v>
      </c>
      <c r="BH97">
        <f t="shared" si="236"/>
        <v>0.33630867938399961</v>
      </c>
      <c r="BI97">
        <f t="shared" si="237"/>
        <v>0.33630867938399961</v>
      </c>
      <c r="BJ97">
        <f t="shared" si="238"/>
        <v>0.33603026985123419</v>
      </c>
      <c r="BK97">
        <f t="shared" si="239"/>
        <v>0.33560543281932809</v>
      </c>
      <c r="BL97">
        <f t="shared" si="240"/>
        <v>0.33636410694005281</v>
      </c>
      <c r="BM97">
        <f t="shared" si="241"/>
        <v>0.33636410694005281</v>
      </c>
      <c r="BN97">
        <f t="shared" si="242"/>
        <v>0.33562116385454843</v>
      </c>
      <c r="BO97">
        <f t="shared" si="243"/>
        <v>0.33630068154612353</v>
      </c>
      <c r="BP97">
        <f t="shared" si="244"/>
        <v>0.33629939211600107</v>
      </c>
      <c r="BQ97">
        <f t="shared" si="245"/>
        <v>0.33630270028860582</v>
      </c>
      <c r="BR97">
        <f t="shared" si="246"/>
        <v>0.33630293274305517</v>
      </c>
      <c r="BS97">
        <f t="shared" si="247"/>
        <v>0.3752280454156755</v>
      </c>
      <c r="BT97">
        <f t="shared" si="248"/>
        <v>0.37859286016789284</v>
      </c>
      <c r="BU97">
        <f t="shared" si="249"/>
        <v>0.3785953863017712</v>
      </c>
      <c r="BV97">
        <f t="shared" si="250"/>
        <v>0.374855709369739</v>
      </c>
      <c r="BW97">
        <f t="shared" si="251"/>
        <v>0.37485573025682534</v>
      </c>
      <c r="BX97">
        <f t="shared" si="252"/>
        <v>0.37485603801625883</v>
      </c>
      <c r="BY97">
        <f t="shared" si="253"/>
        <v>0.37394796061141133</v>
      </c>
      <c r="BZ97">
        <f t="shared" si="254"/>
        <v>0.38626690831896965</v>
      </c>
      <c r="CA97">
        <f t="shared" si="258"/>
        <v>0.38626690831896965</v>
      </c>
      <c r="CB97">
        <f t="shared" si="255"/>
        <v>0.38092554200518702</v>
      </c>
      <c r="CC97">
        <f t="shared" si="259"/>
        <v>0.38092554200518702</v>
      </c>
      <c r="CD97">
        <f t="shared" si="260"/>
        <v>0.38092554200518702</v>
      </c>
      <c r="CE97">
        <f t="shared" si="261"/>
        <v>0.38092554200518702</v>
      </c>
      <c r="CF97">
        <f t="shared" si="262"/>
        <v>0.38092554200518702</v>
      </c>
      <c r="CG97">
        <f t="shared" si="263"/>
        <v>0.38092554200518702</v>
      </c>
      <c r="CH97">
        <f t="shared" si="264"/>
        <v>0.38092554200518702</v>
      </c>
      <c r="CI97">
        <f t="shared" si="265"/>
        <v>0.38092554200518702</v>
      </c>
      <c r="CJ97">
        <f t="shared" si="266"/>
        <v>0.38092554200518702</v>
      </c>
      <c r="CK97">
        <f t="shared" si="267"/>
        <v>0.38092554200518702</v>
      </c>
      <c r="CL97">
        <f t="shared" si="268"/>
        <v>0.38092554200518702</v>
      </c>
      <c r="CM97">
        <f t="shared" si="269"/>
        <v>0.38092554200518702</v>
      </c>
      <c r="CN97">
        <f t="shared" si="256"/>
        <v>0.37775697069043879</v>
      </c>
      <c r="CO97">
        <f t="shared" si="257"/>
        <v>0.37775697069043879</v>
      </c>
      <c r="CP97">
        <f t="shared" si="270"/>
        <v>0.37775697069043879</v>
      </c>
      <c r="CQ97">
        <f t="shared" si="271"/>
        <v>0.37775697069043879</v>
      </c>
      <c r="CR97">
        <f t="shared" si="272"/>
        <v>0.37775697069043879</v>
      </c>
      <c r="CS97">
        <f t="shared" si="273"/>
        <v>0.37775697069043879</v>
      </c>
      <c r="CT97">
        <f t="shared" si="274"/>
        <v>0.37775697069043879</v>
      </c>
      <c r="CU97">
        <f t="shared" si="275"/>
        <v>0.37775697069043879</v>
      </c>
      <c r="CV97">
        <f t="shared" si="276"/>
        <v>0.37775697069043879</v>
      </c>
      <c r="CW97">
        <f t="shared" si="277"/>
        <v>0.37775697069043879</v>
      </c>
      <c r="CX97">
        <f t="shared" si="278"/>
        <v>0.37775697069043879</v>
      </c>
    </row>
    <row r="98" spans="1:102" x14ac:dyDescent="0.25">
      <c r="A98">
        <v>-1.29</v>
      </c>
      <c r="B98">
        <v>108.64920360000001</v>
      </c>
      <c r="C98">
        <f t="shared" si="179"/>
        <v>0.27925361406461291</v>
      </c>
      <c r="D98">
        <f t="shared" si="180"/>
        <v>0.27925361406461291</v>
      </c>
      <c r="E98">
        <f t="shared" si="181"/>
        <v>0.27925361406461291</v>
      </c>
      <c r="F98">
        <f t="shared" si="182"/>
        <v>0.3142251322745353</v>
      </c>
      <c r="G98">
        <f t="shared" si="183"/>
        <v>0.71536854565597696</v>
      </c>
      <c r="H98">
        <f t="shared" si="184"/>
        <v>454.73238772488423</v>
      </c>
      <c r="I98">
        <f t="shared" si="185"/>
        <v>454.73238772488423</v>
      </c>
      <c r="J98">
        <f t="shared" si="186"/>
        <v>113.51238866572209</v>
      </c>
      <c r="K98">
        <f t="shared" si="187"/>
        <v>111.24065659937003</v>
      </c>
      <c r="L98">
        <f t="shared" si="188"/>
        <v>85.764034307980708</v>
      </c>
      <c r="M98">
        <f t="shared" si="189"/>
        <v>119.7228688301758</v>
      </c>
      <c r="N98">
        <f t="shared" si="190"/>
        <v>109.9051797690918</v>
      </c>
      <c r="O98">
        <f t="shared" si="191"/>
        <v>109.9051797690918</v>
      </c>
      <c r="P98">
        <f t="shared" si="192"/>
        <v>108.38488574090198</v>
      </c>
      <c r="Q98">
        <f t="shared" si="193"/>
        <v>105.74012183014631</v>
      </c>
      <c r="R98">
        <f t="shared" si="194"/>
        <v>103.41191539379446</v>
      </c>
      <c r="S98">
        <f t="shared" si="195"/>
        <v>103.41191539379446</v>
      </c>
      <c r="T98">
        <f t="shared" si="196"/>
        <v>103.41191539379446</v>
      </c>
      <c r="U98">
        <f t="shared" si="197"/>
        <v>103.41191539379446</v>
      </c>
      <c r="V98">
        <f t="shared" si="198"/>
        <v>103.93177604280544</v>
      </c>
      <c r="W98">
        <f t="shared" si="199"/>
        <v>109.53571959921513</v>
      </c>
      <c r="X98">
        <f t="shared" si="200"/>
        <v>107.86033773817012</v>
      </c>
      <c r="Y98">
        <f t="shared" si="201"/>
        <v>108.33681177434644</v>
      </c>
      <c r="Z98">
        <f t="shared" si="202"/>
        <v>109.39778513867249</v>
      </c>
      <c r="AA98">
        <f t="shared" si="203"/>
        <v>106.39139608855604</v>
      </c>
      <c r="AB98">
        <f t="shared" si="204"/>
        <v>108.17547891419609</v>
      </c>
      <c r="AC98">
        <f t="shared" si="205"/>
        <v>106.32173991758998</v>
      </c>
      <c r="AD98">
        <f t="shared" si="206"/>
        <v>106.42563689175196</v>
      </c>
      <c r="AE98">
        <f t="shared" si="207"/>
        <v>106.42563689175196</v>
      </c>
      <c r="AF98">
        <f t="shared" si="208"/>
        <v>106.28320739326338</v>
      </c>
      <c r="AG98">
        <f t="shared" si="209"/>
        <v>105.92244808715353</v>
      </c>
      <c r="AH98">
        <f t="shared" si="210"/>
        <v>105.92244808715353</v>
      </c>
      <c r="AI98">
        <f t="shared" si="211"/>
        <v>106.32170724341799</v>
      </c>
      <c r="AJ98">
        <f t="shared" si="212"/>
        <v>105.85581689753758</v>
      </c>
      <c r="AK98">
        <f t="shared" si="213"/>
        <v>107.68011772456632</v>
      </c>
      <c r="AL98">
        <f t="shared" si="214"/>
        <v>108.30308669911919</v>
      </c>
      <c r="AM98">
        <f t="shared" si="215"/>
        <v>108.30308671522897</v>
      </c>
      <c r="AN98">
        <f t="shared" si="216"/>
        <v>108.30308566461601</v>
      </c>
      <c r="AO98">
        <f t="shared" si="217"/>
        <v>108.30308566461601</v>
      </c>
      <c r="AP98">
        <f t="shared" si="218"/>
        <v>107.9802634865456</v>
      </c>
      <c r="AQ98">
        <f t="shared" si="219"/>
        <v>108.28998213676704</v>
      </c>
      <c r="AR98">
        <f t="shared" si="220"/>
        <v>108.29083207522132</v>
      </c>
      <c r="AS98">
        <f t="shared" si="221"/>
        <v>108.46428742402206</v>
      </c>
      <c r="AT98">
        <f t="shared" si="222"/>
        <v>108.37173840926407</v>
      </c>
      <c r="AU98">
        <f t="shared" si="223"/>
        <v>108.38964513675532</v>
      </c>
      <c r="AV98">
        <f t="shared" si="224"/>
        <v>108.46921461333913</v>
      </c>
      <c r="AW98">
        <f t="shared" si="225"/>
        <v>107.99420218099083</v>
      </c>
      <c r="AX98">
        <f t="shared" si="226"/>
        <v>108.4053391032872</v>
      </c>
      <c r="AY98">
        <f t="shared" si="227"/>
        <v>108.38792258973417</v>
      </c>
      <c r="AZ98">
        <f t="shared" si="228"/>
        <v>108.08449781074583</v>
      </c>
      <c r="BA98">
        <f t="shared" si="229"/>
        <v>108.37853572677436</v>
      </c>
      <c r="BB98">
        <f t="shared" si="230"/>
        <v>108.36709804644659</v>
      </c>
      <c r="BC98">
        <f t="shared" si="231"/>
        <v>108.29020554790472</v>
      </c>
      <c r="BD98">
        <f t="shared" si="232"/>
        <v>108.29020554790472</v>
      </c>
      <c r="BE98">
        <f t="shared" si="233"/>
        <v>108.29020554791428</v>
      </c>
      <c r="BF98">
        <f t="shared" si="234"/>
        <v>108.36030766441725</v>
      </c>
      <c r="BG98">
        <f t="shared" si="235"/>
        <v>108.2850885301532</v>
      </c>
      <c r="BH98">
        <f t="shared" si="236"/>
        <v>108.3351903583027</v>
      </c>
      <c r="BI98">
        <f t="shared" si="237"/>
        <v>108.3351903583027</v>
      </c>
      <c r="BJ98">
        <f t="shared" si="238"/>
        <v>108.31261087080591</v>
      </c>
      <c r="BK98">
        <f t="shared" si="239"/>
        <v>108.37723280394277</v>
      </c>
      <c r="BL98">
        <f t="shared" si="240"/>
        <v>108.27655209866252</v>
      </c>
      <c r="BM98">
        <f t="shared" si="241"/>
        <v>108.27655209866252</v>
      </c>
      <c r="BN98">
        <f t="shared" si="242"/>
        <v>108.28935621668856</v>
      </c>
      <c r="BO98">
        <f t="shared" si="243"/>
        <v>108.14969800484596</v>
      </c>
      <c r="BP98">
        <f t="shared" si="244"/>
        <v>108.14947468425883</v>
      </c>
      <c r="BQ98">
        <f t="shared" si="245"/>
        <v>108.15211567293505</v>
      </c>
      <c r="BR98">
        <f t="shared" si="246"/>
        <v>108.59851371146283</v>
      </c>
      <c r="BS98">
        <f t="shared" si="247"/>
        <v>108.5635992414941</v>
      </c>
      <c r="BT98">
        <f t="shared" si="248"/>
        <v>108.27645734020318</v>
      </c>
      <c r="BU98">
        <f t="shared" si="249"/>
        <v>108.27860503002971</v>
      </c>
      <c r="BV98">
        <f t="shared" si="250"/>
        <v>108.55968479039974</v>
      </c>
      <c r="BW98">
        <f t="shared" si="251"/>
        <v>108.56002614292086</v>
      </c>
      <c r="BX98">
        <f t="shared" si="252"/>
        <v>108.55836685338994</v>
      </c>
      <c r="BY98">
        <f t="shared" si="253"/>
        <v>108.53848754665971</v>
      </c>
      <c r="BZ98">
        <f t="shared" si="254"/>
        <v>108.26362136773095</v>
      </c>
      <c r="CA98">
        <f t="shared" si="258"/>
        <v>108.26362136773095</v>
      </c>
      <c r="CB98">
        <f t="shared" si="255"/>
        <v>108.64636994685669</v>
      </c>
      <c r="CC98">
        <f t="shared" si="259"/>
        <v>108.64636994685669</v>
      </c>
      <c r="CD98">
        <f t="shared" si="260"/>
        <v>108.64636994685669</v>
      </c>
      <c r="CE98">
        <f t="shared" si="261"/>
        <v>108.64636994685669</v>
      </c>
      <c r="CF98">
        <f t="shared" si="262"/>
        <v>108.64636994685669</v>
      </c>
      <c r="CG98">
        <f t="shared" si="263"/>
        <v>108.64636994685669</v>
      </c>
      <c r="CH98">
        <f t="shared" si="264"/>
        <v>108.64636994685669</v>
      </c>
      <c r="CI98">
        <f t="shared" si="265"/>
        <v>108.64636994685669</v>
      </c>
      <c r="CJ98">
        <f t="shared" si="266"/>
        <v>108.64636994685669</v>
      </c>
      <c r="CK98">
        <f t="shared" si="267"/>
        <v>108.64636994685669</v>
      </c>
      <c r="CL98">
        <f t="shared" si="268"/>
        <v>108.64636994685669</v>
      </c>
      <c r="CM98">
        <f t="shared" si="269"/>
        <v>108.64636994685669</v>
      </c>
      <c r="CN98">
        <f t="shared" si="256"/>
        <v>108.55543122357167</v>
      </c>
      <c r="CO98">
        <f t="shared" si="257"/>
        <v>108.55543122357167</v>
      </c>
      <c r="CP98">
        <f t="shared" si="270"/>
        <v>108.55543122357167</v>
      </c>
      <c r="CQ98">
        <f t="shared" si="271"/>
        <v>108.55543122357167</v>
      </c>
      <c r="CR98">
        <f t="shared" si="272"/>
        <v>108.55543122357167</v>
      </c>
      <c r="CS98">
        <f t="shared" si="273"/>
        <v>108.55543122357167</v>
      </c>
      <c r="CT98">
        <f t="shared" si="274"/>
        <v>108.55543122357167</v>
      </c>
      <c r="CU98">
        <f t="shared" si="275"/>
        <v>108.55543122357167</v>
      </c>
      <c r="CV98">
        <f t="shared" si="276"/>
        <v>108.55543122357167</v>
      </c>
      <c r="CW98">
        <f t="shared" si="277"/>
        <v>108.55543122357167</v>
      </c>
      <c r="CX98">
        <f t="shared" si="278"/>
        <v>108.55543122357167</v>
      </c>
    </row>
    <row r="99" spans="1:102" x14ac:dyDescent="0.25">
      <c r="A99">
        <v>-0.54</v>
      </c>
      <c r="B99">
        <v>-8.0171105000000006E-2</v>
      </c>
      <c r="C99">
        <f t="shared" si="179"/>
        <v>-0.77342801730648636</v>
      </c>
      <c r="D99">
        <f t="shared" si="180"/>
        <v>-0.77342801730648636</v>
      </c>
      <c r="E99">
        <f t="shared" si="181"/>
        <v>-0.77342801730648636</v>
      </c>
      <c r="F99">
        <f t="shared" si="182"/>
        <v>-0.35175098371586472</v>
      </c>
      <c r="G99">
        <f t="shared" si="183"/>
        <v>-0.33731308571512231</v>
      </c>
      <c r="H99">
        <f t="shared" si="184"/>
        <v>-0.55764768017091249</v>
      </c>
      <c r="I99">
        <f t="shared" si="185"/>
        <v>-0.55764768017091249</v>
      </c>
      <c r="J99">
        <f t="shared" si="186"/>
        <v>9.5068436005836983</v>
      </c>
      <c r="K99">
        <f t="shared" si="187"/>
        <v>9.5051909962342194</v>
      </c>
      <c r="L99">
        <f t="shared" si="188"/>
        <v>5.1923393255224868</v>
      </c>
      <c r="M99">
        <f t="shared" si="189"/>
        <v>3.8823272850673076</v>
      </c>
      <c r="N99">
        <f t="shared" si="190"/>
        <v>5.2565096615502958</v>
      </c>
      <c r="O99">
        <f t="shared" si="191"/>
        <v>5.2565096615502958</v>
      </c>
      <c r="P99">
        <f t="shared" si="192"/>
        <v>4.7204353640786172</v>
      </c>
      <c r="Q99">
        <f t="shared" si="193"/>
        <v>-2.8998255179995089</v>
      </c>
      <c r="R99">
        <f t="shared" si="194"/>
        <v>2.4823027226933485</v>
      </c>
      <c r="S99">
        <f t="shared" si="195"/>
        <v>2.4823027226933485</v>
      </c>
      <c r="T99">
        <f t="shared" si="196"/>
        <v>2.4823027226933485</v>
      </c>
      <c r="U99">
        <f t="shared" si="197"/>
        <v>2.4823027226933485</v>
      </c>
      <c r="V99">
        <f t="shared" si="198"/>
        <v>2.4763120910042598</v>
      </c>
      <c r="W99">
        <f t="shared" si="199"/>
        <v>-2.7854435881276709</v>
      </c>
      <c r="X99">
        <f t="shared" si="200"/>
        <v>-2.8019202503781431</v>
      </c>
      <c r="Y99">
        <f t="shared" si="201"/>
        <v>-2.9649805157755336</v>
      </c>
      <c r="Z99">
        <f t="shared" si="202"/>
        <v>2.4772000473645424</v>
      </c>
      <c r="AA99">
        <f t="shared" si="203"/>
        <v>-1.9336797687293323</v>
      </c>
      <c r="AB99">
        <f t="shared" si="204"/>
        <v>1.7815317007967872</v>
      </c>
      <c r="AC99">
        <f t="shared" si="205"/>
        <v>-1.8911188863908015</v>
      </c>
      <c r="AD99">
        <f t="shared" si="206"/>
        <v>-1.5925564765257825</v>
      </c>
      <c r="AE99">
        <f t="shared" si="207"/>
        <v>-1.5925564765257825</v>
      </c>
      <c r="AF99">
        <f t="shared" si="208"/>
        <v>-1.8287957816175981</v>
      </c>
      <c r="AG99">
        <f t="shared" si="209"/>
        <v>0.20635243729187472</v>
      </c>
      <c r="AH99">
        <f t="shared" si="210"/>
        <v>0.20635243729187472</v>
      </c>
      <c r="AI99">
        <f t="shared" si="211"/>
        <v>-1.0642411543052857</v>
      </c>
      <c r="AJ99">
        <f t="shared" si="212"/>
        <v>1.1971940732629032</v>
      </c>
      <c r="AK99">
        <f t="shared" si="213"/>
        <v>-1.3677200226839699E-2</v>
      </c>
      <c r="AL99">
        <f t="shared" si="214"/>
        <v>-1.8635542621290782</v>
      </c>
      <c r="AM99">
        <f t="shared" si="215"/>
        <v>-1.8635543867158224</v>
      </c>
      <c r="AN99">
        <f t="shared" si="216"/>
        <v>-1.8640235405511714</v>
      </c>
      <c r="AO99">
        <f t="shared" si="217"/>
        <v>-1.8640235405511714</v>
      </c>
      <c r="AP99">
        <f t="shared" si="218"/>
        <v>0.27417793240144267</v>
      </c>
      <c r="AQ99">
        <f t="shared" si="219"/>
        <v>1.2148822936286965</v>
      </c>
      <c r="AR99">
        <f t="shared" si="220"/>
        <v>1.1554452275390636</v>
      </c>
      <c r="AS99">
        <f t="shared" si="221"/>
        <v>-1.873826373884707</v>
      </c>
      <c r="AT99">
        <f t="shared" si="222"/>
        <v>2.3570186055089058E-2</v>
      </c>
      <c r="AU99">
        <f t="shared" si="223"/>
        <v>-0.18322764474534539</v>
      </c>
      <c r="AV99">
        <f t="shared" si="224"/>
        <v>3.5223310303769332E-3</v>
      </c>
      <c r="AW99">
        <f t="shared" si="225"/>
        <v>0.23366374324720998</v>
      </c>
      <c r="AX99">
        <f t="shared" si="226"/>
        <v>-0.39341536899832058</v>
      </c>
      <c r="AY99">
        <f t="shared" si="227"/>
        <v>-7.6692203544953111E-2</v>
      </c>
      <c r="AZ99">
        <f t="shared" si="228"/>
        <v>-6.9940345504871937E-2</v>
      </c>
      <c r="BA99">
        <f t="shared" si="229"/>
        <v>-2.0097095220629399E-2</v>
      </c>
      <c r="BB99">
        <f t="shared" si="230"/>
        <v>-8.5034280723719644E-2</v>
      </c>
      <c r="BC99">
        <f t="shared" si="231"/>
        <v>-0.33200692718028602</v>
      </c>
      <c r="BD99">
        <f t="shared" si="232"/>
        <v>-0.33200692718028602</v>
      </c>
      <c r="BE99">
        <f t="shared" si="233"/>
        <v>-0.33200692741019089</v>
      </c>
      <c r="BF99">
        <f t="shared" si="234"/>
        <v>-0.23458898094096342</v>
      </c>
      <c r="BG99">
        <f t="shared" si="235"/>
        <v>0.10674406392772534</v>
      </c>
      <c r="BH99">
        <f t="shared" si="236"/>
        <v>-0.36642437767947134</v>
      </c>
      <c r="BI99">
        <f t="shared" si="237"/>
        <v>-0.36642437767947134</v>
      </c>
      <c r="BJ99">
        <f t="shared" si="238"/>
        <v>-6.6542919481349813E-2</v>
      </c>
      <c r="BK99">
        <f t="shared" si="239"/>
        <v>0.55401815092846662</v>
      </c>
      <c r="BL99">
        <f t="shared" si="240"/>
        <v>-0.97519169082388379</v>
      </c>
      <c r="BM99">
        <f t="shared" si="241"/>
        <v>-0.97519169082388379</v>
      </c>
      <c r="BN99">
        <f t="shared" si="242"/>
        <v>0.26351737159347371</v>
      </c>
      <c r="BO99">
        <f t="shared" si="243"/>
        <v>-9.9633803719316433E-2</v>
      </c>
      <c r="BP99">
        <f t="shared" si="244"/>
        <v>-9.9646970042830449E-2</v>
      </c>
      <c r="BQ99">
        <f t="shared" si="245"/>
        <v>-9.9717281231373037E-2</v>
      </c>
      <c r="BR99">
        <f t="shared" si="246"/>
        <v>-9.9519191225278955E-2</v>
      </c>
      <c r="BS99">
        <f t="shared" si="247"/>
        <v>-0.11095668747890948</v>
      </c>
      <c r="BT99">
        <f t="shared" si="248"/>
        <v>-0.11018340039712092</v>
      </c>
      <c r="BU99">
        <f t="shared" si="249"/>
        <v>-0.11026264230188428</v>
      </c>
      <c r="BV99">
        <f t="shared" si="250"/>
        <v>-0.11092798481719589</v>
      </c>
      <c r="BW99">
        <f t="shared" si="251"/>
        <v>-0.11085599132087955</v>
      </c>
      <c r="BX99">
        <f t="shared" si="252"/>
        <v>-0.11214540090763563</v>
      </c>
      <c r="BY99">
        <f t="shared" si="253"/>
        <v>-0.12634480995083014</v>
      </c>
      <c r="BZ99">
        <f t="shared" si="254"/>
        <v>-0.10935777311261129</v>
      </c>
      <c r="CA99">
        <f t="shared" si="258"/>
        <v>-0.10935777311261129</v>
      </c>
      <c r="CB99">
        <f t="shared" si="255"/>
        <v>-0.10951296724907837</v>
      </c>
      <c r="CC99">
        <f t="shared" si="259"/>
        <v>-0.10951296724907837</v>
      </c>
      <c r="CD99">
        <f t="shared" si="260"/>
        <v>-0.10951296724907837</v>
      </c>
      <c r="CE99">
        <f t="shared" si="261"/>
        <v>-0.10951296724907837</v>
      </c>
      <c r="CF99">
        <f t="shared" si="262"/>
        <v>-0.10951296724907837</v>
      </c>
      <c r="CG99">
        <f t="shared" si="263"/>
        <v>-0.10951296724907837</v>
      </c>
      <c r="CH99">
        <f t="shared" si="264"/>
        <v>-0.10951296724907837</v>
      </c>
      <c r="CI99">
        <f t="shared" si="265"/>
        <v>-0.10951296724907837</v>
      </c>
      <c r="CJ99">
        <f t="shared" si="266"/>
        <v>-0.10951296724907837</v>
      </c>
      <c r="CK99">
        <f t="shared" si="267"/>
        <v>-0.10951296724907837</v>
      </c>
      <c r="CL99">
        <f t="shared" si="268"/>
        <v>-0.10951296724907837</v>
      </c>
      <c r="CM99">
        <f t="shared" si="269"/>
        <v>-0.10951296724907837</v>
      </c>
      <c r="CN99">
        <f t="shared" si="256"/>
        <v>-0.16203040470241398</v>
      </c>
      <c r="CO99">
        <f t="shared" si="257"/>
        <v>-0.16203040470241398</v>
      </c>
      <c r="CP99">
        <f t="shared" si="270"/>
        <v>-0.16203040470241398</v>
      </c>
      <c r="CQ99">
        <f t="shared" si="271"/>
        <v>-0.16203040470241398</v>
      </c>
      <c r="CR99">
        <f t="shared" si="272"/>
        <v>-0.16203040470241398</v>
      </c>
      <c r="CS99">
        <f t="shared" si="273"/>
        <v>-0.16203040470241398</v>
      </c>
      <c r="CT99">
        <f t="shared" si="274"/>
        <v>-0.16203040470241398</v>
      </c>
      <c r="CU99">
        <f t="shared" si="275"/>
        <v>-0.16203040470241398</v>
      </c>
      <c r="CV99">
        <f t="shared" si="276"/>
        <v>-0.16203040470241398</v>
      </c>
      <c r="CW99">
        <f t="shared" si="277"/>
        <v>-0.16203040470241398</v>
      </c>
      <c r="CX99">
        <f t="shared" si="278"/>
        <v>-0.16203040470241398</v>
      </c>
    </row>
    <row r="100" spans="1:102" x14ac:dyDescent="0.25">
      <c r="A100">
        <v>-0.67</v>
      </c>
      <c r="B100">
        <v>-0.35373687799999998</v>
      </c>
      <c r="C100">
        <f t="shared" si="179"/>
        <v>-1.1068164274800143</v>
      </c>
      <c r="D100">
        <f t="shared" si="180"/>
        <v>-1.1068164274800143</v>
      </c>
      <c r="E100">
        <f t="shared" si="181"/>
        <v>-1.1068164274800143</v>
      </c>
      <c r="F100">
        <f t="shared" si="182"/>
        <v>-0.78151154088645469</v>
      </c>
      <c r="G100">
        <f t="shared" si="183"/>
        <v>-0.67070149588865025</v>
      </c>
      <c r="H100">
        <f t="shared" si="184"/>
        <v>-0.64158884457144705</v>
      </c>
      <c r="I100">
        <f t="shared" si="185"/>
        <v>-0.64158884457144705</v>
      </c>
      <c r="J100">
        <f t="shared" si="186"/>
        <v>-25.462762320302243</v>
      </c>
      <c r="K100">
        <f t="shared" si="187"/>
        <v>-25.482463727983859</v>
      </c>
      <c r="L100">
        <f t="shared" si="188"/>
        <v>-14.085838273435645</v>
      </c>
      <c r="M100">
        <f t="shared" si="189"/>
        <v>-10.337217715946705</v>
      </c>
      <c r="N100">
        <f t="shared" si="190"/>
        <v>-13.815733392728331</v>
      </c>
      <c r="O100">
        <f t="shared" si="191"/>
        <v>-13.815733392728331</v>
      </c>
      <c r="P100">
        <f t="shared" si="192"/>
        <v>-10.632251695559678</v>
      </c>
      <c r="Q100">
        <f t="shared" si="193"/>
        <v>1.8904115772602885</v>
      </c>
      <c r="R100">
        <f t="shared" si="194"/>
        <v>-2.3868359179883973</v>
      </c>
      <c r="S100">
        <f t="shared" si="195"/>
        <v>-2.3868359179883973</v>
      </c>
      <c r="T100">
        <f t="shared" si="196"/>
        <v>-2.3868359179883973</v>
      </c>
      <c r="U100">
        <f t="shared" si="197"/>
        <v>-2.3868359179883973</v>
      </c>
      <c r="V100">
        <f t="shared" si="198"/>
        <v>-2.377023894442158</v>
      </c>
      <c r="W100">
        <f t="shared" si="199"/>
        <v>-1.1429494197486554</v>
      </c>
      <c r="X100">
        <f t="shared" si="200"/>
        <v>-1.1470696983725279</v>
      </c>
      <c r="Y100">
        <f t="shared" si="201"/>
        <v>-1.3552612129994268</v>
      </c>
      <c r="Z100">
        <f t="shared" si="202"/>
        <v>-2.3727134222849764</v>
      </c>
      <c r="AA100">
        <f t="shared" si="203"/>
        <v>-0.87466201513239106</v>
      </c>
      <c r="AB100">
        <f t="shared" si="204"/>
        <v>-0.61791690512009156</v>
      </c>
      <c r="AC100">
        <f t="shared" si="205"/>
        <v>-0.865171473164417</v>
      </c>
      <c r="AD100">
        <f t="shared" si="206"/>
        <v>-0.58950632187203356</v>
      </c>
      <c r="AE100">
        <f t="shared" si="207"/>
        <v>-0.58950632187203356</v>
      </c>
      <c r="AF100">
        <f t="shared" si="208"/>
        <v>-0.86014430348924997</v>
      </c>
      <c r="AG100">
        <f t="shared" si="209"/>
        <v>-0.73148685401104874</v>
      </c>
      <c r="AH100">
        <f t="shared" si="210"/>
        <v>-0.73148685401104874</v>
      </c>
      <c r="AI100">
        <f t="shared" si="211"/>
        <v>-0.86281282805759618</v>
      </c>
      <c r="AJ100">
        <f t="shared" si="212"/>
        <v>-0.49260530628230959</v>
      </c>
      <c r="AK100">
        <f t="shared" si="213"/>
        <v>-0.75699903919915346</v>
      </c>
      <c r="AL100">
        <f t="shared" si="214"/>
        <v>-0.87647108409516139</v>
      </c>
      <c r="AM100">
        <f t="shared" si="215"/>
        <v>-0.87647108605340129</v>
      </c>
      <c r="AN100">
        <f t="shared" si="216"/>
        <v>-0.87648156112185438</v>
      </c>
      <c r="AO100">
        <f t="shared" si="217"/>
        <v>-0.87648156112185438</v>
      </c>
      <c r="AP100">
        <f t="shared" si="218"/>
        <v>-0.74316373305296435</v>
      </c>
      <c r="AQ100">
        <f t="shared" si="219"/>
        <v>-0.77952911004312886</v>
      </c>
      <c r="AR100">
        <f t="shared" si="220"/>
        <v>-0.7823019410150891</v>
      </c>
      <c r="AS100">
        <f t="shared" si="221"/>
        <v>-0.83347540906748574</v>
      </c>
      <c r="AT100">
        <f t="shared" si="222"/>
        <v>-0.88138000198440025</v>
      </c>
      <c r="AU100">
        <f t="shared" si="223"/>
        <v>-0.64596308501361932</v>
      </c>
      <c r="AV100">
        <f t="shared" si="224"/>
        <v>-0.65971685580884909</v>
      </c>
      <c r="AW100">
        <f t="shared" si="225"/>
        <v>-0.74604749447758067</v>
      </c>
      <c r="AX100">
        <f t="shared" si="226"/>
        <v>-0.69054998248377575</v>
      </c>
      <c r="AY100">
        <f t="shared" si="227"/>
        <v>-0.62502866949492542</v>
      </c>
      <c r="AZ100">
        <f t="shared" si="228"/>
        <v>-0.70958044788590247</v>
      </c>
      <c r="BA100">
        <f t="shared" si="229"/>
        <v>-0.64847464721310699</v>
      </c>
      <c r="BB100">
        <f t="shared" si="230"/>
        <v>-0.64100134188278735</v>
      </c>
      <c r="BC100">
        <f t="shared" si="231"/>
        <v>-0.48402363327042547</v>
      </c>
      <c r="BD100">
        <f t="shared" si="232"/>
        <v>-0.48402363327042547</v>
      </c>
      <c r="BE100">
        <f t="shared" si="233"/>
        <v>-0.48402363327584402</v>
      </c>
      <c r="BF100">
        <f t="shared" si="234"/>
        <v>-0.44064258091092529</v>
      </c>
      <c r="BG100">
        <f t="shared" si="235"/>
        <v>-0.4458328143788497</v>
      </c>
      <c r="BH100">
        <f t="shared" si="236"/>
        <v>-0.48398254298145782</v>
      </c>
      <c r="BI100">
        <f t="shared" si="237"/>
        <v>-0.48398254298145782</v>
      </c>
      <c r="BJ100">
        <f t="shared" si="238"/>
        <v>-0.48192435418313539</v>
      </c>
      <c r="BK100">
        <f t="shared" si="239"/>
        <v>-0.57469305645579771</v>
      </c>
      <c r="BL100">
        <f t="shared" si="240"/>
        <v>-0.46389552332954764</v>
      </c>
      <c r="BM100">
        <f t="shared" si="241"/>
        <v>-0.46389552332954764</v>
      </c>
      <c r="BN100">
        <f t="shared" si="242"/>
        <v>-0.65694286896587772</v>
      </c>
      <c r="BO100">
        <f t="shared" si="243"/>
        <v>-0.39714470772984362</v>
      </c>
      <c r="BP100">
        <f t="shared" si="244"/>
        <v>-0.39702683205604428</v>
      </c>
      <c r="BQ100">
        <f t="shared" si="245"/>
        <v>-0.39757998274007422</v>
      </c>
      <c r="BR100">
        <f t="shared" si="246"/>
        <v>-0.39663266840364875</v>
      </c>
      <c r="BS100">
        <f t="shared" si="247"/>
        <v>-0.4329442671760278</v>
      </c>
      <c r="BT100">
        <f t="shared" si="248"/>
        <v>-0.42604203125857498</v>
      </c>
      <c r="BU100">
        <f t="shared" si="249"/>
        <v>-0.42642219027452982</v>
      </c>
      <c r="BV100">
        <f t="shared" si="250"/>
        <v>-0.43300639565775556</v>
      </c>
      <c r="BW100">
        <f t="shared" si="251"/>
        <v>-0.43319031135893699</v>
      </c>
      <c r="BX100">
        <f t="shared" si="252"/>
        <v>-0.43296946434252043</v>
      </c>
      <c r="BY100">
        <f t="shared" si="253"/>
        <v>-0.43825086872220703</v>
      </c>
      <c r="BZ100">
        <f t="shared" si="254"/>
        <v>-0.42297570520318339</v>
      </c>
      <c r="CA100">
        <f t="shared" si="258"/>
        <v>-0.42297570520318339</v>
      </c>
      <c r="CB100">
        <f t="shared" si="255"/>
        <v>-0.43952385707145253</v>
      </c>
      <c r="CC100">
        <f t="shared" si="259"/>
        <v>-0.43952385707145253</v>
      </c>
      <c r="CD100">
        <f t="shared" si="260"/>
        <v>-0.43952385707145253</v>
      </c>
      <c r="CE100">
        <f t="shared" si="261"/>
        <v>-0.43952385707145253</v>
      </c>
      <c r="CF100">
        <f t="shared" si="262"/>
        <v>-0.43952385707145253</v>
      </c>
      <c r="CG100">
        <f t="shared" si="263"/>
        <v>-0.43952385707145253</v>
      </c>
      <c r="CH100">
        <f t="shared" si="264"/>
        <v>-0.43952385707145253</v>
      </c>
      <c r="CI100">
        <f t="shared" si="265"/>
        <v>-0.43952385707145253</v>
      </c>
      <c r="CJ100">
        <f t="shared" si="266"/>
        <v>-0.43952385707145253</v>
      </c>
      <c r="CK100">
        <f t="shared" si="267"/>
        <v>-0.43952385707145253</v>
      </c>
      <c r="CL100">
        <f t="shared" si="268"/>
        <v>-0.43952385707145253</v>
      </c>
      <c r="CM100">
        <f t="shared" si="269"/>
        <v>-0.43952385707145253</v>
      </c>
      <c r="CN100">
        <f t="shared" si="256"/>
        <v>-0.44664302127731154</v>
      </c>
      <c r="CO100">
        <f t="shared" si="257"/>
        <v>-0.44664302127731154</v>
      </c>
      <c r="CP100">
        <f t="shared" si="270"/>
        <v>-0.44664302127731154</v>
      </c>
      <c r="CQ100">
        <f t="shared" si="271"/>
        <v>-0.44664302127731154</v>
      </c>
      <c r="CR100">
        <f t="shared" si="272"/>
        <v>-0.44664302127731154</v>
      </c>
      <c r="CS100">
        <f t="shared" si="273"/>
        <v>-0.44664302127731154</v>
      </c>
      <c r="CT100">
        <f t="shared" si="274"/>
        <v>-0.44664302127731154</v>
      </c>
      <c r="CU100">
        <f t="shared" si="275"/>
        <v>-0.44664302127731154</v>
      </c>
      <c r="CV100">
        <f t="shared" si="276"/>
        <v>-0.44664302127731154</v>
      </c>
      <c r="CW100">
        <f t="shared" si="277"/>
        <v>-0.44664302127731154</v>
      </c>
      <c r="CX100">
        <f t="shared" si="278"/>
        <v>-0.44664302127731154</v>
      </c>
    </row>
    <row r="101" spans="1:102" x14ac:dyDescent="0.25">
      <c r="A101">
        <v>-0.3</v>
      </c>
      <c r="B101">
        <v>0.422793219</v>
      </c>
      <c r="C101">
        <f t="shared" si="179"/>
        <v>0.15128877692082401</v>
      </c>
      <c r="D101">
        <f t="shared" si="180"/>
        <v>0.15128877692082401</v>
      </c>
      <c r="E101">
        <f t="shared" si="181"/>
        <v>0.15128877692082401</v>
      </c>
      <c r="F101">
        <f t="shared" si="182"/>
        <v>0.59167298989744976</v>
      </c>
      <c r="G101">
        <f t="shared" si="183"/>
        <v>0.58740370851218804</v>
      </c>
      <c r="H101">
        <f t="shared" si="184"/>
        <v>-0.47184872858449045</v>
      </c>
      <c r="I101">
        <f t="shared" si="185"/>
        <v>-0.47184872858449045</v>
      </c>
      <c r="J101">
        <f t="shared" si="186"/>
        <v>2.1986869804464853</v>
      </c>
      <c r="K101">
        <f t="shared" si="187"/>
        <v>2.1986629260555852</v>
      </c>
      <c r="L101">
        <f t="shared" si="188"/>
        <v>1.2034828577025727</v>
      </c>
      <c r="M101">
        <f t="shared" si="189"/>
        <v>0.87743429276671436</v>
      </c>
      <c r="N101">
        <f t="shared" si="190"/>
        <v>1.2047092841855642</v>
      </c>
      <c r="O101">
        <f t="shared" si="191"/>
        <v>1.2047092841855642</v>
      </c>
      <c r="P101">
        <f t="shared" si="192"/>
        <v>1.0501650262887825</v>
      </c>
      <c r="Q101">
        <f t="shared" si="193"/>
        <v>-1.2265132119630486</v>
      </c>
      <c r="R101">
        <f t="shared" si="194"/>
        <v>1.6603564885136914</v>
      </c>
      <c r="S101">
        <f t="shared" si="195"/>
        <v>1.6603564885136914</v>
      </c>
      <c r="T101">
        <f t="shared" si="196"/>
        <v>1.6603564885136914</v>
      </c>
      <c r="U101">
        <f t="shared" si="197"/>
        <v>1.6603564885136914</v>
      </c>
      <c r="V101">
        <f t="shared" si="198"/>
        <v>1.6601371072906177</v>
      </c>
      <c r="W101">
        <f t="shared" si="199"/>
        <v>1.9252560064754136</v>
      </c>
      <c r="X101">
        <f t="shared" si="200"/>
        <v>1.9325951215905959</v>
      </c>
      <c r="Y101">
        <f t="shared" si="201"/>
        <v>1.7196506858861316</v>
      </c>
      <c r="Z101">
        <f t="shared" si="202"/>
        <v>1.6601560651453069</v>
      </c>
      <c r="AA101">
        <f t="shared" si="203"/>
        <v>1.0782684195487235</v>
      </c>
      <c r="AB101">
        <f t="shared" si="204"/>
        <v>1.6248653347198185</v>
      </c>
      <c r="AC101">
        <f t="shared" si="205"/>
        <v>0.419444249201057</v>
      </c>
      <c r="AD101">
        <f t="shared" si="206"/>
        <v>0.83812274128161435</v>
      </c>
      <c r="AE101">
        <f t="shared" si="207"/>
        <v>0.83812274128161435</v>
      </c>
      <c r="AF101">
        <f t="shared" si="208"/>
        <v>0.34031124939422747</v>
      </c>
      <c r="AG101">
        <f t="shared" si="209"/>
        <v>0.76071205597520386</v>
      </c>
      <c r="AH101">
        <f t="shared" si="210"/>
        <v>0.76071205597520386</v>
      </c>
      <c r="AI101">
        <f t="shared" si="211"/>
        <v>0.5351118574417878</v>
      </c>
      <c r="AJ101">
        <f t="shared" si="212"/>
        <v>0.58454309842735552</v>
      </c>
      <c r="AK101">
        <f t="shared" si="213"/>
        <v>0.82169158381420582</v>
      </c>
      <c r="AL101">
        <f t="shared" si="214"/>
        <v>0.34608810808513751</v>
      </c>
      <c r="AM101">
        <f t="shared" si="215"/>
        <v>0.34609486531659089</v>
      </c>
      <c r="AN101">
        <f t="shared" si="216"/>
        <v>0.35049488526674399</v>
      </c>
      <c r="AO101">
        <f t="shared" si="217"/>
        <v>0.35049488526674399</v>
      </c>
      <c r="AP101">
        <f t="shared" si="218"/>
        <v>0.76956168403071512</v>
      </c>
      <c r="AQ101">
        <f t="shared" si="219"/>
        <v>0.48541826653524989</v>
      </c>
      <c r="AR101">
        <f t="shared" si="220"/>
        <v>0.48542160876643115</v>
      </c>
      <c r="AS101">
        <f t="shared" si="221"/>
        <v>0.60172407945210282</v>
      </c>
      <c r="AT101">
        <f t="shared" si="222"/>
        <v>0.71970373532533749</v>
      </c>
      <c r="AU101">
        <f t="shared" si="223"/>
        <v>0.69783954433947626</v>
      </c>
      <c r="AV101">
        <f t="shared" si="224"/>
        <v>0.70020902039276744</v>
      </c>
      <c r="AW101">
        <f t="shared" si="225"/>
        <v>0.78015775866773018</v>
      </c>
      <c r="AX101">
        <f t="shared" si="226"/>
        <v>0.66402654964579144</v>
      </c>
      <c r="AY101">
        <f t="shared" si="227"/>
        <v>0.70420941489246691</v>
      </c>
      <c r="AZ101">
        <f t="shared" si="228"/>
        <v>0.58630134803223233</v>
      </c>
      <c r="BA101">
        <f t="shared" si="229"/>
        <v>0.60887006613751882</v>
      </c>
      <c r="BB101">
        <f t="shared" si="230"/>
        <v>0.6967871762820651</v>
      </c>
      <c r="BC101">
        <f t="shared" si="231"/>
        <v>0.24664561007759653</v>
      </c>
      <c r="BD101">
        <f t="shared" si="232"/>
        <v>0.24664561007759653</v>
      </c>
      <c r="BE101">
        <f t="shared" si="233"/>
        <v>0.24664560923427528</v>
      </c>
      <c r="BF101">
        <f t="shared" si="234"/>
        <v>0.23357048696044536</v>
      </c>
      <c r="BG101">
        <f t="shared" si="235"/>
        <v>0.36298525910752238</v>
      </c>
      <c r="BH101">
        <f t="shared" si="236"/>
        <v>0.36786943971166275</v>
      </c>
      <c r="BI101">
        <f t="shared" si="237"/>
        <v>0.36786943971166275</v>
      </c>
      <c r="BJ101">
        <f t="shared" si="238"/>
        <v>0.34855053998444002</v>
      </c>
      <c r="BK101">
        <f t="shared" si="239"/>
        <v>0.41264438315409885</v>
      </c>
      <c r="BL101">
        <f t="shared" si="240"/>
        <v>0.44442872893045182</v>
      </c>
      <c r="BM101">
        <f t="shared" si="241"/>
        <v>0.44442872893045182</v>
      </c>
      <c r="BN101">
        <f t="shared" si="242"/>
        <v>0.43256004712594154</v>
      </c>
      <c r="BO101">
        <f t="shared" si="243"/>
        <v>0.31200654676789347</v>
      </c>
      <c r="BP101">
        <f t="shared" si="244"/>
        <v>0.31437344963635294</v>
      </c>
      <c r="BQ101">
        <f t="shared" si="245"/>
        <v>0.32027638614656845</v>
      </c>
      <c r="BR101">
        <f t="shared" si="246"/>
        <v>0.31172385814741416</v>
      </c>
      <c r="BS101">
        <f t="shared" si="247"/>
        <v>0.3502475829119755</v>
      </c>
      <c r="BT101">
        <f t="shared" si="248"/>
        <v>0.36334448854916557</v>
      </c>
      <c r="BU101">
        <f t="shared" si="249"/>
        <v>0.3708223899186423</v>
      </c>
      <c r="BV101">
        <f t="shared" si="250"/>
        <v>0.36041645594596106</v>
      </c>
      <c r="BW101">
        <f t="shared" si="251"/>
        <v>0.36113317602371187</v>
      </c>
      <c r="BX101">
        <f t="shared" si="252"/>
        <v>0.36123096427237744</v>
      </c>
      <c r="BY101">
        <f t="shared" si="253"/>
        <v>0.3659968345301382</v>
      </c>
      <c r="BZ101">
        <f>(0.448587446461807*SIN(COS((COS(2.94311361663237+COS(9.89583315414131*COS((3.49552803376757*COS(0.156501128591674*A101*SIN(SIN(COS(A101)+0.068839289161083*SIN(SIN(SIN(1.34172238244655+A101)))))))/(2.3254806254581+A101))))*COS(SIN(A101/(-0.441103314085787*(-5.16212317666347+COS(5.4501016761284+COS(0.267107760955604*COS(2.94311361663237+COS(9.89583315414131*COS((3.49552803376757*COS(0.156501128591674*A101*SIN(SIN(0.135248252776474*(0.280815569298586+A101)+COS(A101)))))/(2.3254806254581+A101)))))-SIN(0.889773202282106*SIN(1.27552889016937+3.69657775479622*A101+0.628142088241231/(1.52712239146673+0.915809317762888*(0.267107760955604+0.288505745090525*(1.3746683148621+4.84770475350897*SIN(A101))))))))+1.0808629795988/((0.267107760955604+0.288505745090525*(1.3746683148621+4.84770475350897*SIN(A101)))*(-5.0948707161337-0.267107760955604*COS(2.94311361663237+COS(0.00364898143617544*SIN(COS(A101))))+SIN(COS(A101*SIN(0.755505243756514*COS(1.29712654066432*A101))))))))))/(1.27552889016937+3.69657775479622*A101+0.630012194098134/(1.52712239146673+0.240912416039392*(-6.38973027861732+A101*(0.740983775446782+2.44254619419077*A101)-0.267107760955604*COS(2.94311361663237+COS((0.0102174810078865*SIN(COS(A101)))/A101)))*(0.267107760955604+0.288505745090525*(1.3746683148621+4.84770475350897*SIN(A101))))))/(2.94311361663237+A101+COS(9.89583315414131*COS(1.33921894499884*COS(SIN(SIN(0.306803386122101*A101+COS(A101)))/(-3.59855373950911+0.60828218978346*(2.3254806254581+A101)+SIN(A101))))))))/(COS(COS(4.84770475350897*SIN(A101)))/(2.3254806254581+A101)+SIN(A101))</f>
        <v>0.36146060171825312</v>
      </c>
      <c r="CA101">
        <f t="shared" si="258"/>
        <v>0.36146060171825312</v>
      </c>
      <c r="CB101">
        <f t="shared" si="255"/>
        <v>0.37420215598971213</v>
      </c>
      <c r="CC101">
        <f t="shared" si="259"/>
        <v>0.37420215598971213</v>
      </c>
      <c r="CD101">
        <f t="shared" si="260"/>
        <v>0.37420215598971213</v>
      </c>
      <c r="CE101">
        <f t="shared" si="261"/>
        <v>0.37420215598971213</v>
      </c>
      <c r="CF101">
        <f t="shared" si="262"/>
        <v>0.37420215598971213</v>
      </c>
      <c r="CG101">
        <f t="shared" si="263"/>
        <v>0.37420215598971213</v>
      </c>
      <c r="CH101">
        <f t="shared" si="264"/>
        <v>0.37420215598971213</v>
      </c>
      <c r="CI101">
        <f t="shared" si="265"/>
        <v>0.37420215598971213</v>
      </c>
      <c r="CJ101">
        <f t="shared" si="266"/>
        <v>0.37420215598971213</v>
      </c>
      <c r="CK101">
        <f t="shared" si="267"/>
        <v>0.37420215598971213</v>
      </c>
      <c r="CL101">
        <f t="shared" si="268"/>
        <v>0.37420215598971213</v>
      </c>
      <c r="CM101">
        <f t="shared" si="269"/>
        <v>0.37420215598971213</v>
      </c>
      <c r="CN101">
        <f t="shared" si="256"/>
        <v>0.438876909424182</v>
      </c>
      <c r="CO101">
        <f t="shared" si="257"/>
        <v>0.438876909424182</v>
      </c>
      <c r="CP101">
        <f t="shared" si="270"/>
        <v>0.438876909424182</v>
      </c>
      <c r="CQ101">
        <f t="shared" si="271"/>
        <v>0.438876909424182</v>
      </c>
      <c r="CR101">
        <f t="shared" si="272"/>
        <v>0.438876909424182</v>
      </c>
      <c r="CS101">
        <f t="shared" si="273"/>
        <v>0.438876909424182</v>
      </c>
      <c r="CT101">
        <f t="shared" si="274"/>
        <v>0.438876909424182</v>
      </c>
      <c r="CU101">
        <f t="shared" si="275"/>
        <v>0.438876909424182</v>
      </c>
      <c r="CV101">
        <f t="shared" si="276"/>
        <v>0.438876909424182</v>
      </c>
      <c r="CW101">
        <f t="shared" si="277"/>
        <v>0.438876909424182</v>
      </c>
      <c r="CX101">
        <f t="shared" si="278"/>
        <v>0.438876909424182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Pawel</cp:lastModifiedBy>
  <dcterms:created xsi:type="dcterms:W3CDTF">2022-10-26T17:06:06Z</dcterms:created>
  <dcterms:modified xsi:type="dcterms:W3CDTF">2022-10-26T17:13:28Z</dcterms:modified>
</cp:coreProperties>
</file>