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IdeaProjects\TinyGP\results\"/>
    </mc:Choice>
  </mc:AlternateContent>
  <xr:revisionPtr revIDLastSave="0" documentId="8_{2D54D005-E604-4790-98EB-2514E87257FC}" xr6:coauthVersionLast="47" xr6:coauthVersionMax="47" xr10:uidLastSave="{00000000-0000-0000-0000-000000000000}"/>
  <bookViews>
    <workbookView xWindow="3435" yWindow="1170" windowWidth="45780" windowHeight="16410" xr2:uid="{00000000-000D-0000-FFFF-FFFF00000000}"/>
  </bookViews>
  <sheets>
    <sheet name="TinyGP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101" i="1" l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<sst xmlns="http://schemas.openxmlformats.org/spreadsheetml/2006/main" count="103" uniqueCount="103">
  <si>
    <t>X1</t>
  </si>
  <si>
    <t>X2</t>
  </si>
  <si>
    <t>Target</t>
  </si>
  <si>
    <t>Gen 0 best individual</t>
  </si>
  <si>
    <t>Gen 1 best individual</t>
  </si>
  <si>
    <t>Gen 2 best individual</t>
  </si>
  <si>
    <t>Gen 3 best individual</t>
  </si>
  <si>
    <t>Gen 4 best individual</t>
  </si>
  <si>
    <t>Gen 5 best individual</t>
  </si>
  <si>
    <t>Gen 6 best individual</t>
  </si>
  <si>
    <t>Gen 7 best individual</t>
  </si>
  <si>
    <t>Gen 8 best individual</t>
  </si>
  <si>
    <t>Gen 9 best individual</t>
  </si>
  <si>
    <t>Gen 10 best individual</t>
  </si>
  <si>
    <t>Gen 11 best individual</t>
  </si>
  <si>
    <t>Gen 12 best individual</t>
  </si>
  <si>
    <t>Gen 13 best individual</t>
  </si>
  <si>
    <t>Gen 14 best individual</t>
  </si>
  <si>
    <t>Gen 15 best individual</t>
  </si>
  <si>
    <t>Gen 16 best individual</t>
  </si>
  <si>
    <t>Gen 17 best individual</t>
  </si>
  <si>
    <t>Gen 18 best individual</t>
  </si>
  <si>
    <t>Gen 19 best individual</t>
  </si>
  <si>
    <t>Gen 20 best individual</t>
  </si>
  <si>
    <t>Gen 21 best individual</t>
  </si>
  <si>
    <t>Gen 22 best individual</t>
  </si>
  <si>
    <t>Gen 23 best individual</t>
  </si>
  <si>
    <t>Gen 24 best individual</t>
  </si>
  <si>
    <t>Gen 25 best individual</t>
  </si>
  <si>
    <t>Gen 26 best individual</t>
  </si>
  <si>
    <t>Gen 27 best individual</t>
  </si>
  <si>
    <t>Gen 28 best individual</t>
  </si>
  <si>
    <t>Gen 29 best individual</t>
  </si>
  <si>
    <t>Gen 30 best individual</t>
  </si>
  <si>
    <t>Gen 31 best individual</t>
  </si>
  <si>
    <t>Gen 32 best individual</t>
  </si>
  <si>
    <t>Gen 33 best individual</t>
  </si>
  <si>
    <t>Gen 34 best individual</t>
  </si>
  <si>
    <t>Gen 35 best individual</t>
  </si>
  <si>
    <t>Gen 36 best individual</t>
  </si>
  <si>
    <t>Gen 37 best individual</t>
  </si>
  <si>
    <t>Gen 38 best individual</t>
  </si>
  <si>
    <t>Gen 39 best individual</t>
  </si>
  <si>
    <t>Gen 40 best individual</t>
  </si>
  <si>
    <t>Gen 41 best individual</t>
  </si>
  <si>
    <t>Gen 42 best individual</t>
  </si>
  <si>
    <t>Gen 43 best individual</t>
  </si>
  <si>
    <t>Gen 44 best individual</t>
  </si>
  <si>
    <t>Gen 45 best individual</t>
  </si>
  <si>
    <t>Gen 46 best individual</t>
  </si>
  <si>
    <t>Gen 47 best individual</t>
  </si>
  <si>
    <t>Gen 48 best individual</t>
  </si>
  <si>
    <t>Gen 49 best individual</t>
  </si>
  <si>
    <t>Gen 50 best individual</t>
  </si>
  <si>
    <t>Gen 51 best individual</t>
  </si>
  <si>
    <t>Gen 52 best individual</t>
  </si>
  <si>
    <t>Gen 53 best individual</t>
  </si>
  <si>
    <t>Gen 54 best individual</t>
  </si>
  <si>
    <t>Gen 55 best individual</t>
  </si>
  <si>
    <t>Gen 56 best individual</t>
  </si>
  <si>
    <t>Gen 57 best individual</t>
  </si>
  <si>
    <t>Gen 58 best individual</t>
  </si>
  <si>
    <t>Gen 59 best individual</t>
  </si>
  <si>
    <t>Gen 60 best individual</t>
  </si>
  <si>
    <t>Gen 61 best individual</t>
  </si>
  <si>
    <t>Gen 62 best individual</t>
  </si>
  <si>
    <t>Gen 63 best individual</t>
  </si>
  <si>
    <t>Gen 64 best individual</t>
  </si>
  <si>
    <t>Gen 65 best individual</t>
  </si>
  <si>
    <t>Gen 66 best individual</t>
  </si>
  <si>
    <t>Gen 67 best individual</t>
  </si>
  <si>
    <t>Gen 68 best individual</t>
  </si>
  <si>
    <t>Gen 69 best individual</t>
  </si>
  <si>
    <t>Gen 70 best individual</t>
  </si>
  <si>
    <t>Gen 71 best individual</t>
  </si>
  <si>
    <t>Gen 72 best individual</t>
  </si>
  <si>
    <t>Gen 73 best individual</t>
  </si>
  <si>
    <t>Gen 74 best individual</t>
  </si>
  <si>
    <t>Gen 75 best individual</t>
  </si>
  <si>
    <t>Gen 76 best individual</t>
  </si>
  <si>
    <t>Gen 77 best individual</t>
  </si>
  <si>
    <t>Gen 78 best individual</t>
  </si>
  <si>
    <t>Gen 79 best individual</t>
  </si>
  <si>
    <t>Gen 80 best individual</t>
  </si>
  <si>
    <t>Gen 81 best individual</t>
  </si>
  <si>
    <t>Gen 82 best individual</t>
  </si>
  <si>
    <t>Gen 83 best individual</t>
  </si>
  <si>
    <t>Gen 84 best individual</t>
  </si>
  <si>
    <t>Gen 85 best individual</t>
  </si>
  <si>
    <t>Gen 86 best individual</t>
  </si>
  <si>
    <t>Gen 87 best individual</t>
  </si>
  <si>
    <t>Gen 88 best individual</t>
  </si>
  <si>
    <t>Gen 89 best individual</t>
  </si>
  <si>
    <t>Gen 90 best individual</t>
  </si>
  <si>
    <t>Gen 91 best individual</t>
  </si>
  <si>
    <t>Gen 92 best individual</t>
  </si>
  <si>
    <t>Gen 93 best individual</t>
  </si>
  <si>
    <t>Gen 94 best individual</t>
  </si>
  <si>
    <t>Gen 95 best individual</t>
  </si>
  <si>
    <t>Gen 96 best individual</t>
  </si>
  <si>
    <t>Gen 97 best individual</t>
  </si>
  <si>
    <t>Gen 98 best individual</t>
  </si>
  <si>
    <t>Gen 99 best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</si>
</sst>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01"/>
  <sheetViews>
    <sheetView tabSelected="1" topLeftCell="CG64" workbookViewId="0">
      <selection activeCell="CU80" sqref="CU80"/>
    </sheetView>
  </sheetViews>
  <sheetFormatPr defaultRowHeight="15" x14ac:dyDescent="0.25"/>
  <cols>
    <col min="1" max="2" width="15.5703125" customWidth="1"/>
    <col min="4" max="103" width="23.42578125" customWidth="1"/>
  </cols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3" x14ac:dyDescent="0.25">
      <c r="A2">
        <v>-0.54</v>
      </c>
      <c r="B2">
        <v>-5.27</v>
      </c>
      <c r="C2">
        <v>46.719000000000001</v>
      </c>
      <c r="D2">
        <f t="shared" ref="D2:D33" si="0">-2.13721231055304*A2*(-4.04772786135893-B2)</f>
        <v>1.4106177332368306</v>
      </c>
      <c r="E2">
        <f t="shared" ref="E2:E33" si="1">-0.997284732176635-3.22441378084339*(3.20725180850795-A2)*B2</f>
        <v>62.678493526383825</v>
      </c>
      <c r="F2">
        <f t="shared" ref="F2:F33" si="2">5.8144855352429-B2-3.22441378084339*(2.36882223710072-A2)*B2</f>
        <v>60.51311462887864</v>
      </c>
      <c r="G2">
        <f t="shared" ref="G2:G33" si="3">6.99250895541081-3.22441378084339*(2.56147036381623-A2)*B2</f>
        <v>59.694742286373817</v>
      </c>
      <c r="H2">
        <f t="shared" ref="H2:H33" si="4">6.99250895541081-3.22441378084339*(2.56147036381623-A2)*B2</f>
        <v>59.694742286373817</v>
      </c>
      <c r="I2">
        <f t="shared" ref="I2:I33" si="5">9.51868053819871-3.22441378084339*(2.39689207545382-A2-2.8542734467729/B2)*B2</f>
        <v>68.627649504838445</v>
      </c>
      <c r="J2">
        <f t="shared" ref="J2:J33" si="6">9.69806414040589-6.05635752016195*B2+1.05247362644472*(-5.02949249135435+A2*(A2+2.83527642790159*B2))</f>
        <v>45.120581296722882</v>
      </c>
      <c r="K2">
        <f t="shared" ref="K2:K33" si="7">A2^2-3.22441378084339*(2.36882223710072-A2)*B2</f>
        <v>49.720229093635744</v>
      </c>
      <c r="L2">
        <f t="shared" ref="L2:L33" si="8">A2^2-3.22441378084339*(2.36882223710072-A2)*B2</f>
        <v>49.720229093635744</v>
      </c>
      <c r="M2">
        <f t="shared" ref="M2:M33" si="9">A2^2-3.22441378084339*(2.36882223710072-A2)*B2</f>
        <v>49.720229093635744</v>
      </c>
      <c r="N2">
        <f t="shared" ref="N2:N33" si="10">2.16438627355926+A2^2-7.03578708089649*B2+3*A2*B2-0.373851905116872*(-1.80432696866735+SIN(2.69459774556502+COS(COS(COS(0.836992077848501+(-3.87518300452074+A2)*B2)))))</f>
        <v>48.820174638045899</v>
      </c>
      <c r="O2">
        <f t="shared" ref="O2:O33" si="11">2.16438627355926+A2^2-7.03578708089649*B2+3*A2*B2-0.373851905116872*(-1.80432696866735+SIN(2.69459774556502+COS(COS(COS(0.836992077848501-8.04892215703945*B2)))))</f>
        <v>48.85544990500405</v>
      </c>
      <c r="P2">
        <f t="shared" ref="P2:P33" si="12">1.49145774222296+A2^2-7.03578708089649*B2+3*A2*B2-0.373851905116872*(-1.80432696866735+SIN(2.69459774556502+COS(COS(COS(0.836992077848501-8.04892215703945*B2)))))+SIN(0.146734135347126-A2+2.39689207545382*COS(SIN((4.48754981479108+B2)*COS(0.647002552810993+30.7207555258782*B2))))</f>
        <v>48.41993695510623</v>
      </c>
      <c r="Q2">
        <f t="shared" ref="Q2:Q33" si="13">1.60385923977694+A2^2-7.03578708089649*B2+3*A2*B2-0.373851905116872*(2.92999279139367+COS(B2))</f>
        <v>46.218246067569716</v>
      </c>
      <c r="R2">
        <f t="shared" ref="R2:R33" si="14">1.60385923977694+A2^2-7.03578708089649*B2+3*A2*B2-0.373851905116872*(2.92999279139367+COS(B2))</f>
        <v>46.218246067569716</v>
      </c>
      <c r="S2">
        <f t="shared" ref="S2:S33" si="15">1.78901955434603+A2^2-7.03578708089649*B2+3*A2*B2-0.373851905116872*(2.92999279139367+COS(B2))</f>
        <v>46.403406382138805</v>
      </c>
      <c r="T2">
        <f t="shared" ref="T2:T33" si="16">0.262388114046046+A2^2-7.03578708089649*B2+3*A2*B2-0.373851905116872*(-1.80432696866735+SIN(2.53138327426523+COS(COS(COS(0.836992077848501+(-3.87518300452074+A2)*B2)))))</f>
        <v>46.857640453944803</v>
      </c>
      <c r="U2">
        <f t="shared" ref="U2:U33" si="17">0.262388114046046+A2^2-7.03578708089649*B2+3*A2*B2-0.373851905116872*(-1.80432696866735+SIN(2.53138327426523+COS(COS(COS(0.836992077848501+(-3.87518300452074+A2)*B2)))))</f>
        <v>46.857640453944803</v>
      </c>
      <c r="V2">
        <f t="shared" ref="V2:V33" si="18">0.482703412232367+A2^2-7.03578708089649*B2+3*A2*B2-0.373851905116872*(-1.80432696866735+SIN(8.87110698509466+0.0951345079847575*B2))</f>
        <v>46.739633045019801</v>
      </c>
      <c r="W2">
        <f t="shared" ref="W2:W33" si="19">0.482703412232367+A2^2-7.03578708089649*B2+3*A2*B2-0.373851905116872*(-1.80432696866735+SIN(8.87110698509466+0.0951345079847575*B2))</f>
        <v>46.739633045019801</v>
      </c>
      <c r="X2">
        <f t="shared" ref="X2:X33" si="20">0.482703412232367+A2^2-7.03578708089649*B2+3*A2*B2-0.373851905116872*(-1.80432696866735+SIN(8.87110698509466+0.0951345079847575*B2))</f>
        <v>46.739633045019801</v>
      </c>
      <c r="Y2">
        <f t="shared" ref="Y2:Y33" si="21">0.482703412232367+A2^2-7.03578708089649*B2+3*A2*B2-0.373851905116872*(-1.80432696866735+SIN(8.87110698509466+0.0951345079847575*B2))</f>
        <v>46.739633045019801</v>
      </c>
      <c r="Z2">
        <f t="shared" ref="Z2:Z33" si="22">0.482703412232367+A2^2-7.03578708089649*B2+3*A2*B2-0.373851905116872*(-1.80432696866735+SIN(8.87110698509466+0.0951345079847575*B2))</f>
        <v>46.739633045019801</v>
      </c>
      <c r="AA2">
        <f t="shared" ref="AA2:AA33" si="23">0.482703412232367+A2^2-7.03578708089649*B2+3*A2*B2-0.373851905116872*(-1.80432696866735+SIN(9.03423711954135+0.0951345079847575*B2))</f>
        <v>46.773896162402131</v>
      </c>
      <c r="AB2">
        <f t="shared" ref="AB2:AB33" si="24">0.387793625346044+A2^2-7.00423775586633*B2+3*A2*B2-0.373851905116872*(-1.80432696866735+SIN(2.2376227987111+COS(COS(COS(0.356895105743357+0.194464376320766*(-3.87518300452074+B2))))))</f>
        <v>46.673936682887053</v>
      </c>
      <c r="AC2">
        <f t="shared" ref="AC2:AC33" si="25">0.99616944205811+A2^2-6.99807309338172*B2+3*A2*B2</f>
        <v>46.705014644179762</v>
      </c>
      <c r="AD2">
        <f t="shared" ref="AD2:AD33" si="26">0.99616944205811+A2^2-6.99807309338172*B2+3*A2*B2</f>
        <v>46.705014644179762</v>
      </c>
      <c r="AE2">
        <f t="shared" ref="AE2:AE33" si="27">0.99616944205811+A2^2-6.99807309338172*B2+3*A2*B2</f>
        <v>46.705014644179762</v>
      </c>
      <c r="AF2">
        <f t="shared" ref="AF2:AF33" si="28">0.99616944205811+A2^2-6.99807309338172*B2+3*A2*B2</f>
        <v>46.705014644179762</v>
      </c>
      <c r="AG2">
        <f t="shared" ref="AG2:AG33" si="29">1.00604067269265+A2^2-7.00156532861428*B2+3*A2*B2</f>
        <v>46.733289954489905</v>
      </c>
      <c r="AH2">
        <f t="shared" ref="AH2:AH33" si="30">1.00604067269265+A2^2-7.00156532861428*B2+3*A2*B2</f>
        <v>46.733289954489905</v>
      </c>
      <c r="AI2">
        <f t="shared" ref="AI2:AI33" si="31">0.387793625346044+A2^2-6.99807309338172*B2+3*A2*B2+2.05395225952906/(2.40343192015992+COS(0.13806077826748/(0.0231260839395873-0.416071697979887*(1.94873102224685+0.137458019357738*B2))))</f>
        <v>46.707316345195032</v>
      </c>
      <c r="AJ2">
        <f t="shared" ref="AJ2:AJ33" si="32">0.387793625346044+A2^2-6.99807309338172*B2+3*A2*B2+2.05395225952906/(2.40343192015992+COS(0.13806077826748/(0.0231260839395873-0.416071697979887*(1.94873102224685+0.137458019357738*B2))))</f>
        <v>46.707316345195032</v>
      </c>
      <c r="AK2">
        <f t="shared" ref="AK2:AK33" si="33">0.387793625346044+A2^2-6.99807309338172*B2+3*A2*B2+2.05395225952906/(2.40343192015992+COS(0.13806077826748/(0.0231260839395873-0.416071697979887*(1.94873102224685+0.137458019357738*B2))))</f>
        <v>46.707316345195032</v>
      </c>
      <c r="AL2">
        <f t="shared" ref="AL2:AL33" si="34">0.387793625346044+A2^2-6.99807309338172*B2+3*A2*B2+2.05395225952906/(2.40343192015992+COS(0.13806077826748/(0.0231260839395873-0.416071697979887*(1.94873102224685+0.137458019357738*B2))))</f>
        <v>46.707316345195032</v>
      </c>
      <c r="AM2">
        <f t="shared" ref="AM2:AM33" si="35">0.995240942091118+A2^2-7.03578708089649*B2+3*A2*B2-0.97395299748009/(-27.9202442319587/B2+0.248920742044815/(7.72857183928762+(-567.954249862438*(-4.96171790475993+A2+1.65902820924769*B2+SIN(B2)-0.373851905116872*(0.951710365075665+SIN(3.78588430101225+COS(COS(COS(0.547215004928455+6.03578708089649*(7.62874366454052+2*A2^2-B2+A2*B2+(-3.87518300452074+A2)*(17.3037327161641+0.485613365074091/(-2.48424598632624-4.32745802431316*B2-0.026715580574202/(2.48424598632624+A2*B2*(-8.44007647534016+6.80468172416998*(A2+COS(0.804856625911998*B2)))))-3.22441378084339*B2*(-3.21530150643338-A2+0.0454911684798881/(2.37538484868989-A2+COS(0.836992077848501+(-6.42185196029948-3.22441378084339*A2-3.22441378084339*(2.39689207545382-A2+0.47536973569682/(A2*B2))*B2)*(2.48424598632624+A2+24.2229263843031*(1.32083388276348+SIN(6.83502706284732+A2^2+0.155016601176213*(-1.70017977212671-B2)-4.48754981479108*(-1.65902820924769+B2)+(0.0486997516430208*A2)/(-2.63793400115128+(-2.40343192015992+B2)*(-6.35505484783118+2.70492676964548*(-1.80432696866735+SIN(1.78884501242148+COS(COS(COS(0.836992077848501+(-3.87518300452074+A2)*(2.34325214910098-0.996110091976086*B2+COS(2.04948135528022+A2^2-0.155016601176213*(-0.136689101582955-1.47555350471373*(3.26416367221054+A2^2-7.45092198133839*B2+3*A2*B2-SIN(A2))))+0.426757316912592*(-3.98807269145233-SIN(6.45092198133839*B2))-3.22441378084339*B2*(2.39689207545382-A2-0.14668235055322/(-3.3202809143506-A2^2+0.155016601176213*(14.5084985165323+0.0478976351224567*A2-7.03578708089649*B2+3*A2*B2-0.373851905116872*(-A2*B2+COS(0.0725041668052755*A2))+COS(4.8681253220788+A2)-SIN(1.65902820924769*(0.996110091976086+A2)*A2)+A2*SIN(3.22441378084339*SIN(13.7017249041148-A2+SIN(6.8663952184546-0.555391157269836/(-0.146734135347126+A2)+2.43576845855103/B2+(-A2*B2)/(2.63793400115128+A2*B2))))))))))))))))))))))-0.373851905116872*(-1.80432696866735-SIN(1.02154876216984*A2*B2))))))-SIN(7.41150489207312-4.48754981479108*(-1.65902820924769+B2)-B2-8.95505550553571*A2*B2)))))/((-15.1159223379443+1.65902820924769*COS(COS((0.0989282009845409*COS(3.22441378084339*(2.39689207545382-A2+0.485613365074091/COS(SIN(0.974384688085499-A2*SIN(0.853976895362112-A2+0.485613365074091/(1.79143572569677+B2-27.5527250368406*A2*B2)))))))/(-1.99553339241374+A2))))*(6.44062131507216+0.717148774705401*COS(2.34325214910098-A2*B2-0.290191110397336/(0.873174810250463-2.39689207545382*SIN(1.79143572569677-B2)))-SIN(12.9294403937091+A2+8.97509962958215*B2+0.204706799310859*SIN(0.146734135347126-A2))+SIN(1.50499803557616/SIN(3.49067092420212+B2-0.383158611593658*COS(2.30497263966512*(COS(3.22441378084339*(2.39689207545382-A2+0.485613365074091/COS(SIN(0.974384688085499+A2*SIN(5.02949249135435+A2-0.485613365074091/(1.79143572569677+9.10939735383164*A2+B2))))))-0.485613365074091/(A2*B2*(-3.7828469022149+B2-COS(0.961132010573069+A2))+2.53138327426523*(A2+COS((0.0641218750180704*A2)/COS(0.626964483548713-9.75614652219848*A2-0.33874196379413*(-1.79143572569677-8.15915007454595*B2))))+SIN(0.485613365074091/COS(SIN(SIN(B2)))))))))))))</f>
        <v>46.718898577379186</v>
      </c>
      <c r="AN2">
        <f t="shared" ref="AN2:AN33" si="36">0.0795246527794601+A2^2-7.00070888732363*B2+3*A2*B2-0.373851905116872*(-1.80432696866735+SIN(5.57781426268719-0.190486352694335/(COS(4.88344199009109+10.1654933169857*(4.01383486407358-B2))*(2.48424598632624+0.137458019357738*A2+COS(0.383158611593658*(-13.5590622765958+1.02154876216984*A2*B2))*(A2*B2-2.95209955329819*(-8.21694352388438-0.155016601176213*(-12.484288978969-0.687887361298001*(5.99208287164758+0.0661693064893468*(1.19722583135594+0.853976895362112*A2))-15.7388088326028*B2-4.17373915251872*(94.6452634249237+A2^2-7.43964936808926*B2+A2*B2-0.155016601176213*(-2.22451271918832-3.22441378084339*(2.42902477504273-A2)*B2+COS(A2))-B2*(-A2-2.53138327426523*(A2+COS((0.0641218750180704*A2)/COS(2.46472584298467-(-0.188361093074004-6.03578708089649*B2)/B2)))))-SIN(SIN(0.146734135347126-A2)))))))))</f>
        <v>46.720848379033875</v>
      </c>
      <c r="AO2">
        <f t="shared" ref="AO2:AO33" si="37">1.00298359640921+A2^2-6.99947259609394*B2+3*A2*B2</f>
        <v>46.719204177824274</v>
      </c>
      <c r="AP2">
        <f t="shared" ref="AP2:AP33" si="38">1.00298359640921+A2^2-6.99947259609394*B2+3*A2*B2</f>
        <v>46.719204177824274</v>
      </c>
      <c r="AQ2">
        <f t="shared" ref="AQ2:AQ33" si="39">0.387793625346044+A2^2-6.99961644706356*B2+3*A2*B2-0.373851905116872*(-1.80432696866735-SIN(0.410835718453507-COS(COS(COS(5.02949249135435+(-3.87518300452074+B2)/(-0.99562803408493+A2^2-SIN(COS(0.487137040773325*(2.92632322093185+SIN(12.199026455278*(-1.61032845760467-5.02949249135435*A2-3.22441378084339*(3.44942383085936-A2)*B2+4.11532584964218*(3.66362365370259+A2^2-0.155016601176213*(-3.98807269145233-3.22441378084339*B2*(1.72396354411752+6.03578708089649*B2)-3.22441378084339*(2.39689207545382-A2+0.485613365074091/COS(SIN(1.04513619317961-B2)))+COS(0.566059645558551+4.96171790475993*(-0.881161631742413-1.06235417749246*A2*B2)-3.22441378084339*B2*(2.39689207545382-A2+(-0.0301119884256714*SIN(0.990410951901206-0.677711785310019*A2-B2))/(B2*(0.0377139875147608*B2+A2*B2))))))-7.38098151618789*(2.57817873251618-A2*B2-SIN(2.37673975765459+A2-B2*(1.79143572569677-2.24067808348818/(-5.65432247377179+2.39689207545382*SIN(1.79143572569677-B2)))))+SIN(B2^2*(2.39689207545382-A2-0.292709528606689/(A2*B2*COS(3.42624104476441-B2)))-0.373851905116872*(-1.80432696866735-SIN(7.89172525583706-0.155016601176213*(0.146734135347126+A2)-4.56489347081943*A2-7.03578708089649*B2+3*A2*B2-0.119167408460927/(-1.6121940658382*B2+(-4.75995628422343*COS(1.99553339241374-2.53138327426523*(A2+COS((0.0641218750180704*A2)/COS(6.03578708089649-2.13721231055304*(7.57389826592135+(-4.56489347081943*A2)/(3.73350408638144-A2))))-0.485613365074091/(-3.22441378084339-A2^2-SIN(0.146734135347126-A2-A2^2-74.5667692216525*B2)))))/B2))))))))-0.338879229726965*B2*(2.09267608168679+A2^2+0.345147563289541*(-2.53138327426523-B2)-0.881161631742413*B2*(1.99553339241374-A2+0.383158611593658*SIN(COS(11.8603084555964+1.09200097460564*(-1.79143572569677-A2)-A2)))))+(-172.449114249972*B2)/SIN(3.22441378084339*B2*(-5.79409901881131-1.17270250542548/(19.4842653938088-0.770491856023671*(0.00000000000000001+A2))-A2^2+7.03578708089649*B2-3*A2*B2+0.383158611593658*SIN(COS(28.747097460141-A2-3.31064619051014*(-1.79143572569677-A2)*(-0.785586887684844*(-67.9880809247166-A2)*A2+2.28973191650573/B2)))+0.373851905116872*(0.0435287855539101+SIN(14.8751922387987+0.0861232194095654*B2-0.373851905116872*(-1.80432696866735+SIN(3.39136317415812-A2*B2+COS(COS(COS(0.836992077848501+(-3.87518300452074+A2)*(17.3037327161641+0.485613365074091/(-2.48424598632624-4.17373915251872*(1.56440652170302+A2)*B2-0.0884146211231303/(2.48424598632624-0.191778428394104*(8.18613168560332+A2)*(-11.4106682908831+6.80468172416998*(A2+COS(0.3101338934665*(-3.59519079619376*B2-0.0661693064893468*SIN(0.146734135347126-A2)))))))-3.22441378084339*B2*(2.39689207545382-A2+0.0454911684798881/(0.178866834936036-A2+COS(3.22441378084339+A2-COS(COS(3.22441378084339*(2.39689207545382-A2+0.485613365074091/COS(SIN(0.974384688085499-A2*SIN(0.853976895362112-A2+0.485613365074091/(1.79143572569677+9.10939735383164*A2+B2)))))))+SIN(0.524480908922062+A2*B2-SIN(8.24255879798202-7.03578708089649*B2+A2*B2+B2*(0.779009169807175-B2+A2*B2)+COS(0.373851905116872*(-1.80432696866735+SIN(COS(COS(COS(0.836992077848501+(-2.03260648332465*B2)/A2)))-0.485613365074091/((-7.27494841459542-2.53138327426523*(A2+COS((0.0641218750180704*A2)/COS(1.65902820924769-B2+7.23824864491698*A2*(1.73797069396769+B2)))))*(-12.0542283066339-1.17270250542548/(19.4842653938088-0.770491856023671*(0.146734135347126+3.22441378084339*(3.44942383085936-A2)+A2))+B2-2*A2*B2-2.53138327426523*(A2+COS(0.0642964571192427*A2))+0.373851905116872*(0.0435287855539101+SIN(14.8751922387987+0.0861232194095654*B2-0.373851905116872*(-1.80432696866735+SIN(2.26696147334346+1.99553339241374/(0.672928531336302+7.9045809045842*B2+A2*B2)+COS(COS(COS(5.02949249135435+2.48424598632624*(-16.6772790801751-A2/((6.84577482006368-2.53138327426523*(2.34325214910098+A2))*B2))+(-3.87518300452074+A2)*(2.04948135528022-A2-3.22441378084339*B2*(19.7006247916179-A2+0.485613365074091/(-2.48424598632624+A2*B2^2-0.026715580574202/(2.48424598632624-0.191778428394104*(5.12866912292952+A2)*(-11.4106682908831+6.80468172416998*(A2+COS(2.16192324618844*B2)))))))))))))))))))-0.373851905116872*(-1.80432696866735-SIN(0.957006346011531+COS(1.99553339241374-B2))))))))))))))))))))))))</f>
        <v>46.716224446457623</v>
      </c>
      <c r="AR2">
        <f t="shared" ref="AR2:AR33" si="40">0.387793625346044+A2^2-7.00000687341426*B2+3*A2*B2-0.373851905116872*(-1.80432696866735-SIN(0.410835718453507-COS(COS(COS(5.02949249135435+(A2+B2)/(-0.99562803408493+A2^2-1.0319084349848*B2*(-1.35092575474841-A2-2.95879898811155*(0.292709528606689+A2)*A2+A2^2+SIN(A2)-4.32745802431316*(-12.288088011034+(47.4829754599384+B2)*(0.146734135347126-A2*B2)-0.0535315956246824/(COS(6.45092198133839-A2-1.60820254143177/(25.2691433314839-5.14233001910084*A2-3.22441378084339*B2*(244.251033216619-A2^2+6.03578708089649*B2-2*A2*B2+0.373851905116872*(2.95209955329819+COS(B2)-SIN(14.2424290222517+0.57538369517443*(-1.47555350471373-SIN(7.27494841459542*(4.05592028470151+0.643508579890146*A2))+SIN(8.65491604862633*A2*B2))))-0.676567758860527/((3.06982060679012-A2-6.03578708089649*B2)*(6.84577482006368-2.17459433729043*A2+0.0728496722149014/((2.41835092266569-A2)*(-6.42185196029948-3.22441378084339*A2-3.22441378084339*(2.39689207545382-A2+0.47536973569682/(A2*B2))*B2)*(2.48424598632624+A2+24.2229263843031*(1.32083388276348+SIN(6.83502706284732+A2^2+0.155016601176213*(-1.70017977212671-B2)-4.48754981479108*(1.71484461002811+B2)+(0.0486997516430208*A2)/(-2.63793400115128+(-2.40343192015992+B2)*(-6.35505484783118+2.70492676964548*(-1.80432696866735-SIN(4.20921070785569-B2-COS(COS(COS(0.836992077848501+(-3.87518300452074+A2)*(2.34325214910098-0.996110091976086*B2+COS(2.04948135528022+A2^2-0.155016601176213*(-0.136689101582955-1.47555350471373*(2.5631965200117+2.04948135528022*A2+A2^2-7.45092198133839*B2-5.03578708089649*A2*B2-SIN(A2))))+0.426757316912592*(-3.98807269145233-SIN(6.45092198133839*B2))-3.22441378084339*B2*(2.39689207545382-A2-0.14668235055322/(-3.3202809143506-A2^2+0.155016601176213*(14.5084985165323+0.0478976351224567*A2-7.03578708089649*B2+3*A2*B2-0.373851905116872*(-A2*B2+COS(0.0725041668052755*A2))+COS(4.8681253220788+A2)-SIN(1.65902820924769*(0.996110091976086+A2)*A2)+A2*SIN(3.22441378084339*SIN(13.7017249041148-A2+SIN(6.8663952184546-0.555391157269836/(-0.146734135347126+A2)+2.43576845855103/B2+(-A2*B2)/(2.63793400115128+A2*B2))))))))))))))))))))))))*SIN(45.3052531778621/(-0.290085202671864+A2*B2)))-0.532401492169037*SIN(12.4985445441881+COS(2.24067808348818/(-1.65706989808818-2.39689207545382*B2)))-SIN(6.45092198133839+0.426757316912592*(-3.98807269145233-SIN(6.45092198133839*(-2.63793400115128+A2))))))-SIN(COS(0.487137040773325*(2.92632322093185+SIN(12.199026455278*(0.386064879402996+4.11532584964218*(2.05647211944476-A2)-5.02949249135435*A2-3.22441378084339*(3.44942383085936-A2)*B2-0.485613365074091/(-2.48424598632624-A2^2-4.17373915251872*(1.73462548958879+A2)*B2)+4.56489347081943*(9.25915428980761+A2^2-7.03578708089649*B2+2*A2*B2+0.351581763649952/(7.72857183928762-176.493684350696/(-15.1159223379443+1.65902820924769*COS(COS((0.0989282009845409*COS(A2^2))/(-1.99553339241374+A2)))))+0.485613365074091/(-3.22441378084339-3.22441378084339*(5.63684412601227+A2^2-8.27494841459542*B2+A2*B2-0.0661693064893468*SIN(0.146734135347126-A2)-0.224887704476087*(-5.24203988703963-SIN(A2+3.22441378084339*B2*(2.39689207545382-A2*B2)))))-0.165115747653758*(17.5574982862537-5.25997730582679*(-5.68130717054674-A2^2+COS((-0.383158611593658+A2)*A2))+4.96171790475993*SIN(0.0231260839395873+3.21530150643338*(-0.0486997516430208+0.33874196379413*A2*(-4.09640836536189-B2-SIN(A2))))))-SIN(0.373851905116872*(-1.80432696866735+6.03578708089649*B2)-B2^2*(-6.80150622545258+SIN(3.43207339734442*(2.48424598632624*(2.05647211944476-A2)+0.950678391751565*(-2.39689207545382+A2)+A2^2-3.22441378084339*(3.44942383085936-A2)*B2-SIN(A2)))))))))-0.338879229726965*B2*(2.09267608168679+A2^2+0.345147563289541*(-2.53138327426523-B2)-3.22441378084339*B2*(1.99553339241374-A2+0.383158611593658*SIN(COS(A2)))))))))))</f>
        <v>46.718524745681606</v>
      </c>
      <c r="AS2">
        <f t="shared" ref="AS2:AS33" si="41">0.387793625346044+A2^2-7.00000687341426*B2+3*A2*B2-0.373851905116872*(-1.80432696866735-SIN(0.410835718453507-COS(COS(COS(5.02949249135435+(A2+B2)/(-0.99562803408493+A2^2-1.0319084349848*B2*(-1.35092575474841-A2-2.95879898811155*(0.292709528606689+A2)*A2+A2^2+SIN(A2)-4.32745802431316*(-12.288088011034+(47.4829754599384+B2)*(0.146734135347126-A2*B2)-0.0535315956246824/(COS(6.45092198133839-A2-1.60820254143177/(25.2691433314839-5.14233001910084*A2-3.22441378084339*B2*(244.251033216619-A2^2+6.03578708089649*B2-2*A2*B2+0.373851905116872*(2.95209955329819+COS(B2)-SIN(14.2424290222517+0.57538369517443*(-1.47555350471373-SIN(7.27494841459542*(4.05592028470151+0.643508579890146*A2))+SIN(8.65491604862633*A2*B2))))-0.676567758860527/((3.06982060679012-A2-6.03578708089649*B2)*(6.84577482006368-2.17459433729043*A2+0.0728496722149014/((2.41835092266569-A2)*(-6.42185196029948-3.22441378084339*A2-3.22441378084339*(2.39689207545382-A2+0.47536973569682/(A2*B2))*B2)*(2.48424598632624+A2+24.2229263843031*(1.32083388276348+SIN(6.83502706284732+A2^2+0.155016601176213*(-1.70017977212671-B2)-4.48754981479108*(1.71484461002811+B2)+(0.0486997516430208*A2)/(-2.63793400115128+(-2.40343192015992+B2)*(-6.35505484783118+2.70492676964548*(-1.80432696866735-SIN(4.20921070785569-COS(COS(COS(0.836992077848501+(-3.87518300452074+A2)*(2.34325214910098-0.996110091976086*B2+COS(2.04948135528022+A2^2-0.155016601176213*(-0.136689101582955-1.47555350471373*(2.5631965200117+2.04948135528022*A2+A2^2-7.45092198133839*B2-5.03578708089649*A2*B2-SIN(A2))))+0.426757316912592*(-3.98807269145233-SIN(6.45092198133839*B2))-3.22441378084339*B2*(2.39689207545382-A2-0.14668235055322/(-3.3202809143506-A2^2+0.155016601176213*(14.5084985165323+0.0478976351224567*A2-7.03578708089649*B2+3*A2*B2-0.373851905116872*(-A2*B2+COS(0.0725041668052755*A2))+COS(4.8681253220788+A2)-SIN(1.65902820924769*(0.996110091976086+A2)*A2)+A2*SIN(3.22441378084339*SIN(13.7017249041148-A2+SIN(6.8663952184546-0.555391157269836/(-0.146734135347126+A2)+2.43576845855103/B2+(-A2*B2)/(2.63793400115128+A2*B2)))))))))))-0.373851905116872*(-1.80432696866735-SIN(1.02154876216984*A2*B2)))))))))))))))*SIN(45.3052531778621/(-0.290085202671864+A2*B2)))-0.532401492169037*SIN(12.4985445441881+COS(2.24067808348818/(-1.65706989808818-2.39689207545382*B2)))-SIN(6.45092198133839+0.426757316912592*(-3.98807269145233-SIN(6.45092198133839*(-2.63793400115128+A2))))))-SIN(COS(0.487137040773325*(2.92632322093185+SIN(12.199026455278*(0.386064879402996+4.11532584964218*(2.05647211944476-A2)-5.02949249135435*A2-3.22441378084339*(3.44942383085936-A2)*B2-0.485613365074091/(-2.48424598632624-A2^2-4.17373915251872*(1.73462548958879+A2)*B2)+4.56489347081943*(9.25915428980761+A2^2-7.03578708089649*B2+2*A2*B2+0.351581763649952/(7.72857183928762-176.493684350696/(-15.1159223379443+1.65902820924769*COS(COS((0.0989282009845409*COS(A2^2))/(-1.99553339241374+A2)))))+0.485613365074091/(-3.22441378084339-3.22441378084339*(5.63684412601227+A2^2-8.27494841459542*B2+A2*B2-0.0661693064893468*SIN(0.146734135347126-A2)-0.224887704476087*(-5.24203988703963-SIN(A2+3.22441378084339*B2*(2.39689207545382-A2*B2)))))-0.165115747653758*(17.5574982862537-5.25997730582679*(-5.68130717054674-A2^2+COS((-0.383158611593658+A2)*A2))+4.96171790475993*SIN(0.0231260839395873+3.21530150643338*(-0.0486997516430208+0.33874196379413*A2*(-4.09640836536189-B2-SIN(A2))))))-SIN(0.373851905116872*(-1.80432696866735+6.03578708089649*B2)-B2^2*(-6.80150622545258+SIN(3.43207339734442*(2.48424598632624*(2.05647211944476-A2)+0.950678391751565*(-2.39689207545382+A2)+A2^2-3.22441378084339*(3.44942383085936-A2)*B2-SIN(A2)))))))))-0.338879229726965*B2*(2.09267608168679+A2^2+0.345147563289541*(-2.53138327426523-B2)-3.22441378084339*B2*(1.99553339241374-A2+0.383158611593658*SIN(COS(A2)))))))))))</f>
        <v>46.718524745681606</v>
      </c>
      <c r="AT2">
        <f t="shared" ref="AT2:AT33" si="42">0.387793625346044+A2^2-6.99959907793661*B2+3*A2*B2-0.373851905116872*(-1.80432696866735-SIN(0.410835718453507-COS(COS(COS(5.02949249135435+(-3.87518300452074+B2)/(259.887763411081-0.121766427707025*A2-SIN(COS(0.487137040773325*(2.92632322093185+SIN(12.199026455278*(-1.61032845760467+4.11532584964218*(2.05647211944476-A2)-5.02949249135435*A2-3.22441378084339*(3.44942383085936-A2)*B2-7.38098151618789*(11.6619527706878-SIN(0.957002692579331+A2-B2*(1.79143572569677-2.24067808348818/(-5.65432247377179+2.39689207545382*SIN(1.79143572569677-B2)))))+SIN((3.66428722299936-A2)*B2^2-0.373851905116872*(-1.80432696866735-SIN(7.89172525583706-0.155016601176213*(0.146734135347126+A2)+A2^2-7.03578708089649*B2+3*A2*B2-0.119167408460927/(-1.6121940658382*B2+(-4.83810985335239*COS(1.99553339241374-2.53138327426523*(A2+COS((0.0641218750180704*A2)/COS(6.03578708089649-2.13721231055304*(7.57389826592135+(-4.56489347081943*A2)/(3.73350408638144-A2))))-0.485613365074091/(-3.22441378084339-A2^2-SIN(0.146734135347126-A2-A2^2-74.5667692216525*B2)))))/B2))))))))-0.338879229726965*B2*(2.09267608168679+A2^2+0.345147563289541*(-2.53138327426523-B2)-0.881161631742413*B2*(1.99553339241374-A2+0.383158611593658*SIN(COS(17.4816143118936+1.09200097460564*(-1.79143572569677-A2)-A2-0.0351215316833948*B2-A2*B2)))))))))))</f>
        <v>46.719156658445833</v>
      </c>
      <c r="AU2">
        <f t="shared" ref="AU2:AU33" si="43">0.387793625346044+A2^2-6.99959907793661*B2+3*A2*B2-0.373851905116872*(-1.80432696866735-SIN(0.410835718453507-COS(COS(COS(5.02949249135435+(-3.87518300452074+B2)/(259.887763411081-0.121766427707025*A2-SIN(COS(0.487137040773325*(2.92632322093185+SIN(12.199026455278*(-1.61032845760467+4.11532584964218*(2.05647211944476-A2)-5.02949249135435*A2-3.22441378084339*(3.44942383085936-A2)*B2-7.38098151618789*(11.6619527706878-SIN(0.957002692579331+A2-B2*(1.79143572569677-2.24067808348818/(-5.65432247377179+2.39689207545382*SIN(1.79143572569677-B2)))))+SIN((3.66428722299936-A2)*B2^2-0.373851905116872*(-1.80432696866735-SIN(7.89172525583706-0.155016601176213*(0.146734135347126+A2)+A2^2-7.03578708089649*B2+3*A2*B2-0.119167408460927/(-1.6121940658382*B2+(-4.83810985335239*COS(1.99553339241374-2.53138327426523*(A2+COS((0.0641218750180704*A2)/COS(6.03578708089649-2.13721231055304*(7.57389826592135+(-4.56489347081943*A2)/(3.73350408638144-A2))))-0.485613365074091/(-3.22441378084339-A2^2-SIN(0.146734135347126-A2-A2^2-74.5667692216525*B2)))))/B2))))))))-0.338879229726965*B2*(2.09267608168679+A2^2+0.345147563289541*(-2.53138327426523-B2)-0.881161631742413*B2*(1.99553339241374-A2+0.383158611593658*SIN(COS(17.4816143118936+1.09200097460564*(-1.79143572569677-A2)-A2-0.0351215316833948*B2-A2*B2)))))))))))</f>
        <v>46.719156658445833</v>
      </c>
      <c r="AV2">
        <f t="shared" ref="AV2:AV33" si="44">0.387793625346044+A2^2-6.99959907793661*B2+3*A2*B2-0.373851905116872*(-1.80432696866735-SIN(0.410835718453507-COS(COS(COS(5.02949249135435+(-3.87518300452074+B2)/(256.00105975153-0.121766427707025*A2+SIN(0.338879229726965*B2*(2.17293443844052+A2^2+0.345147563289541*(-2.53138327426523-B2)+A2*B2)-COS(0.487137040773325*(2.23661275463315+SIN(12.199026455278*(-1.61032845760467+4.11532584964218*(2.05647211944476-A2)-5.02949249135435*A2-3.22441378084339*(3.44942383085936-A2)*B2-7.38098151618789*(2.57817873251618-A2*B2-SIN(0.957002692579331+A2-B2*(1.79143572569677-2.24067808348818/(-5.65432247377179+2.39689207545382*SIN(1.79143572569677-B2)))))-SIN(0.373851905116872*(-1.80432696866735-SIN(7.89172525583706-0.155016601176213*(0.146734135347126+A2)+A2^2-7.03578708089649*B2+3*A2*B2-0.119167408460927/(-1.6121940658382*B2-3.90536913825556*COS(1.99553339241374-2.53138327426523*(A2+COS((0.0641218750180704*A2)/COS(6.03578708089649-2.13721231055304*(7.57389826592135+(-4.56489347081943*A2)/(3.73350408638144-A2))))-0.485613365074091/(-3.22441378084339-A2^2-SIN(0.146734135347126-A2-A2^2-74.5667692216525*B2)))))))-B2*(10.1757199412778+A2^2-7.03578708089649*B2+2*A2*B2-0.97395299748009/(-28.5341825348895/B2+0.116238883201789/(7.72857183928762+(-24.6118424388721*(-4.71683567090035+A2+1.65902820924769*B2+0.973936675897618*(0.951710365075665+SIN(4.07928010574534+COS(COS(COS(0.547215004928455+6.03578708089649*(8.03943737745847+A2*B2-0.373851905116872*(-1.80432696866735-SIN(1.02154876216984*A2*B2))+SIN(2.23484608208653+B2-2.95209955329819*(-31.9818255222343/B2+1.16396282648055/(-0.578637258107544+1.65902820924769*(-7.46283164185276+6.03578708089649*B2)))+SIN((4.56489347081943*(-3.22441378084339-A2+COS(COS(3.22441378084339*(2.39689207545382-A2+0.485613365074091/COS(SIN(0.974384688085499+4.56489347081943*A2*SIN(0.853976895362112-A2+0.485613365074091/(1.79143572569677+9.10939735383164*A2+B2)))))))))/SIN(SIN(3.87518300452074*B2))))))))+COS(SIN(3.67440421237864-7.03578708089649*B2+4*A2*B2+45.3052531778621/(0.475876779892522+A2*B2)+0.485613365074091/(-2.48424598632624-4.17373915251872*(5.00620560328162+A2)*B2-0.0884146211231303/(2.48424598632624-0.191778428394104*(8.18613168560332+A2)*(-11.4106682908831+6.80468172416998*(A2+COS(0.3101338934665*(0.547215004928455+B2))))))))-SIN(2.83047991670289-4.48754981479108*(-1.65902820924769+B2))))))/(-15.1159223379443+1.65902820924769*COS(COS((0.0989282009845409*COS(A2^2))/(-1.99553339241374+A2)))))))*(2.39689207545382-A2-0.485613365074091/SIN(5.57781426268719-0.190486352694335/(COS(4.88344199009109+10.1654933169857*(4.01383486407358-B2))*(2.48424598632624+0.137458019357738*A2+COS(0.383158611593658*(-13.5590622765958-7.43171454777939*B2))*(A2*B2-2.95209955329819*(-2.4231696646353+A2-0.155016601176213*(-12.484288978969-15.7388088326028*B2+(-3.22441378084339*(5.99208287164758+0.0661693064893468*(1.19722583135594+0.853976895362112*A2)))/(2.63793400115128+B2)-4.17373915251872*(1273.59341187875+A2^2-2.95209955329819*B2+A2*B2-B2*(-A2-2.53138327426523*(A2+COS((0.0641218750180704*A2)/COS(2.46472584298467-(-0.188361093074004-6.03578708089649*B2)/B2))))-0.155016601176213*(-2.22451271918832-3.22441378084339*(2.42902477504273-A2)*B2+COS(COS(0.487137040773325*(2.92632322093185+SIN(12.199026455278*(-1.61032845760467+4.11532584964218*(2.05647211944476-A2)-5.02949249135435*A2-3.22441378084339*(3.44942383085936-A2)*B2-7.38098151618789*(2.57817873251618-1.60609448270788*A2-SIN(2.66744828246043-B2*(1.79143572569677-2.24067808348818/(-5.65432247377179+2.39689207545382*SIN(1.79143572569677-B2)))))+SIN(B2^2*(2.39689207545382-A2+0.0641218750180704/(A2*COS(6.27861492468066-B2)))-0.373851905116872*(-1.80432696866735-SIN(5.22273780825858-6.93521455166354*A2-7.03578708089649*B2+3*A2*B2+SIN(B2)-0.119167408460927/((-4.75995628422343*COS(1.99553339241374-2.53138327426523*(A2+COS((0.292709528606689*A2)/(COS(2.81137330005309-A2+COS(COS(3.22441378084339*(2.39689207545382-A2+0.485613365074091/COS(SIN(0.974384688085499+1.47555350471373*A2))))))*(-1.78884501242148-COS(COS(COS(0.836992077848501+(-3.87518300452074+A2)*(2.34325214910098-0.996110091976086*B2-3.22441378084339*B2*(A2+COS((0.0641218750180704*A2)/COS(2.52660663160516+0.33874196379413*(-1.79143572569677-8.15915007454595*B2))))+COS(2.04948135528022+A2^2-0.155016601176213*(-0.136689101582955-1.47555350471373*(3.26416367221054+A2^2-7.45092198133839*B2+3*A2*B2-SIN(A2))))+0.426757316912592*(-3.98807269145233-SIN(6.45092198133839*B2)))))))))-0.485613365074091/(3.22650820049499-SIN(0.146734135347126-A2-A2^2-74.5667692216525*B2)))))/B2+2.02747529897571*B2*SIN(15.4510483150669*(-1.79143572569677+2.00038918822252*(1.66160120644385+0.155016601176213*(6.23198002667927+A2-B2)-3.22441378084339*(2.00202395456953-A2)*B2)))))))))))))-COS(0.836992077848501+0.383158611593658*(-0.386064879402996+0.485613365074091/(-2.48424598632624-A2^2-4.17373915251872*(1.73462548958879+A2)*B2)-3.22441378084339*B2*(2.40343192015992-A2+0.0454911684798881/(2.37538484868989-A2+COS(3.22441378084339+A2-COS(COS(3.22441378084339*(2.39689207545382-A2+0.485613365074091/COS(SIN(0.974384688085499-A2*SIN(0.853976895362112-A2+0.485613365074091/(1.79143572569677+B2-27.5527250368406*A2*B2)))))))+SIN(1.19163780889952+A2*B2))))-4.56489347081943*(11.732478766347+A2^2-7.03578708089649*B2+2*A2*B2+0.485613365074091/(-1.80432696866735+SIN(9.03423711954135+B2*COS(4.69676968207924*B2))-3.22441378084339*(10.1095463340164+A2^2-13.3107354954919*B2+A2*B2-0.224887704476087*(-1.80432696866735-SIN(A2+3.22441378084339*B2*(2.39689207545382-A2*B2)))+SIN(6.55815606808603+A2-2.00038918822252*(A2*B2-0.106778786393353*COS(1.65902820924769+A2*(4.01383486407358-B2)*B2-(2.64211882362889+4.48754981479108*B2)/B2)))))))))-SIN(SIN(0.146734135347126-A2)))))))))))))))))))))</f>
        <v>46.719184820488486</v>
      </c>
      <c r="AW2">
        <f t="shared" ref="AW2:AW33" si="45">0.387793625346044+A2^2-6.99959907793661*B2+3*A2*B2-0.373851905116872*(-1.80432696866735-SIN(0.410835718453507-COS(COS(COS(5.02949249135435+(-3.87518300452074+B2)/(256.00105975153-0.121766427707025*A2+SIN(0.338879229726965*B2*(2.17293443844052+A2^2+0.345147563289541*(-2.53138327426523-B2)+A2*B2)-COS(0.487137040773325*(2.23661275463315+SIN(12.199026455278*(-1.61032845760467+4.11532584964218*(2.05647211944476-A2)-5.02949249135435*A2-3.22441378084339*(3.44942383085936-A2)*B2-7.38098151618789*(2.57817873251618-A2*B2-SIN(0.957002692579331+A2-B2*(1.79143572569677-2.24067808348818/(-5.65432247377179+2.39689207545382*SIN(1.79143572569677-B2)))))-SIN(0.373851905116872*(-1.80432696866735-SIN(7.89172525583706-0.155016601176213*(0.146734135347126+A2)+A2^2-7.03578708089649*B2+3*A2*B2-0.119167408460927/(-1.6121940658382*B2-3.90536913825556*COS(1.99553339241374-2.53138327426523*(A2+COS((0.0641218750180704*A2)/COS(6.03578708089649-2.13721231055304*(7.57389826592135+(-4.56489347081943*A2)/(3.73350408638144-A2))))-0.485613365074091/(-3.22441378084339-A2^2-SIN(0.146734135347126-A2-A2^2-74.5667692216525*B2)))))))-B2*(10.1757199412778+A2^2-7.03578708089649*B2+2*A2*B2-0.97395299748009/(-28.5341825348895/B2+0.116238883201789/(7.72857183928762+(-24.6118424388721*(-4.71683567090035+A2+1.65902820924769*B2+0.973936675897618*(0.951710365075665+SIN(4.07928010574534+COS(COS(COS(0.547215004928455+6.03578708089649*(8.03943737745847+A2*B2-0.373851905116872*(-1.80432696866735-SIN(1.02154876216984*A2*B2))+SIN(2.23484608208653+B2-2.95209955329819*(-31.9818255222343/B2+1.16396282648055/(-0.578637258107544+1.65902820924769*(-7.46283164185276+6.03578708089649*B2)))+SIN((4.56489347081943*(-3.22441378084339-A2+COS(COS(3.22441378084339*(2.39689207545382-A2+0.485613365074091/COS(SIN(0.974384688085499+4.56489347081943*A2*SIN(0.853976895362112-A2+0.485613365074091/(1.79143572569677+9.10939735383164*A2+B2)))))))))/SIN(SIN(3.87518300452074*B2))))))))+COS(SIN(3.67440421237864-7.03578708089649*B2+4*A2*B2+45.3052531778621/(0.475876779892522+A2*B2)+0.485613365074091/(-2.48424598632624-4.17373915251872*(5.00620560328162+A2)*B2-0.0884146211231303/(2.48424598632624-0.191778428394104*(8.18613168560332+A2)*(-11.4106682908831+6.80468172416998*(A2+COS(0.3101338934665*(0.547215004928455+B2))))))))-SIN(2.83047991670289-4.48754981479108*(-1.65902820924769+B2))))))/(-15.1159223379443+1.65902820924769*COS(COS((0.0989282009845409*COS(A2^2))/(-1.99553339241374+A2)))))))*(2.39689207545382-A2-0.485613365074091/SIN(5.57781426268719-0.190486352694335/(COS(4.88344199009109+10.1654933169857*(4.01383486407358-B2))*(2.48424598632624+0.137458019357738*A2+COS(0.383158611593658*(-13.5590622765958-7.43171454777939*B2))*(A2*B2-2.95209955329819*(-2.4231696646353+A2-0.155016601176213*(-12.484288978969-15.7388088326028*B2+(-3.22441378084339*(5.99208287164758+0.0661693064893468*(1.19722583135594+0.853976895362112*A2)))/(2.63793400115128+B2)-4.17373915251872*(1273.59341187875+A2^2-2.95209955329819*B2+A2*B2-B2*(-A2-2.53138327426523*(A2+COS((0.0641218750180704*A2)/COS(2.46472584298467-(-0.188361093074004-6.03578708089649*B2)/B2))))-0.155016601176213*(-2.22451271918832-3.22441378084339*(2.42902477504273-A2)*B2+COS(COS(0.487137040773325*(2.92632322093185+SIN(12.199026455278*(-1.61032845760467+4.11532584964218*(2.05647211944476-A2)-5.02949249135435*A2-3.22441378084339*(3.44942383085936-A2)*B2-7.38098151618789*(2.57817873251618-1.60609448270788*A2-SIN(2.66744828246043-B2*(1.79143572569677-2.24067808348818/(-5.65432247377179+2.39689207545382*SIN(1.79143572569677-B2)))))+SIN(B2^2*(2.39689207545382-A2+0.0641218750180704/(A2*COS(6.27861492468066-B2)))-0.373851905116872*(-1.80432696866735+SIN(4.20121904412117+0.133708326210963*A2-SIN(4.30771655656639-3.22441378084339*(2.42119968701275-A2)+A2+(0.649858343971977+B2+2.04948135528022/(-18.9714402159533*A2+B2))*SIN(0.137458019357738*A2)))))))))))-COS(0.836992077848501+0.383158611593658*(-0.386064879402996+0.485613365074091/(-2.48424598632624-A2^2-4.17373915251872*(1.73462548958879+A2)*B2)-3.22441378084339*B2*(2.40343192015992-A2+0.0454911684798881/(2.37538484868989-A2+COS(3.22441378084339+A2-COS(COS(3.22441378084339*(2.39689207545382-A2+0.485613365074091/COS(SIN(0.974384688085499-A2*SIN(0.853976895362112-A2+0.485613365074091/(1.79143572569677+B2-27.5527250368406*A2*B2)))))))+SIN(1.19163780889952+A2*B2))))-4.56489347081943*(11.732478766347+A2^2-7.03578708089649*B2+2*A2*B2+0.485613365074091/(-1.80432696866735+SIN(9.03423711954135+B2*COS(4.69676968207924*B2))-3.22441378084339*(10.1095463340164+A2^2-13.3107354954919*B2+A2*B2-0.224887704476087*(-1.80432696866735-SIN(A2+3.22441378084339*B2*(2.39689207545382-A2*B2)))+SIN(6.55815606808603+A2-2.00038918822252*(A2*B2-0.106778786393353*COS(1.65902820924769+A2*(4.01383486407358-B2)*B2-(2.64211882362889+4.48754981479108*B2)/B2)))))))))-SIN(SIN(0.146734135347126-A2)))))))))))))))))))))</f>
        <v>46.719184820512254</v>
      </c>
      <c r="AX2">
        <f t="shared" ref="AX2:AX33" si="46">0.387793625346044+A2^2-6.99959907793661*B2+3*A2*B2-0.373851905116872*(-1.80432696866735-SIN(0.410835718453507-COS(COS(COS(5.02949249135435+(-0.578637258107544+B2)/(259.887763411081-0.121766427707025*A2-SIN(COS(0.487137040773325*(2.92632322093185+SIN(12.199026455278*(-1.61032845760467+4.32745802431316*(2.05647211944476-A2)-5.02949249135435*A2-3.22441378084339*(3.44942383085936-A2)*B2-7.38098151618789*(2.39147096367868-SIN(0.957002692579331+A2-B2*(1.79143572569677-2.24067808348818/(-5.65432247377179+2.39689207545382*SIN(1.79143572569677-B2)))))+SIN((3.66428722299936-A2)*B2^2-0.373851905116872*(-1.80432696866735-SIN(11.032711529125-0.155016601176213*(0.146734135347126+A2)+A2^2-7.03578708089649*B2+3*A2*B2-0.119167408460927/(-1.6121940658382*B2+(-4.83810985335239*COS(1.99553339241374-2.53138327426523*(A2+COS((0.0641218750180704*A2)/COS(6.03578708089649-2.13721231055304*(7.57389826592135+(-4.56489347081943*A2)/(3.73350408638144-A2))))-0.485613365074091/(-3.22441378084339-A2^2-SIN(0.146734135347126-A2-A2^2-74.5667692216525*B2)))))/B2))))))))-0.338879229726965*B2*(2.09267608168679+A2^2+0.345147563289541*(-2.53138327426523-B2)-0.881161631742413*B2*(1.99553339241374-A2+0.383158611593658*SIN(COS(17.4816143118936+1.09200097460564*(-1.79143572569677-A2)-A2-0.0351215316833948*B2-A2*B2)))))))))))</f>
        <v>46.718124821492829</v>
      </c>
      <c r="AY2">
        <f t="shared" ref="AY2:AY33" si="47">0.9999296690618+A2^2-7.00000687341426*B2+3*A2*B2</f>
        <v>46.718965891954944</v>
      </c>
      <c r="AZ2">
        <f t="shared" ref="AZ2:AZ33" si="48">0.9999296690618+A2^2-7.00000687341426*B2+3*A2*B2</f>
        <v>46.718965891954944</v>
      </c>
      <c r="BA2">
        <f t="shared" ref="BA2:BA33" si="49">0.9999296690618+A2^2-7.00000687341426*B2+3*A2*B2</f>
        <v>46.718965891954944</v>
      </c>
      <c r="BB2">
        <f t="shared" ref="BB2:BB33" si="50">0.9999296690618+A2^2-7.00000687341426*B2+3*A2*B2</f>
        <v>46.718965891954944</v>
      </c>
      <c r="BC2">
        <f t="shared" ref="BC2:BC33" si="51">0.9999296690618+A2^2-7.00000687341426*B2+3*A2*B2</f>
        <v>46.718965891954944</v>
      </c>
      <c r="BD2">
        <f t="shared" ref="BD2:BD33" si="52">0.9999296690618+A2^2-7.00000687341426*B2+3*A2*B2</f>
        <v>46.718965891954944</v>
      </c>
      <c r="BE2">
        <f t="shared" ref="BE2:BE33" si="53">0.9999296690618+A2^2-7.00000687341426*B2+3*A2*B2</f>
        <v>46.718965891954944</v>
      </c>
      <c r="BF2">
        <f t="shared" ref="BF2:BF33" si="54">0.9999296690618+A2^2-7.00000687341426*B2+3*A2*B2</f>
        <v>46.718965891954944</v>
      </c>
      <c r="BG2">
        <f t="shared" ref="BG2:BG33" si="55">0.387793625346044+A2^2-7.00000687341426*B2+3*A2*B2-0.373851905116872*(-1.80432696866735-SIN(0.410835718453507-COS(COS(COS(5.02949249135435+(0.115118705153486-6.45092198133839*B2)/(-0.99605525774826+A2^2-SIN(COS(0.487137040773325*(2.92632322093185+SIN(12.199026455278*(0.386064879402996-5.02949249135435*A2+4.11532584964218*(2.39689207545382-A2-0.292709528606689/(-0.747787346087016-B2))-3.22441378084339*(3.44942383085936-A2)*B2-0.485613365074091/(-2.48424598632624-A2^2-4.17373915251872*(1.73462548958879+A2)*B2)+4.56489347081943*(9.25915428980761+A2^2+0.351581763649952/(7.72857183928762-176.493684350696/(-4.09640836536189-1.65902820924769*(0.996110091976086+A2)*A2))-6.03578708089649*B2+A2*B2+45.3052531778621/(-0.290085202671864+A2*B2)-0.165115747653758*(17.5574982862537-5.25997730582679*(1.97716252370253-A2^2+COS((-0.383158611593658+A2)*A2))+4.96171790475993*SIN(0.0231260839395873-19.4068752937176*B2))+0.485613365074091/(-3.22441378084339-3.22441378084339*(6.02000273760593+A2^2-7.27494841459542*B2-0.0661693064893468*SIN(0.408363607696136-A2)-0.224887704476087*(-5.24203988703963-SIN(A2+3.22441378084339*B2*(2.39689207545382-A2*B2))))))-SIN(0.373851905116872*(-1.80432696866735+6.03578708089649*B2)-B2^2*(-6.80150622545258+SIN(3.43207339734442*(5.95446951810332+0.950678391751565*(-2.39689207545382+A2)+A2^2-3.22441378084339*(3.44942383085936-A2)*B2-SIN(A2)))))))))-(2.09267608168679-0.739707504161995*A2+0.345147563289541*(-2.53138327426523-B2)-4.56489347081943*B2)*B2*(-3.09883368864531+SIN(0.0508670018399222+3.22441378084339*(2.42119968701275-A2))))-1.0319084349848*B2*(-1.35092575474841-A2-2.95879898811155*(0.292709528606689+A2)*A2+A2^2+SIN(A2)-4.32745802431316*(182.019875829752-SIN(6.45092198133839+0.426757316912592*(-3.98807269145233-SIN(6.45092198133839*(-2.63793400115128+A2))))-0.0535315956246824/(COS(6.45092198133839-A2-1.60820254143177/(25.2691433314839-5.14233001910084*A2-3.22441378084339*B2*(1.61443583528259-0.220393255998097/(4.25150040361459-2.17459433729043*A2)-0.99562803408493*A2+6.03578708089649*B2-2*A2*B2+5.41489377986651*(27.7880884023096-B2+A2*B2)+0.373851905116872*(2.95209955329819+COS(B2)-SIN(14.2424290222517+0.57538369517443*(-1.47555350471373-SIN(7.27494841459542*(4.05592028470151+0.643508579890146*A2))+SIN(3.66049616563898*B2^2)))))))*SIN(45.3052531778621/(A2*B2-6.05635752016195/(B2*(-4.17373915251872+SIN(A2))))))))))))))</f>
        <v>46.719038025511537</v>
      </c>
      <c r="BH2">
        <f t="shared" ref="BH2:BH33" si="56">0.387793625346044+A2^2-7.00000687341426*B2+3*A2*B2-0.373851905116872*(-1.80432696866735-SIN(0.410835718453507-COS(COS(COS(5.02949249135435+(0.115118705153486-6.45092198133839*B2)/(-0.99605525774826+A2^2-1.0319084349848*B2*(-1.35092575474841-A2-2.95879898811155*(0.292709528606689+A2)*A2+A2^2+SIN(A2)-4.32745802431316*(175.503810411188-0.532401492169037*SIN(12.4985445441881+COS(1.99553339241374/(-1.77649838390504-9.67184049004924*B2+0.155016601176213*(-2.24157908653614+B2+1.65632270307515*A2*B2)-0.224887704476087*(-1.80432696866735+SIN(1.65902820924769-15.8907989534249*B2+A2*B2)))))-SIN(6.45092198133839+0.426757316912592*(-3.98807269145233-SIN(6.45092198133839*(-2.63793400115128+A2))))-0.0535315956246824/(COS(6.45092198133839-A2-1.60820254143177/(25.2691433314839-5.14233001910084*A2-3.22441378084339*B2*(0.842936295321587-0.220393255998097/(7.34345304291721-2.17459433729043*A2)-A2^2+6.03578708089649*B2-2*A2*B2+5.41489377986651*(22.8263704975497-2.40343192015992/A2+A2*B2)+0.373851905116872*(2.95209955329819+COS(B2)+SIN(2.95209955329819*(-8.38934211304851-A2)-0.57538369517443*(-1.47555350471373-SIN(7.27494841459542*(4.05592028470151+0.643508579890146*A2))+SIN(3.66049616563898*B2^2)))))))*SIN(45.3052531778621/(A2*B2+1.32672483134087/(-4.17373915251872+SIN(A2)))))))-SIN(COS(0.487137040773325*(2.92632322093185+SIN(12.199026455278*(0.386064879402996+4.11532584964218*(2.05647211944476-A2)-5.02949249135435*A2-7.67252149090183*B2-0.485613365074091/(-2.48424598632624-A2^2-4.17373915251872*(1.73462548958879+A2)*B2)+4.56489347081943*(9.25915428980761+A2^2+0.351581763649952/(7.72857183928762+36.4777782205565/(-4.09640836536189-1.65902820924769*(0.996110091976086+A2)*A2))-6.03578708089649*B2+A2*B2+45.3052531778621/(-0.290085202671864+A2*B2)-0.165115747653758*(17.5574982862537-5.25997730582679*(1.97716252370253-A2^2+COS((-0.383158611593658+A2)*A2))+4.96171790475993*SIN(0.0231260839395873-A2*(-0.0486997516430208-0.0361880029598771*B2)))+0.485613365074091/(-3.22441378084339-3.22441378084339*(6.02000273760593+A2^2-7.27494841459542*B2+0.0661693064893468*SIN(0.578637258107544+A2)-0.224887704476087*(-5.24203988703963-SIN(A2+3.22441378084339*B2*(2.39689207545382-A2*B2))))))-SIN(0.373851905116872*(-1.80432696866735+6.03578708089649*B2)-B2^2*(-6.80150622545258+SIN(3.43207339734442*(5.95446951810332+0.950678391751565*(-2.39689207545382+A2)+A2^2-3.22441378084339*(3.44942383085936-A2)*B2-SIN(A2)))))))))-2.39689207545382*B2*(2.09267608168679+A2^2+0.345147563289541*(-2.53138327426523-B2)-3.22441378084339*B2*(1.99553339241374-A2+0.383158611593658*SIN(COS(A2)))))))))))</f>
        <v>46.71906444526288</v>
      </c>
      <c r="BI2">
        <f t="shared" ref="BI2:BI33" si="57">0.387793625346044+A2^2-7.00000687341426*B2+3*A2*B2-0.373851905116872*(-1.80432696866735-SIN(0.410835718453507-COS(COS(COS(5.02949249135435+(-6.45092198133839*B2+0.0478976351224567*B2^2*(-6.80150622545258+SIN(3.43207339734442*(2.48424598632624*(2.05647211944476-A2)+0.950678391751565*(-2.39689207545382+A2)+A2^2-3.22441378084339*(3.44942383085936-A2)*B2-SIN(A2)))))/(-0.99605525774826-A2+A2^2-1.0319084349848*B2*(-1.35092575474841-A2-2.95879898811155*(0.292709528606689+A2)*A2+A2^2+SIN(A2)-4.32745802431316*(-12.288088011034+7.42168254994255*(25.2796977234434+B2)-0.532401492169037*SIN(12.4985445441881+COS(2.24067808348818/(-1.65706989808818-2.39689207545382*B2)))-SIN(6.45092198133839+0.426757316912592*(-3.98807269145233-SIN(6.45092198133839*(-2.63793400115128+A2))))+0.0113975347415767/SIN(45.3052531778621/(A2*B2-6.05635752016195/(B2*(-4.17373915251872+SIN(A2)))))))))))))</f>
        <v>46.719030541282457</v>
      </c>
      <c r="BJ2">
        <f t="shared" ref="BJ2:BJ33" si="58">0.387793625346044+A2^2-7.00000687341426*B2+3*A2*B2-0.373851905116872*(-1.80432696866735-SIN(0.410835718453507-COS(COS(COS(5.02949249135435+(-6.45092198133839*B2+0.0478976351224567*B2^2*(-6.80150622545258+SIN(3.43207339734442*(2.48424598632624*(2.05647211944476-A2)+0.950678391751565*(-2.39689207545382+A2)+A2^2-3.22441378084339*(3.44942383085936-A2)*B2-SIN(A2)))))/(-0.99605525774826-A2+A2^2-1.0319084349848*B2*(-1.35092575474841-A2-2.95879898811155*(0.292709528606689+A2)*A2+A2^2+SIN(A2)-4.32745802431316*(-12.288088011034+7.42168254994255*(25.2796977234434+B2)-0.532401492169037*SIN(12.4985445441881+COS(2.24067808348818/(-1.65706989808818-2.39689207545382*B2)))-SIN(6.45092198133839+0.426757316912592*(-3.98807269145233-SIN(6.45092198133839*(-2.63793400115128+A2))))+0.0113975347415767/SIN(45.3052531778621/(A2*B2-6.05635752016195/(B2*(-4.17373915251872+SIN(A2)))))))))))))</f>
        <v>46.719030541282457</v>
      </c>
      <c r="BK2">
        <f t="shared" ref="BK2:BK33" si="59">0.387793625346044+A2^2-7.00000687341426*B2+3*A2*B2-0.373851905116872*(-1.80432696866735-SIN(0.410835718453507-COS(COS(COS(5.02949249135435+(0.115118705153486-6.45092198133839*B2)/(-0.99605525774826+A2^2-SIN(COS(0.487137040773325*(2.92632322093185+SIN(12.199026455278*(0.386064879402996-5.02949249135435*A2+4.11532584964218*(2.39689207545382-A2+1.75317740321197/(-0.747787346087016-B2))-3.22441378084339*(3.44942383085936-A2)*B2-0.485613365074091/(-2.48424598632624-A2^2-4.17373915251872*(1.53486283775606+A2)*B2)+4.56489347081943*(9.25915428980761+A2^2+0.351581763649952/(7.72857183928762-176.493684350696/(-4.09640836536189-1.65902820924769*(0.996110091976086+A2)*A2))-6.03578708089649*B2+A2*B2+45.3052531778621/(-0.290085202671864+A2*B2)-0.165115747653758*(17.5574982862537-5.25997730582679*(-16.9379254841853-A2^2+COS((-0.383158611593658+A2)*A2))+4.96171790475993*SIN(0.0231260839395873-19.4068752937176*B2))+0.485613365074091/(-3.22441378084339-3.22441378084339*(6.02000273760593+A2^2-7.27494841459542*B2-0.0661693064893468*SIN(0.408363607696136-A2)-0.224887704476087*(-5.24203988703963-SIN(A2+3.22441378084339*B2*(2.39689207545382-A2*B2))))))-SIN(0.373851905116872*(-1.80432696866735+6.03578708089649*B2)-B2^2*(-6.80150622545258+SIN(3.43207339734442*(5.95446951810332-0.734386513517143*(-2.39689207545382+A2)+A2^2-3.22441378084339*(3.44942383085936-A2)*B2-SIN(A2)))))))))-(7.08290360125956-0.739707504161995*A2+0.345147563289541*(-2.53138327426523-B2))*B2*(-3.09883368864531+SIN(0.0508670018399222+3.22441378084339*(2.42119968701275-A2))))-1.0319084349848*B2*(-1.35092575474841-A2-2.95879898811155*(0.292709528606689+A2)*A2+A2^2+SIN(A2)-4.32745802431316*(175.129978836039-B2-0.0535315956246824/(COS(6.45092198133839-A2-1.60820254143177/(25.2691433314839-5.14233001910084*A2-3.22441378084339*B2*(1.61443583528259-0.0447194914477408/(9.30221666099523-2.17459433729043*A2)-0.99562803408493*A2+6.03578708089649*B2-2*A2*B2+5.41489377986651*(27.7880884023096-B2+A2*B2)+0.373851905116872*(2.95209955329819+COS(B2)-SIN(14.2424290222517+0.57538369517443*(-1.47555350471373-SIN(7.27494841459542*(4.05592028470151+0.643508579890146*A2))+SIN(3.66049616563898*B2^2)))))))*SIN(45.3052531778621/(A2*B2-6.05635752016195/(B2*(-4.17373915251872+SIN(A2))))))))))))))</f>
        <v>46.719047453407015</v>
      </c>
      <c r="BL2">
        <f t="shared" ref="BL2:BL33" si="60">0.387793625346044+A2^2-7.00000687341426*B2+3*A2*B2-0.373851905116872*(-1.80432696866735-SIN(0.410835718453507-COS(COS(COS(5.02949249135435+(0.115118705153486-6.45092198133839*B2)/(-0.99605525774826+A2^2-1.0319084349848*B2*(-0.788081126893163-A2+A2^2+SIN(A2)-4.32745802431316*(189.395639616096+0.33874196379413*(-1.79143572569677-8.15915007454595*B2)-0.532401492169037*SIN(12.4985445441881+COS(2.24067808348818/(-1.65706989808818-2.39689207545382*B2)))-0.0535315956246824/(COS(6.45092198133839-A2-1.60820254143177/(25.2691433314839-5.14233001910084*A2-3.22441378084339*B2*(12.5466146368912-0.220393255998097/(-3.00641203909419-5.02541215857973*A2)-A2*B2)))*SIN(45.3052531778621/(A2*B2-6.05635752016195/(B2*(-4.17373915251872+SIN(A2))))))))+SIN(0.950140325513822+B2*(2.09267608168679+A2^2+0.345147563289541*(-2.53138327426523-B2)-3.22441378084339*B2*(1.99553339241374-A2+0.383158611593658*SIN(COS(A2))))*(-3.09883368864531-SIN(4.30771655656639-3.22441378084339*(2.42364416649485-A2)+A2+(0.798456901582279*B2+2.04948135528022/(-8.70153346335175*A2+B2))*SIN(0.137458019357738*A2))))))))))</f>
        <v>46.718971785717301</v>
      </c>
      <c r="BM2">
        <f t="shared" ref="BM2:BM33" si="61">0.387793625346044+A2^2-7.00000687341426*B2+3*A2*B2-0.373851905116872*(-1.80432696866735-SIN(0.410835718453507-COS(COS(COS(5.02949249135435+(0.115118705153486-6.45092198133839*B2)/(-0.99605525774826+A2^2-1.0319084349848*B2*(-0.788081126893163-A2+A2^2+SIN(A2)-4.32745802431316*(189.395639616096+0.33874196379413*(-1.79143572569677-8.15915007454595*B2)-0.532401492169037*SIN(12.4985445441881+COS(2.24067808348818/(-1.65706989808818-2.39689207545382*B2)))-0.0535315956246824/(COS(6.45092198133839-A2-1.60820254143177/(25.2691433314839-5.14233001910084*A2-3.22441378084339*B2*(12.5466146368912-0.220393255998097/(-3.00641203909419-5.02541215857973*A2)-A2*B2)))*SIN(45.3052531778621/(A2*(5.13087798252124-A2^2)-6.05635752016195/(B2*(-4.17373915251872+SIN(A2))))))))+SIN(0.950140325513822+B2*(2.09267608168679+A2^2+0.345147563289541*(-2.53138327426523-B2)-3.22441378084339*B2*(1.99553339241374-A2+0.383158611593658*SIN(COS(A2))))*(-3.09883368864531-SIN(4.30771655656639-3.22441378084339*(2.42364416649485-A2)+A2+(0.798456901582279*B2+2.04948135528022/(-8.70153346335175*A2+B2))*SIN(0.137458019357738*A2))))))))))</f>
        <v>46.718973496366139</v>
      </c>
      <c r="BN2">
        <f t="shared" ref="BN2:BN33" si="62">0.387793625346044+A2^2-7.00000687341426*B2+3*A2*B2-0.373851905116872*(-1.80432696866735-SIN(0.410835718453507-COS(COS(COS(5.02949249135435+(0.115118705153486-6.45092198133839*B2)/(-0.99605525774826+A2^2-1.0319084349848*B2*(-3.22441378084339+B2+SIN(A2)-4.32745802431316*(185.170411836242-1.34325214910098*B2-SIN(6.45092198133839+0.426757316912592*(-3.98807269145233-SIN(6.45092198133839*(-2.63793400115128+A2))))+0.144566885150224/(COS(6.45092198133839-A2-1.60820254143177/(25.2691433314839-5.14233001910084*A2-3.22441378084339*B2*(1.61443583528259+0.102216405584499/(-1.9057536973064-2.17459433729043*A2)-0.99562803408493*A2+5.41489377986651*(21.7523013214131-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(6.82463230939217+SIN(12.199026455278*(0.386064879402996-5.02949249135435*A2-3.22441378084339*(3.44942383085936-A2)*B2-0.485613365074091/(-2.48424598632624-A2^2-4.17373915251872*(1.73462548958879+A2)*B2)+4.11532584964218*(2.39689207545382-A2-0.292709528606689/COS(1.99553339241374-2.53138327426523*(A2+COS(2.63793400115128*A2)-0.485613365074091/(-0.272314227545209-SIN(0.146734135347126-A2-A2^2-74.5667692216525*B2)))))+4.56489347081943*(9.35750012272919+A2^2+0.351581763649952/(7.72857183928762-176.493684350696/(-4.09640836536189-1.65902820924769*(0.996110091976086+A2)*A2))-6.03578708089649*B2+A2*B2+48.7498043245773/(-0.290085202671864+A2*B2)-0.165115747653758*(17.5574982862537-5.25997730582679*(1.97716252370253-A2^2+COS((-0.383158611593658+A2)*A2))+4.96171790475993*SIN(0.0231260839395873-146.97383715463*COS(6.03578708089649-2.13721231055304*(7.57389826592135+(-4.56489347081943*A2)/(3.73350408638144-A2))))))-SIN(0.373851905116872*(-1.80432696866735+6.03578708089649*B2)-B2^2*(-6.80150622545258+SIN(3.43207339734442*(5.95446951810332+0.950678391751565*(-2.39689207545382+A2)+A2^2-3.22441378084339*(3.44942383085936-A2)*B2-SIN(A2)))))))))-B2*(2.09267608168679+A2^2+0.345147563289541*(-2.53138327426523-B2)-3.22441378084339*B2*(1.99553339241374-A2+0.383158611593658*SIN(COS(A2))))*(-3.09883368864531-SIN(4.30771655656639-3.22441378084339*(2.42119968701275-A2)+A2+(0.798456901582279*B2+2.04948135528022/(B2-0.33874196379413*A2*(13.6177835364651-6.05635752016195*(15.112747179253+COS(4.8681253220788+A2)))))*SIN(0.137458019357738*A2))))))))))</f>
        <v>46.718996932012843</v>
      </c>
      <c r="BO2">
        <f t="shared" ref="BO2:BO33" si="63">0.387793625346044+A2^2-7.00000687341426*B2+3*A2*B2-0.373851905116872*(-1.80432696866735-SIN(0.410835718453507-COS(COS(COS(5.02949249135435+(-6.45092198133839*B2-0.555391157269836/(-4.17373915251872+6.03578708089649*(8.03943737745847+A2*B2-0.373851905116872*(-1.80432696866735-SIN(1.02154876216984*A2*B2))+SIN(2.23484608208653+B2-2.95209955329819*(-31.9818255222343/B2+1.16396282648055/(-0.578637258107544+1.65902820924769*(-7.46283164185276+6.03578708089649*B2)))+SIN((4.56489347081943*(-3.22441378084339-A2+COS(COS(3.22441378084339*(2.39689207545382-A2+0.485613365074091/COS(SIN(0.974384688085499+4.56489347081943*A2*SIN(0.853976895362112-A2+0.485613365074091/(1.79143572569677+9.10939735383164*A2+B2)))))))))/SIN(SIN(3.87518300452074*B2)))))))/(-0.99605525774826+A2^2-1.0319084349848*B2*(-0.788081126893163-A2+A2^2+SIN(A2)-4.32745802431316*(189.395639616096+0.33874196379413*(-1.79143572569677-8.15915007454595*B2)-0.532401492169037*SIN(12.4985445441881+COS(2.24067808348818/(-1.65706989808818-2.39689207545382*B2)))-0.0535315956246824/(COS(6.45092198133839-A2-1.60820254143177/(25.2691433314839-5.14233001910084*A2-3.22441378084339*B2*(91.5443416686115-0.99562803408493*A2-A2*B2-0.0253138109597587/(-3.00641203909419+A2*(-5.6666187302175+SIN(26.657470251937-0.99562803408493*A2+6.03578708089649*B2-2*A2*B2+5.41489377986651*(27.7880884023096-B2+A2*B2)+0.373851905116872*(2.95209955329819+COS(B2)-SIN(14.2424290222517+0.57538369517443*(-1.47555350471373-SIN(7.27494841459542*(4.05592028470151+0.643508579890146*A2))+SIN(3.66049616563898*B2^2)))))))+0.373851905116872*(2.95209955329819+COS(3.51141878784064-7.03578708089649*B2+2*A2*B2-0.119167408460927/(-1.49330548638149*B2-3.90536913825556*COS(1.99553339241374-2.53138327426523*(A2-0.485613365074091/(-20.9142113764105-A2^2)+COS((0.0641218750180704*A2)/COS(6.03578708089649-2.13721231055304*(7.57389826592135+(-4.56489347081943*A2)/(3.73350408638144-A2))))))))-SIN(14.2424290222517+0.57538369517443*(-1.47555350471373-SIN(7.27494841459542*(4.05592028470151+0.643508579890146*A2))+SIN(3.66049616563898*B2*(7.09967867106652+B2-0.041628067698975/(COS(6.45092198133839-A2-1.60820254143177/(25.2691433314839-5.14233001910084*A2-3.22441378084339*B2*(-0.703798234793585-0.00348318051358804/(-1.9057536973064-2.17459433729043*A2)+5.41489377986651*(15.1368135949708+0.996110091976086*B2)-B2-A2*B2+0.373851905116872*(2.95209955329819+COS(B2)-SIN(14.2424290222517+0.57538369517443*(-1.47555350471373-SIN(7.27494841459542*(4.05592028470151+0.643508579890146*A2))+SIN(3.66049616563898*B2^2)))))))*SIN(45.3052531778621/(A2*B2-6.05635752016195/(B2*(-4.17373915251872+SIN(A2))))))))))))))*SIN(45.3052531778621/(A2*B2-6.05635752016195/(B2*(-4.17373915251872+SIN(A2))))))))+SIN(0.950140325513822+B2*(2.09267608168679+A2^2+0.345147563289541*(-2.53138327426523-B2)-3.22441378084339*B2*(1.99553339241374-A2+0.383158611593658*SIN(COS(A2))))*(-3.09883368864531-SIN(4.30771655656639-3.22441378084339*(2.42364416649485-A2)+A2+(0.798456901582279*B2+2.04948135528022/(-8.70153346335175*A2+B2))*SIN(0.137458019357738*A2))))))))))</f>
        <v>46.718969559514576</v>
      </c>
      <c r="BP2">
        <f t="shared" ref="BP2:BP33" si="64">0.387793625346044+A2^2-7.00000687341426*B2+3*A2*B2-0.373851905116872*(-1.80432696866735-SIN(0.410835718453507-COS(COS(COS(5.02949249135435+(0.115118705153486-6.45092198133839*B2)/(-0.99605525774826-1.0319084349848*B2*(-3.22441378084339+B2+SIN(A2)-4.32745802431316*(185.170411836242-1.34325214910098*B2-SIN(6.45092198133839+0.426757316912592*(-3.98807269145233-SIN(6.45092198133839*(-2.63793400115128+A2))))+0.144566885150224/(COS(6.45092198133839-A2-1.60820254143177/(25.2691433314839-5.14233001910084*A2-3.22441378084339*B2*(1.61443583528259+0.102216405584499/(-1.9057536973064-2.17459433729043*A2)-0.99562803408493*A2+5.41489377986651*(17.4248432970999-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A2*SIN(2.95209955329819*(-8.38934211304851-A2)-0.57538369517443*(-1.47555350471373-SIN(7.27494841459542*(4.05592028470151+0.643508579890146*A2))+SIN(3.66049616563898*B2^2)))-SIN(COS(0.487137040773325*(6.82463230939217+SIN(12.199026455278*(0.386064879402996-5.02949249135435*A2-3.22441378084339*(3.44942383085936-A2)*B2-0.485613365074091/(-2.48424598632624-A2^2-4.17373915251872*(1.73462548958879+A2)*B2)+4.11532584964218*(2.39689207545382-A2-0.292709528606689/COS(1.99553339241374-2.53138327426523*(A2+COS(2.63793400115128*A2)-0.485613365074091/(-0.272314227545209-SIN(0.146734135347126-A2-A2^2-74.5667692216525*B2)))))+4.56489347081943*(9.35750012272919+A2^2+0.351581763649952/(7.72857183928762-176.493684350696/(-4.09640836536189-1.65902820924769*(0.996110091976086+A2)*A2))-6.03578708089649*B2+A2*B2+48.7498043245773/(-0.290085202671864+A2*B2)-0.165115747653758*(17.5574982862537-5.25997730582679*(-2.01120163906973-A2^2+COS((-0.383158611593658+A2)*A2))+4.96171790475993*SIN(0.0231260839395873-146.97383715463*COS(6.03578708089649-2.13721231055304*(7.57389826592135+(-4.56489347081943*A2)/(3.73350408638144-A2))))))-SIN(0.373851905116872*(-1.80432696866735+6.03578708089649*B2)-B2^2*(-6.80150622545258+SIN(3.43207339734442*(5.95446951810332+0.950678391751565*(-2.39689207545382+A2)+A2^2-3.22441378084339*(3.44942383085936-A2)*B2-SIN(A2)))))))))-B2*(2.09267608168679+A2^2+0.345147563289541*(-2.53138327426523-B2)-3.22441378084339*B2*(1.99553339241374-A2+0.383158611593658*SIN(COS(A2))))*(-3.09883368864531-SIN(4.30771655656639-3.22441378084339*(2.42119968701275-A2)+A2+(0.798456901582279*B2+2.04948135528022/(B2-0.33874196379413*A2*(13.6177835364651-6.05635752016195*(15.112747179253+COS(4.8681253220788+A2)))))*SIN(0.137458019357738*A2))))))))))</f>
        <v>46.718996898341658</v>
      </c>
      <c r="BQ2">
        <f t="shared" ref="BQ2:BQ33" si="65">0.387793625346044+A2^2-7.00000687341426*B2+3*A2*B2-0.373851905116872*(-1.80432696866735-SIN(0.410835718453507-COS(COS(COS(5.02949249135435+(0.115118705153486-6.45092198133839*B2)/(-0.99605525774826-0.672928531336302*A2-1.0319084349848*B2*(-3.22441378084339+B2+SIN(A2)-4.32745802431316*(185.170411836242-1.34325214910098*B2-SIN(6.45092198133839+0.426757316912592*(-3.98807269145233-SIN(6.45092198133839*(-2.63793400115128+A2))))+0.144566885150224/(COS(6.45092198133839-A2-1.60820254143177/(25.2691433314839-5.14233001910084*A2-3.22441378084339*B2*(15.4410946060577+0.102216405584499/(-1.9057536973064-2.17459433729043*A2)-A2*B2)))*(1.79143572569677-2.24067808348818/(-9.46492833885574+0.0661693064893468*SIN(0.408363607696136-A2)+0.224887704476087*(-5.24203988703963-SIN(A2+3.22441378084339*B2*(2.39689207545382-A2*B2)))))*SIN(47.9742682692223/(A2*B2-6.05635752016195/(B2*(-4.17373915251872+SIN(A2))))))))-SIN(COS(0.487137040773325*(6.82463230939217+SIN(12.199026455278*(0.386064879402996-5.02949249135435*A2-3.22441378084339*(3.44942383085936-A2)*B2-0.485613365074091/(-2.48424598632624-A2^2-4.17373915251872*(1.73462548958879+A2)*B2)+4.11532584964218*(2.39689207545382-A2-0.292709528606689/COS(1.99553339241374-2.53138327426523*(A2+COS(2.63793400115128*A2)-0.485613365074091/(-0.272314227545209-SIN(0.146734135347126-A2-A2^2-74.5667692216525*B2)))))+4.56489347081943*(9.35750012272919+A2^2+0.351581763649952/(7.72857183928762-176.493684350696/(-4.09640836536189-1.65902820924769*(0.996110091976086+A2)*A2))-6.03578708089649*B2+A2*B2+48.7498043245773/(-0.290085202671864+A2*B2)-0.165115747653758*(15.8285369333568-5.25997730582679*(1.97716252370253-A2^2+COS((-0.383158611593658+A2)*A2))+4.96171790475993*SIN(0.0231260839395873-146.97383715463*COS(6.03578708089649-2.13721231055304*(7.57389826592135+(-4.56489347081943*A2)/(3.73350408638144-A2))))))-SIN(0.373851905116872*(-1.80432696866735+6.03578708089649*B2)-B2^2*(-6.80150622545258+SIN(3.43207339734442*(5.95446951810332+0.950678391751565*(-2.39689207545382+A2)+A2^2-3.22441378084339*(3.44942383085936-A2)*B2-SIN(A2)))))))))-B2*(2.09267608168679+A2^2+0.345147563289541*(-2.53138327426523-B2)-3.22441378084339*B2*(1.99553339241374-A2+0.383158611593658*SIN(COS(A2))))*(-3.09883368864531-SIN(4.30771655656639-3.22441378084339*(2.42119968701275-A2)+A2+(0.798456901582279*B2+2.04948135528022/(B2-0.33874196379413*A2*(13.6177835364651-6.05635752016195*(15.112747179253+COS(8.70682747054997+A2)))))*SIN(0.137458019357738*A2))))))))))</f>
        <v>46.71899741893202</v>
      </c>
      <c r="BR2">
        <f t="shared" ref="BR2:BR33" si="66">0.387793625346044+A2^2-7.00000687341426*B2+3*A2*B2-0.373851905116872*(-1.80432696866735-SIN(0.410835718453507-COS(COS(COS(5.02949249135435+(0.115118705153486-6.45092198133839*B2)/(-2.78749098344503-1.0319084349848*B2*(-3.22441378084339+B2+SIN(A2)-4.32745802431316*(185.170411836242-1.34325214910098*B2-SIN(6.45092198133839+0.426757316912592*(-3.98807269145233-SIN(6.45092198133839*(-2.63793400115128+A2))))+0.144566885150224/(COS(6.45092198133839-A2-1.60820254143177/(25.2691433314839-5.14233001910084*A2-3.22441378084339*B2*(1.61443583528259+0.102216405584499/(-1.9057536973064-2.17459433729043*A2)-0.99562803408493*A2+5.41489377986651*(21.7523013214131-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(6.82463230939217+SIN(12.199026455278*(0.386064879402996-5.02949249135435*A2-3.22441378084339*(3.44942383085936-A2)*B2-0.485613365074091/(-2.48424598632624-A2^2-4.17373915251872*B2*(2.26121640699457+A2-0.485613365074091/COS(COS(COS(5.02949249135435+A2/(-3.52701130835016-0.395384603240559*(-1.35092575474841-A2-2.95879898811155*(0.292709528606689+A2)*A2+A2^2+SIN(A2)-4.32745802431316*(-12.6286962338861-A2-A2^2+B2+6.08755734717925*(-1.65902820924769-A2*B2)+4.32745802431316*(-12.288088011034+(0.146734135347126-A2*B2)*(4.27875827267014-2.83047991670289*(-8.69160006482656+0.28764559213228/((2.39689207545382-A2+0.47536973569682/(A2*B2))*B2))+B2+17.6897975955671*A2*COS(6.27861492468066-B2))-0.532401492169037*SIN(10.6006805517159+COS(2.24067808348818/(-1.65706989808818-2.39689207545382*B2)))-SIN(6.45092198133839+0.426757316912592*(-3.98807269145233-SIN(6.45092198133839*(-2.63793400115128+A2))))-0.144566885150224/((-4.49202560095106-A2)*COS(6.45092198133839-A2-1.60820254143177/(25.2691433314839-5.14233001910084*A2-3.22441378084339*B2*(235.908665628784-A2^2-1.80972130835878/(7.63471407760955-6.03578708089649*B2)+4.17373915251872*B2-2*A2*B2)))*SIN(56.6414248281952/(A2*B2-6.05635752016195/(B2*(-4.17373915251872+SIN(A2)))))))))+SIN(B2-A2*B2+0.338879229726965*B2*(2.09267608168679+A2^2+2.14019209071764*(-2.53138327426523-B2)-3.22441378084339*B2*(1.99553339241374-A2+0.383158611593658*SIN(COS(A2)))))))))))+4.11532584964218*(2.39689207545382-A2-0.292709528606689/COS(1.99553339241374-2.53138327426523*(A2+COS(2.63793400115128*A2)-0.485613365074091/(-0.272314227545209-SIN(0.146734135347126-A2-A2^2-74.5667692216525*B2)))))+4.56489347081943*(9.35750012272919+A2^2+0.351581763649952/(7.72857183928762-176.493684350696/(-4.09640836536189-1.65902820924769*(0.996110091976086+A2)*A2))-6.03578708089649*B2+A2*B2+48.7498043245773/(-0.290085202671864+A2*B2)-0.165115747653758*(17.5574982862537-5.25997730582679*(1.97716252370253-A2^2+COS((-0.383158611593658+A2)*A2))+4.96171790475993*SIN(0.0231260839395873-146.97383715463*COS(6.03578708089649-2.13721231055304*(7.57389826592135+(-4.56489347081943*A2)/(3.73350408638144-A2))))))-SIN(0.373851905116872*(-1.80432696866735+6.03578708089649*B2)-B2^2*(-6.80150622545258+SIN(3.43207339734442*(5.95446951810332+0.950678391751565*(-2.39689207545382+A2)+A2^2-3.22441378084339*(3.44942383085936-A2)*B2-SIN(A2)))))))))-B2*(2.09267608168679+A2^2+15.2877359418622*(-2.53138327426523-B2)-3.22441378084339*B2*(1.99553339241374-A2+0.383158611593658*SIN(COS(A2))))*(-3.09883368864531-SIN(4.30771655656639-3.22441378084339*(2.42119968701275-A2)+A2+(0.798456901582279*B2+2.04948135528022/(B2-0.33874196379413*A2*(13.6177835364651-6.05635752016195*(15.112747179253+COS(4.8681253220788+A2)))))*SIN(0.137458019357738*A2))))))))))</f>
        <v>46.718996399063712</v>
      </c>
      <c r="BS2">
        <f t="shared" ref="BS2:BS33" si="67">0.387793625346044+A2^2-7.00000687341426*B2+3*A2*B2-0.373851905116872*(-1.80432696866735-SIN(0.410835718453507-COS(COS(COS(5.02949249135435+(0.115118705153486-6.45092198133839*B2)/(-0.99605525774826+A2^2*B2-1.0319084349848*B2*(-0.788081126893163-A2+A2^2+SIN(A2)-4.32745802431316*(183.943303306636-2*B2-0.532401492169037*SIN(12.4985445441881+COS(2.24067808348818/(-1.65706989808818-2.39689207545382*B2)))-SIN(6.45092198133839+0.426757316912592*(-3.98807269145233-SIN(6.45092198133839*(-2.63793400115128+A2))))))-SIN(COS(0.487137040773325*(2.92632322093185+SIN(12.199026455278*(0.386064879402996+4.11532584964218*(1.97453893558918-A2)-5.02949249135435*A2-3.22441378084339*(3.44942383085936-A2)*B2-0.485613365074091/(-2.48424598632624-A2^2-4.17373915251872*(1.73462548958879+A2)*B2)+4.56489347081943*(2.80823230846922+A2^2-0.0212054105259923/(7.72857183928762-2.67815650641899/(-4.09640836536189-1.65902820924769*(0.996110091976086+A2)*A2))-6.03578708089649*B2+A2*B2-0.165115747653758*(-6.05635752016195-5.25997730582679*(1.97716252370253-A2^2+6.81504680307906*(5.95446951810332-0.734386513517143*(-2.39689207545382+A2)-6.05635752016195*A2-3.22441378084339*(3.44942383085936-A2)*B2-SIN(A2)))+4.96171790475993*SIN(0.0231260839395873-19.4068752937176*B2))+0.485613365074091/(-3.22441378084339-3.22441378084339*(7.44944912198854-7.27494841459542*B2+(-0.820033030023099*(-2.53138327426523-B2))/(3.39510732700956+6.03578708089649*B2)-0.0661693064893468*SIN(0.408363607696136-A2)+3.22441378084339*B2*(1.99553339241374-A2+0.383158611593658*SIN(COS(A2))))))-SIN(0.373851905116872*(-1.80432696866735+6.03578708089649*B2)-B2^2*(-6.80150622545258+SIN(3.43207339734442*(5.95446951810332+0.950678391751565*(-2.39689207545382+A2)+A2^2-3.22441378084339*(3.44942383085936-A2)*B2-SIN(A2)))))))))-B2*(2.09267608168679+A2^2+0.345147563289541*(-2.53138327426523-B2)-3.22441378084339*(2.29688328766935-A2)*B2)*(-3.09883368864531-SIN(4.56489347081943-3.22441378084339*(2.42119968701275-A2)+1.15501660117621*A2+(0.798456901582279*B2+2.04948135528022/(-7.92967758627136*A2+B2))*SIN(0.137458019357738*A2))))))))))</f>
        <v>46.718996895610118</v>
      </c>
      <c r="BT2">
        <f t="shared" ref="BT2:BT33" si="68">0.387793625346044+A2^2-7.00000687341426*B2+3*A2*B2-0.373851905116872*(-1.80432696866735-SIN(0.410835718453507-COS(COS(COS(5.02949249135435+(0.115118705153486-6.45092198133839*B2)/(-0.99605525774826+A2^2*B2-1.0319084349848*B2*(-0.788081126893163-A2+A2^2+SIN(A2)-4.32745802431316*(183.943303306636-2*B2-0.532401492169037*SIN(12.4985445441881+COS(2.24067808348818/(-1.65706989808818-2.39689207545382*B2)))-SIN(6.45092198133839+0.426757316912592*(-3.98807269145233-SIN(6.45092198133839*(-2.63793400115128+A2))))))-SIN(COS(0.487137040773325*(2.92632322093185+SIN(12.199026455278*(0.386064879402996+4.11532584964218*(1.97453893558918-A2)-5.02949249135435*A2-3.22441378084339*(3.44942383085936-A2)*B2-0.485613365074091/(-2.48424598632624-A2^2-4.17373915251872*(1.73462548958879+A2)*B2)+4.56489347081943*(2.80823230846922+A2^2-0.0212054105259923/(7.72857183928762-2.67815650641899/(-4.09640836536189-1.65902820924769*(0.996110091976086+A2)*A2))-6.03578708089649*B2+A2*B2-0.165115747653758*(-6.05635752016195-5.25997730582679*(1.97716252370253-A2^2+6.81504680307906*(5.95446951810332-0.734386513517143*(-2.39689207545382+A2)-6.05635752016195*A2-3.22441378084339*(3.44942383085936-A2)*B2-SIN(A2)))+4.96171790475993*SIN(0.0231260839395873-19.4068752937176*B2))+0.485613365074091/(-3.22441378084339-3.22441378084339*(7.44944912198854-7.27494841459542*B2+(-0.820033030023099*(-2.53138327426523-B2))/(3.39510732700956+6.03578708089649*B2)-0.0661693064893468*SIN(0.408363607696136-A2)+3.22441378084339*B2*(1.99553339241374-A2+0.383158611593658*SIN(COS(A2))))))-SIN(0.373851905116872*(-1.80432696866735+6.03578708089649*B2)-0.373851905116872*B2^2*(-1.80432696866735-SIN(0.410835718453507-COS(COS(COS(5.02949249135435+(0.115118705153486-6.45092198133839*B2)/(-0.99605525774826-1.0319084349848*B2*(-3.22441378084339+B2+SIN(A2)-4.32745802431316*(179.791012575062-1.34325214910098*B2-SIN(6.45092198133839+0.426757316912592*(-3.98807269145233-SIN(6.45092198133839*(-2.63793400115128+A2))))+0.144566885150224/(COS(6.45092198133839-A2-1.60820254143177/(25.2691433314839-5.14233001910084*A2-3.22441378084339*B2*(1.61443583528259+0.102216405584499/(-1.9057536973064-2.17459433729043*A2)-0.99562803408493*A2+5.41489377986651*(17.4248432970999-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A2*SIN(2.95209955329819*(-8.38934211304851-A2)-0.57538369517443*(-1.47555350471373-SIN(7.27494841459542*(4.05592028470151+0.643508579890146*A2))+SIN(3.66049616563898*B2^2)))-SIN(COS(0.487137040773325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A2+COS(2.63793400115128*A2)-0.485613365074091/(-0.272314227545209-SIN(0.146734135347126-A2-74.5667692216525*B2-A2*(7.43126879063839+A2^2-7.03578708089649*B2+3*A2*B2-0.119167408460927/((-4.75995628422343*COS(1.99553339241374-2.53138327426523*(A2+COS((0.0641218750180704*A2)/COS(6.03578708089649-2.13721231055304*(-7.26425921125098+(-4.56489347081943*A2)/(3.73350408638144-A2))))-0.485613365074091/(-0.272314227545209-SIN(0.146734135347126-A2-A2^2-74.5667692216525*B2)))))/B2-2.02747529897571*B2*SIN(11.2286153797151*(-1.79143572569677+2.00038918822252*(-1.26739514754555+A2))))))))))+4.56489347081943*(9.35750012272919+A2^2+0.351581763649952/(7.72857183928762-176.493684350696/(-4.09640836536189-1.65902820924769*(0.996110091976086+A2)*A2))-6.03578708089649*B2+A2*B2+48.7498043245773/(-0.290085202671864+A2*B2)-0.165115747653758*(17.5574982862537+0.768353830513207*(0.159434210652619+A2^2-3.22441378084339*(-2.6260654682308+A2)*B2)*(-2.01120163906973-A2^2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(1.99553339241374-A2+0.383158611593658*SIN(COS(A2))))*(-3.09883368864531-SIN(4.30771655656639-3.22441378084339*(2.42119968701275-A2)+A2+(0.798456901582279*B2+2.04948135528022/(B2-0.33874196379413*A2*(13.6177835364651-6.05635752016195*(-3.22441378084339+COS(4.8681253220788+A2)))))*SIN(0.137458019357738*A2)))))))))))))))-B2*(2.09267608168679+A2^2+0.345147563289541*(-2.53138327426523-B2)-3.22441378084339*(2.29688328766935-A2)*B2)*(-3.09883368864531-SIN(4.56489347081943-3.22441378084339*(2.42119968701275-A2)+1.15501660117621*A2+(0.798456901582279*B2+2.04948135528022/(-7.92967758627136*A2+B2))*SIN(0.137458019357738*A2))))))))))</f>
        <v>46.718996896686996</v>
      </c>
      <c r="BU2">
        <f t="shared" ref="BU2:BU33" si="69">0.387793625346044+A2^2-7.00000687341426*B2+3*A2*B2-0.373851905116872*(-1.80432696866735-SIN(0.410835718453507-COS(COS(COS(5.02949249135435+(0.115118705153486-6.45092198133839*B2)/(-0.99605525774826+A2^2*B2-1.0319084349848*B2*(-0.788081126893163-A2+A2^2+SIN(A2)-4.32745802431316*(183.943303306636-2*B2-0.532401492169037*SIN(12.4985445441881+COS(2.24067808348818/(-1.65706989808818-2.39689207545382*B2)))-SIN(6.45092198133839+0.426757316912592*(-3.98807269145233-SIN(6.45092198133839*(-2.63793400115128+A2))))))-SIN(2.83047991670289-B2*(2.09267608168679+A2^2+0.345147563289541*(-2.53138327426523-B2)-3.22441378084339*(2.29688328766935-A2)*B2)*(-3.09883368864531-SIN(4.56489347081943-3.22441378084339*(2.42119968701275-A2)+1.15501660117621*A2+(0.798456901582279*B2+2.04948135528022/(-7.92967758627136*A2+B2))*SIN(0.137458019357738*A2))))))))))</f>
        <v>46.718996641008538</v>
      </c>
      <c r="BV2">
        <f t="shared" ref="BV2:BV33" si="70">0.387793625346044+A2^2-7.00000687341426*B2+3*A2*B2-0.373851905116872*(-1.80432696866735-SIN(0.410835718453507-COS(COS(COS(5.02949249135435+(0.115118705153486-6.45092198133839*B2)/(-10.8414938810692+SIN(0.950140325513822+(-0.146734135347126+A2)*B2)-1.0319084349848*B2*(-0.788081126893163-1.64120657163777*A2+SIN(A2)-4.32745802431316*(184.100287913696+0.33874196379413*(-1.79143572569677-8.15915007454595*B2)+B2-0.0535315956246824/(COS(6.45092198133839-A2-1.60820254143177/(25.2691433314839-5.14233001910084*A2-3.22441378084339*B2*(11.3229433369974+3.38193600139285*A2-A2*B2-0.676567758860527/((-3.00641203909419-5.02541215857973*A2)*(2.39689207545382-A2+COS(2.53138327426523+A2+SIN(1.19163780889952+A2*B2))))+0.555391157269836/(-6.61576404615958+6.03578708089649*B2-A2*B2+5.41489377986651*(0.038382729750695-B2+A2*B2-2.83047991670289*(-8.69160006482656+0.927488411270181/SIN(2.95209955329819+6.03578708089649*B2)))+2.24067808348818/(A2^2+(0.820033030023099*(-2.53138327426523-B2))/(-2.95209955329819-6.03578708089649*B2)-3.22441378084339*B2*(1.99553339241374-A2+0.383158611593658*SIN(COS(A2))))+7.08424507382582*(2.95209955329819+COS(B2)-SIN(14.2424290222517+0.57538369517443*(-1.47555350471373-SIN(7.27494841459542*(4.05592028470151+0.643508579890146*A2))-SIN(43.3324420116582*B2))))))))*SIN(45.3052531778621/(A2*B2+0.664847221492045/(B2*(2.57817873251618-A2*B2-SIN(0.981199679436373+A2-0.0597576446186656*A2*(A2+COS(0.0321326995889106*A2))-B2*(1.79143572569677-2.24067808348818/(3.97667633044948+2.39689207545382*SIN(1.79143572569677-B2)))))))))))))))))</f>
        <v>46.719003389658923</v>
      </c>
      <c r="BW2">
        <f t="shared" ref="BW2:BW33" si="71">0.387793625346044+A2^2-7.00000687341426*B2+3*A2*B2-0.373851905116872*(-1.80432696866735-SIN(0.410835718453507-COS(COS(COS(5.02949249135435+(-0.0794635278244086-6.45092198133839*B2)/(-0.99605525774826+A2^2*B2-1.0319084349848*B2*(-0.788081126893163-A2+A2^2+SIN(A2)-4.32745802431316*(183.943303306636-2*B2-0.532401492169037*SIN(12.4985445441881+COS(2.24067808348818/(-1.65706989808818-2.39689207545382*B2)))-SIN(6.45092198133839+0.426757316912592*(-3.98807269145233-SIN(6.45092198133839*(-2.63793400115128+A2))))))-SIN(COS(0.487137040773325*(2.92632322093185+SIN(12.199026455278*(0.386064879402996+4.11532584964218*(1.97453893558918-A2)-5.02949249135435*A2-3.22441378084339*(3.44942383085936-A2)*B2-0.485613365074091/(-2.48424598632624-A2^2-4.17373915251872*(1.73462548958879+A2)*B2)+4.56489347081943*(2.80823230846922+A2^2-0.0212054105259923/(7.72857183928762-2.67815650641899/(-4.09640836536189-1.65902820924769*(0.996110091976086+A2)*A2))-6.03578708089649*B2+A2*B2-0.165115747653758*(-6.05635752016195-5.25997730582679*(1.97716252370253-A2^2+6.81504680307906*(7.50845035262569-0.734386513517143*(-2.39689207545382+A2)-6.05635752016195*A2-SIN(A2)))+4.96171790475993*SIN(0.0231260839395873-19.4068752937176*B2))+0.485613365074091/(-3.22441378084339-3.22441378084339*(7.44944912198854-7.27494841459542*B2+(0.148175231907116*(-1.65902820924769-6.45092198133839*(-2.63793400115128+A2))*(-2.53138327426523-B2))/(3.39510732700956+6.03578708089649*B2)-0.0661693064893468*SIN(0.408363607696136-A2)+3.22441378084339*B2*(1.99553339241374-A2+0.383158611593658*SIN(COS(A2))))))-SIN(0.373851905116872*(-1.80432696866735+6.03578708089649*B2)-0.373851905116872*B2^2*(-1.80432696866735-SIN(0.410835718453507-COS(COS(COS(5.02949249135435+(0.115118705153486-6.45092198133839*B2)/(-0.99605525774826-1.0319084349848*B2*(-3.22441378084339+B2+SIN(A2)-4.32745802431316*(179.791012575062-1.34325214910098*B2-SIN(6.45092198133839+0.426757316912592*(-3.98807269145233-SIN(6.45092198133839*(-2.63793400115128+A2))))+0.144566885150224/(COS(6.45092198133839-A2-1.60820254143177/(25.2691433314839-5.14233001910084*A2-3.22441378084339*B2*(1.61443583528259+0.102216405584499/(-1.9057536973064-2.17459433729043*A2)-0.99562803408493*A2+5.41489377986651*(17.4248432970999-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A2*SIN(2.95209955329819*(-8.38934211304851-A2)-0.57538369517443*(-1.47555350471373-SIN(7.27494841459542*(4.05592028470151+0.643508579890146*A2))+SIN(3.66049616563898*B2^2)))-SIN(COS(0.487137040773325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A2+COS(2.63793400115128*A2)-0.485613365074091/(-0.272314227545209-SIN(0.146734135347126-A2-74.5667692216525*B2-A2*(7.43126879063839+A2^2-7.03578708089649*B2+3*A2*B2-0.119167408460927/((-4.75995628422343*COS(1.99553339241374-2.53138327426523*(A2+COS((0.0641218750180704*A2)/COS(6.03578708089649-2.13721231055304*(-7.26425921125098+(-4.56489347081943*A2)/(3.73350408638144-A2))))-0.485613365074091/(-0.272314227545209-SIN(0.146734135347126-A2-A2^2-74.5667692216525*B2)))))/B2-2.02747529897571*B2*SIN(29.287241363803*(-3.09883368864531-SIN(4.30771655656639-3.22441378084339*(2.42119968701275-A2)+A2+(0.798456901582279*B2+2.04948135528022/(B2-0.33874196379413*A2*(11.3956954347115+A2-6.05635752016195*(15.112747179253+COS(4.8681253220788+A2)))))*SIN(0.137458019357738*A2)))))))))))+4.56489347081943*(9.35750012272919+A2^2+0.351581763649952/(7.72857183928762-176.493684350696/(-4.09640836536189-1.65902820924769*(0.996110091976086+A2)*A2))-6.03578708089649*B2+A2*B2+48.7498043245773/(-0.290085202671864+A2*B2)-0.165115747653758*(17.5574982862537+0.768353830513207*(0.159434210652619+A2^2-3.22441378084339*(-2.6260654682308+A2)*B2)*(-2.01120163906973-A2^2+COS(A2*(A2+SIN(7.27494841459542*(4.05592028470151+0.643508579890146*A2))-SIN(3.66049616563898*B2^2))))+4.96171790475993*SIN(0.0231260839395873-146.97383715463*COS(6.03578708089649-2.13721231055304*(7.57389826592135+(-4.56489347081943*A2)/(3.73350408638144-A2))))))))))-B2*(2.09267608168679+A2^2+0.345147563289541*(-2.53138327426523-B2)-3.22441378084339*B2*(1.99553339241374-A2+0.383158611593658*SIN(COS(A2))))*(-3.09883368864531-SIN(4.30771655656639-3.22441378084339*(2.42119968701275-A2)+A2+(2.04948135528022/B2+0.798456901582279*B2)*SIN(0.137458019357738*A2)))))))))))))))-B2*(2.09267608168679+A2^2+0.345147563289541*(-2.53138327426523-B2)-3.22441378084339*(2.29688328766935-A2)*B2)*(-3.09883368864531-SIN(4.56489347081943-3.22441378084339*(2.42119968701275-A2)+1.15501660117621*A2+(0.798456901582279*B2+2.04948135528022/(-36.7570537043961*A2+B2))*SIN(0.137458019357738*A2))))))))))</f>
        <v>46.718993015552179</v>
      </c>
      <c r="BX2">
        <f t="shared" ref="BX2:BX33" si="72">0.387793625346044+A2^2-7.00000687341426*B2+3*A2*B2-0.373851905116872*(-1.80432696866735-SIN(0.410835718453507-COS(COS(COS(5.02949249135435+(-0.0671277172426564-6.45092198133839*B2)/(-0.99605525774826-1.0319084349848*B2*(-3.22441378084339+B2+SIN(A2)-4.32745802431316*(182.228746764747-1.34325214910098*B2+0.144566885150224/(COS(1.11228708123852+1.60820254143177/(25.2691433314839-5.14233001910084*A2-3.22441378084339*B2*(1.61443583528259+0.102216405584499/(-1.9057536973064-2.17459433729043*A2)-0.99562803408493*A2+5.41489377986651*(17.4248432970999-A2-B2)+6.03578708089649*B2-A2*B2-0.035780207482221*B2^2+0.373851905116872*(6.17651333414158+COS(B2)))))*(1.79143572569677-2.24067808348818/(-9.46492833885574+0.0661693064893468*SIN(0.408363607696136-A2)+0.224887704476087*(-5.24203988703963-SIN(A2+3.22441378084339*B2*(2.39689207545382-A2*B2)))))*SIN(45.3052531778621/(A2+A2*B2)))-SIN(6.45092198133839+0.426757316912592*(-3.98807269145233-SIN(6.45092198133839*(-2.63793400115128+A2))))))-A2*SIN(2.95209955329819*(-7.8055719996729-A2)-0.57538369517443*(-1.47555350471373-SIN(7.27494841459542*(4.05592028470151+0.643508579890146*A2))+SIN(3.66049616563898*B2^2)))-SIN(COS(0.487137040773325*(6.82463230939217+SIN(12.199026455278*(5.65996001552661-5.02949249135435*A2+4.11532584964218*(2.39689207545382-A2+0.0484956683666206/B2)-3.22441378084339*(3.44942383085936-A2)*B2-0.485613365074091/(-2.48424598632624-A2^2-4.17373915251872*(1.73462548958879+A2)*B2)+4.56489347081943*(9.35750012272919+A2^2+0.351581763649952/(7.72857183928762-176.493684350696/(-4.09640836536189-1.65902820924769*(0.996110091976086+A2)*A2))-6.03578708089649*B2+A2*B2+48.7498043245773/(-0.290085202671864+A2*B2)-0.165115747653758*(17.5574982862537-5.25997730582679*(-2.01120163906973-A2^2+COS((-0.383158611593658+A2)*A2))+4.96171790475993*SIN(0.0231260839395873-146.97383715463*COS(6.03578708089649-2.13721231055304*(7.57389826592135+(-4.56489347081943*A2)/(3.73350408638144-A2))))))-SIN(27.7010059209159*(-1.80432696866735+6.03578708089649*B2)-B2^2*(-6.80150622545258+SIN(3.43207339734442*(5.95446951810332+0.950678391751565*(-2.39689207545382+A2)+A2^2-3.22441378084339*(3.44942383085936-A2)*B2-SIN(A2)))))))))-B2*(2.09267608168679+A2^2+0.345147563289541*(-2.53138327426523-B2)-3.22441378084339*B2*(1.99553339241374-A2+0.383158611593658*SIN(COS(A2))))*(-3.09883368864531-SIN(4.30771655656639-8.15915007454595*(2.42119968701275-A2)+A2+(0.798456901582279*B2+2.04948135528022/(B2-0.33874196379413*A2*(13.6177835364651-6.05635752016195*(-0.839231570236774+COS(4.8681253220788+A2)))))*SIN(0.137458019357738*A2))))))))))</f>
        <v>46.719001775792023</v>
      </c>
      <c r="BY2">
        <f t="shared" ref="BY2:BY33" si="73">0.387793625346044+A2^2-7.00000687341426*B2+3*A2*B2-0.373851905116872*(-1.80432696866735-SIN(0.410835718453507-COS(COS(COS(5.02949249135435+(-0.555391157269836/(-54.1478165545736+A2)-6.45092198133839*B2)/(-0.99605525774826+A2^2*B2-1.0319084349848*B2*(-0.788081126893163-A2+A2^2+SIN(A2)-4.32745802431316*(183.943303306636-2*B2-0.532401492169037*SIN(12.4985445441881+COS(2.24067808348818/(-1.65706989808818-2.39689207545382*B2)))-SIN(6.45092198133839+0.426757316912592*(-3.98807269145233-SIN(6.45092198133839*(-2.63793400115128+A2))))))-SIN(COS(0.487137040773325*(2.92632322093185+SIN(12.199026455278*(0.386064879402996-5.02949249135435*A2-3.22441378084339*(3.44942383085936-A2)*B2-0.485613365074091/(-2.48424598632624-A2^2-4.17373915251872*(1.73462548958879+A2)*B2)+4.11532584964218*(2.39689207545382-A2-0.292709528606689/COS(1.99553339241374-2.53138327426523*(-2.99079417773396-A2)))+4.56489347081943*(2.80823230846922+A2^2-0.0212054105259923/(7.72857183928762-2.67815650641899/(-4.09640836536189-1.65902820924769*(0.996110091976086+A2)*A2))-6.03578708089649*B2+A2*B2+0.485613365074091/(-3.22441378084339-3.22441378084339*(7.44944912198854-7.27494841459542*B2+(-0.820033030023099*(-2.53138327426523-B2))/(3.39510732700956+6.03578708089649*B2)-0.0661693064893468*SIN(0.408363607696136-A2)+3.22441378084339*B2*(1.99553339241374-A2+0.383158611593658*SIN(COS(A2)))))-0.165115747653758*(-6.05635752016195+4.96171790475993*SIN(0.0231260839395873-19.4068752937176*B2)-5.25997730582679*(-4.86658560388312-A2^2+6.81504680307906*(5.95446951810332-0.734386513517143*(-2.39689207545382+A2)-6.05635752016195*A2-3.22441378084339*(3.44942383085936-A2)*B2-SIN(A2))+4.24322024085258*(2.34325214910098-B2*(-6.80150622545258+SIN(3.43207339734442*(5.95446951810332+0.950678391751565*(-2.39689207545382+A2)+A2^2-3.22441378084339*(3.44942383085936-A2)*B2-SIN(A2))))))))-SIN(0.373851905116872*(-1.80432696866735+6.03578708089649*B2)-0.373851905116872*B2^2*(-1.80432696866735-SIN(0.410835718453507-COS(COS(COS(5.02949249135435+(0.115118705153486-6.45092198133839*B2)/(-0.99605525774826-1.0319084349848*B2*(-3.22441378084339+B2+SIN(A2)-4.32745802431316*(179.791012575062-1.34325214910098*B2-SIN(6.45092198133839+0.426757316912592*(-3.98807269145233-SIN(6.45092198133839*(-2.63793400115128+A2))))+0.144566885150224/(COS(6.45092198133839-A2-1.60820254143177/(4.25834161611439-3.22441378084339*B2*(1.61443583528259-0.99562803408493*A2+0.102216405584499/(0.497678222853529+35.5067097450758/(-2.53138327426523-B2))+5.41489377986651*(17.4248432970999-A2-B2)+6.03578708089649*B2-2*A2*B2+0.373851905116872*(6.17651333414158+COS(B2)))+3.22441378084339*B2*(0.842936295321587-0.220393255998097/(7.34345304291721+0.909154149557527*A2)-A2^2+6.03578708089649*B2-2*A2*B2+5.41489377986651*(0.572695846467806-B2+A2*B2)+0.373851905116872*(2.95209955329819+COS(B2)-SIN(7.57328704030003*COS(6.03578708089649-2.13721231055304*(7.57389826592135+(-4.56489347081943*A2)/(3.73350408638144-2.40343192015992*COS(2.00038918822252+4.96171790475993*SIN(2.53138327426523+0.42763627222156*(-0.0486997516430208+0.33874196379413*A2*(-4.40252650941924-B2))))))))))))*(1.79143572569677-2.24067808348818/(-6.6590927349926-B2+0.0661693064893468*SIN(0.408363607696136-A2)+0.224887704476087*(-5.24203988703963-SIN(A2+3.22441378084339*B2*(2.39689207545382-A2*B2)))))*SIN(45.3052531778621/(A2*B2-6.05635752016195/(B2*(-4.17373915251872+SIN(A2))))))))-A2*SIN(2.95209955329819*(-8.38934211304851-A2)-0.57538369517443*(-1.47555350471373-SIN(7.27494841459542*(4.05592028470151+0.643508579890146*A2))+SIN(3.66049616563898*B2^2)))-SIN(COS(0.487137040773325*(6.82463230939217+SIN(12.199026455278*(0.386064879402996-3.68393730520264*(3.44942383085936-A2)-5.02949249135435*A2+3.22441378084339*B2*(2.39689207545382-A2*B2)-0.485613365074091/(-2.48424598632624-A2^2-4.17373915251872*(1.73462548958879+A2)*B2)+4.11532584964218*(2.39689207545382-A2-0.292709528606689/COS(1.99553339241374-2.53138327426523*(A2+COS(2.63793400115128*A2)-0.485613365074091/(-0.272314227545209-SIN(0.146734135347126-A2-74.5667692216525*B2-A2*(7.43126879063839+A2^2-7.03578708089649*B2+3*A2*B2-0.119167408460927/((-4.75995628422343*COS(1.99553339241374-2.53138327426523*(A2+COS((0.0641218750180704*A2)/COS(6.03578708089649-2.13721231055304*(-7.26425921125098+(-4.56489347081943*A2)/(3.73350408638144-A2))))-0.485613365074091/(-0.272314227545209-SIN(0.146734135347126-A2-A2^2-74.5667692216525*B2)))))/B2-2.02747529897571*B2*SIN(11.2286153797151*(-1.79143572569677+2.00038918822252*(-1.26739514754555+A2))))))))))+4.56489347081943*(9.35750012272919+A2^2+0.351581763649952/(7.72857183928762-176.493684350696/(-4.09640836536189-1.65902820924769*(0.996110091976086+A2)*A2))-6.03578708089649*B2+A2*B2+48.7498043245773/(-0.290085202671864+A2*B2)-0.165115747653758*(17.5574982862537+0.768353830513207*(0.159434210652619+A2^2-3.22441378084339*(-2.6260654682308+A2)*B2)*(-2.01120163906973-A2^2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(1.99553339241374-A2+0.383158611593658*SIN(COS(A2))))*(-3.09883368864531-SIN(4.30771655656639-3.22441378084339*(2.42119968701275-A2)+A2+(0.798456901582279*B2+2.04948135528022/(B2-0.33874196379413*A2*(13.6177835364651-6.05635752016195*(-3.22441378084339+COS(4.8681253220788+A2)))))*SIN(0.137458019357738*A2)))))))))))))))-B2*(2.09267608168679+A2^2+0.345147563289541*(-2.53138327426523-B2)-3.22441378084339*(2.29688328766935-A2)*B2)*(-3.09883368864531-SIN(4.56489347081943-3.22441378084339*(2.42119968701275-A2)+1.15501660117621*A2+(0.798456901582279*B2+2.04948135528022/(-7.92967758627136*A2+B2))*SIN(0.137458019357738*A2))))))))))</f>
        <v>46.71899493628387</v>
      </c>
      <c r="BZ2">
        <f t="shared" ref="BZ2:BZ33" si="74">0.387793625346044+A2^2-7.00000687341426*B2+3*A2*B2-0.373851905116872*(-1.80432696866735-SIN(0.410835718453507-COS(COS(COS(5.02949249135435+(-0.555391157269836/(-54.1478165545736+A2)-6.45092198133839*B2)/(-0.99605525774826+A2^2*B2-1.0319084349848*B2*(-0.788081126893163-A2+A2^2+SIN(A2)-4.32745802431316*(183.943303306636-2*B2-0.532401492169037*SIN(12.4985445441881+COS(2.24067808348818/(-1.65706989808818-2.39689207545382*B2)))-SIN(6.45092198133839+0.426757316912592*(-3.98807269145233-SIN(6.45092198133839*(-2.63793400115128+A2))))))-SIN(COS(0.487137040773325*(2.92632322093185+SIN(12.199026455278*(0.386064879402996-5.02949249135435*A2-3.22441378084339*(3.44942383085936-A2)*B2-0.485613365074091/(-2.48424598632624-A2^2-4.17373915251872*(1.73462548958879+A2)*B2)+4.11532584964218*(2.39689207545382-A2-0.292709528606689/COS(1.99553339241374-2.53138327426523*(-2.99079417773396-A2)))+4.56489347081943*(2.80823230846922+A2^2-0.0212054105259923/(7.72857183928762-2.67815650641899/(-4.09640836536189-1.65902820924769*(0.996110091976086+A2)*A2))-6.03578708089649*B2+A2*B2+0.485613365074091/(-3.22441378084339-3.22441378084339*(7.44944912198854-7.27494841459542*B2+(-0.820033030023099*(-2.53138327426523-B2))/(3.39510732700956+6.03578708089649*B2)-0.0661693064893468*SIN(0.408363607696136-A2)+3.22441378084339*B2*(1.99553339241374-A2+0.383158611593658*SIN(COS(A2)))))-0.165115747653758*(-6.05635752016195+4.96171790475993*SIN(0.0231260839395873-19.4068752937176*B2)-5.25997730582679*(-4.86658560388312-A2^2+6.81504680307906*(5.95446951810332-0.734386513517143*(-2.39689207545382+A2)-6.05635752016195*A2-3.22441378084339*(3.44942383085936-A2)*B2-SIN(A2))+4.24322024085258*(2.34325214910098-B2*(-6.80150622545258+SIN(3.43207339734442*(5.95446951810332+0.950678391751565*(-2.39689207545382+A2)+A2^2-3.22441378084339*(3.44942383085936-A2)*B2-SIN(A2))))))))-SIN(0.373851905116872*(-1.80432696866735+6.03578708089649*B2)-0.373851905116872*B2^2*(-1.80432696866735-SIN(0.410835718453507-COS(COS(COS(5.02949249135435+(0.115118705153486-6.45092198133839*B2)/(-0.99605525774826-1.0319084349848*B2*(-3.22441378084339+B2+SIN(A2)-4.32745802431316*(179.791012575062-1.34325214910098*B2-SIN(6.45092198133839+0.426757316912592*(-3.98807269145233-SIN(6.45092198133839*(-2.63793400115128+A2))))+0.144566885150224/(COS(6.45092198133839-A2-1.60820254143177/(4.25834161611439-3.22441378084339*B2*(1.61443583528259-0.99562803408493*A2+0.102216405584499/(0.497678222853529+35.5067097450758/(-2.53138327426523-B2))+5.41489377986651*(17.4248432970999-A2-B2)+6.03578708089649*B2-2*A2*B2+0.373851905116872*(6.17651333414158+COS(B2)))+3.22441378084339*B2*(0.842936295321587-0.220393255998097/(7.34345304291721+0.909154149557527*A2)-A2^2+6.03578708089649*B2-2*A2*B2+5.41489377986651*(0.572695846467806-B2+A2*B2)+0.373851905116872*(2.95209955329819+COS(B2)-SIN(7.57328704030003*COS(6.03578708089649-2.13721231055304*(7.57389826592135+(-4.56489347081943*A2)/(3.73350408638144-2.40343192015992*COS(2.00038918822252+4.96171790475993*SIN(2.53138327426523+0.42763627222156*(-0.0486997516430208+0.33874196379413*A2*(-4.40252650941924-B2))))))))))))*(1.79143572569677-2.24067808348818/(-6.6590927349926-B2+0.0661693064893468*SIN(0.408363607696136-A2)+0.224887704476087*(-5.24203988703963-SIN(A2+3.22441378084339*B2*(2.39689207545382-A2*B2)))))*SIN(45.3052531778621/(A2*B2-6.05635752016195/(B2*(-4.17373915251872+SIN(A2))))))))-A2*SIN(2.95209955329819*(-8.38934211304851-A2)-0.57538369517443*(-1.47555350471373-SIN(7.27494841459542*(4.05592028470151+0.643508579890146*A2))+SIN(3.66049616563898*B2^2)))-SIN(COS(0.487137040773325*(6.82463230939217+SIN(12.199026455278*(0.386064879402996-3.68393730520264*(3.44942383085936-A2)-5.02949249135435*A2+3.22441378084339*B2*(2.39689207545382-A2*B2)-0.485613365074091/(-2.48424598632624-A2^2-4.17373915251872*(1.73462548958879+A2)*B2)+4.11532584964218*(2.39689207545382-A2-0.292709528606689/COS(1.99553339241374-2.53138327426523*(A2+COS(2.63793400115128*A2)-0.485613365074091/(-0.272314227545209-SIN(0.146734135347126-A2-74.5667692216525*B2-A2*(7.43126879063839+A2^2-7.03578708089649*B2+3*A2*B2-0.119167408460927/((-4.75995628422343*COS(1.99553339241374-2.53138327426523*(A2+COS((0.0641218750180704*A2)/COS(6.03578708089649-2.13721231055304*(-7.26425921125098+(-4.56489347081943*A2)/(3.73350408638144-A2))))-0.485613365074091/(-0.272314227545209-SIN(0.146734135347126-A2-A2^2-74.5667692216525*B2)))))/B2-2.02747529897571*B2*SIN(11.2286153797151*(-1.79143572569677+2.00038918822252*(-1.26739514754555+A2))))))))))+4.56489347081943*(9.35750012272919+A2^2+0.351581763649952/(7.72857183928762-176.493684350696/(-4.09640836536189-1.65902820924769*(0.996110091976086+A2)*A2))-6.03578708089649*B2+A2*B2+48.7498043245773/(-0.290085202671864+A2*B2)-0.165115747653758*(17.5574982862537+0.768353830513207*(0.159434210652619+A2^2-3.22441378084339*(-2.6260654682308+A2)*B2)*(-2.01120163906973-A2^2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(1.99553339241374-A2+0.383158611593658*SIN(COS(A2))))*(-3.09883368864531-SIN(4.30771655656639-3.22441378084339*(2.42119968701275-A2)+A2+(0.798456901582279*B2+2.04948135528022/(B2-0.33874196379413*A2*(13.6177835364651-6.05635752016195*(-3.22441378084339+COS(4.8681253220788+A2)))))*SIN(0.137458019357738*A2)))))))))))))))-B2*(2.09267608168679+A2^2+0.345147563289541*(-2.53138327426523-B2)-3.22441378084339*(2.29688328766935-A2)*B2)*(-3.09883368864531-SIN(4.56489347081943-3.22441378084339*(2.42119968701275-A2)+1.15501660117621*A2+(0.798456901582279*B2+2.04948135528022/(-7.92967758627136*A2+B2))*SIN(0.137458019357738*A2))))))))))</f>
        <v>46.71899493628387</v>
      </c>
      <c r="CA2">
        <f t="shared" ref="CA2:CA33" si="75">0.387793625346044+A2^2-7.00000687341426*B2+3*A2*B2-0.373851905116872*(-1.80432696866735-SIN(0.410835718453507-COS(COS(COS(5.02949249135435+(-0.555391157269836/(-4.9265591819536-5.41489377986651*(30.0442580700168-A2))-6.45092198133839*B2)/(-0.99605525774826+A2^2*B2-1.0319084349848*B2*(0.168323501001115-A2+A2^2+COS(198.507456601741+0.33874196379413*(-1.79143572569677-8.15915007454595*B2)-B2-0.0535315956246824/(COS(6.45092198133839-A2-1.60820254143177/(25.2691433314839-5.14233001910084*A2+B2*(9.15827766114965-0.950678391751565*(-2.39689207545382+A2)+COS(4.8681253220788+A2))))*SIN(34.9010282911488*B2)))+SIN(A2)-4.32745802431316*(183.793225275409-2*B2-SIN(6.45092198133839+0.426757316912592*(-3.98807269145233-SIN(6.45092198133839*(-2.63793400115128+A2))))))-SIN(COS(0.487137040773325*(2.92632322093185+SIN(12.199026455278*(0.386064879402996-5.02949249135435*A2-3.22441378084339*(3.44942383085936-A2)*B2-0.485613365074091/(-2.48424598632624-A2^2-4.17373915251872*(1.73462548958879+A2)*B2)+4.11532584964218*(2.39689207545382-A2-0.292709528606689/COS(1.99553339241374-2.53138327426523*(-2.99079417773396-A2)))-SIN(4.09640836536189+0.373851905116872*(-1.80432696866735+6.03578708089649*B2))+4.56489347081943*(2.80823230846922+A2^2-0.0212054105259923/(7.72857183928762-2.67815650641899/(-4.09640836536189-1.65902820924769*(0.996110091976086+A2)*A2))-6.03578708089649*B2+A2*B2+0.485613365074091/(-3.22441378084339-3.22441378084339*(7.44944912198854-7.27494841459542*B2+(-0.820033030023099*(-2.53138327426523-B2))/(3.39510732700956+6.03578708089649*B2)-0.0661693064893468*SIN(0.408363607696136-A2)+3.22441378084339*B2*(1.99553339241374-A2+0.383158611593658*SIN(COS(A2)))))-0.165115747653758*(-6.05635752016195+4.96171790475993*SIN(0.0231260839395873-19.4068752937176*B2)-5.25997730582679*(-4.86658560388312-A2^2+6.81504680307906*(5.95446951810332-0.734386513517143*(-2.39689207545382+A2)-6.05635752016195*A2-3.22441378084339*(3.44942383085936-A2)*B2-SIN(A2))+4.24322024085258*(2.34325214910098-B2*(-6.80150622545258+SIN(3.43207339734442*(5.95446951810332+0.950678391751565*(-2.39689207545382+A2)+A2^2-3.22441378084339*(3.44942383085936-A2)*B2-SIN(A2))))))))))))-B2*(2.09267608168679+A2^2+0.345147563289541*(-2.53138327426523-B2)-3.22441378084339*(2.29688328766935-A2)*B2)*(-3.09883368864531-SIN(4.56489347081943-3.22441378084339*(2.42119968701275-A2)+1.15501660117621*A2+(0.798456901582279*B2+2.04948135528022/(-7.92967758627136*A2+B2))*SIN(0.137458019357738*A2))))))))))</f>
        <v>46.718994271848466</v>
      </c>
      <c r="CB2">
        <f t="shared" ref="CB2:CB33" si="76">0.387793625346044+A2^2-7.00000687341426*B2+3*A2*B2-0.373851905116872*(-1.80432696866735-SIN(0.410835718453507-COS(COS(COS(5.02949249135435+(-6.45092198133839*B2-0.555391157269836/(-0.650769223677341-4.56489347081943*(-5.29074253938324+A2^2-0.0212054105259923/(7.72857183928762-2.67815650641899/(-4.09640836536189-1.65902820924769*(0.996110091976086+A2)*A2))-6.03578708089649*B2+A2*B2-0.165115747653758*(-6.05635752016195-5.25997730582679*(1.97716252370253-A2^2+6.81504680307906*(5.95446951810332-0.734386513517143*(-2.39689207545382+A2)-6.05635752016195*A2-3.22441378084339*(3.44942383085936-A2)*B2-SIN(A2)))+4.96171790475993*SIN(0.0231260839395873-19.4068752937176*B2))+0.485613365074091/(-3.22441378084339-3.22441378084339*(7.44944912198854-7.27494841459542*B2+(0.148175231907116*(-1.65902820924769-6.45092198133839*(-2.63793400115128+A2))*(-2.53138327426523-B2))/(3.39510732700956+6.03578708089649*B2)-0.0661693064893468*SIN(0.408363607696136-A2)+3.22441378084339*B2*(1.99553339241374-A2+0.383158611593658*SIN(COS(A2))))))))/(-0.99605525774826+A2^2*B2-1.0319084349848*B2*(2.43633265395023+A2^2+SIN(A2)-4.32745802431316*(183.943303306636-2*B2-0.532401492169037*SIN(12.4985445441881+COS(2.24067808348818/(-1.65706989808818-2.39689207545382*B2)))-SIN(6.45092198133839+0.426757316912592*(-3.98807269145233-SIN(6.45092198133839*(-2.63793400115128+A2))))))-SIN(COS(0.487137040773325*(2.92632322093185+SIN(12.199026455278*(0.386064879402996-5.02949249135435*A2-3.22441378084339*(3.44942383085936-A2)*B2+4.11532584964218*(2.39689207545382-A2-0.292709528606689/COS(1.99553339241374-2.53138327426523*(-2.99079417773396-A2)))-0.485613365074091/(-2.48424598632624-A2^2-4.17373915251872*B2*(1.73462548958879-A2*B2+COS(0.0725041668052755*A2)))+4.56489347081943*(2.80823230846922+A2^2-0.0212054105259923/(7.72857183928762-2.67815650641899/(-4.09640836536189-1.65902820924769*(0.996110091976086+A2)*A2))-4.94378610629085*B2+0.485613365074091/(-3.22441378084339-3.22441378084339*(7.44944912198854-7.27494841459542*B2+(-0.820033030023099*(-2.53138327426523-B2))/(3.39510732700956+6.03578708089649*B2)-0.0661693064893468*SIN(0.408363607696136-A2)+3.22441378084339*B2*(1.99553339241374-A2+0.383158611593658*SIN(COS(A2)))))-0.165115747653758*(-6.05635752016195+4.96171790475993*SIN(0.0231260839395873-19.4068752937176*B2)-5.25997730582679*(1.97918921618056+6.81504680307906*(5.95446951810332-0.734386513517143*(-2.39689207545382+A2)-6.05635752016195*A2-3.22441378084339*(3.44942383085936-A2)*B2-SIN(A2))+4.24322024085258*(2.34325214910098-B2*(-6.80150622545258+SIN(3.43207339734442*(5.95446951810332+0.950678391751565*(-2.39689207545382+A2)+A2^2-3.22441378084339*(3.44942383085936-A2)*B2-SIN(A2))))))))-SIN(0.373851905116872*(-1.80432696866735+6.03578708089649*B2)-0.373851905116872*B2^2*(-4.60969238661841-A2-SIN(0.410835718453507-COS(COS(COS(5.02949249135435+(0.115118705153486-6.45092198133839*B2)/(-0.99605525774826-1.0319084349848*B2*(-3.22441378084339+B2+SIN(A2)-4.32745802431316*(179.791012575062-1.34325214910098*B2-SIN(6.45092198133839+0.426757316912592*(-3.98807269145233-SIN(6.45092198133839*(-2.63793400115128+A2))))+0.144566885150224/(COS(6.45092198133839-A2-1.60820254143177/(25.2691433314839-5.14233001910084*A2-3.22441378084339*B2*(1.6865824381811+0.102216405584499/(-2.28708220415502-2.17459433729043*A2)-0.99562803408493*A2+5.41489377986651*(17.4248432970999-A2-B2)+6.03578708089649*B2-2*A2*B2-0.0300181595714663*(-11.3956954347115+6.05635752016195*(15.112747179253+COS(4.8681253220788+A2)))+0.373851905116872*(6.17651333414158+3.22441378084339*B2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A2*SIN(2.95209955329819*(-8.38934211304851-A2)-0.57538369517443*(-1.47555350471373-SIN(7.27494841459542*(4.05592028470151+0.643508579890146*A2))+SIN(3.66049616563898*B2^2)))-SIN(COS(0.487137040773325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A2+COS(2.63793400115128*A2)-0.485613365074091/(-0.272314227545209-SIN(0.146734135347126-A2-74.5667692216525*B2-A2*(7.32317830355977+(-0.788081126893163-A2)*A2+A2^2-7.03578708089649*B2+2*A2*B2-0.119167408460927/((-4.75995628422343*COS(1.99553339241374-2.53138327426523*(A2+COS((0.0641218750180704*A2)/COS(6.03578708089649-2.13721231055304*(-7.26425921125098+(-4.56489347081943*A2)/(3.73350408638144-A2))))-0.485613365074091/(-0.272314227545209-SIN(0.146734135347126-A2-A2^2-74.5667692216525*B2)))))/B2-2.02747529897571*B2*SIN(11.2286153797151*(-1.79143572569677+2.00038918822252*(-1.26739514754555+A2))))))))))+4.56489347081943*(9.35750012272919+A2^2-6.03578708089649*B2+A2*B2+48.7498043245773/(-0.290085202671864+A2*B2)+0.351581763649952/(7.72857183928762-176.493684350696/COS(A2))-0.165115747653758*(17.5574982862537+8.83690090928066*(0.159434210652619+A2^2-3.22441378084339*(-2.6260654682308+A2)*B2)*(-2.01120163906973-A2^2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(2.39005451926788+0.383158611593658*SIN(COS(A2))))*(-3.09883368864531-SIN(4.30771655656639-3.22441378084339*(2.0739880596317-A2)+A2+(0.798456901582279*B2+2.04948135528022/(B2-0.33874196379413*A2*(13.6177835364651-6.05635752016195*(-3.22441378084339+COS(4.8681253220788+A2)))))*SIN(0.137458019357738*A2)))))))))))))))-B2*(2.09267608168679+A2^2+0.345147563289541*(-2.53138327426523-B2)-3.22441378084339*(2.29688328766935-A2)*B2)*(-3.09883368864531-SIN(4.56489347081943-3.22441378084339*(2.42119968701275-A2)+1.15501660117621*A2+(0.798456901582279*B2+2.04948135528022/(-7.92967758627136*A2+B2))*SIN(0.137458019357738*A2))))))))))</f>
        <v>46.718996771018595</v>
      </c>
      <c r="CC2">
        <f t="shared" ref="CC2:CC33" si="77">0.387793625346044+A2^2-7.00000687341426*B2+3*A2*B2-0.373851905116872*(-1.80432696866735-SIN(0.410835718453507-COS(COS(COS(5.02949249135435+(-6.45092198133839*B2-0.555391157269836/(-0.650769223677341-4.56489347081943*(-5.29074253938324+A2^2-0.0212054105259923/(7.72857183928762-2.67815650641899/(-4.09640836536189-1.65902820924769*(0.996110091976086+A2)*A2))-6.03578708089649*B2+A2*B2-0.165115747653758*(-6.05635752016195-5.25997730582679*(1.97716252370253-A2^2+6.81504680307906*(5.95446951810332-0.734386513517143*(-2.39689207545382+A2)-6.05635752016195*A2-3.22441378084339*(3.44942383085936-A2)*B2-SIN(A2)))+4.96171790475993*SIN(0.0231260839395873-19.4068752937176*B2))+0.485613365074091/(-3.22441378084339-3.22441378084339*(7.44944912198854-7.27494841459542*B2+(0.148175231907116*(-1.65902820924769-6.45092198133839*(-2.63793400115128+A2))*(-2.53138327426523-B2))/(3.39510732700956+6.03578708089649*B2)-0.0661693064893468*SIN(0.408363607696136-A2)+3.22441378084339*B2*(1.99553339241374-A2+0.383158611593658*SIN(COS(A2))))))))/(-0.99605525774826+A2^2*B2-1.0319084349848*B2*(2.43633265395023+A2^2+SIN(A2)-4.32745802431316*(183.943303306636-2*B2-0.532401492169037*SIN(12.4985445441881+COS(2.24067808348818/(-1.65706989808818-2.39689207545382*B2)))-SIN(6.45092198133839+0.426757316912592*(-3.98807269145233-SIN(6.45092198133839*(-2.63793400115128+A2))))))-SIN(COS(0.487137040773325*(2.92632322093185+SIN(12.199026455278*(0.386064879402996-5.02949249135435*A2-3.22441378084339*(3.44942383085936-A2)*B2+4.11532584964218*(2.39689207545382-A2-0.292709528606689/COS(1.99553339241374-2.53138327426523*(-2.99079417773396-A2)))-0.485613365074091/(-2.48424598632624-A2^2-4.17373915251872*B2*(1.73462548958879-A2*B2+COS(0.0725041668052755*A2)))+4.56489347081943*(2.80823230846922+A2^2-0.0212054105259923/(7.72857183928762-2.67815650641899/(-4.09640836536189-1.65902820924769*(0.996110091976086+A2)*A2))-4.94378610629085*B2+0.485613365074091/(-3.22441378084339-3.22441378084339*(7.44944912198854-7.27494841459542*B2+(-0.820033030023099*(-2.53138327426523-B2))/(3.39510732700956+6.03578708089649*B2)-0.0661693064893468*SIN(0.408363607696136-A2)+3.22441378084339*B2*(1.99553339241374-A2+0.383158611593658*SIN(COS(A2)))))-0.165115747653758*(-6.05635752016195+4.96171790475993*SIN(0.0231260839395873-19.4068752937176*B2)-5.25997730582679*(1.97918921618056+6.81504680307906*(5.95446951810332-0.734386513517143*(-2.39689207545382+A2)-6.05635752016195*A2-3.22441378084339*(3.44942383085936-A2)*B2-SIN(A2))+4.24322024085258*(2.34325214910098-B2*(-6.80150622545258+SIN(3.43207339734442*(5.95446951810332+0.950678391751565*(-2.39689207545382+A2)+A2^2-3.22441378084339*(3.44942383085936-A2)*B2-SIN(A2))))))))-SIN(0.373851905116872*(-1.80432696866735+6.03578708089649*B2)-0.373851905116872*B2^2*(-4.60969238661841-A2-SIN(0.410835718453507-COS(COS(COS(5.02949249135435+(0.115118705153486-6.45092198133839*B2)/(-0.99605525774826-1.0319084349848*B2*(-3.22441378084339+B2+SIN(A2)-4.32745802431316*(179.791012575062-1.34325214910098*B2-SIN(6.45092198133839+0.426757316912592*(-3.98807269145233-SIN(6.45092198133839*(-2.63793400115128+A2))))+0.144566885150224/(COS(6.45092198133839-A2-1.60820254143177/(25.2691433314839-5.14233001910084*A2-3.22441378084339*B2*(1.6865824381811+0.102216405584499/(-2.28708220415502-2.17459433729043*A2)-0.99562803408493*A2+5.41489377986651*(17.4248432970999-A2-B2)+6.03578708089649*B2-2*A2*B2-0.0300181595714663*(-11.3956954347115+6.05635752016195*(15.112747179253+COS(4.8681253220788+A2)))+0.373851905116872*(6.17651333414158+3.22441378084339*B2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+A2*SIN(10.2851995282682+0.57538369517443*(-1.47555350471373-SIN(7.27494841459542*(2.39689207545382-A2))+SIN(3.66049616563898*B2^2)))-SIN(COS(0.487137040773325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A2+COS(2.63793400115128*A2)-0.485613365074091/(-0.272314227545209-SIN(0.146734135347126-A2-74.5667692216525*B2-A2*(7.32317830355977+(-0.788081126893163-A2)*A2+A2^2-7.03578708089649*B2+2*A2*B2-0.119167408460927/((-4.75995628422343*COS(1.99553339241374-2.53138327426523*(A2+COS((0.0641218750180704*A2)/COS(6.03578708089649-2.13721231055304*(-7.26425921125098+(-4.56489347081943*A2)/(3.73350408638144-A2))))-0.485613365074091/(-0.272314227545209-SIN(0.146734135347126-A2-A2^2-74.5667692216525*B2)))))/B2-2.02747529897571*B2*SIN(11.2286153797151*(-1.79143572569677+2.00038918822252*(-1.26739514754555+A2))))))))))+4.56489347081943*(9.35750012272919+A2^2-6.03578708089649*B2+A2*B2+48.7498043245773/(-0.290085202671864+A2*B2)+0.351581763649952/(7.72857183928762-176.493684350696/COS(A2))-0.165115747653758*(17.5574982862537+8.83690090928066*(0.159434210652619+A2^2-3.22441378084339*(-2.6260654682308+A2)*B2)*(-2.01120163906973-A2^2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(2.39005451926788+0.383158611593658*SIN(COS(A2))))*(-3.09883368864531-SIN(4.30771655656639-3.22441378084339*(2.0739880596317-A2)+A2+(0.798456901582279*B2+2.04948135528022/(B2-0.33874196379413*A2*(13.6177835364651-6.05635752016195*(-3.22441378084339+COS(4.8681253220788+A2)))))*SIN(0.137458019357738*A2)))))))))))))))-B2*(2.09267608168679+A2^2+0.345147563289541*(-2.53138327426523-B2)-3.22441378084339*(2.29688328766935-A2)*B2)*(-3.09883368864531-SIN(4.56489347081943-3.22441378084339*(2.42119968701275-A2)+1.15501660117621*A2+(0.798456901582279*B2+2.04948135528022/(-7.92967758627136*A2+B2))*SIN(0.137458019357738*A2))))))))))</f>
        <v>46.718996771018574</v>
      </c>
      <c r="CD2">
        <f t="shared" ref="CD2:CD33" si="78">0.387793625346044+A2^2-7.00000687341426*B2+3*A2*B2-0.373851905116872*(-1.80432696866735-SIN(0.410835718453507-COS(COS(COS(5.02949249135435+(0.00702821807486581-6.45092198133839*B2)/(-0.99605525774826+A2^2*B2-1.0319084349848*B2*(2.43633265395023+A2^2+SIN(A2)-4.32745802431316*(183.943303306636-2*B2-0.532401492169037*SIN(12.4985445441881+COS(2.24067808348818/(-1.65706989808818-2.39689207545382*B2)))-SIN(6.45092198133839+0.426757316912592*(-3.98807269145233-SIN(6.45092198133839*(-2.63793400115128+A2))))))-SIN(COS(0.487137040773325*(2.92632322093185+SIN(12.199026455278*(0.386064879402996-5.02949249135435*A2-3.22441378084339*(3.44942383085936-A2)*B2-0.485613365074091/(-2.48424598632624-A2^2-4.17373915251872*(1.73462548958879+A2)*B2)+4.11532584964218*(2.39689207545382-A2-0.292709528606689/COS(1.99553339241374-2.53138327426523*(-2.99079417773396-A2)))+4.56489347081943*(2.80823230846922-6.80150622545258*A2-0.0212054105259923/(7.72857183928762-2.67815650641899/(-4.09640836536189-1.65902820924769*(0.996110091976086+A2)*A2))-4.94378610629085*B2+0.485613365074091/(-3.22441378084339-3.22441378084339*(7.44944912198854-7.27494841459542*B2+(-0.820033030023099*(-2.53138327426523-B2))/(3.39510732700956+6.03578708089649*B2)-0.0661693064893468*SIN(0.408363607696136-A2)+3.22441378084339*B2*(1.99553339241374-A2+0.383158611593658*SIN(COS(A2)))))-0.165115747653758*(-6.05635752016195+4.96171790475993*SIN(0.0231260839395873-19.4068752937176*B2)-5.25997730582679*(1.97918921618056+6.81504680307906*(5.95446951810332-0.734386513517143*(-2.39689207545382+A2)-6.05635752016195*A2-3.22441378084339*(3.44942383085936-A2)*B2-SIN(A2))+4.24322024085258*(2.34325214910098-B2*(-6.80150622545258+SIN(3.43207339734442*(5.95446951810332+0.950678391751565*(-2.39689207545382+A2)+A2^2-3.22441378084339*B2*(3.30268969551224-A2+B2)-SIN(A2))))))))-SIN(0.373851905116872*(-1.80432696866735+6.03578708089649*B2)-0.373851905116872*B2^2*(-1.80432696866735-SIN(0.410835718453507-COS(COS(COS(5.02949249135435+(0.115118705153486-6.45092198133839*B2)/(-0.99605525774826-1.0319084349848*B2*(-3.22441378084339+B2+SIN(A2)-4.32745802431316*(179.791012575062-1.34325214910098*B2-SIN(6.45092198133839+0.426757316912592*(-3.98807269145233-SIN(6.45092198133839*(-2.63793400115128+A2))))+0.144566885150224/(COS(6.45092198133839-A2-1.60820254143177/(25.2691433314839-5.14233001910084*A2-3.22441378084339*B2*(1.6865824381811+0.102216405584499/(-2.28708220415502-2.17459433729043*A2)-0.99562803408493*A2+5.41489377986651*(17.4248432970999-A2-B2)+6.03578708089649*B2-2*A2*B2-0.0300181595714663*(-11.3956954347115+6.05635752016195*(15.112747179253+COS(4.8681253220788+A2)))+0.373851905116872*(6.17651333414158+3.22441378084339*B2+COS(B2)))))*(1.79143572569677-2.24067808348818/(-9.46492833885574+0.0661693064893468*SIN(0.408363607696136-A2)+0.224887704476087*(-5.24203988703963-SIN(A2+3.31064619051014*B2*(-44.6166290536922*A2+(-4.43512698735415*COS(1.99553339241374-2.53138327426523*(-0.206692288995275*B2+COS((0.0641218750180704*A2)/COS(6.03578708089649-2.13721231055304*(2.83033312559116+9.75614652219848*A2+(-4.56489347081943*A2)/(3.73350408638144-A2)+SIN(12.199026455278*(0.386064879402996+4.11532584964218*(1.97453893558918-A2)-5.02949249135435*A2-0.485613365074091/(-2.48424598632624-A2^2-11.464550964987*B2)-3.22441378084339*(3.44942383085936-A2)*B2+4.56489347081943*(2.80823230846922+A2^2-0.0212054105259923/(7.72857183928762-2.67815650641899/(-4.09640836536189-1.65902820924769*(0.996110091976086+A2)*A2))-6.03578708089649*B2+A2*B2-0.165115747653758*(-6.05635752016195-5.25997730582679*(1.97716252370253-A2^2+6.81504680307906*(5.95446951810332-0.734386513517143*(-2.39689207545382+A2)-6.05635752016195*A2-3.22441378084339*(3.44942383085936-A2)*B2-SIN(A2)))+4.96171790475993*SIN(0.0231260839395873-19.4068752937176*B2))+0.485613365074091/(-3.22441378084339-3.22441378084339*(3.63264480386883-7.27494841459542*B2+(-0.820033030023099*(-2.53138327426523-B2))/(3.39510732700956+6.03578708089649*B2)+(-0.0641218750180704*A2)/COS(6.03578708089649-2.13721231055304*(-7.26425921125098+(-4.56489347081943*A2)/(3.73350408638144-A2)))+0.0661693064893468*SIN(0.74193460829469+A2)+3.22441378084339*B2*(1.99553339241374-A2+0.383158611593658*SIN(COS(A2))))))-SIN(0.373851905116872*(-1.80432696866735+6.03578708089649*B2)-B2^2*(-6.80150622545258+SIN(3.43207339734442*(5.95446951810332+0.950678391751565*(-2.39689207545382+A2)+A2^2-3.22441378084339*(3.44942383085936-A2)*B2-SIN(A2))))))))))-3.30268969551224/(-3.22441378084339-A2^2-SIN(0.146734135347126-A2-A2^2+45.952160262187*B2)))))/B2)))))*SIN(45.3052531778621/(A2*B2-6.05635752016195/(B2*(-4.17373915251872+SIN(A2))))))))-A2*SIN(2.95209955329819*(-8.38934211304851-A2)-0.57538369517443*(-1.47555350471373-SIN(7.27494841459542*(4.05592028470151+0.643508579890146*A2))+SIN(3.66049616563898*B2^2)))-SIN(COS(0.487137040773325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A2+COS(2.63793400115128*A2)-0.485613365074091/(-0.272314227545209-SIN(0.146734135347126-A2-74.5667692216525*B2-A2*(7.43126879063839+A2^2-7.03578708089649*B2+3*A2*B2-0.119167408460927/((-4.75995628422343*COS(1.99553339241374-2.53138327426523*(A2+COS((0.0641218750180704*A2)/COS(6.03578708089649-2.13721231055304*(-7.26425921125098+(-4.56489347081943*A2)/(3.73350408638144-A2))))-0.485613365074091/(-0.272314227545209-SIN(0.146734135347126-A2-A2^2-74.5667692216525*B2)))))/B2-2.02747529897571*B2*SIN(11.2286153797151*(-1.79143572569677+2.00038918822252*(-1.26739514754555+A2))))))))))+4.56489347081943*(9.35750012272919+A2^2+0.351581763649952/(7.72857183928762-176.493684350696/(-4.09640836536189-1.65902820924769*(0.996110091976086+A2)*A2))-6.03578708089649*B2+A2*B2+48.7498043245773/(-0.290085202671864+A2*B2)-0.165115747653758*(17.5574982862537+8.83690090928066*(0.159434210652619+A2^2-3.22441378084339*(-2.6260654682308+A2)*B2)*(-2.01120163906973-A2^2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(2.39005451926788+0.383158611593658*SIN(COS(A2))))*(-3.09883368864531-SIN(4.30771655656639-3.22441378084339*(2.0739880596317-A2)+A2+(0.798456901582279*B2+2.04948135528022/(B2-0.33874196379413*A2*(13.6177835364651-6.05635752016195*(-3.22441378084339+COS(4.8681253220788+A2)))))*SIN(0.137458019357738*A2)))))))))))))))-B2*(2.09267608168679+A2^2+0.345147563289541*(-2.53138327426523-B2)-3.22441378084339*(2.29688328766935-A2)*B2)*(-3.09883368864531-SIN(4.56489347081943-3.22441378084339*(2.42119968701275-A2)+1.15501660117621*A2+(0.798456901582279*B2+2.04948135528022/(-7.92967758627136*A2+B2))*SIN(0.137458019357738*A2))))))))))</f>
        <v>46.718996897652396</v>
      </c>
      <c r="CE2">
        <f t="shared" ref="CE2:CE33" si="79">0.387793625346044+A2^2-7.00000687341426*B2+3*A2*B2-0.373851905116872*(-1.80432696866735-SIN(0.410835718453507-COS(COS(COS(5.02949249135435+(-0.00219665917718252-6.45092198133839*B2)/(-0.99605525774826-0.805646271445614/(-3.22441378084339-3.22441378084339*(2.33764190756108-0.345147563289541*(-2.53138327426523-B2)-7.27494841459542*B2-0.0661693064893468*SIN(0.408363607696136-A2)-0.224887704476087*(-5.24203988703963-SIN(A2+3.22441378084339*B2*(2.39689207545382-A2*B2)))+3.22441378084339*B2*(1.99553339241374-A2+0.383158611593658*SIN(COS(A2)))))-1.0319084349848*B2*(1.53201274112214+2*B2+SIN(A2)-4.32745802431316*(182.79452071823-1.34325214910098*B2-SIN(6.45092198133839+0.426757316912592*(-3.98807269145233-SIN(6.45092198133839*(-2.63793400115128+A2))))))-SIN(COS(0.487137040773325*(6.82463230939217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(0.950678391751565*(-2.39689207545382+A2)+A2^2-3.22441378084339*(3.44942383085936-A2)*B2+2.48424598632624*(12.4765493570293+B2)-SIN(A2)))/(-1.47555350471373+SIN(3.66049616563898*B2^2)-SIN(7.27494841459542*(4.05592028470151+SIN(45.3052531778621/(A2-6.05635752016195/(B2*(-4.17373915251872+SIN(A2)))))))))))))))-6.69701399223852*B2*(14.2776161951164+A2^2-6.03578708089649*B2+A2*B2-5.41489377986651*(27.7880884023096-B2-0.785586887684844*(-67.9880809247166-A2)*B2^2)-0.373851905116872*(2.95209955329819+COS(B2)-SIN(14.2424290222517+0.57538369517443*(-1.47555350471373-SIN(7.27494841459542*(4.05592028470151+0.643508579890146*A2))+SIN(3.66049616563898*B2^2))))))))))))</f>
        <v>46.719001583238352</v>
      </c>
      <c r="CF2">
        <f t="shared" ref="CF2:CF33" si="80">0.387793625346044+A2^2-7.00000687341426*B2+3*A2*B2-0.373851905116872*(-1.80432696866735-SIN(0.410835718453507-COS(COS(COS(5.02949249135435+(-0.00219665917718252-6.45092198133839*B2)/(-0.99605525774826-0.805646271445614/(-3.22441378084339-3.22441378084339*(2.33764190756108-0.345147563289541*(-2.53138327426523-B2)-7.27494841459542*B2-0.0661693064893468*SIN(0.408363607696136-A2)-0.224887704476087*(-5.24203988703963-SIN(A2+3.22441378084339*B2*(2.39689207545382-A2*B2)))+3.22441378084339*B2*(1.99553339241374-A2+0.383158611593658*SIN(COS(A2)))))-1.0319084349848*B2*(1.53201274112214+2*B2+SIN(A2)-4.32745802431316*(182.79452071823-1.34325214910098*B2-SIN(6.45092198133839+0.426757316912592*(-3.98807269145233-SIN(6.45092198133839*(-2.63793400115128+A2))))))-SIN(COS(0.487137040773325*(6.82463230939217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(0.950678391751565*(-2.39689207545382+A2)+A2^2-3.22441378084339*(3.44942383085936-A2)*B2+2.48424598632624*(12.4765493570293+B2)-SIN(A2)))/(-1.47555350471373+SIN(3.66049616563898*B2^2)-SIN(7.27494841459542*(4.05592028470151+SIN(45.3052531778621/(A2-6.05635752016195/(B2*(-4.17373915251872+SIN(A2)))))))))))))))-6.69701399223852*B2*(14.2776161951164+A2^2-6.03578708089649*B2+A2*B2-5.41489377986651*(27.7880884023096-B2-0.785586887684844*(-67.9880809247166-A2)*B2^2)-0.373851905116872*(2.95209955329819+COS(B2)-SIN(14.2424290222517+0.57538369517443*(-1.47555350471373-SIN(7.27494841459542*(4.05592028470151+0.643508579890146*A2))+SIN(3.66049616563898*B2^2))))))))))))</f>
        <v>46.719001583238352</v>
      </c>
      <c r="CG2">
        <f t="shared" ref="CG2:CG33" si="81">0.387793625346044+A2^2-7.00000687341426*B2+3*A2*B2-0.373851905116872*(-1.80432696866735-SIN(0.410835718453507-COS(COS(COS(5.02949249135435+(-0.00219665917718252-6.45092198133839*B2)/(-0.99605525774826-0.805646271445614/(-3.22441378084339-3.22441378084339*(2.33764190756108-0.345147563289541*(-2.53138327426523-B2)-7.27494841459542*B2-0.0661693064893468*SIN(0.408363607696136-A2)-0.224887704476087*(-5.24203988703963-SIN(A2+3.22441378084339*B2*(2.39689207545382-A2*B2)))+3.22441378084339*B2*(1.99553339241374-A2+0.383158611593658*SIN(COS(A2)))))-1.0319084349848*B2*(1.53201274112214+2*B2+SIN(A2)-4.32745802431316*(182.79452071823-1.34325214910098*B2-SIN(6.45092198133839+0.426757316912592*(-3.98807269145233-SIN(6.45092198133839*(-2.63793400115128+A2))))))-SIN(COS(0.487137040773325*(6.82463230939217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(0.950678391751565*(-2.39689207545382+A2)+A2^2-3.22441378084339*(3.44942383085936-A2)*B2+2.48424598632624*(12.4765493570293+B2)-SIN(A2)))/(-1.47555350471373+SIN(3.66049616563898*B2^2)-SIN(7.27494841459542*(4.05592028470151+SIN(45.3052531778621/(A2-6.05635752016195/(B2*(-4.17373915251872+SIN(A2)))))))))))))))-(-0.146734135347126+4.24322024085258*(2.34325214910098-A2))*B2*(14.2776161951164+A2^2-6.03578708089649*B2+A2*B2-(-0.620893301029971-A2^2-0.345147563289541*(-2.53138327426523-B2)+3.22441378084339*(2.29688328766935-A2)*B2)*(27.7880884023096-B2-0.785586887684844*(-67.9880809247166-A2)*B2^2)-0.373851905116872*(2.95209955329819+COS(B2)-SIN(14.2424290222517+0.57538369517443*(-1.47555350471373-SIN(7.27494841459542*(4.05592028470151+0.643508579890146*A2))+SIN(3.66049616563898*B2^2))))))))))))</f>
        <v>46.719001553795856</v>
      </c>
      <c r="CH2">
        <f t="shared" ref="CH2:CH33" si="82">0.387793625346044+A2^2-7.00000687341426*B2+3*A2*B2-0.373851905116872*(-1.80432696866735-SIN(0.410835718453507-COS(COS(COS(5.02949249135435+(-0.00219665917718252-6.45092198133839*B2)/(-0.99605525774826-0.805646271445614/(-3.22441378084339-3.22441378084339*(2.33764190756108-0.345147563289541*(-6.45092198133839-B2)-7.27494841459542*B2-0.0661693064893468*SIN(0.408363607696136-A2)-0.224887704476087*(-5.24203988703963-SIN(A2+3.22441378084339*B2*(2.39689207545382-A2*B2)))+3.22441378084339*B2*(1.99553339241374-A2+0.383158611593658*SIN(COS(A2)))))-1.0319084349848*B2*(1.53201274112214+2*B2+SIN(A2)-4.32745802431316*(182.79452071823-1.34325214910098*B2-SIN(6.45092198133839+0.426757316912592*(-3.98807269145233-SIN(6.45092198133839*(-2.63793400115128+A2))))))-SIN(COS(0.487137040773325*(6.82463230939217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(0.950678391751565*(-2.39689207545382+A2)+A2^2+A2*B2+2.48424598632624*(12.4765493570293+B2)-SIN(A2)))/(-1.07340769357997+SIN(3.66049616563898*B2^2)))))))))-(-0.146734135347126+4.24322024085258*(2.34325214910098-A2))*B2*(14.2776161951164+A2^2-6.03578708089649*B2+A2*B2-(-0.620893301029971-A2^2-0.345147563289541*(-2.53138327426523-B2)+3.22441378084339*(2.29688328766935-A2)*B2)*(27.7880884023096-B2-0.785586887684844*(-67.9880809247166-A2)*B2^2)-0.373851905116872*(2.95209955329819+COS(B2)-SIN(14.2424290222517+0.57538369517443*(-1.47555350471373-SIN(7.27494841459542*(4.05592028470151+0.643508579890146*A2))+SIN(3.66049616563898*B2^2))))))))))))</f>
        <v>46.719001552211957</v>
      </c>
      <c r="CI2">
        <f t="shared" ref="CI2:CI33" si="83">0.387793625346044+A2^2-7.00000687341426*B2+3*A2*B2-0.373851905116872*(-1.80432696866735-SIN(0.410835718453507-COS(COS(COS(5.02949249135435+(-0.00219665917718252-6.45092198133839*B2)/(-0.99605525774826-0.805646271445614/(-3.22441378084339-3.22441378084339*(2.33764190756108-0.345147563289541*(-2.53138327426523-B2)-7.27494841459542*B2+3.22441378084339*B2*(2.39689207545382-A2*B2)-0.0661693064893468*SIN(0.408363607696136-A2)-0.224887704476087*(-5.24203988703963-SIN(A2+3.22441378084339*B2*(2.39689207545382-A2*B2)))))-1.0319084349848*B2*(1.53201274112214+2*B2+SIN(A2)-4.32745802431316*(183.055435804352-1.34325214910098*B2-SIN(6.45092198133839+0.426757316912592*(-3.98807269145233-SIN(6.45092198133839*(-2.63793400115128+A2))))))-SIN(COS(0.487137040773325*(6.82463230939217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(0.950678391751565*(-2.39689207545382+A2)+A2^2-3.22441378084339*(3.44942383085936-A2)*B2+2.48424598632624*(12.4765493570293+B2)-SIN(A2)))/(-1.47555350471373+SIN(3.66049616563898*B2^2)-SIN(7.27494841459542*(4.05592028470151+SIN(45.3052531778621/(A2-6.05635752016195/(B2*(-4.17373915251872+SIN(A2)))))))))))))))-(-0.146734135347126+4.24322024085258*(2.34325214910098-A2))*B2*(14.2776161951164+A2^2-6.03578708089649*B2+A2*B2-(-0.620893301029971-A2^2-0.345147563289541*(-2.53138327426523-B2)+3.22441378084339*(2.29688328766935-A2)*B2)*(27.7880884023096-B2-0.785586887684844*(-67.9880809247166-A2)*B2^2)-0.373851905116872*(2.95209955329819+COS(B2)-SIN(14.2424290222517+0.57538369517443*(-1.47555350471373-SIN(7.27494841459542*(4.05592028470151+0.643508579890146*A2))+SIN(3.66049616563898*B2^2))))))))))))</f>
        <v>46.719000692744686</v>
      </c>
      <c r="CJ2">
        <f t="shared" ref="CJ2:CJ33" si="84">0.387793625346044+A2^2-7.00000687341426*B2+3*A2*B2-0.373851905116872*(-1.80432696866735-SIN(0.410835718453507-COS(COS(COS(5.02949249135435+(-0.00219665917718252-6.45092198133839*B2)/(-0.99605525774826-0.805646271445614/(-3.22441378084339-3.22441378084339*(2.33764190756108-0.345147563289541*(-2.53138327426523-B2)-7.27494841459542*B2+3.22441378084339*B2*(2.39689207545382-A2*B2)-0.0661693064893468*SIN(0.408363607696136-A2)-0.224887704476087*(-5.24203988703963-SIN(A2+3.22441378084339*B2*(2.39689207545382-A2*B2)))))-1.0319084349848*B2*(1.53201274112214+2*B2+SIN(A2)-4.32745802431316*(183.055435804352-1.34325214910098*B2-SIN(6.45092198133839+0.426757316912592*(-3.98807269145233-SIN(6.45092198133839*(-2.63793400115128+A2))))))-SIN(COS(0.487137040773325*(6.82463230939217+SIN(12.199026455278*(-2.25186912174829-5.02949249135435*A2-3.22441378084339*(3.44942383085936-A2)*B2-0.485613365074091/(-2.48424598632624-A2^2+(1.73462548958879+A2)*B2*COS(4.8681253220788+A2))+4.11532584964218*(2.39689207545382-A2-0.292709528606689/COS(1.99553339241374-2.53138327426523*(A2+COS(2.63793400115128*A2)-0.485613365074091/(-0.272314227545209-SIN(6.59765611668551-A2^2-74.5667692216525*B2)))))+SIN(6.74876622178565+B2^2*(-6.80150622545258+SIN((0.0433657744275549*(0.950678391751565*(-2.39689207545382+A2)+A2^2-3.22441378084339*(3.44942383085936-A2)*B2+2.48424598632624*(12.4765493570293+B2)-SIN(A2)))/(-1.47555350471373+SIN(3.66049616563898*B2^2)-SIN(7.27494841459542*(4.05592028470151+SIN(45.3052531778621/(A2-6.05635752016195/(B2*(-4.17373915251872+SIN(A2)))))))))))))))-(-0.146734135347126+4.24322024085258*(2.34325214910098-A2))*B2*(14.2776161951164+A2^2-6.03578708089649*B2+A2*B2-(-0.620893301029971-A2^2-0.345147563289541*(-2.53138327426523-B2)+3.22441378084339*(2.29688328766935-A2)*B2)*(27.7880884023096-B2-0.785586887684844*(-67.9880809247166-A2)*B2^2)-0.373851905116872*(2.95209955329819+COS(B2)-SIN(14.2424290222517+0.57538369517443*(-1.47555350471373-SIN(7.27494841459542*(4.05592028470151+0.643508579890146*A2))+SIN(3.66049616563898*B2^2))))))))))))</f>
        <v>46.719000692640854</v>
      </c>
      <c r="CK2">
        <f t="shared" ref="CK2:CK33" si="85">0.387793625346044+A2^2-7.00000687341426*B2+3*A2*B2-0.373851905116872*(-1.80432696866735-SIN(0.410835718453507-COS(COS(COS(5.02949249135435+(-0.00219665917718252-6.45092198133839*B2)/(-0.99605525774826-0.805646271445614/(-3.22441378084339-3.22441378084339*(-0.394190386948181+A2^2-7.27494841459542*B2-0.224887704476087*(-5.24203988703963-SIN(A2+3.22441378084339*B2*(2.39689207545382-A2*B2)))))-1.0319084349848*B2*(1.53201274112214+2*B2+SIN(A2)-4.32745802431316*(183.039969899482-1.34325214910098*B2-SIN(6.45092198133839+0.426757316912592*(-3.98807269145233-SIN(6.45092198133839*(-2.63793400115128+A2))))))-SIN(COS(0.487137040773325*(0.0231260839395873-A2^2-0.345147563289541*(-2.53138327426523-B2)+3.22441378084339*B2*(1.99553339241374-A2+0.383158611593658*SIN(COS(A2)))))-6.69701399223852*B2*(14.2776161951164+A2^2-6.03578708089649*B2+A2*B2-5.03921479046557*(27.7880884023096-B2-0.785586887684844*(-67.9880809247166-A2)*B2^2)-0.373851905116872*(2.95209955329819+COS(B2)-SIN(14.2424290222517+0.57538369517443*(-1.47555350471373-SIN(7.27494841459542*(4.05592028470151+0.643508579890146*A2))+SIN(3.66049616563898*B2^2))))))))))))</f>
        <v>46.719001020809003</v>
      </c>
      <c r="CM2">
        <f t="shared" ref="CM2:CM33" si="86">0.387793625346044+A2^2-7.00000687341426*B2+3*A2*B2-0.373851905116872*(-1.80432696866735-SIN(0.410835718453507-COS(COS(COS(5.02949249135435+(-0.00219665917718252-6.45092198133839*B2)/(-0.99605525774826-1.0319084349848*B2*(1.53201274112214+2*B2+SIN(A2)-4.32745802431316*(183.06282932023-1.34325214910098*B2-0.532401492169037*SIN(12.4985445441881+COS(0.416071697979887*B2))-SIN(6.45092198133839+0.426757316912592*(-3.98807269145233-SIN(6.45092198133839*(-2.63793400115128+A2))))))+(0.115118705153486-6.45092198133839*B2)/(-0.99605525774826-1.0319084349848*B2*(-3.22441378084339+B2+SIN(A2)-4.32745802431316*(180.059321177062+1.62497281944321/A2-1.34325214910098*B2-SIN(6.45092198133839+0.426757316912592*(-3.98807269145233-SIN(6.45092198133839*(-2.63793400115128+A2))))+0.144566885150224/(COS(6.45092198133839-A2-1.60820254143177/(25.2691433314839-5.14233001910084*A2-3.22441378084339*B2*(2.54056798250522+0.887550560324655/(-2.39689207545382+A2)-0.99562803408493*A2+5.41489377986651*(18.4989124732365-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(0.118918085631409*(0.0983458329215841-6.03578708089649*B2)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(0.0872202770755936+A2+COS(2.63793400115128*A2))))+4.56489347081943*(2.52419979418889+A2^2+0.351581763649952/(7.72857183928762-176.493684350696/(-4.09640836536189-1.65902820924769*(0.996110091976086+A2)*A2))-6.03578708089649*B2+A2*B2+0.485613365074091/(-3.22441378084339+20.7472498368743*(2.37538484868989-A2+COS(2.53138327426523+A2+SIN(1.19163780889952+A2*B2))))-0.165115747653758*(17.5574982862537+4.96171790475993*SIN(0.0231260839395873-146.97383715463*COS(6.03578708089649-2.13721231055304*(7.57389826592135+(-4.56489347081943*A2)/(3.73350408638144-A2))))-(0.159434210652619+A2^2-3.22441378084339*(-2.6260654682308+A2)*B2)*(-2.01120163906973-A2^2+COS((-0.383158611593658+A2)*A2))*(-4.75642652196554+4.32745802431316*(184.909317345771-2*B2-0.532401492169037*SIN(12.4985445441881+COS(2.24067808348818/(-1.65706989808818-2.39689207545382*B2)))))))))))-B2*(2.09267608168679+A2^2+0.345147563289541*(-2.53138327426523-B2)-3.22441378084339*B2*(1.99553339241374-A2+0.383158611593658*SIN(COS(A2))))*(-3.09883368864531-SIN(4.30771655656639-3.22441378084339*(2.42119968701275-A2)+A2+(0.798456901582279*B2+2.04948135528022/(B2-0.33874196379413*A2*(13.6177835364651-6.05635752016195*(-3.22441378084339+COS(4.8681253220788+A2)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-SIN(COS(0.487137040773325*(6.82463230939217+SIN(12.199026455278*(-2.25186912174829-5.02949249135435*A2-26.3460885434427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-1.70728248465105+0.0212054105259923/(7.72857183928762-2.67815650641899/(-4.09640836536189-1.65902820924769*(0.996110091976086+A2)*A2))-0.485613365074091/(-3.22441378084339-3.22441378084339*(-6.95532474853898+A2^2-7.27494841459542*B2))+6.03578708089649*B2-3.22441378084339*(3.44942383085936-A2)*B2-A2*B2+0.165115747653758*(-5.90962338481483-5.25997730582679*(1.97716252370253-A2^2+6.81504680307906*(5.95446951810332-0.734386513517143*(-2.39689207545382+A2)-6.05635752016195*A2-3.22441378084339*(3.44942383085936-A2)*B2-SIN(A2))))))/(-1.47555350471373+SIN(3.66049616563898*B2^2)-SIN(7.27494841459542*(4.05592028470151+SIN(45.3052531778621/(A2-6.05635752016195/(B2*(-4.17373915251872+SIN(A2)))))))))))))))-6.69701399223852*B2*(14.2776161951164+A2^2-5.41489377986651*(25.2567051280443-B2)-6.03578708089649*B2+A2*B2-0.373851905116872*(2.95209955329819+COS(B2)-SIN(14.2424290222517+0.57538369517443*(-1.47555350471373-SIN(7.27494841459542*(4.05592028470151+0.426757316912592*A2))+SIN(3.66049616563898*B2^2))))))))))))</f>
        <v>46.718999652894738</v>
      </c>
      <c r="CN2">
        <f t="shared" ref="CN2:CN33" si="87">0.387793625346044+A2^2-7.00000687341426*B2+3*A2*B2-0.373851905116872*(-1.80432696866735-SIN(0.410835718453507-COS(COS(COS(5.02949249135435+(-0.00219665917718252-6.45092198133839*B2)/(-0.99605525774826-1.0319084349848*B2*(1.53201274112214+2*B2+SIN(A2)-4.32745802431316*(183.06282932023-1.34325214910098*B2-0.532401492169037*SIN(12.4985445441881+COS(0.416071697979887*B2))-SIN(6.45092198133839+0.426757316912592*(-3.98807269145233-SIN(6.45092198133839*(-2.63793400115128+A2))))))+(0.115118705153486-6.45092198133839*B2)/(-0.99605525774826-1.0319084349848*B2*(-3.22441378084339+B2+SIN(A2)-4.32745802431316*(180.059321177062+1.62497281944321/A2-1.34325214910098*B2-SIN(6.45092198133839+0.426757316912592*(-3.98807269145233-SIN(6.45092198133839*(-2.63793400115128+A2))))+0.144566885150224/(COS(6.45092198133839-A2-1.60820254143177/(25.2691433314839-5.14233001910084*A2-3.22441378084339*B2*(2.54056798250522+0.887550560324655/(-2.39689207545382+A2)-0.99562803408493*A2+5.41489377986651*(18.4989124732365-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(0.118918085631409*(0.0983458329215841-6.03578708089649*B2)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(0.0872202770755936+A2+COS(2.63793400115128*A2))))+4.56489347081943*(2.52419979418889+A2^2+0.351581763649952/(7.72857183928762-176.493684350696/(-4.09640836536189-1.65902820924769*(0.996110091976086+A2)*A2))-6.03578708089649*B2+A2*B2+0.485613365074091/(-3.22441378084339+20.7472498368743*(2.37538484868989-A2+COS(2.53138327426523+A2+SIN(1.19163780889952+A2*B2))))-0.165115747653758*(17.5574982862537-(0.159434210652619+A2^2-3.22441378084339*(-2.6260654682308+A2)*B2)*(-2.01120163906973-A2^2+COS((-0.383158611593658+A2)*A2))*(-4.75642652196554+4.32745802431316*(184.909317345771-2*B2-0.532401492169037*SIN(12.4985445441881+COS(2.24067808348818/(-1.65706989808818-2.39689207545382*B2)))))+4.96171790475993*SIN(0.0231260839395873-146.97383715463*COS(6.03578708089649+9.75614652219848*(2.52419979418889+A2^2+0.351581763649952/(7.72857183928762-176.493684350696/(-4.09640836536189-1.65902820924769*(0.996110091976086+A2)*A2))-6.03578708089649*B2+A2*B2+0.485613365074091/(-3.22441378084339+20.7472498368743*(2.37538484868989-A2+COS(2.53138327426523+A2+SIN(1.19163780889952+A2*B2))))-0.165115747653758*(17.5574982862537+4.96171790475993*SIN(0.0231260839395873-146.97383715463*COS(6.03578708089649-2.13721231055304*(7.57389826592135+(-4.56489347081943*A2)/(3.73350408638144-A2))))+0.768353830513207*(-2.01120163906973-A2^2+COS((-0.383158611593658+A2)*A2))*(2.09267608168679+A2^2-3.22441378084339*(-2.6260654682308+A2)*B2+0.345147563289541*(-4.92827534971905-A2+1.0319084349848*B2*(-3.22441378084339+B2+SIN(A2)-4.32745802431316*(179.791012575062-1.34325214910098*B2-SIN(6.45092198133839+0.426757316912592*(-3.98807269145233-SIN(6.45092198133839*(-2.63793400115128+A2))))+0.144566885150224/(COS(6.45092198133839-A2-1.60820254143177/(4.25834161611439-3.22441378084339*B2*(0.39076453538881+0.102216405584499/(-1.9057536973064-2.17459433729043*A2)-0.99562803408493*A2+5.41489377986651*(17.4248432970999-A2-B2)+6.03578708089649*B2-3*A2*B2+0.373851905116872*(6.17651333414158+COS(B2))-0.236874671264339*(-5.24203988703963-SIN(A2+3.22441378084339*B2*(2.39689207545382-A2*B2))))+3.22441378084339*B2*(0.782014889661237-0.220393255998097/(7.34345304291721+0.859848323929933*A2)-A2^2+6.03578708089649*B2-2*A2*B2+(0.572695846467806-B2+A2*B2)*(6.03578708089649+COS(2.48424598632624+A2^2+4.17373915251872*(1.73462548958879+A2)*B2))+0.373851905116872*(2.95209955329819+COS(B2)-SIN(7.57328704030003*COS(6.03578708089649-2.13721231055304*(7.57389826592135+(-4.56489347081943*A2)/(0.26241718925396-2.40343192015992*COS(2.00038918822252+4.96171790475993*SIN(2.53138327426523+0.42763627222156*(-0.0486997516430208+0.33874196379413*A2*(-4.09640836536189-B2-SIN(A2)))))))))))))*(1.79143572569677-2.24067808348818/(-9.05598481044642-B2+0.224887704476087*(-5.24203988703963-SIN(A2+3.22441378084339*B2*(2.39689207545382-A2*B2)))))*SIN(45.3052531778621/(A2*B2-6.05635752016195/(B2*(-4.17373915251872+SIN(A2))))))))))))))))))))-B2*(2.09267608168679+A2^2+0.345147563289541*(-2.53138327426523-B2)-3.22441378084339*B2*(1.99553339241374-A2+0.383158611593658*SIN(COS(A2))))*(-3.09883368864531-SIN(4.30771655656639-3.22441378084339*(2.42119968701275-A2)+A2+(0.798456901582279*B2+2.04948135528022/(B2-0.33874196379413*A2*(13.6177835364651-6.05635752016195*(-3.22441378084339+COS(4.8681253220788+A2)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-SIN(COS(0.487137040773325*(6.82463230939217+SIN(12.199026455278*(-2.25186912174829-5.02949249135435*A2-26.3460885434427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-1.70728248465105+0.0212054105259923/(7.72857183928762-2.67815650641899/(-4.09640836536189-1.65902820924769*(0.996110091976086+A2)*A2))-0.485613365074091/(-3.22441378084339-3.22441378084339*(-6.95532474853898+A2^2-7.27494841459542*B2))+6.03578708089649*B2-3.22441378084339*(3.44942383085936-A2)*B2-A2*B2+0.165115747653758*(-5.90962338481483-5.25997730582679*(1.97716252370253-A2^2+6.81504680307906*(5.95446951810332-0.734386513517143*(-2.39689207545382+A2)-6.05635752016195*A2-3.22441378084339*(3.44942383085936-A2)*B2-SIN(A2))))))/(-1.47555350471373+SIN(3.66049616563898*B2^2)-SIN(7.27494841459542*(4.05592028470151+SIN(45.3052531778621/(A2-6.05635752016195/(B2*(-4.17373915251872+SIN(A2)))))))))))))))-6.69701399223852*B2*(14.2776161951164+A2^2-5.41489377986651*(25.2567051280443-B2)-6.03578708089649*B2+A2*B2-0.373851905116872*(2.95209955329819+COS(B2)-SIN(14.2424290222517+0.57538369517443*(-1.47555350471373-SIN(7.27494841459542*(4.05592028470151+0.426757316912592*A2))+SIN(3.66049616563898*B2^2))))))))))))</f>
        <v>46.718999652894773</v>
      </c>
      <c r="CO2">
        <f t="shared" ref="CO2:CO33" si="88">0.387793625346044+A2^2-7.00000687341426*B2+3*A2*B2-0.373851905116872*(-1.80432696866735-SIN(0.410835718453507-COS(COS(COS(5.02949249135435+(-0.00219665917718252-6.45092198133839*B2)/(-0.99605525774826-1.0319084349848*B2*(1.53201274112214+2*B2+SIN(A2)-4.32745802431316*(183.06282932023-1.34325214910098*B2+0.532401492169037*SIN(0.345147563289541*(-2.53138327426523-B2))-SIN(6.45092198133839+0.426757316912592*(-3.98807269145233-SIN(6.45092198133839*(-2.63793400115128+A2))))))+(0.115118705153486-6.45092198133839*B2)/(-0.99605525774826-1.0319084349848*B2*(-3.22441378084339+B2+SIN(A2)-4.32745802431316*(180.059321177062+1.62497281944321/A2-1.34325214910098*B2-SIN(6.45092198133839+0.426757316912592*(-3.98807269145233-SIN(6.45092198133839*(-2.63793400115128+A2))))+0.144566885150224/(COS(6.45092198133839-A2-1.60820254143177/(25.2691433314839-5.14233001910084*A2-3.22441378084339*B2*(3.5545759830374+0.102216405584499/(-1.9057536973064-2.17459433729043*A2)+0.071208792789432*A2+5.41489377986651*(18.4989124732365-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(0.0872202770755936+A2+COS(2.63793400115128*A2))))+4.56489347081943*(2.52419979418889+A2^2+0.351581763649952/(7.72857183928762-176.493684350696/(-4.09640836536189-1.65902820924769*(0.996110091976086+A2)*A2))-6.03578708089649*B2+A2*B2+0.485613365074091/(-3.22441378084339+20.7472498368743*(2.37538484868989-A2+COS(2.53138327426523+A2+SIN(1.19163780889952+A2*B2))))-0.165115747653758*(17.5574982862537+0.768353830513207*(0.159434210652619+A2^2-3.22441378084339*(-2.6260654682308+A2)*B2)*(-2.01120163906973-A2^2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(1.99553339241374-A2+0.383158611593658*SIN(COS(A2))))*(-3.09883368864531+SIN(41.1962612003424-A2-(0.798456901582279*B2+2.04948135528022/(B2-0.33874196379413*A2*(13.6177835364651-6.05635752016195*(-3.22441378084339+COS(4.8681253220788+A2)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-SIN(COS(0.487137040773325*(0.0231260839395873-A2^2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-1.70728248465105-0.485613365074091/(-3.22441378084339-3.22441378084339*(-1.27814419648103+A2^2))+0.0212054105259923/(7.72857183928762-2.67815650641899/(-4.09640836536189-1.65902820924769*(0.996110091976086+A2)*A2))+6.03578708089649*B2-3.22441378084339*(3.44942383085936-A2)*B2-A2*B2+0.165115747653758*(-5.90962338481483-5.25997730582679*(1.97716252370253-A2^2+6.81504680307906*(5.95446951810332-0.734386513517143*(-2.39689207545382+A2)-6.05635752016195*A2-3.22441378084339*(3.44942383085936-A2)*B2-SIN(A2))))))/(-1.47555350471373+SIN(3.66049616563898*B2^2)-SIN(7.27494841459542*(4.05592028470151+SIN(45.3052531778621/(A2+1.80962416038094/B2))))))))))))-6.69701399223852*B2*(14.2776161951164+A2^2-5.41489377986651*(25.2567051280443-B2)-6.03578708089649*B2+A2*B2-0.373851905116872*(2.95209955329819+COS(B2)-SIN(14.2424290222517+0.57538369517443*(-1.47555350471373-SIN(7.27494841459542*(4.05592028470151+0.426757316912592*A2))+SIN(3.66049616563898*B2^2))))))))))))</f>
        <v>46.718999507108833</v>
      </c>
      <c r="CP2">
        <f t="shared" ref="CP2:CP33" si="89">0.387793625346044+A2^2-7.00000687341426*B2+3*A2*B2-0.373851905116872*(-1.80432696866735-SIN(0.410835718453507-COS(COS(COS(5.02949249135435+(-0.555391157269836/(256.709652292647-3.22441378084339*(-67.9880809247166-A2))-6.45092198133839*B2)/(-0.99605525774826-1.0319084349848*B2*(1.53201274112214+2*B2+SIN(A2)-4.32745802431316*(183.06282932023-1.34325214910098*B2+0.532401492169037*SIN(0.345147563289541*(-2.53138327426523-B2))-SIN(6.45092198133839+0.426757316912592*(-3.98807269145233-SIN(6.45092198133839*(-2.63793400115128+A2))))))+(0.115118705153486-6.45092198133839*B2)/(-0.99605525774826-1.0319084349848*B2*(-3.22441378084339+B2+SIN(A2)-4.32745802431316*(180.059321177062+1.62497281944321/A2-1.34325214910098*B2-SIN(6.45092198133839+0.426757316912592*(-3.98807269145233-SIN(6.45092198133839*(-2.63793400115128+A2))))+0.144566885150224/(COS(6.45092198133839-A2-1.60820254143177/(25.2691433314839-5.14233001910084*A2-3.22441378084339*B2*(3.5545759830374+0.102216405584499/(-1.9057536973064-2.17459433729043*A2)+0.071208792789432*A2+5.41489377986651*(18.4989124732365-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(0.0872202770755936+A2+COS(2.63793400115128*A2))))+4.56489347081943*(2.52419979418889+A2^2+0.351581763649952/(7.72857183928762-176.493684350696/(-4.09640836536189-1.65902820924769*(0.996110091976086+A2)*A2))-6.03578708089649*B2+A2*B2+0.485613365074091/(-3.22441378084339+20.7472498368743*(2.37538484868989-A2+COS(2.53138327426523+A2+SIN(1.19163780889952+A2*B2))))-0.165115747653758*(17.5574982862537+0.768353830513207*(0.159434210652619+A2^2-3.22441378084339*(-2.6260654682308+A2)*B2)*(-2.01120163906973-A2^2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(1.99553339241374-A2+0.383158611593658*SIN(COS(A2))))*(-3.09883368864531+SIN(41.1962612003424-A2-(0.798456901582279*B2+2.04948135528022/(B2-0.33874196379413*A2*(13.6177835364651-6.05635752016195*(-3.22441378084339+COS(4.8681253220788+A2)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-SIN(COS(0.487137040773325*(0.0231260839395873-A2^2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-4.51551479312027-A2^2+0.0424108210519846/(7.72857183928762-2.67815650641899/(-4.09640836536189-1.65902820924769*(0.996110091976086+A2)*A2))+6.03578708089649*B2-3.22441378084339*(3.44942383085936-A2)*B2-2*A2*B2+0.165115747653758*(-5.90962338481483-5.25997730582679*(1.97716252370253-A2^2+6.81504680307906*(5.95446951810332-0.734386513517143*(-2.39689207545382+A2)-6.05635752016195*A2-3.22441378084339*(3.44942383085936-A2)*B2-SIN(A2))))-0.485613365074091/(-3.22441378084339-3.22441378084339*(7.44944912198854-7.27494841459542*B2+(-0.820033030023099*(-2.53138327426523-B2))/(3.39510732700956+6.03578708089649*B2)-0.0661693064893468*SIN(0.408363607696136-A2)+3.22441378084339*B2*(-A2+0.426757316912592*(-3.98807269145233-SIN(6.45092198133839*B2))+0.383158611593658*SIN(COS(A2)))))+0.165115747653758*(-6.05635752016195-4.96171790475993*B2*(17.5574982862537-5.25997730582679*(1.97716252370253-A2^2+COS((-0.383158611593658+A2)*A2))+4.96171790475993*SIN(0.0231260839395873-19.4068752937176*B2))-5.25997730582679*(-4.86658560388312-A2^2+6.81504680307906*(5.95446951810332-0.734386513517143*(-2.39689207545382+A2)-6.05635752016195*A2-3.22441378084339*(3.44942383085936-A2)*B2-SIN(A2))+4.24322024085258*(2.34325214910098-B2*(-6.80150622545258+SIN(3.43207339734442*(5.95446951810332+0.950678391751565*(-2.39689207545382+A2)+A2^2-3.22441378084339*(3.44942383085936-A2)*B2-SIN(A2)))))))))/(-1.47555350471373+SIN(3.66049616563898*B2^2)-SIN(7.27494841459542*(4.05592028470151+SIN(45.3052531778621/(A2+1.80962416038094/B2))))))))))))-6.69701399223852*B2*(14.2776161951164+A2^2-5.41489377986651*(25.2567051280443-B2)-6.03578708089649*B2+A2*B2-0.373851905116872*(2.95209955329819+COS(B2)-SIN(14.2424290222517+0.57538369517443*(-1.47555350471373-SIN(7.27494841459542*(4.05592028470151+0.426757316912592*A2))+SIN(3.66049616563898*B2^2))))))))))))</f>
        <v>46.718999532433017</v>
      </c>
      <c r="CQ2">
        <f t="shared" ref="CQ2:CQ33" si="90">0.387793625346044+A2^2-7.00000687341426*B2+3*A2*B2-0.373851905116872*(-1.80432696866735-SIN(0.410835718453507-COS(COS(COS(5.02949249135435+(-0.00219665917718252-6.45092198133839*B2)/(-0.99605525774826-1.0319084349848*B2*(1.53201274112214+2*B2+SIN(A2)-4.32745802431316*(183.06282932023-1.34325214910098*B2+0.532401492169037*SIN(0.345147563289541*(-2.53138327426523-B2))-SIN(6.45092198133839+0.426757316912592*(-3.98807269145233-SIN(6.45092198133839*(-2.63793400115128+A2))))))+(0.115118705153486-6.45092198133839*B2)/(-0.99605525774826-1.0319084349848*B2*(-3.22441378084339+B2+SIN(A2)+0.0832115913886275*(180.059321177062+1.62497281944321/A2-1.34325214910098*B2-SIN(6.45092198133839+0.426757316912592*(-3.98807269145233-SIN(6.45092198133839*(-2.63793400115128+A2))))+0.144566885150224/(COS(6.45092198133839-A2-1.60820254143177/(25.2691433314839-5.14233001910084*A2-3.22441378084339*B2*(3.5545759830374+0.102216405584499/(-1.9057536973064-2.17459433729043*A2)+0.071208792789432*A2+5.41489377986651*(18.4989124732365-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(0.0872202770755936+A2+COS(2.63793400115128*A2))))+4.56489347081943*(2.52419979418889+A2^2+0.351581763649952/(7.72857183928762-176.493684350696/(-4.09640836536189-1.65902820924769*(0.996110091976086+A2)*A2))-6.03578708089649*B2+A2*B2+0.485613365074091/(-3.22441378084339+20.7472498368743*(2.37538484868989-A2+COS(2.53138327426523+A2+SIN(1.19163780889952+A2*B2))))-0.165115747653758*(17.5574982862537+0.768353830513207*(0.159434210652619+A2^2-3.22441378084339*(-2.6260654682308+A2)*B2)*(-2.01120163906973-A2^2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(1.99553339241374-A2+0.383158611593658*SIN(COS(A2))))*(-3.09883368864531+SIN(41.1962612003424-A2-(0.798456901582279*B2+2.04948135528022/(-0.33874196379413*A2*(13.6177835364651-6.05635752016195*B2)+B2))*SIN(0.137458019357738*A2))))-A2*SIN(2.95209955329819*(-8.38934211304851-A2)-0.57538369517443*(-1.47555350471373+SIN(3.66049616563898*B2^2)-SIN(7.27494841459542*(4.05592028470151-3.55969906705463*A2*(-5.24203988703963-SIN(A2+3.22441378084339*B2*(2.39689207545382-A2*B2))))))))-SIN(COS(0.487137040773325*(0.0231260839395873-A2^2+SIN(12.199026455278*(-2.25186912174829-5.02949249135435*A2-3.22441378084339*(3.44942383085936-A2)*B2-0.485613365074091/(-2.48424598632624-A2^2+(-0.146734135347126+A2)*(1.73462548958879+A2)*B2)-1.20459508951168/COS(1.99553339241374-2.53138327426523*(A2+COS(2.63793400115128*A2)-0.485613365074091/(-0.272314227545209-SIN(6.59765611668551-A2^2-74.5667692216525*B2))))+SIN(6.74876622178565+B2^2*(-6.80150622545258+SIN((0.875246077757794*(-4.51551479312027-A2^2+0.0424108210519846/(7.72857183928762-2.67815650641899/(-4.09640836536189-1.65902820924769*(0.996110091976086+A2)*A2))+6.03578708089649*B2-3.22441378084339*(3.44942383085936-A2)*B2-2*A2*B2+0.165115747653758*(-5.90962338481483-5.25997730582679*(1.97716252370253-A2^2+6.81504680307906*(5.95446951810332-0.734386513517143*(-2.39689207545382+A2)-6.05635752016195*A2-3.22441378084339*(3.44942383085936-A2)*B2-SIN(A2))))-0.485613365074091/(-3.22441378084339-3.22441378084339*(6.27057880502011-0.224887704476087*(-0.485613365074091+A2)-7.27494841459542*B2+(-0.820033030023099*(-2.53138327426523-B2))/(3.39510732700956+6.03578708089649*B2)-0.0661693064893468*SIN(0.408363607696136-A2)+3.22441378084339*B2*(-A2+0.426757316912592*(-3.98807269145233-SIN(6.45092198133839*B2))+0.383158611593658*SIN(COS(A2)))))+0.165115747653758*(-6.05635752016195-4.96171790475993*B2*(17.5574982862537-5.25997730582679*(1.97716252370253-A2^2+COS((-0.383158611593658+A2)*A2))+4.96171790475993*SIN(0.0231260839395873-19.4068752937176*B2))-5.25997730582679*(-4.86658560388312-A2^2+6.81504680307906*(5.95446951810332-0.734386513517143*(-2.39689207545382+A2)-6.05635752016195*A2-3.22441378084339*(3.44942383085936-A2)*B2-SIN(A2))+4.24322024085258*(2.34325214910098-B2*(-6.80150622545258+SIN(3.43207339734442*(5.95446951810332+0.950678391751565*(-2.39689207545382+A2)+A2^2-3.22441378084339*(3.44942383085936-A2)*B2-SIN(A2)))))))))/(-1.47555350471373+SIN(3.66049616563898*B2^2)-SIN(7.27494841459542*(4.05592028470151+SIN(45.3052531778621/(A2+1.80962416038094/B2))))))))))))-6.69701399223852*B2*(14.2776161951164+A2^2-5.41489377986651*(25.2567051280443-B2)-6.03578708089649*B2+A2*B2-0.373851905116872*(2.95209955329819+COS(B2)-SIN(14.2424290222517+0.57538369517443*(-1.47555350471373-SIN(7.27494841459542*(4.05592028470151+0.426757316912592*A2))+SIN(3.66049616563898*B2^2))))))))))))</f>
        <v>46.718999653372457</v>
      </c>
      <c r="CR2">
        <f t="shared" ref="CR2:CR33" si="91">0.387793625346044+A2^2-7.00000687341426*B2+3*A2*B2-0.373851905116872*(-1.80432696866735-SIN(0.410835718453507-COS(COS(COS(5.02949249135435+(0.00325027636410117-6.45092198133839*B2)/(-0.99605525774826-1.0319084349848*B2*(1.53201274112214+2*B2+SIN(A2)-4.32745802431316*(183.06282932023-1.34325214910098*B2+0.532401492169037*SIN(0.345147563289541*(-2.53138327426523-B2))-SIN(6.45092198133839+0.426757316912592*(-3.98807269145233-SIN(6.45092198133839*(-2.63793400115128+A2))))))+2.51855062531341/(-0.99605525774826-1.0319084349848*B2*(-3.22441378084339+B2+SIN(A2)-4.32745802431316*(180.059321177062+1.62497281944321/A2-1.34325214910098*B2-SIN(6.45092198133839+0.426757316912592*(-3.98807269145233-SIN(6.45092198133839*(-2.63793400115128+A2))))+0.144566885150224/(COS(6.45092198133839-A2-1.60820254143177/(25.2691433314839-5.14233001910084*A2-3.22441378084339*B2*(7.26258949805556+0.102216405584499/(-1.9057536973064-2.17459433729043*A2)+0.071208792789432*A2+5.03578708089649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(0.0872202770755936+A2+COS(2.63793400115128*A2))))+4.56489347081943*(2.52419979418889+A2^2+0.351581763649952/(7.72857183928762-176.493684350696/(-4.09640836536189-1.65902820924769*(0.996110091976086+A2)*A2))-6.03578708089649*B2+A2*B2+0.485613365074091/(-3.22441378084339+20.7472498368743*(2.37538484868989-A2+COS(2.53138327426523+A2+SIN(1.19163780889952+A2*B2))))-0.165115747653758*(17.5574982862537+0.768353830513207*(0.159434210652619+A2^2-3.22441378084339*(-2.6260654682308+A2)*B2)*(-2.01120163906973-A2^2+COS((-0.383158611593658+A2)*A2))+4.96171790475993*SIN(0.0231260839395873-146.97383715463*COS(6.03578708089649-2.13721231055304*(7.57389826592135+(-4.56489347081943*A2)/(3.73350408638144-A2))))))))))-B2*(5.50545190940809+0.345147563289541*(-2.53138327426523-B2)-3.22441378084339*B2*(1.99553339241374-A2+0.383158611593658*SIN(COS(A2))))*(-3.09883368864531+SIN(41.1962612003424-A2-(0.798456901582279*B2+2.04948135528022/(B2-0.33874196379413*A2*(13.6177835364651-6.05635752016195*(-3.22441378084339+COS(4.8681253220788+A2)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-SIN(COS(0.487137040773325*(0.0231260839395873-A2^2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(0.0958671335072037*A2)-0.485613365074091/(-0.272314227545209-SIN(6.59765611668551-A2^2-74.5667692216525*B2)))))+SIN(6.74876622178565+B2^2*(-6.80150622545258+SIN((0.875246077757794*(-1.52172562883175+0.0212054105259923/(7.72857183928762-2.67815650641899/(-4.09640836536189-1.65902820924769*(0.996110091976086+A2)*A2))+6.03578708089649*B2-3.22441378084339*(3.44942383085936-A2)*B2-A2*B2+0.165115747653758*(-5.90962338481483-5.25997730582679*(-6.3781292396621+A2*B2+0.0300181595714663*(-11.3956954347115+6.05635752016195*(15.112747179253+COS(4.8681253220788+A2)))+6.81504680307906*(5.95446951810332-0.734386513517143*(-2.39689207545382+A2)-6.05635752016195*A2-3.22441378084339*(3.44942383085936-A2)*B2-SIN(A2))))))/(-1.47555350471373+SIN(3.66049616563898*B2^2)-SIN(7.27494841459542*(4.05592028470151+SIN(45.3052531778621/(A2+1.80962416038094/B2))))))))))))-6.69701399223852*B2*(14.2776161951164+A2^2-5.41489377986651*(25.2567051280443-B2)-6.03578708089649*B2+A2*B2-0.373851905116872*(2.95209955329819+COS(B2)-SIN(14.2424290222517+0.57538369517443*(-1.47555350471373-SIN(7.27494841459542*(4.05592028470151+0.426757316912592*A2))+SIN(3.66049616563898*B2^2))))))))))))</f>
        <v>46.718999616019026</v>
      </c>
      <c r="CS2">
        <f t="shared" ref="CS2:CS33" si="92">0.387793625346044+A2^2-7.00000687341426*B2+3*A2*B2-0.373851905116872*(-1.80432696866735-SIN(0.410835718453507-COS(COS(COS(5.02949249135435+(-0.00219665917718252-6.45092198133839*B2)/(0.66297295149943-1.0319084349848*B2*(1.53201274112214+2*B2+SIN(A2)-4.32745802431316*(183.06282932023-1.34325214910098*B2+0.532401492169037*SIN(0.345147563289541*(-2.53138327426523-B2))-SIN(6.45092198133839+0.426757316912592*(-3.98807269145233-SIN(6.45092198133839*(-2.63793400115128+A2))))))+(0.115118705153486-6.45092198133839*B2)/(-0.99605525774826-1.0319084349848*B2*(-3.22441378084339+B2+SIN(A2)-4.32745802431316*(180.059321177062+1.62497281944321/A2-1.34325214910098*B2-SIN(6.45092198133839+0.426757316912592*(-3.98807269145233-SIN(6.45092198133839*(-2.63793400115128+A2))))+0.144566885150224/(COS(6.45092198133839-A2-1.60820254143177/(25.2691433314839-5.14233001910084*A2-3.22441378084339*B2*(3.5545759830374+0.102216405584499/(-1.9057536973064-2.17459433729043*A2)+0.071208792789432*A2+5.41489377986651*(33.331204998883-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(0.0872202770755936+A2+COS(2.63793400115128*A2))))+4.56489347081943*(2.52419979418889+A2^2+0.351581763649952/(7.72857183928762-176.493684350696/(-4.09640836536189-1.65902820924769*(0.996110091976086+A2)*A2))-6.03578708089649*B2+A2*B2+0.485613365074091/(-3.22441378084339+20.7472498368743*(2.37538484868989-A2+COS(2.53138327426523+A2+SIN(1.19163780889952+A2*B2))))-0.165115747653758*(17.5574982862537+0.768353830513207*(0.159434210652619+A2^2-3.22441378084339*(-2.6260654682308+A2)*B2)*(-2.01120163906973-A2^2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(1.99553339241374-A2+0.383158611593658*SIN(COS(A2))))*(-3.09883368864531+SIN(41.1962612003424-A2-(0.798456901582279*B2+2.04948135528022/(B2-0.33874196379413*A2*(13.6177835364651-6.05635752016195*(-3.22441378084339+COS(4.8681253220788+A2)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))))))</f>
        <v>46.718999609259583</v>
      </c>
      <c r="CT2">
        <f t="shared" ref="CT2:CT33" si="93">0.387793625346044+A2^2-7.00000687341426*B2+3*A2*B2-0.373851905116872*(-1.80432696866735-SIN(0.410835718453507-COS(COS(COS(5.02949249135435+(-0.00219665917718252-6.45092198133839*B2)/(-0.99605525774826-1.0319084349848*B2*(1.53201274112214+2*B2-SIN(2.10140031214515/((-2.28708220415502-2.17459433729043*A2)*(4.48754981479108-0.14668235055322/(7.72857183928762-176.493684350696/(-4.09640836536189-1.65902820924769*(0.996110091976086+A2)*A2)))))-4.32745802431316*(183.06282932023-1.34325214910098*B2+0.532401492169037*SIN(0.345147563289541*(-2.53138327426523-B2))-SIN(6.45092198133839+0.426757316912592*(-3.98807269145233-SIN(6.45092198133839*(-2.63793400115128+A2))))))+(0.115118705153486-6.45092198133839*B2)/(-0.99605525774826-1.0319084349848*B2*(-3.22441378084339+B2+SIN(A2)-4.32745802431316*(-27.0330582793235+1.62497281944321/A2-1.34325214910098*B2-SIN(6.45092198133839+0.426757316912592*(-3.98807269145233-SIN(6.45092198133839*(-2.63793400115128+A2))))+0.144566885150224/(COS(6.45092198133839-A2-1.60820254143177/(25.2691433314839-5.14233001910084*A2-3.22441378084339*B2*(3.5545759830374+0.102216405584499/(-1.9057536973064-2.17459433729043*A2)+0.071208792789432*A2+5.41489377986651*(18.4989124732365-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(3.89830908846032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(0.0872202770755936+A2+COS(2.63793400115128*A2))))+4.56489347081943*(2.52419979418889+A2^2+0.351581763649952/(7.72857183928762-176.493684350696/(-4.09640836536189-1.65902820924769*(0.996110091976086+A2)*A2))-6.03578708089649*B2+A2*B2+0.485613365074091/(-3.22441378084339-5.44273087455933*(2.37538484868989-A2+COS(2.53138327426523+A2+SIN(1.19163780889952+A2*B2))))-0.165115747653758*(17.5574982862537+0.768353830513207*(0.159434210652619+A2^2-3.22441378084339*(-2.6260654682308+A2)*B2)*(-4.86658560388312-A2^2+0.672928531336302*(9.20493814561251+B2)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(1.99553339241374-A2+0.383158611593658*SIN(COS(A2))))*(-3.09883368864531+SIN(41.1962612003424-A2-(0.798456901582279*B2+2.04948135528022/(B2-0.33874196379413*A2*(13.6177835364651-6.05635752016195*(-3.22441378084339+COS(4.8681253220788+A2)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-SIN(COS(0.487137040773325*(0.0231260839395873-A2^2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-4.37277213128398+0.56842095192699/(7.72857183928762-2.67815650641899/(-4.09640836536189-1.65902820924769*(0.996110091976086+A2)*A2))+6.03578708089649*B2-3.22441378084339*(3.44942383085936-A2)*B2-A2*B2))/(-1.47555350471373+SIN(3.66049616563898*B2^2)-SIN(7.27494841459542*(4.05592028470151+SIN(45.3052531778621/(A2+1.80962416038094/B2))))))))))))-6.69701399223852*B2*(10.675492993474-5.41489377986651*(25.2567051280443-B2)-6.03578708089649*B2+A2*B2-0.373851905116872*(2.95209955329819+COS(B2)-SIN(14.2424290222517+0.57538369517443*(-1.47555350471373-SIN(7.27494841459542*(4.05592028470151+0.426757316912592*A2))+SIN(3.66049616563898*B2^2))))))))))))</f>
        <v>46.719000218623009</v>
      </c>
      <c r="CU2">
        <f t="shared" ref="CU2:CU33" si="94">0.387793625346044+A2^2-7.00000687341426*B2+3*A2*B2-0.373851905116872*(-1.80432696866735-SIN(0.410835718453507-COS(COS(COS(5.02949249135435+(-0.00219665917718252-6.45092198133839*B2)/(0.988298888495551-1.0319084349848*B2*(1.53201274112214+2*B2+SIN(B2)-4.32745802431316*(183.06282932023-1.34325214910098*B2+0.532401492169037*SIN(0.345147563289541*(-2.53138327426523-B2))-SIN(6.45092198133839+0.426757316912592*(-3.98807269145233-SIN(6.45092198133839*(-2.63793400115128+A2))))))+(0.115118705153486-6.45092198133839*B2)/(-0.99605525774826-1.0319084349848*B2*(-3.22441378084339+B2+SIN(A2)-4.32745802431316*(180.059321177062+1.62497281944321/A2-1.34325214910098*B2-SIN(6.45092198133839+0.426757316912592*(-3.98807269145233-SIN(6.45092198133839*(-2.63793400115128+A2))))+0.144566885150224/(COS(6.45092198133839-A2-1.60820254143177/(25.2691433314839-5.14233001910084*A2-3.22441378084339*B2*(3.5545759830374+0.102216405584499/(-1.9057536973064-2.17459433729043*A2)+0.071208792789432*A2+2.63793400115128*(18.4989124732365-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(6.82463230939217+SIN(12.199026455278*(0.386064879402996-5.02949249135435*A2+4.56489347081943*(6.73088994447309+A2^2+0.351581763649952/(7.72857183928762-176.493684350696/(-4.09640836536189-1.65902820924769*(0.996110091976086+A2)*A2)))-3.22441378084339*(3.44942383085936-A2)*B2+3.22441378084339*B2*(2.39689207545382-A2*B2)-0.485613365074091/(-2.48424598632624-A2^2-4.17373915251872*(1.73462548958879+A2)*B2)+4.11532584964218*(2.39689207545382-A2-0.292709528606689/COS(1.99553339241374-2.53138327426523*(0.0872202770755936+A2+COS(2.63793400115128*A2))))))))-B2*(2.09267608168679+A2^2+0.345147563289541*(-2.53138327426523-B2)-3.22441378084339*B2*(1.99553339241374-A2+0.383158611593658*SIN(COS(A2))))*(-3.09883368864531+SIN(41.1962612003424-A2-(0.798456901582279*B2+2.04948135528022/(B2-0.33874196379413*A2*(13.6177835364651-6.05635752016195*(-3.22441378084339+COS(4.8681253220788+A2)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-SIN(COS(0.244882233859576*A2*(0.0231260839395873-A2^2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-1.52172562883175+0.0212054105259923/(7.72857183928762-2.67815650641899/(-4.09640836536189-1.65902820924769*(0.996110091976086+A2)*A2))+6.03578708089649*B2-3.22441378084339*(3.44942383085936-A2)*B2-A2*B2+0.165115747653758*(-5.90962338481483+6.84577482006368*(1.97716252370253-A2^2+6.81504680307906*(5.95446951810332-0.734386513517143*(-2.39689207545382+A2)-6.05635752016195*A2-3.22441378084339*(3.44942383085936-A2)*B2-SIN(A2)))*SIN(A2))))/(-1.47555350471373+SIN(3.66049616563898*B2^2)-SIN(7.27494841459542*(4.05592028470151+SIN(45.3052531778621/(-2.52675436753458+A2))))))))))))-6.69701399223852*B2*(-0.716714860993364+A2^2-8.37903922999747*B2+A2*B2-5.41489377986651*(-2.49300054451453-B2-2.83047991670289*(-8.69160006482656-0.927488411270181/SIN(SIN(0.0983458329215841-6.03578708089649*B2))))-0.373851905116872*(2.95209955329819+COS(B2)-SIN(14.2424290222517+0.57538369517443*(-1.47555350471373-SIN(7.27494841459542*(4.05592028470151+0.426757316912592*A2))+SIN(3.66049616563898*B2^2))))))))))))</f>
        <v>46.719000823328443</v>
      </c>
      <c r="CV2">
        <f t="shared" ref="CV2:CV33" si="95">0.387793625346044+A2^2-7.00000687341426*B2+3*A2*B2-0.373851905116872*(-1.80432696866735-SIN(0.410835718453507-COS(COS(COS(5.02949249135435+(-0.00219665917718252-6.45092198133839*B2)/(0.988298888495551-1.0319084349848*B2*(1.53201274112214+2*B2+SIN(B2)-4.32745802431316*(183.06282932023-1.34325214910098*B2+0.532401492169037*SIN(0.345147563289541*(-2.53138327426523-B2))-SIN(6.45092198133839+0.426757316912592*(-3.98807269145233-SIN(6.45092198133839*(-2.63793400115128+A2))))))+(0.115118705153486-6.45092198133839*B2)/(-0.99605525774826-1.0319084349848*B2*(-3.22441378084339+B2+SIN(A2)-4.32745802431316*(180.059321177062+1.62497281944321/A2-1.34325214910098*B2-SIN(6.45092198133839+0.426757316912592*(-3.98807269145233-SIN(6.45092198133839*(-2.63793400115128+A2))))+0.144566885150224/(COS(6.45092198133839-A2-1.60820254143177/(25.2691433314839-5.14233001910084*A2-3.22441378084339*B2*(3.5545759830374+0.102216405584499/(-1.9057536973064-2.17459433729043*A2)+0.071208792789432*A2+2.63793400115128*(18.4989124732365-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(6.82463230939217+SIN(12.199026455278*(0.386064879402996-5.02949249135435*A2+4.56489347081943*(6.73088994447309+A2^2+0.351581763649952/(7.72857183928762-176.493684350696/(-4.09640836536189-1.65902820924769*(0.996110091976086+A2)*A2)))-3.22441378084339*(3.44942383085936-A2)*B2+3.22441378084339*B2*(2.39689207545382-A2*B2)-0.485613365074091/(-2.48424598632624-A2^2-4.17373915251872*(1.73462548958879+A2)*B2)+4.11532584964218*(2.39689207545382-A2-0.292709528606689/COS(1.99553339241374+1.0319084349848*(1.53201274112214+2*B2+SIN(A2)-4.32745802431316*(183.06282932023-1.34325214910098*B2-0.532401492169037*SIN(12.4985445441881+COS(0.416071697979887*B2))-SIN(6.45092198133839+0.426757316912592*(-3.98807269145233-SIN(6.45092198133839*(-2.63793400115128+A2))))))))))))-B2*(2.09267608168679+A2^2+0.345147563289541*(-2.53138327426523-B2)-3.22441378084339*B2*(1.99553339241374-A2+0.383158611593658*SIN(COS(A2))))*(-3.09883368864531+SIN(41.1962612003424-A2-(0.798456901582279*B2+2.04948135528022/(B2-0.33874196379413*A2*(13.6177835364651-6.05635752016195*(-3.22441378084339+COS(4.8681253220788+A2)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-SIN(COS(0.244882233859576*A2*(0.0231260839395873-A2^2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-1.52172562883175+0.931110344871848*A2+0.0212054105259923/(7.72857183928762-2.67815650641899/(-4.09640836536189-1.65902820924769*(0.996110091976086+A2)*A2))+6.03578708089649*B2-3.22441378084339*(3.44942383085936-A2)*B2+0.165115747653758*(-5.90962338481483+6.84577482006368*(1.97716252370253-A2^2+6.81504680307906*(5.95446951810332-0.734386513517143*(-2.39689207545382+A2)-6.05635752016195*A2-3.22441378084339*(3.44942383085936-A2)*B2-SIN(A2)))*SIN(A2))))/(-1.47555350471373+SIN(3.66049616563898*B2^2)-SIN(7.27494841459542*(4.05592028470151+SIN(45.3052531778621/(-2.52675436753458+A2))))))))))))-6.69701399223852*B2*(-0.716714860993364+A2^2-8.37903922999747*B2+A2*B2-5.41489377986651*(-2.49300054451453-B2-2.83047991670289*(-8.69160006482656-0.927488411270181/SIN(SIN(0.0983458329215841-6.03578708089649*B2))))-0.373851905116872*(2.95209955329819+COS(B2)-SIN(14.2424290222517+0.57538369517443*(-1.47555350471373-SIN(7.27494841459542*(4.05592028470151+0.426757316912592*A2))+SIN(3.66049616563898*B2^2))))))))))))</f>
        <v>46.719000823408976</v>
      </c>
      <c r="CW2">
        <f t="shared" ref="CW2:CW33" si="96">0.387793625346044+A2^2-7.00000687341426*B2+3*A2*B2-0.373851905116872*(-1.80432696866735-SIN(0.410835718453507-COS(COS(COS(5.02949249135435+(-0.00219665917718252-6.45092198133839*B2)/(0.988298888495551-1.0319084349848*B2*(1.53201274112214+2*B2+SIN(B2)-4.32745802431316*(183.06282932023-1.34325214910098*B2+0.532401492169037*SIN(0.345147563289541*(-2.53138327426523-B2))-SIN(6.45092198133839+0.426757316912592*(-3.98807269145233-SIN(6.45092198133839*(-2.63793400115128+A2))))))+(0.115118705153486-6.45092198133839*B2)/(-0.99605525774826-1.0319084349848*B2*(-3.22441378084339+B2+SIN(A2)-4.32745802431316*(180.059321177062+1.62497281944321/A2-1.34325214910098*B2-SIN(6.45092198133839+0.426757316912592*(-3.98807269145233-SIN(6.45092198133839*(-2.63793400115128+A2))))+0.144566885150224/(COS(6.45092198133839-A2-1.60820254143177/(25.2691433314839-5.14233001910084*A2-3.22441378084339*B2*(3.5545759830374+0.102216405584499/(-1.9057536973064-2.17459433729043*A2)+0.071208792789432*A2+2.63793400115128*(18.4989124732365-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(6.82463230939217+SIN(12.199026455278*(0.386064879402996-5.02949249135435*A2+4.56489347081943*(6.73088994447309+A2^2+0.351581763649952/(7.72857183928762-2.57140380124348/(-4.09640836536189-1.65902820924769*(0.996110091976086+A2)*A2)))-3.22441378084339*(3.44942383085936-A2)*B2+3.22441378084339*B2*(2.39689207545382-A2*B2)-0.485613365074091/(-2.48424598632624-A2^2-4.17373915251872*(1.73462548958879+A2)*B2)+4.11532584964218*(2.39689207545382-A2-0.292709528606689/COS(1.99553339241374+1.0319084349848*(1.53201274112214+2*B2+SIN(A2)-4.32745802431316*(183.06282932023-1.34325214910098*B2-0.532401492169037*SIN(12.4985445441881+COS(0.416071697979887*B2))-SIN(6.45092198133839+0.426757316912592*(-3.98807269145233-SIN(6.45092198133839*(-2.63793400115128+A2))))))))))))-B2*(2.09267608168679+A2^2+0.345147563289541*(-2.53138327426523-B2)-3.22441378084339*(2.0035800901093-A2)*B2)*(-3.09883368864531+SIN(10.0102454381085-A2-(0.798456901582279*B2+2.04948135528022/(B2-0.33874196379413*A2*(13.6177835364651-6.05635752016195*(-3.22441378084339+COS(4.8681253220788+A2)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-SIN(COS(0.244882233859576*A2*(0.0231260839395873-A2^2+SIN(12.199026455278*(-2.25186912174829-5.02949249135435*A2-3.22441378084339*(3.44942383085936-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(0.875246077757794*(-1.52172562883175+0.931110344871848*A2+0.0212054105259923/(7.72857183928762-2.67815650641899/(-4.09640836536189-1.65902820924769*(0.996110091976086+A2)*A2))+6.03578708089649*B2-3.22441378084339*(3.44942383085936-A2)*B2+0.165115747653758*(-5.90962338481483+6.84577482006368*(1.97716252370253-A2^2+6.81504680307906*(5.95446951810332-0.734386513517143*(-2.39689207545382+A2)-6.05635752016195*A2-3.22441378084339*(3.44942383085936-A2)*B2-SIN(A2)))*SIN(A2))))/A2)))))))-6.69701399223852*B2*(-0.716714860993364+A2^2-8.37903922999747*B2+A2*B2-5.41489377986651*(-2.49300054451453-B2-2.83047991670289*(-8.69160006482656-0.927488411270181/SIN(SIN(0.0983458329215841-6.03578708089649*B2))))-0.373851905116872*(2.95209955329819+COS(B2)-SIN(14.2424290222517+0.57538369517443*(-1.47555350471373-SIN(7.27494841459542*(4.05592028470151+0.426757316912592*A2))+SIN(3.66049616563898*B2^2))))))))))))</f>
        <v>46.719000824001775</v>
      </c>
      <c r="CX2">
        <f t="shared" ref="CX2:CX33" si="97">0.387793625346044+A2^2-7.00000687341426*B2+3*A2*B2-0.373851905116872*(-1.80432696866735-SIN(0.410835718453507-COS(COS(COS(5.02949249135435+(-0.00219665917718252-6.45092198133839*B2)/(0.988298888495551-1.0319084349848*B2*(1.53201274112214+2*B2+SIN(B2)-4.32745802431316*(183.06282932023-1.34325214910098*B2+0.532401492169037*SIN(0.345147563289541*(-2.53138327426523-B2))-SIN(6.45092198133839+0.426757316912592*(-3.98807269145233-SIN(6.45092198133839*(-2.63793400115128+A2))))))+(0.115118705153486-6.45092198133839*B2)/(-0.99605525774826-1.0319084349848*B2*(-3.22441378084339+B2+SIN(A2)-4.32745802431316*(180.059321177062+1.62497281944321/A2-1.34325214910098*B2-SIN(6.45092198133839+0.426757316912592*(-3.98807269145233-SIN(6.45092198133839*(-2.63793400115128+A2))))+0.144566885150224/(COS(6.45092198133839-A2-1.60820254143177/(25.2691433314839-5.14233001910084*A2-3.22441378084339*B2*(3.5545759830374+0.102216405584499/(-1.9057536973064-2.17459433729043*A2)+0.071208792789432*A2+2.63793400115128*(7.74475291758449-A2-B2)+6.03578708089649*B2-2*A2*B2+0.373851905116872*(6.17651333414158+COS(B2)))))*(1.79143572569677-2.24067808348818/(-9.46492833885574+0.0661693064893468*SIN(0.408363607696136-A2)+0.224887704476087*(-5.24203988703963-SIN(A2+3.22441378084339*B2*(2.39689207545382-A2*B2)))))*SIN(45.3052531778621/(A2*B2-6.05635752016195/(B2*(-4.17373915251872+SIN(A2))))))))-SIN(COS(0.487137040773325*(6.82463230939217+SIN(12.199026455278*(0.386064879402996-5.02949249135435*A2+4.56489347081943*(6.73088994447309+A2^2+0.351581763649952/(7.72857183928762-176.493684350696/(-4.09640836536189-1.65902820924769*(0.996110091976086+A2)*A2)))-3.22441378084339*(3.44942383085936-A2)*B2+3.22441378084339*B2*(2.39689207545382-A2*B2)-0.485613365074091/(-2.48424598632624-A2^2-4.17373915251872*(1.73462548958879+A2)*B2)+4.11532584964218*(2.39689207545382-A2-0.292709528606689/COS(1.99553339241374+1.0319084349848*(1.53201274112214+2*B2+SIN(A2)-4.32745802431316*(183.06282932023-1.34325214910098*B2-0.532401492169037*SIN(12.4985445441881+COS(0.416071697979887*B2))-SIN(6.45092198133839+0.426757316912592*(-3.98807269145233-SIN(6.45092198133839*(-2.63793400115128+A2))))))))))))-B2*(2.09267608168679+A2^2+0.345147563289541*(-2.53138327426523-B2)-3.22441378084339*B2*(1.99553339241374-A2+0.383158611593658*SIN(COS(A2))))*(-3.09883368864531+SIN(41.1962612003424-A2-(0.798456901582279*B2+2.04948135528022/(B2-0.33874196379413*A2*(13.6177835364651-6.05635752016195*(-3.22441378084339+COS(4.8681253220788+A2)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-SIN(COS(0.244882233859576*A2*(0.0231260839395873-A2^2+SIN(12.199026455278*(-2.25186912174829-5.02949249135435*A2-3.22441378084339*(2.55016605550705-A2)*B2-0.485613365074091/(-2.48424598632624-A2^2+(-0.146734135347126+A2)*(1.73462548958879+A2)*B2)+4.11532584964218*(2.39689207545382-A2-0.292709528606689/COS(1.99553339241374-2.53138327426523*(A2+COS(2.63793400115128*A2)-0.485613365074091/(-0.272314227545209-SIN(6.59765611668551-A2^2-74.5667692216525*B2)))))+SIN(6.74876622178565+B2^2*(-6.80150622545258+SIN(0.0277927950591793*(-1.52172562883175+0.0212054105259923/(7.72857183928762-2.67815650641899/(-4.09640836536189-1.65902820924769*(0.996110091976086+A2)*A2))+6.03578708089649*B2-3.22441378084339*(3.44942383085936-A2)*B2-A2*B2+0.165115747653758*(-5.90962338481483+6.84577482006368*(1.97716252370253-A2^2+6.81504680307906*(5.95446951810332-0.734386513517143*(-2.39689207545382+A2)-6.05635752016195*A2-3.22441378084339*(3.44942383085936-A2)*B2-SIN(A2)))*SIN(A2))))))))))-6.69701399223852*B2*(-0.716714860993364+A2^2-8.37903922999747*B2+A2*B2-5.41489377986651*(-2.49300054451453-B2-2.83047991670289*(-8.69160006482656-0.927488411270181/SIN(SIN(0.0983458329215841-6.03578708089649*B2))))-0.373851905116872*(2.95209955329819+COS(B2)-SIN(14.2424290222517+0.57538369517443*(-1.47555350471373-SIN(7.27494841459542*(4.05592028470151+0.426757316912592*A2))+SIN(3.66049616563898*B2^2))))))))))))</f>
        <v>46.719000823999977</v>
      </c>
      <c r="CY2">
        <f t="shared" ref="CY2:CY33" si="98">0.387793625346044+A2^2-7.00000687341426*B2+3*A2*B2-0.373851905116872*(-1.80432696866735-SIN(0.410835718453507-COS(COS(COS(5.02949249135435+(-0.555391157269836/(256.709652292647-3.22441378084339*(-67.9880809247166-A2))-6.45092198133839*B2)/(-0.00244358480012757-1.0319084349848*B2*(1.34365164804814+2*B2-4.32745802431316*(183.06282932023-1.34325214910098*B2+0.532401492169037*SIN(0.345147563289541*(-2.53138327426523-B2))-SIN(6.45092198133839+0.426757316912592*(-3.98807269145233-SIN(6.45092198133839*(-2.63793400115128+A2))))))+(0.115118705153486-6.45092198133839*B2)/(-0.99605525774826-1.0319084349848*B2*(-3.22441378084339+B2+SIN(A2)-4.32745802431316*(180.059321177062+1.62497281944321/A2-1.34325214910098*B2-2.34325214910098/COS(3.21694554845542-1.60820254143177/(25.2691433314839-5.14233001910084*A2-3.22441378084339*A2*B2*(18.0217062063647+0.102216405584499/(-1.9057536973064-2.17459433729043*A2)+0.071208792789432*A2-2*A2*B2+0.373851905116872*(6.17651333414158+COS(B2))+5.41489377986651*(0.730471983437178-A2-A2^2+5.41489377986651*(25.2567051280443-B2)+5.03578708089649*B2-A2*B2+0.373851905116872*(2.95209955329819+COS(B2)-SIN(14.2424290222517+0.57538369517443*(-1.47555350471373-SIN(7.27494841459542*(4.05592028470151+0.426757316912592*A2))+SIN(3.66049616563898*B2^2))))))))-SIN(6.45092198133839+0.426757316912592*(-3.98807269145233-SIN(6.45092198133839*(-2.63793400115128+A2))))))-SIN(COS(0.487137040773325*(6.82463230939217+SIN(12.199026455278*(0.386064879402996-5.02949249135435*A2-3.22441378084339*(3.44942383085936-A2)*B2+3.22441378084339*B2*(2.39689207545382-A2*B2)-0.485613365074091/(-2.48424598632624-A2^2-4.17373915251872*(1.73462548958879+A2)*B2)+4.11532584964218*(2.39689207545382-A2-0.292709528606689/COS(1.99553339241374-2.53138327426523*(25.3563636085594+A2+146.97383715463*COS(6.03578708089649-2.13721231055304*(7.92771845929414+(-4.56489347081943*A2)/(3.73350408638144-A2)))-3.22441378084339*B2*(-2.82246561350557+0.102216405584499/(-1.9057536973064-2.17459433729043*A2)+2.38630796730792*A2+5.41489377986651*(18.4989124732365-A2-B2)-A2*B2+0.373851905116872*(6.17651333414158+COS(B2))))))+4.56489347081943*(2.52419979418889+A2^2-6.03578708089649*B2+A2*B2+0.485613365074091/(-3.22441378084339+20.7472498368743*(2.37538484868989-A2+COS(2.53138327426523+A2+SIN(1.19163780889952+A2*B2))))+0.351581763649952/(7.72857183928762-176.493684350696/(-4.09640836536189-1.65902820924769*A2*(-2.09267608168679+A2-A2^2-0.345147563289541*(-2.53138327426523-B2)+3.22441378084339*B2*(1.99553339241374-A2+0.383158611593658*SIN(COS(A2))))))-0.165115747653758*(17.5574982862537+0.768353830513207*(2.90597072765254+A2^2-3.22441378084339*(-2.6260654682308+A2)*B2)*(-2.01120163906973-A2^2+COS((-0.383158611593658+A2)*A2))+4.96171790475993*SIN(0.0231260839395873-146.97383715463*COS(6.03578708089649-2.13721231055304*(7.57389826592135+(-4.56489347081943*A2)/(3.73350408638144-A2))))))))))-B2*(2.09267608168679+A2^2+0.345147563289541*(-2.53138327426523-B2)-3.22441378084339*B2*(1.99553339241374-A2+0.383158611593658*SIN(COS(A2))))*(-3.09883368864531+SIN(41.1962612003424-A2-(0.798456901582279*B2+2.37589111801198/((-2.53138327426523-B2)*(B2-0.33874196379413*A2*(13.6177835364651-6.05635752016195*(-3.22441378084339+COS(4.8681253220788+A2))))))*SIN(0.137458019357738*A2))))-A2*SIN(2.95209955329819*(-8.38934211304851-A2)-0.57538369517443*(-1.47555350471373+SIN(3.66049616563898*B2^2)-SIN(7.27494841459542*(4.05592028470151-3.55969906705463*A2*(-5.24203988703963-SIN(A2+3.22441378084339*B2*(2.39689207545382-A2*B2))))))))))))))</f>
        <v>46.718999784233297</v>
      </c>
    </row>
    <row r="3" spans="1:103" x14ac:dyDescent="0.25">
      <c r="A3">
        <v>-4.51</v>
      </c>
      <c r="B3">
        <v>3.73</v>
      </c>
      <c r="C3">
        <v>-55.236800000000002</v>
      </c>
      <c r="D3">
        <f t="shared" si="0"/>
        <v>-74.968177357758805</v>
      </c>
      <c r="E3">
        <f t="shared" si="1"/>
        <v>-93.813161526513341</v>
      </c>
      <c r="F3">
        <f t="shared" si="2"/>
        <v>-80.647545645209703</v>
      </c>
      <c r="G3">
        <f t="shared" si="3"/>
        <v>-78.056513459430931</v>
      </c>
      <c r="H3">
        <f t="shared" si="4"/>
        <v>-78.056513459430931</v>
      </c>
      <c r="I3">
        <f t="shared" si="5"/>
        <v>-64.347589731755946</v>
      </c>
      <c r="J3">
        <f t="shared" si="6"/>
        <v>-46.976784754796938</v>
      </c>
      <c r="K3">
        <f t="shared" si="7"/>
        <v>-62.391931180452609</v>
      </c>
      <c r="L3">
        <f t="shared" si="8"/>
        <v>-62.391931180452609</v>
      </c>
      <c r="M3">
        <f t="shared" si="9"/>
        <v>-62.391931180452609</v>
      </c>
      <c r="N3">
        <f t="shared" si="10"/>
        <v>-53.451543567091804</v>
      </c>
      <c r="O3">
        <f t="shared" si="11"/>
        <v>-53.443691910744299</v>
      </c>
      <c r="P3">
        <f t="shared" si="12"/>
        <v>-54.358728203344924</v>
      </c>
      <c r="Q3">
        <f t="shared" si="13"/>
        <v>-55.550830330637986</v>
      </c>
      <c r="R3">
        <f t="shared" si="14"/>
        <v>-55.550830330637986</v>
      </c>
      <c r="S3">
        <f t="shared" si="15"/>
        <v>-55.365670016068897</v>
      </c>
      <c r="T3">
        <f t="shared" si="16"/>
        <v>-55.413949613249621</v>
      </c>
      <c r="U3">
        <f t="shared" si="17"/>
        <v>-55.413949613249621</v>
      </c>
      <c r="V3">
        <f t="shared" si="18"/>
        <v>-55.286871558431734</v>
      </c>
      <c r="W3">
        <f t="shared" si="19"/>
        <v>-55.286871558431734</v>
      </c>
      <c r="X3">
        <f t="shared" si="20"/>
        <v>-55.286871558431734</v>
      </c>
      <c r="Y3">
        <f t="shared" si="21"/>
        <v>-55.286871558431734</v>
      </c>
      <c r="Z3">
        <f t="shared" si="22"/>
        <v>-55.286871558431734</v>
      </c>
      <c r="AA3">
        <f t="shared" si="23"/>
        <v>-55.226370940505369</v>
      </c>
      <c r="AB3">
        <f t="shared" si="24"/>
        <v>-55.216413220046817</v>
      </c>
      <c r="AC3">
        <f t="shared" si="25"/>
        <v>-55.233443196255699</v>
      </c>
      <c r="AD3">
        <f t="shared" si="26"/>
        <v>-55.233443196255699</v>
      </c>
      <c r="AE3">
        <f t="shared" si="27"/>
        <v>-55.233443196255699</v>
      </c>
      <c r="AF3">
        <f t="shared" si="28"/>
        <v>-55.233443196255699</v>
      </c>
      <c r="AG3">
        <f t="shared" si="29"/>
        <v>-55.236598003038608</v>
      </c>
      <c r="AH3">
        <f t="shared" si="30"/>
        <v>-55.236598003038608</v>
      </c>
      <c r="AI3">
        <f t="shared" si="31"/>
        <v>-55.236636024979418</v>
      </c>
      <c r="AJ3">
        <f t="shared" si="32"/>
        <v>-55.236636024979418</v>
      </c>
      <c r="AK3">
        <f t="shared" si="33"/>
        <v>-55.236636024979418</v>
      </c>
      <c r="AL3">
        <f t="shared" si="34"/>
        <v>-55.236636024979418</v>
      </c>
      <c r="AM3">
        <f t="shared" si="35"/>
        <v>-55.24536032294067</v>
      </c>
      <c r="AN3">
        <f t="shared" si="36"/>
        <v>-55.253564722786827</v>
      </c>
      <c r="AO3">
        <f t="shared" si="37"/>
        <v>-55.231849187021183</v>
      </c>
      <c r="AP3">
        <f t="shared" si="38"/>
        <v>-55.231849187021183</v>
      </c>
      <c r="AQ3">
        <f t="shared" si="39"/>
        <v>-55.236072989676053</v>
      </c>
      <c r="AR3">
        <f t="shared" si="40"/>
        <v>-55.237504293265005</v>
      </c>
      <c r="AS3">
        <f t="shared" si="41"/>
        <v>-55.237504293265005</v>
      </c>
      <c r="AT3">
        <f t="shared" si="42"/>
        <v>-55.235939151190834</v>
      </c>
      <c r="AU3">
        <f t="shared" si="43"/>
        <v>-55.235939151190834</v>
      </c>
      <c r="AV3">
        <f t="shared" si="44"/>
        <v>-55.235938310364126</v>
      </c>
      <c r="AW3">
        <f t="shared" si="45"/>
        <v>-55.235938310364133</v>
      </c>
      <c r="AX3">
        <f t="shared" si="46"/>
        <v>-55.237062223074219</v>
      </c>
      <c r="AY3">
        <f t="shared" si="47"/>
        <v>-55.236895968773382</v>
      </c>
      <c r="AZ3">
        <f t="shared" si="48"/>
        <v>-55.236895968773382</v>
      </c>
      <c r="BA3">
        <f t="shared" si="49"/>
        <v>-55.236895968773382</v>
      </c>
      <c r="BB3">
        <f t="shared" si="50"/>
        <v>-55.236895968773382</v>
      </c>
      <c r="BC3">
        <f t="shared" si="51"/>
        <v>-55.236895968773382</v>
      </c>
      <c r="BD3">
        <f t="shared" si="52"/>
        <v>-55.236895968773382</v>
      </c>
      <c r="BE3">
        <f t="shared" si="53"/>
        <v>-55.236895968773382</v>
      </c>
      <c r="BF3">
        <f t="shared" si="54"/>
        <v>-55.236895968773382</v>
      </c>
      <c r="BG3">
        <f t="shared" si="55"/>
        <v>-55.236842279502845</v>
      </c>
      <c r="BH3">
        <f t="shared" si="56"/>
        <v>-55.236821194083795</v>
      </c>
      <c r="BI3">
        <f t="shared" si="57"/>
        <v>-55.236798088269396</v>
      </c>
      <c r="BJ3">
        <f t="shared" si="58"/>
        <v>-55.236798088269396</v>
      </c>
      <c r="BK3">
        <f t="shared" si="59"/>
        <v>-55.236798761220726</v>
      </c>
      <c r="BL3">
        <f t="shared" si="60"/>
        <v>-55.236769181027483</v>
      </c>
      <c r="BM3">
        <f t="shared" si="61"/>
        <v>-55.236802835587525</v>
      </c>
      <c r="BN3">
        <f t="shared" si="62"/>
        <v>-55.236845589439199</v>
      </c>
      <c r="BO3">
        <f t="shared" si="63"/>
        <v>-55.236768671011966</v>
      </c>
      <c r="BP3">
        <f t="shared" si="64"/>
        <v>-55.236842117167669</v>
      </c>
      <c r="BQ3">
        <f t="shared" si="65"/>
        <v>-55.236862896076801</v>
      </c>
      <c r="BR3">
        <f t="shared" si="66"/>
        <v>-55.236841113530488</v>
      </c>
      <c r="BS3">
        <f t="shared" si="67"/>
        <v>-55.236799939447835</v>
      </c>
      <c r="BT3">
        <f t="shared" si="68"/>
        <v>-55.236799971931376</v>
      </c>
      <c r="BU3">
        <f t="shared" si="69"/>
        <v>-55.236800318707182</v>
      </c>
      <c r="BV3">
        <f t="shared" si="70"/>
        <v>-55.236769042750034</v>
      </c>
      <c r="BW3">
        <f t="shared" si="71"/>
        <v>-55.236794265313698</v>
      </c>
      <c r="BX3">
        <f t="shared" si="72"/>
        <v>-55.23680168975762</v>
      </c>
      <c r="BY3">
        <f t="shared" si="73"/>
        <v>-55.23679690399603</v>
      </c>
      <c r="BZ3">
        <f t="shared" si="74"/>
        <v>-55.23679690399603</v>
      </c>
      <c r="CA3">
        <f t="shared" si="75"/>
        <v>-55.2367960853895</v>
      </c>
      <c r="CB3">
        <f t="shared" si="76"/>
        <v>-55.236797735406753</v>
      </c>
      <c r="CC3">
        <f t="shared" si="77"/>
        <v>-55.236797735406277</v>
      </c>
      <c r="CD3">
        <f t="shared" si="78"/>
        <v>-55.236797947810885</v>
      </c>
      <c r="CE3">
        <f t="shared" si="79"/>
        <v>-55.236799544982468</v>
      </c>
      <c r="CF3">
        <f t="shared" si="80"/>
        <v>-55.236799544982468</v>
      </c>
      <c r="CG3">
        <f t="shared" si="81"/>
        <v>-55.236799549354508</v>
      </c>
      <c r="CH3">
        <f t="shared" si="82"/>
        <v>-55.236799538448736</v>
      </c>
      <c r="CI3">
        <f t="shared" si="83"/>
        <v>-55.236800586047018</v>
      </c>
      <c r="CJ3">
        <f t="shared" si="84"/>
        <v>-55.236800585733135</v>
      </c>
      <c r="CK3">
        <f t="shared" si="85"/>
        <v>-55.236800450899061</v>
      </c>
      <c r="CM3">
        <f t="shared" si="86"/>
        <v>-55.236800657063519</v>
      </c>
      <c r="CN3">
        <f t="shared" si="87"/>
        <v>-55.236800657063483</v>
      </c>
      <c r="CO3">
        <f t="shared" si="88"/>
        <v>-55.236798757439232</v>
      </c>
      <c r="CP3">
        <f t="shared" si="89"/>
        <v>-55.23679881057285</v>
      </c>
      <c r="CQ3">
        <f t="shared" si="90"/>
        <v>-55.236798817366449</v>
      </c>
      <c r="CR3">
        <f t="shared" si="91"/>
        <v>-55.236798955688087</v>
      </c>
      <c r="CS3">
        <f t="shared" si="92"/>
        <v>-55.236799023428134</v>
      </c>
      <c r="CT3">
        <f t="shared" si="93"/>
        <v>-55.236799430654571</v>
      </c>
      <c r="CU3">
        <f t="shared" si="94"/>
        <v>-55.236800744445297</v>
      </c>
      <c r="CV3">
        <f t="shared" si="95"/>
        <v>-55.23680074356588</v>
      </c>
      <c r="CW3">
        <f t="shared" si="96"/>
        <v>-55.236800644171296</v>
      </c>
      <c r="CX3">
        <f t="shared" si="97"/>
        <v>-55.236800610740495</v>
      </c>
      <c r="CY3">
        <f t="shared" si="98"/>
        <v>-55.236799968175696</v>
      </c>
    </row>
    <row r="4" spans="1:103" x14ac:dyDescent="0.25">
      <c r="A4">
        <v>-3.57</v>
      </c>
      <c r="B4">
        <v>-0.61</v>
      </c>
      <c r="C4">
        <v>24.547999999999998</v>
      </c>
      <c r="D4">
        <f t="shared" si="0"/>
        <v>-26.229340871090105</v>
      </c>
      <c r="E4">
        <f t="shared" si="1"/>
        <v>12.332840385658645</v>
      </c>
      <c r="F4">
        <f t="shared" si="2"/>
        <v>18.105509895847806</v>
      </c>
      <c r="G4">
        <f t="shared" si="3"/>
        <v>19.05245145354316</v>
      </c>
      <c r="H4">
        <f t="shared" si="4"/>
        <v>19.05245145354316</v>
      </c>
      <c r="I4">
        <f t="shared" si="5"/>
        <v>30.458273886776702</v>
      </c>
      <c r="J4">
        <f t="shared" si="6"/>
        <v>28.011078812022546</v>
      </c>
      <c r="K4">
        <f t="shared" si="7"/>
        <v>24.425924360604906</v>
      </c>
      <c r="L4">
        <f t="shared" si="8"/>
        <v>24.425924360604906</v>
      </c>
      <c r="M4">
        <f t="shared" si="9"/>
        <v>24.425924360604906</v>
      </c>
      <c r="N4">
        <f t="shared" si="10"/>
        <v>26.497209840613689</v>
      </c>
      <c r="O4">
        <f t="shared" si="11"/>
        <v>26.536053201284346</v>
      </c>
      <c r="P4">
        <f t="shared" si="12"/>
        <v>25.578032621550065</v>
      </c>
      <c r="Q4">
        <f t="shared" si="13"/>
        <v>23.771878999085772</v>
      </c>
      <c r="R4">
        <f t="shared" si="14"/>
        <v>23.771878999085772</v>
      </c>
      <c r="S4">
        <f t="shared" si="15"/>
        <v>23.95703931365486</v>
      </c>
      <c r="T4">
        <f t="shared" si="16"/>
        <v>24.535013155312143</v>
      </c>
      <c r="U4">
        <f t="shared" si="17"/>
        <v>24.535013155312143</v>
      </c>
      <c r="V4">
        <f t="shared" si="18"/>
        <v>24.512395472795298</v>
      </c>
      <c r="W4">
        <f t="shared" si="19"/>
        <v>24.512395472795298</v>
      </c>
      <c r="X4">
        <f t="shared" si="20"/>
        <v>24.512395472795298</v>
      </c>
      <c r="Y4">
        <f t="shared" si="21"/>
        <v>24.512395472795298</v>
      </c>
      <c r="Z4">
        <f t="shared" si="22"/>
        <v>24.512395472795298</v>
      </c>
      <c r="AA4">
        <f t="shared" si="23"/>
        <v>24.564952491294985</v>
      </c>
      <c r="AB4">
        <f t="shared" si="24"/>
        <v>24.573858080664056</v>
      </c>
      <c r="AC4">
        <f t="shared" si="25"/>
        <v>24.54299402902096</v>
      </c>
      <c r="AD4">
        <f t="shared" si="26"/>
        <v>24.54299402902096</v>
      </c>
      <c r="AE4">
        <f t="shared" si="27"/>
        <v>24.54299402902096</v>
      </c>
      <c r="AF4">
        <f t="shared" si="28"/>
        <v>24.54299402902096</v>
      </c>
      <c r="AG4">
        <f t="shared" si="29"/>
        <v>24.554995523147362</v>
      </c>
      <c r="AH4">
        <f t="shared" si="30"/>
        <v>24.554995523147362</v>
      </c>
      <c r="AI4">
        <f t="shared" si="31"/>
        <v>24.541101046768581</v>
      </c>
      <c r="AJ4">
        <f t="shared" si="32"/>
        <v>24.541101046768581</v>
      </c>
      <c r="AK4">
        <f t="shared" si="33"/>
        <v>24.541101046768581</v>
      </c>
      <c r="AL4">
        <f t="shared" si="34"/>
        <v>24.541101046768581</v>
      </c>
      <c r="AM4">
        <f t="shared" si="35"/>
        <v>24.543789983450626</v>
      </c>
      <c r="AN4">
        <f t="shared" si="36"/>
        <v>24.530477812919493</v>
      </c>
      <c r="AO4">
        <f t="shared" si="37"/>
        <v>24.55066188002651</v>
      </c>
      <c r="AP4">
        <f t="shared" si="38"/>
        <v>24.55066188002651</v>
      </c>
      <c r="AQ4">
        <f t="shared" si="39"/>
        <v>24.547975122228728</v>
      </c>
      <c r="AR4">
        <f t="shared" si="40"/>
        <v>24.548554218131052</v>
      </c>
      <c r="AS4">
        <f t="shared" si="41"/>
        <v>24.548554218131052</v>
      </c>
      <c r="AT4">
        <f t="shared" si="42"/>
        <v>24.548547627062668</v>
      </c>
      <c r="AU4">
        <f t="shared" si="43"/>
        <v>24.548547627062668</v>
      </c>
      <c r="AV4">
        <f t="shared" si="44"/>
        <v>24.54856489067302</v>
      </c>
      <c r="AW4">
        <f t="shared" si="45"/>
        <v>24.548564890672694</v>
      </c>
      <c r="AX4">
        <f t="shared" si="46"/>
        <v>24.547469229182553</v>
      </c>
      <c r="AY4">
        <f t="shared" si="47"/>
        <v>24.547933861844498</v>
      </c>
      <c r="AZ4">
        <f t="shared" si="48"/>
        <v>24.547933861844498</v>
      </c>
      <c r="BA4">
        <f t="shared" si="49"/>
        <v>24.547933861844498</v>
      </c>
      <c r="BB4">
        <f t="shared" si="50"/>
        <v>24.547933861844498</v>
      </c>
      <c r="BC4">
        <f t="shared" si="51"/>
        <v>24.547933861844498</v>
      </c>
      <c r="BD4">
        <f t="shared" si="52"/>
        <v>24.547933861844498</v>
      </c>
      <c r="BE4">
        <f t="shared" si="53"/>
        <v>24.547933861844498</v>
      </c>
      <c r="BF4">
        <f t="shared" si="54"/>
        <v>24.547933861844498</v>
      </c>
      <c r="BG4">
        <f t="shared" si="55"/>
        <v>24.548022149309205</v>
      </c>
      <c r="BH4">
        <f t="shared" si="56"/>
        <v>24.548053870943637</v>
      </c>
      <c r="BI4">
        <f t="shared" si="57"/>
        <v>24.548029495011583</v>
      </c>
      <c r="BJ4">
        <f t="shared" si="58"/>
        <v>24.548029495011583</v>
      </c>
      <c r="BK4">
        <f t="shared" si="59"/>
        <v>24.548053265393289</v>
      </c>
      <c r="BL4">
        <f t="shared" si="60"/>
        <v>24.548025773199722</v>
      </c>
      <c r="BM4">
        <f t="shared" si="61"/>
        <v>24.548026523130883</v>
      </c>
      <c r="BN4">
        <f t="shared" si="62"/>
        <v>24.548023187743574</v>
      </c>
      <c r="BO4">
        <f t="shared" si="63"/>
        <v>24.548004394786879</v>
      </c>
      <c r="BP4">
        <f t="shared" si="64"/>
        <v>24.54800142103036</v>
      </c>
      <c r="BQ4">
        <f t="shared" si="65"/>
        <v>24.548006764353623</v>
      </c>
      <c r="BR4">
        <f t="shared" si="66"/>
        <v>24.548003503338741</v>
      </c>
      <c r="BS4">
        <f t="shared" si="67"/>
        <v>24.548016484495971</v>
      </c>
      <c r="BT4">
        <f t="shared" si="68"/>
        <v>24.54801661621692</v>
      </c>
      <c r="BU4">
        <f t="shared" si="69"/>
        <v>24.548014255567352</v>
      </c>
      <c r="BV4">
        <f t="shared" si="70"/>
        <v>24.548008934220697</v>
      </c>
      <c r="BW4">
        <f t="shared" si="71"/>
        <v>24.547983771653854</v>
      </c>
      <c r="BX4">
        <f t="shared" si="72"/>
        <v>24.547989624313121</v>
      </c>
      <c r="BY4">
        <f t="shared" si="73"/>
        <v>24.547998417656547</v>
      </c>
      <c r="BZ4">
        <f t="shared" si="74"/>
        <v>24.547998417656547</v>
      </c>
      <c r="CA4">
        <f t="shared" si="75"/>
        <v>24.547998807931897</v>
      </c>
      <c r="CB4">
        <f t="shared" si="76"/>
        <v>24.547996766605976</v>
      </c>
      <c r="CC4">
        <f t="shared" si="77"/>
        <v>24.547996766600061</v>
      </c>
      <c r="CD4">
        <f t="shared" si="78"/>
        <v>24.547997691868911</v>
      </c>
      <c r="CE4">
        <f t="shared" si="79"/>
        <v>24.547996095735371</v>
      </c>
      <c r="CF4">
        <f t="shared" si="80"/>
        <v>24.547996095735371</v>
      </c>
      <c r="CG4">
        <f t="shared" si="81"/>
        <v>24.547998269910057</v>
      </c>
      <c r="CH4">
        <f t="shared" si="82"/>
        <v>24.547999499740691</v>
      </c>
      <c r="CI4">
        <f t="shared" si="83"/>
        <v>24.547998004461508</v>
      </c>
      <c r="CJ4">
        <f t="shared" si="84"/>
        <v>24.547998062679746</v>
      </c>
      <c r="CK4">
        <f t="shared" si="85"/>
        <v>24.547997661794284</v>
      </c>
      <c r="CM4">
        <f t="shared" si="86"/>
        <v>24.547998630632481</v>
      </c>
      <c r="CN4">
        <f t="shared" si="87"/>
        <v>24.54799863063278</v>
      </c>
      <c r="CO4">
        <f t="shared" si="88"/>
        <v>24.547999548859668</v>
      </c>
      <c r="CP4">
        <f t="shared" si="89"/>
        <v>24.547999746475597</v>
      </c>
      <c r="CQ4">
        <f t="shared" si="90"/>
        <v>24.548000909073259</v>
      </c>
      <c r="CR4">
        <f t="shared" si="91"/>
        <v>24.548000529330714</v>
      </c>
      <c r="CS4">
        <f t="shared" si="92"/>
        <v>24.548000490040636</v>
      </c>
      <c r="CT4">
        <f t="shared" si="93"/>
        <v>24.547996831770579</v>
      </c>
      <c r="CU4">
        <f t="shared" si="94"/>
        <v>24.547998758428886</v>
      </c>
      <c r="CV4">
        <f t="shared" si="95"/>
        <v>24.548000090851509</v>
      </c>
      <c r="CW4">
        <f t="shared" si="96"/>
        <v>24.548000076869787</v>
      </c>
      <c r="CX4">
        <f t="shared" si="97"/>
        <v>24.547999876614</v>
      </c>
      <c r="CY4">
        <f t="shared" si="98"/>
        <v>24.547999260449764</v>
      </c>
    </row>
    <row r="5" spans="1:103" x14ac:dyDescent="0.25">
      <c r="A5">
        <v>9.15</v>
      </c>
      <c r="B5">
        <v>-5</v>
      </c>
      <c r="C5">
        <v>-17.5275</v>
      </c>
      <c r="D5">
        <f t="shared" si="0"/>
        <v>-18.622150799958348</v>
      </c>
      <c r="E5">
        <f t="shared" si="1"/>
        <v>-96.80668055582214</v>
      </c>
      <c r="F5">
        <f t="shared" si="2"/>
        <v>-98.512129609963054</v>
      </c>
      <c r="G5">
        <f t="shared" si="3"/>
        <v>-99.228219816619358</v>
      </c>
      <c r="H5">
        <f t="shared" si="4"/>
        <v>-99.228219816619358</v>
      </c>
      <c r="I5">
        <f t="shared" si="5"/>
        <v>-90.152032102878437</v>
      </c>
      <c r="J5">
        <f t="shared" si="6"/>
        <v>-13.71828840046043</v>
      </c>
      <c r="K5">
        <f t="shared" si="7"/>
        <v>-25.604115145205938</v>
      </c>
      <c r="L5">
        <f t="shared" si="8"/>
        <v>-25.604115145205938</v>
      </c>
      <c r="M5">
        <f t="shared" si="9"/>
        <v>-25.604115145205938</v>
      </c>
      <c r="N5">
        <f t="shared" si="10"/>
        <v>-15.372782747838034</v>
      </c>
      <c r="O5">
        <f t="shared" si="11"/>
        <v>-15.364755629051714</v>
      </c>
      <c r="P5">
        <f t="shared" si="12"/>
        <v>-16.4429263617243</v>
      </c>
      <c r="Q5">
        <f t="shared" si="13"/>
        <v>-17.946136391226862</v>
      </c>
      <c r="R5">
        <f t="shared" si="14"/>
        <v>-17.946136391226862</v>
      </c>
      <c r="S5">
        <f t="shared" si="15"/>
        <v>-17.760976076657773</v>
      </c>
      <c r="T5">
        <f t="shared" si="16"/>
        <v>-17.333131141187554</v>
      </c>
      <c r="U5">
        <f t="shared" si="17"/>
        <v>-17.333131141187554</v>
      </c>
      <c r="V5">
        <f t="shared" si="18"/>
        <v>-17.511686548972555</v>
      </c>
      <c r="W5">
        <f t="shared" si="19"/>
        <v>-17.511686548972555</v>
      </c>
      <c r="X5">
        <f t="shared" si="20"/>
        <v>-17.511686548972555</v>
      </c>
      <c r="Y5">
        <f t="shared" si="21"/>
        <v>-17.511686548972555</v>
      </c>
      <c r="Z5">
        <f t="shared" si="22"/>
        <v>-17.511686548972555</v>
      </c>
      <c r="AA5">
        <f t="shared" si="23"/>
        <v>-17.476141052624588</v>
      </c>
      <c r="AB5">
        <f t="shared" si="24"/>
        <v>-17.57108203038063</v>
      </c>
      <c r="AC5">
        <f t="shared" si="25"/>
        <v>-17.540965091033286</v>
      </c>
      <c r="AD5">
        <f t="shared" si="26"/>
        <v>-17.540965091033286</v>
      </c>
      <c r="AE5">
        <f t="shared" si="27"/>
        <v>-17.540965091033286</v>
      </c>
      <c r="AF5">
        <f t="shared" si="28"/>
        <v>-17.540965091033286</v>
      </c>
      <c r="AG5">
        <f t="shared" si="29"/>
        <v>-17.513632684235944</v>
      </c>
      <c r="AH5">
        <f t="shared" si="30"/>
        <v>-17.513632684235944</v>
      </c>
      <c r="AI5">
        <f t="shared" si="31"/>
        <v>-17.539100828005701</v>
      </c>
      <c r="AJ5">
        <f t="shared" si="32"/>
        <v>-17.539100828005701</v>
      </c>
      <c r="AK5">
        <f t="shared" si="33"/>
        <v>-17.539100828005701</v>
      </c>
      <c r="AL5">
        <f t="shared" si="34"/>
        <v>-17.539100828005701</v>
      </c>
      <c r="AM5">
        <f t="shared" si="35"/>
        <v>-17.528183792779188</v>
      </c>
      <c r="AN5">
        <f t="shared" si="36"/>
        <v>-17.5325968857004</v>
      </c>
      <c r="AO5">
        <f t="shared" si="37"/>
        <v>-17.527153423121078</v>
      </c>
      <c r="AP5">
        <f t="shared" si="38"/>
        <v>-17.527153423121078</v>
      </c>
      <c r="AQ5">
        <f t="shared" si="39"/>
        <v>-17.530637576536787</v>
      </c>
      <c r="AR5">
        <f t="shared" si="40"/>
        <v>-17.528140811275382</v>
      </c>
      <c r="AS5">
        <f t="shared" si="41"/>
        <v>-17.528140811275382</v>
      </c>
      <c r="AT5">
        <f t="shared" si="42"/>
        <v>-17.527322925797485</v>
      </c>
      <c r="AU5">
        <f t="shared" si="43"/>
        <v>-17.527322925797485</v>
      </c>
      <c r="AV5">
        <f t="shared" si="44"/>
        <v>-17.52726369654804</v>
      </c>
      <c r="AW5">
        <f t="shared" si="45"/>
        <v>-17.527263696542004</v>
      </c>
      <c r="AX5">
        <f t="shared" si="46"/>
        <v>-17.528357913223712</v>
      </c>
      <c r="AY5">
        <f t="shared" si="47"/>
        <v>-17.527535963866882</v>
      </c>
      <c r="AZ5">
        <f t="shared" si="48"/>
        <v>-17.527535963866882</v>
      </c>
      <c r="BA5">
        <f t="shared" si="49"/>
        <v>-17.527535963866882</v>
      </c>
      <c r="BB5">
        <f t="shared" si="50"/>
        <v>-17.527535963866882</v>
      </c>
      <c r="BC5">
        <f t="shared" si="51"/>
        <v>-17.527535963866882</v>
      </c>
      <c r="BD5">
        <f t="shared" si="52"/>
        <v>-17.527535963866882</v>
      </c>
      <c r="BE5">
        <f t="shared" si="53"/>
        <v>-17.527535963866882</v>
      </c>
      <c r="BF5">
        <f t="shared" si="54"/>
        <v>-17.527535963866882</v>
      </c>
      <c r="BG5">
        <f t="shared" si="55"/>
        <v>-17.527580329042614</v>
      </c>
      <c r="BH5">
        <f t="shared" si="56"/>
        <v>-17.527561864291787</v>
      </c>
      <c r="BI5">
        <f t="shared" si="57"/>
        <v>-17.527594716928657</v>
      </c>
      <c r="BJ5">
        <f t="shared" si="58"/>
        <v>-17.527594716928657</v>
      </c>
      <c r="BK5">
        <f t="shared" si="59"/>
        <v>-17.527572934616444</v>
      </c>
      <c r="BL5">
        <f t="shared" si="60"/>
        <v>-17.52745603442105</v>
      </c>
      <c r="BM5">
        <f t="shared" si="61"/>
        <v>-17.527452727185196</v>
      </c>
      <c r="BN5">
        <f t="shared" si="62"/>
        <v>-17.527490973697127</v>
      </c>
      <c r="BO5">
        <f t="shared" si="63"/>
        <v>-17.527458424072538</v>
      </c>
      <c r="BP5">
        <f t="shared" si="64"/>
        <v>-17.527502900764794</v>
      </c>
      <c r="BQ5">
        <f t="shared" si="65"/>
        <v>-17.527504426674998</v>
      </c>
      <c r="BR5">
        <f t="shared" si="66"/>
        <v>-17.527504069060729</v>
      </c>
      <c r="BS5">
        <f t="shared" si="67"/>
        <v>-17.527507882178593</v>
      </c>
      <c r="BT5">
        <f t="shared" si="68"/>
        <v>-17.527507880895428</v>
      </c>
      <c r="BU5">
        <f t="shared" si="69"/>
        <v>-17.527508136844315</v>
      </c>
      <c r="BV5">
        <f t="shared" si="70"/>
        <v>-17.527508698392648</v>
      </c>
      <c r="BW5">
        <f t="shared" si="71"/>
        <v>-17.527511700284517</v>
      </c>
      <c r="BX5">
        <f t="shared" si="72"/>
        <v>-17.527497761550613</v>
      </c>
      <c r="BY5">
        <f t="shared" si="73"/>
        <v>-17.527509906474023</v>
      </c>
      <c r="BZ5">
        <f t="shared" si="74"/>
        <v>-17.527509906474023</v>
      </c>
      <c r="CA5">
        <f t="shared" si="75"/>
        <v>-17.527510950756387</v>
      </c>
      <c r="CB5">
        <f t="shared" si="76"/>
        <v>-17.527500793476118</v>
      </c>
      <c r="CC5">
        <f t="shared" si="77"/>
        <v>-17.527500793477181</v>
      </c>
      <c r="CD5">
        <f t="shared" si="78"/>
        <v>-17.527500631869362</v>
      </c>
      <c r="CE5">
        <f t="shared" si="79"/>
        <v>-17.527498110278177</v>
      </c>
      <c r="CF5">
        <f t="shared" si="80"/>
        <v>-17.527498110278177</v>
      </c>
      <c r="CG5">
        <f t="shared" si="81"/>
        <v>-17.527498062523001</v>
      </c>
      <c r="CH5">
        <f t="shared" si="82"/>
        <v>-17.527498035631094</v>
      </c>
      <c r="CI5">
        <f t="shared" si="83"/>
        <v>-17.52749893645246</v>
      </c>
      <c r="CJ5">
        <f t="shared" si="84"/>
        <v>-17.527498932753648</v>
      </c>
      <c r="CK5">
        <f t="shared" si="85"/>
        <v>-17.527498947933946</v>
      </c>
      <c r="CM5">
        <f t="shared" si="86"/>
        <v>-17.527499695651251</v>
      </c>
      <c r="CN5">
        <f t="shared" si="87"/>
        <v>-17.527499695651393</v>
      </c>
      <c r="CO5">
        <f t="shared" si="88"/>
        <v>-17.527500110735943</v>
      </c>
      <c r="CP5">
        <f t="shared" si="89"/>
        <v>-17.527500082698189</v>
      </c>
      <c r="CQ5">
        <f t="shared" si="90"/>
        <v>-17.527499977956701</v>
      </c>
      <c r="CR5">
        <f t="shared" si="91"/>
        <v>-17.527499993590077</v>
      </c>
      <c r="CS5">
        <f t="shared" si="92"/>
        <v>-17.52749996605753</v>
      </c>
      <c r="CT5">
        <f t="shared" si="93"/>
        <v>-17.527500541459457</v>
      </c>
      <c r="CU5">
        <f t="shared" si="94"/>
        <v>-17.527499458904181</v>
      </c>
      <c r="CV5">
        <f t="shared" si="95"/>
        <v>-17.527499479340275</v>
      </c>
      <c r="CW5">
        <f t="shared" si="96"/>
        <v>-17.527499502649572</v>
      </c>
      <c r="CX5">
        <f t="shared" si="97"/>
        <v>-17.527499458707418</v>
      </c>
      <c r="CY5">
        <f t="shared" si="98"/>
        <v>-17.527500397279329</v>
      </c>
    </row>
    <row r="6" spans="1:103" x14ac:dyDescent="0.25">
      <c r="A6">
        <v>-8.7899999999999991</v>
      </c>
      <c r="B6">
        <v>-5.13</v>
      </c>
      <c r="C6">
        <v>249.4522</v>
      </c>
      <c r="D6">
        <f t="shared" si="0"/>
        <v>20.331668521655171</v>
      </c>
      <c r="E6">
        <f t="shared" si="1"/>
        <v>197.45216911409813</v>
      </c>
      <c r="F6">
        <f t="shared" si="2"/>
        <v>195.52527235759663</v>
      </c>
      <c r="G6">
        <f t="shared" si="3"/>
        <v>194.75993519664289</v>
      </c>
      <c r="H6">
        <f t="shared" si="4"/>
        <v>194.75993519664289</v>
      </c>
      <c r="I6">
        <f t="shared" si="5"/>
        <v>203.76713600525082</v>
      </c>
      <c r="J6">
        <f t="shared" si="6"/>
        <v>251.35123419503594</v>
      </c>
      <c r="K6">
        <f t="shared" si="7"/>
        <v>261.84488682235371</v>
      </c>
      <c r="L6">
        <f t="shared" si="8"/>
        <v>261.84488682235371</v>
      </c>
      <c r="M6">
        <f t="shared" si="9"/>
        <v>261.84488682235371</v>
      </c>
      <c r="N6">
        <f t="shared" si="10"/>
        <v>251.62193245388656</v>
      </c>
      <c r="O6">
        <f t="shared" si="11"/>
        <v>251.52155917721538</v>
      </c>
      <c r="P6">
        <f t="shared" si="12"/>
        <v>249.85134360813694</v>
      </c>
      <c r="Q6">
        <f t="shared" si="13"/>
        <v>248.99263749220114</v>
      </c>
      <c r="R6">
        <f t="shared" si="14"/>
        <v>248.99263749220114</v>
      </c>
      <c r="S6">
        <f t="shared" si="15"/>
        <v>249.17779780677023</v>
      </c>
      <c r="T6">
        <f t="shared" si="16"/>
        <v>249.66213797742751</v>
      </c>
      <c r="U6">
        <f t="shared" si="17"/>
        <v>249.66213797742751</v>
      </c>
      <c r="V6">
        <f t="shared" si="18"/>
        <v>249.47030741120946</v>
      </c>
      <c r="W6">
        <f t="shared" si="19"/>
        <v>249.47030741120946</v>
      </c>
      <c r="X6">
        <f t="shared" si="20"/>
        <v>249.47030741120946</v>
      </c>
      <c r="Y6">
        <f t="shared" si="21"/>
        <v>249.47030741120946</v>
      </c>
      <c r="Z6">
        <f t="shared" si="22"/>
        <v>249.47030741120946</v>
      </c>
      <c r="AA6">
        <f t="shared" si="23"/>
        <v>249.50523834140944</v>
      </c>
      <c r="AB6">
        <f t="shared" si="24"/>
        <v>249.40781283229231</v>
      </c>
      <c r="AC6">
        <f t="shared" si="25"/>
        <v>249.43848441110632</v>
      </c>
      <c r="AD6">
        <f t="shared" si="26"/>
        <v>249.43848441110632</v>
      </c>
      <c r="AE6">
        <f t="shared" si="27"/>
        <v>249.43848441110632</v>
      </c>
      <c r="AF6">
        <f t="shared" si="28"/>
        <v>249.43848441110632</v>
      </c>
      <c r="AG6">
        <f t="shared" si="29"/>
        <v>249.4662708084839</v>
      </c>
      <c r="AH6">
        <f t="shared" si="30"/>
        <v>249.4662708084839</v>
      </c>
      <c r="AI6">
        <f t="shared" si="31"/>
        <v>249.44055414266461</v>
      </c>
      <c r="AJ6">
        <f t="shared" si="32"/>
        <v>249.44055414266461</v>
      </c>
      <c r="AK6">
        <f t="shared" si="33"/>
        <v>249.44055414266461</v>
      </c>
      <c r="AL6">
        <f t="shared" si="34"/>
        <v>249.44055414266461</v>
      </c>
      <c r="AM6">
        <f t="shared" si="35"/>
        <v>249.45203194087216</v>
      </c>
      <c r="AN6">
        <f t="shared" si="36"/>
        <v>249.45238354441179</v>
      </c>
      <c r="AO6">
        <f t="shared" si="37"/>
        <v>249.45247801437111</v>
      </c>
      <c r="AP6">
        <f t="shared" si="38"/>
        <v>249.45247801437111</v>
      </c>
      <c r="AQ6">
        <f t="shared" si="39"/>
        <v>249.4496990690848</v>
      </c>
      <c r="AR6">
        <f t="shared" si="40"/>
        <v>249.45158001643946</v>
      </c>
      <c r="AS6">
        <f t="shared" si="41"/>
        <v>249.45158001643946</v>
      </c>
      <c r="AT6">
        <f t="shared" si="42"/>
        <v>249.45234091809198</v>
      </c>
      <c r="AU6">
        <f t="shared" si="43"/>
        <v>249.45234091809198</v>
      </c>
      <c r="AV6">
        <f t="shared" si="44"/>
        <v>249.45238225923481</v>
      </c>
      <c r="AW6">
        <f t="shared" si="45"/>
        <v>249.45238225924672</v>
      </c>
      <c r="AX6">
        <f t="shared" si="46"/>
        <v>249.45131644299823</v>
      </c>
      <c r="AY6">
        <f t="shared" si="47"/>
        <v>249.45216492967694</v>
      </c>
      <c r="AZ6">
        <f t="shared" si="48"/>
        <v>249.45216492967694</v>
      </c>
      <c r="BA6">
        <f t="shared" si="49"/>
        <v>249.45216492967694</v>
      </c>
      <c r="BB6">
        <f t="shared" si="50"/>
        <v>249.45216492967694</v>
      </c>
      <c r="BC6">
        <f t="shared" si="51"/>
        <v>249.45216492967694</v>
      </c>
      <c r="BD6">
        <f t="shared" si="52"/>
        <v>249.45216492967694</v>
      </c>
      <c r="BE6">
        <f t="shared" si="53"/>
        <v>249.45216492967694</v>
      </c>
      <c r="BF6">
        <f t="shared" si="54"/>
        <v>249.45216492967694</v>
      </c>
      <c r="BG6">
        <f t="shared" si="55"/>
        <v>249.4521470539508</v>
      </c>
      <c r="BH6">
        <f t="shared" si="56"/>
        <v>249.4521669949381</v>
      </c>
      <c r="BI6">
        <f t="shared" si="57"/>
        <v>249.45211702383924</v>
      </c>
      <c r="BJ6">
        <f t="shared" si="58"/>
        <v>249.45211702383924</v>
      </c>
      <c r="BK6">
        <f t="shared" si="59"/>
        <v>249.4521547253654</v>
      </c>
      <c r="BL6">
        <f t="shared" si="60"/>
        <v>249.45225063002479</v>
      </c>
      <c r="BM6">
        <f t="shared" si="61"/>
        <v>249.4522476885995</v>
      </c>
      <c r="BN6">
        <f t="shared" si="62"/>
        <v>249.45220781580846</v>
      </c>
      <c r="BO6">
        <f t="shared" si="63"/>
        <v>249.45224819410069</v>
      </c>
      <c r="BP6">
        <f t="shared" si="64"/>
        <v>249.45219772091366</v>
      </c>
      <c r="BQ6">
        <f t="shared" si="65"/>
        <v>249.45219736615203</v>
      </c>
      <c r="BR6">
        <f t="shared" si="66"/>
        <v>249.45219621906381</v>
      </c>
      <c r="BS6">
        <f t="shared" si="67"/>
        <v>249.45220491194198</v>
      </c>
      <c r="BT6">
        <f t="shared" si="68"/>
        <v>249.45220491712081</v>
      </c>
      <c r="BU6">
        <f t="shared" si="69"/>
        <v>249.45220465131848</v>
      </c>
      <c r="BV6">
        <f t="shared" si="70"/>
        <v>249.45221304246604</v>
      </c>
      <c r="BW6">
        <f t="shared" si="71"/>
        <v>249.45220112061037</v>
      </c>
      <c r="BX6">
        <f t="shared" si="72"/>
        <v>249.45220107033282</v>
      </c>
      <c r="BY6">
        <f t="shared" si="73"/>
        <v>249.45220283099556</v>
      </c>
      <c r="BZ6">
        <f t="shared" si="74"/>
        <v>249.45220283099556</v>
      </c>
      <c r="CA6">
        <f t="shared" si="75"/>
        <v>249.45220258682801</v>
      </c>
      <c r="CB6">
        <f t="shared" si="76"/>
        <v>249.45219836745383</v>
      </c>
      <c r="CC6">
        <f t="shared" si="77"/>
        <v>249.45219836745392</v>
      </c>
      <c r="CD6">
        <f t="shared" si="78"/>
        <v>249.45219852862357</v>
      </c>
      <c r="CE6">
        <f t="shared" si="79"/>
        <v>249.45220150218415</v>
      </c>
      <c r="CF6">
        <f t="shared" si="80"/>
        <v>249.45220150218415</v>
      </c>
      <c r="CG6">
        <f t="shared" si="81"/>
        <v>249.45220142273891</v>
      </c>
      <c r="CH6">
        <f t="shared" si="82"/>
        <v>249.45220142044766</v>
      </c>
      <c r="CI6">
        <f t="shared" si="83"/>
        <v>249.45220055318973</v>
      </c>
      <c r="CJ6">
        <f t="shared" si="84"/>
        <v>249.45220055122152</v>
      </c>
      <c r="CK6">
        <f t="shared" si="85"/>
        <v>249.45220064346333</v>
      </c>
      <c r="CM6">
        <f t="shared" si="86"/>
        <v>249.45219937235478</v>
      </c>
      <c r="CN6">
        <f t="shared" si="87"/>
        <v>249.45219937235484</v>
      </c>
      <c r="CO6">
        <f t="shared" si="88"/>
        <v>249.45219919023853</v>
      </c>
      <c r="CP6">
        <f t="shared" si="89"/>
        <v>249.45219921032717</v>
      </c>
      <c r="CQ6">
        <f t="shared" si="90"/>
        <v>249.45219930360884</v>
      </c>
      <c r="CR6">
        <f t="shared" si="91"/>
        <v>249.45219930097525</v>
      </c>
      <c r="CS6">
        <f t="shared" si="92"/>
        <v>249.45219937573466</v>
      </c>
      <c r="CT6">
        <f t="shared" si="93"/>
        <v>249.45219949440647</v>
      </c>
      <c r="CU6">
        <f t="shared" si="94"/>
        <v>249.45220058302098</v>
      </c>
      <c r="CV6">
        <f t="shared" si="95"/>
        <v>249.45220050255509</v>
      </c>
      <c r="CW6">
        <f t="shared" si="96"/>
        <v>249.45220045835205</v>
      </c>
      <c r="CX6">
        <f t="shared" si="97"/>
        <v>249.45220057118809</v>
      </c>
      <c r="CY6">
        <f t="shared" si="98"/>
        <v>249.45219960819017</v>
      </c>
    </row>
    <row r="7" spans="1:103" x14ac:dyDescent="0.25">
      <c r="A7">
        <v>3.62</v>
      </c>
      <c r="B7">
        <v>-1.1299999999999999</v>
      </c>
      <c r="C7">
        <v>9.7425999999999995</v>
      </c>
      <c r="D7">
        <f t="shared" si="0"/>
        <v>22.573610132986435</v>
      </c>
      <c r="E7">
        <f t="shared" si="1"/>
        <v>-2.5011689132082568</v>
      </c>
      <c r="F7">
        <f t="shared" si="2"/>
        <v>2.3857097875386168</v>
      </c>
      <c r="G7">
        <f t="shared" si="3"/>
        <v>3.1356635280442502</v>
      </c>
      <c r="H7">
        <f t="shared" si="4"/>
        <v>3.1356635280442502</v>
      </c>
      <c r="I7">
        <f t="shared" si="5"/>
        <v>14.265538340745643</v>
      </c>
      <c r="J7">
        <f t="shared" si="6"/>
        <v>12.833805408868967</v>
      </c>
      <c r="K7">
        <f t="shared" si="7"/>
        <v>8.5456242522957169</v>
      </c>
      <c r="L7">
        <f t="shared" si="8"/>
        <v>8.5456242522957169</v>
      </c>
      <c r="M7">
        <f t="shared" si="9"/>
        <v>8.5456242522957169</v>
      </c>
      <c r="N7">
        <f t="shared" si="10"/>
        <v>11.684433797452511</v>
      </c>
      <c r="O7">
        <f t="shared" si="11"/>
        <v>11.75158384955431</v>
      </c>
      <c r="P7">
        <f t="shared" si="12"/>
        <v>10.181027298804217</v>
      </c>
      <c r="Q7">
        <f t="shared" si="13"/>
        <v>9.1320076721172594</v>
      </c>
      <c r="R7">
        <f t="shared" si="14"/>
        <v>9.1320076721172594</v>
      </c>
      <c r="S7">
        <f t="shared" si="15"/>
        <v>9.3171679866863517</v>
      </c>
      <c r="T7">
        <f t="shared" si="16"/>
        <v>9.7217118334149593</v>
      </c>
      <c r="U7">
        <f t="shared" si="17"/>
        <v>9.7217118334149593</v>
      </c>
      <c r="V7">
        <f t="shared" si="18"/>
        <v>9.7107327179402425</v>
      </c>
      <c r="W7">
        <f t="shared" si="19"/>
        <v>9.7107327179402425</v>
      </c>
      <c r="X7">
        <f t="shared" si="20"/>
        <v>9.7107327179402425</v>
      </c>
      <c r="Y7">
        <f t="shared" si="21"/>
        <v>9.7107327179402425</v>
      </c>
      <c r="Z7">
        <f t="shared" si="22"/>
        <v>9.7107327179402425</v>
      </c>
      <c r="AA7">
        <f t="shared" si="23"/>
        <v>9.7617021984171526</v>
      </c>
      <c r="AB7">
        <f t="shared" si="24"/>
        <v>9.7613935740598414</v>
      </c>
      <c r="AC7">
        <f t="shared" si="25"/>
        <v>9.7365920375794524</v>
      </c>
      <c r="AD7">
        <f t="shared" si="26"/>
        <v>9.7365920375794524</v>
      </c>
      <c r="AE7">
        <f t="shared" si="27"/>
        <v>9.7365920375794524</v>
      </c>
      <c r="AF7">
        <f t="shared" si="28"/>
        <v>9.7365920375794524</v>
      </c>
      <c r="AG7">
        <f t="shared" si="29"/>
        <v>9.7504094940267869</v>
      </c>
      <c r="AH7">
        <f t="shared" si="30"/>
        <v>9.7504094940267869</v>
      </c>
      <c r="AI7">
        <f t="shared" si="31"/>
        <v>9.7349505214127952</v>
      </c>
      <c r="AJ7">
        <f t="shared" si="32"/>
        <v>9.7349505214127952</v>
      </c>
      <c r="AK7">
        <f t="shared" si="33"/>
        <v>9.7349505214127952</v>
      </c>
      <c r="AL7">
        <f t="shared" si="34"/>
        <v>9.7349505214127952</v>
      </c>
      <c r="AM7">
        <f t="shared" si="35"/>
        <v>9.7388346297897215</v>
      </c>
      <c r="AN7">
        <f t="shared" si="36"/>
        <v>9.7393712323285584</v>
      </c>
      <c r="AO7">
        <f t="shared" si="37"/>
        <v>9.7449876299953644</v>
      </c>
      <c r="AP7">
        <f t="shared" si="38"/>
        <v>9.7449876299953644</v>
      </c>
      <c r="AQ7">
        <f t="shared" si="39"/>
        <v>9.743503026113034</v>
      </c>
      <c r="AR7">
        <f t="shared" si="40"/>
        <v>9.7421496834856729</v>
      </c>
      <c r="AS7">
        <f t="shared" si="41"/>
        <v>9.7421496834856729</v>
      </c>
      <c r="AT7">
        <f t="shared" si="42"/>
        <v>9.7431058596570992</v>
      </c>
      <c r="AU7">
        <f t="shared" si="43"/>
        <v>9.7431058596570992</v>
      </c>
      <c r="AV7">
        <f t="shared" si="44"/>
        <v>9.743131222709783</v>
      </c>
      <c r="AW7">
        <f t="shared" si="45"/>
        <v>9.7431312227097724</v>
      </c>
      <c r="AX7">
        <f t="shared" si="46"/>
        <v>9.7420339468127679</v>
      </c>
      <c r="AY7">
        <f t="shared" si="47"/>
        <v>9.7425374360199157</v>
      </c>
      <c r="AZ7">
        <f t="shared" si="48"/>
        <v>9.7425374360199157</v>
      </c>
      <c r="BA7">
        <f t="shared" si="49"/>
        <v>9.7425374360199157</v>
      </c>
      <c r="BB7">
        <f t="shared" si="50"/>
        <v>9.7425374360199157</v>
      </c>
      <c r="BC7">
        <f t="shared" si="51"/>
        <v>9.7425374360199157</v>
      </c>
      <c r="BD7">
        <f t="shared" si="52"/>
        <v>9.7425374360199157</v>
      </c>
      <c r="BE7">
        <f t="shared" si="53"/>
        <v>9.7425374360199157</v>
      </c>
      <c r="BF7">
        <f t="shared" si="54"/>
        <v>9.7425374360199157</v>
      </c>
      <c r="BG7">
        <f t="shared" si="55"/>
        <v>9.7425985592037208</v>
      </c>
      <c r="BH7">
        <f t="shared" si="56"/>
        <v>9.7426234793927513</v>
      </c>
      <c r="BI7">
        <f t="shared" si="57"/>
        <v>9.7425980810249317</v>
      </c>
      <c r="BJ7">
        <f t="shared" si="58"/>
        <v>9.7425980810249317</v>
      </c>
      <c r="BK7">
        <f t="shared" si="59"/>
        <v>9.7426233718473743</v>
      </c>
      <c r="BL7">
        <f t="shared" si="60"/>
        <v>9.7426019842686635</v>
      </c>
      <c r="BM7">
        <f t="shared" si="61"/>
        <v>9.742601902172094</v>
      </c>
      <c r="BN7">
        <f t="shared" si="62"/>
        <v>9.7426067361217896</v>
      </c>
      <c r="BO7">
        <f t="shared" si="63"/>
        <v>9.7425889828791661</v>
      </c>
      <c r="BP7">
        <f t="shared" si="64"/>
        <v>9.7425995010663335</v>
      </c>
      <c r="BQ7">
        <f t="shared" si="65"/>
        <v>9.7425952313863373</v>
      </c>
      <c r="BR7">
        <f t="shared" si="66"/>
        <v>9.7425955206660309</v>
      </c>
      <c r="BS7">
        <f t="shared" si="67"/>
        <v>9.7425975567778611</v>
      </c>
      <c r="BT7">
        <f t="shared" si="68"/>
        <v>9.7425975412778296</v>
      </c>
      <c r="BU7">
        <f t="shared" si="69"/>
        <v>9.7425988338940339</v>
      </c>
      <c r="BV7">
        <f t="shared" si="70"/>
        <v>9.7425959358629175</v>
      </c>
      <c r="BW7">
        <f t="shared" si="71"/>
        <v>9.742580140378772</v>
      </c>
      <c r="BX7">
        <f t="shared" si="72"/>
        <v>9.7425933308640431</v>
      </c>
      <c r="BY7">
        <f t="shared" si="73"/>
        <v>9.7425882209044552</v>
      </c>
      <c r="BZ7">
        <f t="shared" si="74"/>
        <v>9.7425882209044552</v>
      </c>
      <c r="CA7">
        <f t="shared" si="75"/>
        <v>9.742590345865084</v>
      </c>
      <c r="CB7">
        <f t="shared" si="76"/>
        <v>9.7425926267234697</v>
      </c>
      <c r="CC7">
        <f t="shared" si="77"/>
        <v>9.7425926267242335</v>
      </c>
      <c r="CD7">
        <f t="shared" si="78"/>
        <v>9.7425933916630427</v>
      </c>
      <c r="CE7">
        <f t="shared" si="79"/>
        <v>9.7425979708860595</v>
      </c>
      <c r="CF7">
        <f t="shared" si="80"/>
        <v>9.7425979708860595</v>
      </c>
      <c r="CG7">
        <f t="shared" si="81"/>
        <v>9.7425979469475319</v>
      </c>
      <c r="CH7">
        <f t="shared" si="82"/>
        <v>9.7425979084112075</v>
      </c>
      <c r="CI7">
        <f t="shared" si="83"/>
        <v>9.7425969858566219</v>
      </c>
      <c r="CJ7">
        <f t="shared" si="84"/>
        <v>9.7425969798753123</v>
      </c>
      <c r="CK7">
        <f t="shared" si="85"/>
        <v>9.7425969158056276</v>
      </c>
      <c r="CM7">
        <f t="shared" si="86"/>
        <v>9.7425988970111383</v>
      </c>
      <c r="CN7">
        <f t="shared" si="87"/>
        <v>9.74259889701014</v>
      </c>
      <c r="CO7">
        <f t="shared" si="88"/>
        <v>9.7425984435897757</v>
      </c>
      <c r="CP7">
        <f t="shared" si="89"/>
        <v>9.7425985555151016</v>
      </c>
      <c r="CQ7">
        <f t="shared" si="90"/>
        <v>9.7425987938225784</v>
      </c>
      <c r="CR7">
        <f t="shared" si="91"/>
        <v>9.7425989211389776</v>
      </c>
      <c r="CS7">
        <f t="shared" si="92"/>
        <v>9.742599192554831</v>
      </c>
      <c r="CT7">
        <f t="shared" si="93"/>
        <v>9.7425991802014558</v>
      </c>
      <c r="CU7">
        <f t="shared" si="94"/>
        <v>9.7425992601004694</v>
      </c>
      <c r="CV7">
        <f t="shared" si="95"/>
        <v>9.7425997692770139</v>
      </c>
      <c r="CW7">
        <f t="shared" si="96"/>
        <v>9.7425993850785382</v>
      </c>
      <c r="CX7">
        <f t="shared" si="97"/>
        <v>9.7425997693805204</v>
      </c>
      <c r="CY7">
        <f t="shared" si="98"/>
        <v>9.7425990409744898</v>
      </c>
    </row>
    <row r="8" spans="1:103" x14ac:dyDescent="0.25">
      <c r="A8">
        <v>-7.94</v>
      </c>
      <c r="B8">
        <v>-1.07</v>
      </c>
      <c r="C8">
        <v>97.021000000000001</v>
      </c>
      <c r="D8">
        <f t="shared" si="0"/>
        <v>-50.53045094361827</v>
      </c>
      <c r="E8">
        <f t="shared" si="1"/>
        <v>37.462102282199716</v>
      </c>
      <c r="F8">
        <f t="shared" si="2"/>
        <v>42.45118761480532</v>
      </c>
      <c r="G8">
        <f t="shared" si="3"/>
        <v>43.223870718832842</v>
      </c>
      <c r="H8">
        <f t="shared" si="4"/>
        <v>43.223870718832842</v>
      </c>
      <c r="I8">
        <f t="shared" si="5"/>
        <v>54.385585641595632</v>
      </c>
      <c r="J8">
        <f t="shared" si="6"/>
        <v>102.5886079205663</v>
      </c>
      <c r="K8">
        <f t="shared" si="7"/>
        <v>98.610302079562416</v>
      </c>
      <c r="L8">
        <f t="shared" si="8"/>
        <v>98.610302079562416</v>
      </c>
      <c r="M8">
        <f t="shared" si="9"/>
        <v>98.610302079562416</v>
      </c>
      <c r="N8">
        <f t="shared" si="10"/>
        <v>98.985679472910149</v>
      </c>
      <c r="O8">
        <f t="shared" si="11"/>
        <v>99.047397027591742</v>
      </c>
      <c r="P8">
        <f t="shared" si="12"/>
        <v>97.904646639385504</v>
      </c>
      <c r="Q8">
        <f t="shared" si="13"/>
        <v>96.388272671579898</v>
      </c>
      <c r="R8">
        <f t="shared" si="14"/>
        <v>96.388272671579898</v>
      </c>
      <c r="S8">
        <f t="shared" si="15"/>
        <v>96.573432986148987</v>
      </c>
      <c r="T8">
        <f t="shared" si="16"/>
        <v>97.023456946185902</v>
      </c>
      <c r="U8">
        <f t="shared" si="17"/>
        <v>97.023456946185902</v>
      </c>
      <c r="V8">
        <f t="shared" si="18"/>
        <v>96.988673509986086</v>
      </c>
      <c r="W8">
        <f t="shared" si="19"/>
        <v>96.988673509986086</v>
      </c>
      <c r="X8">
        <f t="shared" si="20"/>
        <v>96.988673509986086</v>
      </c>
      <c r="Y8">
        <f t="shared" si="21"/>
        <v>96.988673509986086</v>
      </c>
      <c r="Z8">
        <f t="shared" si="22"/>
        <v>96.988673509986086</v>
      </c>
      <c r="AA8">
        <f t="shared" si="23"/>
        <v>97.039832609081387</v>
      </c>
      <c r="AB8">
        <f t="shared" si="24"/>
        <v>97.040682790120002</v>
      </c>
      <c r="AC8">
        <f t="shared" si="25"/>
        <v>97.015107651976564</v>
      </c>
      <c r="AD8">
        <f t="shared" si="26"/>
        <v>97.015107651976564</v>
      </c>
      <c r="AE8">
        <f t="shared" si="27"/>
        <v>97.015107651976564</v>
      </c>
      <c r="AF8">
        <f t="shared" si="28"/>
        <v>97.015107651976564</v>
      </c>
      <c r="AG8">
        <f t="shared" si="29"/>
        <v>97.028715574309956</v>
      </c>
      <c r="AH8">
        <f t="shared" si="30"/>
        <v>97.028715574309956</v>
      </c>
      <c r="AI8">
        <f t="shared" si="31"/>
        <v>97.01343553153005</v>
      </c>
      <c r="AJ8">
        <f t="shared" si="32"/>
        <v>97.01343553153005</v>
      </c>
      <c r="AK8">
        <f t="shared" si="33"/>
        <v>97.01343553153005</v>
      </c>
      <c r="AL8">
        <f t="shared" si="34"/>
        <v>97.01343553153005</v>
      </c>
      <c r="AM8">
        <f t="shared" si="35"/>
        <v>97.017204294747287</v>
      </c>
      <c r="AN8">
        <f t="shared" si="36"/>
        <v>97.018734092529982</v>
      </c>
      <c r="AO8">
        <f t="shared" si="37"/>
        <v>97.023419274229752</v>
      </c>
      <c r="AP8">
        <f t="shared" si="38"/>
        <v>97.023419274229752</v>
      </c>
      <c r="AQ8">
        <f t="shared" si="39"/>
        <v>97.01640953546962</v>
      </c>
      <c r="AR8">
        <f t="shared" si="40"/>
        <v>97.020748529474176</v>
      </c>
      <c r="AS8">
        <f t="shared" si="41"/>
        <v>97.020748529474176</v>
      </c>
      <c r="AT8">
        <f t="shared" si="42"/>
        <v>97.02151418848932</v>
      </c>
      <c r="AU8">
        <f t="shared" si="43"/>
        <v>97.02151418848932</v>
      </c>
      <c r="AV8">
        <f t="shared" si="44"/>
        <v>97.021538201097812</v>
      </c>
      <c r="AW8">
        <f t="shared" si="45"/>
        <v>97.021538201097158</v>
      </c>
      <c r="AX8">
        <f t="shared" si="46"/>
        <v>97.020438259846287</v>
      </c>
      <c r="AY8">
        <f t="shared" si="47"/>
        <v>97.020937023615062</v>
      </c>
      <c r="AZ8">
        <f t="shared" si="48"/>
        <v>97.020937023615062</v>
      </c>
      <c r="BA8">
        <f t="shared" si="49"/>
        <v>97.020937023615062</v>
      </c>
      <c r="BB8">
        <f t="shared" si="50"/>
        <v>97.020937023615062</v>
      </c>
      <c r="BC8">
        <f t="shared" si="51"/>
        <v>97.020937023615062</v>
      </c>
      <c r="BD8">
        <f t="shared" si="52"/>
        <v>97.020937023615062</v>
      </c>
      <c r="BE8">
        <f t="shared" si="53"/>
        <v>97.020937023615062</v>
      </c>
      <c r="BF8">
        <f t="shared" si="54"/>
        <v>97.020937023615062</v>
      </c>
      <c r="BG8">
        <f t="shared" si="55"/>
        <v>97.020978590274993</v>
      </c>
      <c r="BH8">
        <f t="shared" si="56"/>
        <v>97.020999205584147</v>
      </c>
      <c r="BI8">
        <f t="shared" si="57"/>
        <v>97.020978979391657</v>
      </c>
      <c r="BJ8">
        <f t="shared" si="58"/>
        <v>97.020978979391657</v>
      </c>
      <c r="BK8">
        <f t="shared" si="59"/>
        <v>97.021002205151177</v>
      </c>
      <c r="BL8">
        <f t="shared" si="60"/>
        <v>97.021108830123723</v>
      </c>
      <c r="BM8">
        <f t="shared" si="61"/>
        <v>97.021091115393503</v>
      </c>
      <c r="BN8">
        <f t="shared" si="62"/>
        <v>97.021039912639722</v>
      </c>
      <c r="BO8">
        <f t="shared" si="63"/>
        <v>97.02109508787872</v>
      </c>
      <c r="BP8">
        <f t="shared" si="64"/>
        <v>97.020987922161183</v>
      </c>
      <c r="BQ8">
        <f t="shared" si="65"/>
        <v>97.021006740585619</v>
      </c>
      <c r="BR8">
        <f t="shared" si="66"/>
        <v>97.020989121846569</v>
      </c>
      <c r="BS8">
        <f t="shared" si="67"/>
        <v>97.021008995556429</v>
      </c>
      <c r="BT8">
        <f t="shared" si="68"/>
        <v>97.021008487248423</v>
      </c>
      <c r="BU8">
        <f t="shared" si="69"/>
        <v>97.021009587835707</v>
      </c>
      <c r="BV8">
        <f t="shared" si="70"/>
        <v>97.021012237750298</v>
      </c>
      <c r="BW8">
        <f t="shared" si="71"/>
        <v>97.020990040291252</v>
      </c>
      <c r="BX8">
        <f t="shared" si="72"/>
        <v>97.020998746765699</v>
      </c>
      <c r="BY8">
        <f t="shared" si="73"/>
        <v>97.020998802674512</v>
      </c>
      <c r="BZ8">
        <f t="shared" si="74"/>
        <v>97.020998802674512</v>
      </c>
      <c r="CA8">
        <f t="shared" si="75"/>
        <v>97.021000999562091</v>
      </c>
      <c r="CB8">
        <f t="shared" si="76"/>
        <v>97.020994104051638</v>
      </c>
      <c r="CC8">
        <f t="shared" si="77"/>
        <v>97.020994104051709</v>
      </c>
      <c r="CD8">
        <f t="shared" si="78"/>
        <v>97.020994262296398</v>
      </c>
      <c r="CE8">
        <f t="shared" si="79"/>
        <v>97.020996993758544</v>
      </c>
      <c r="CF8">
        <f t="shared" si="80"/>
        <v>97.020996993758544</v>
      </c>
      <c r="CG8">
        <f t="shared" si="81"/>
        <v>97.020998462071717</v>
      </c>
      <c r="CH8">
        <f t="shared" si="82"/>
        <v>97.020998464134635</v>
      </c>
      <c r="CI8">
        <f t="shared" si="83"/>
        <v>97.020997538281307</v>
      </c>
      <c r="CJ8">
        <f t="shared" si="84"/>
        <v>97.02099754123816</v>
      </c>
      <c r="CK8">
        <f t="shared" si="85"/>
        <v>97.020997566589116</v>
      </c>
      <c r="CM8">
        <f t="shared" si="86"/>
        <v>97.020997616889389</v>
      </c>
      <c r="CN8">
        <f t="shared" si="87"/>
        <v>97.020997616890739</v>
      </c>
      <c r="CO8">
        <f t="shared" si="88"/>
        <v>97.02099835758878</v>
      </c>
      <c r="CP8">
        <f t="shared" si="89"/>
        <v>97.020998192841418</v>
      </c>
      <c r="CQ8">
        <f t="shared" si="90"/>
        <v>97.020998765317088</v>
      </c>
      <c r="CR8">
        <f t="shared" si="91"/>
        <v>97.020998866633022</v>
      </c>
      <c r="CS8">
        <f t="shared" si="92"/>
        <v>97.020998926040335</v>
      </c>
      <c r="CT8">
        <f t="shared" si="93"/>
        <v>97.020999200606482</v>
      </c>
      <c r="CU8">
        <f t="shared" si="94"/>
        <v>97.020999983619589</v>
      </c>
      <c r="CV8">
        <f t="shared" si="95"/>
        <v>97.02099981606969</v>
      </c>
      <c r="CW8">
        <f t="shared" si="96"/>
        <v>97.020999357879731</v>
      </c>
      <c r="CX8">
        <f t="shared" si="97"/>
        <v>97.02099918741159</v>
      </c>
      <c r="CY8">
        <f t="shared" si="98"/>
        <v>97.020999190507069</v>
      </c>
    </row>
    <row r="9" spans="1:103" x14ac:dyDescent="0.25">
      <c r="A9">
        <v>9.84</v>
      </c>
      <c r="B9">
        <v>3.06</v>
      </c>
      <c r="C9">
        <v>166.73679999999999</v>
      </c>
      <c r="D9">
        <f t="shared" si="0"/>
        <v>149.47671909591421</v>
      </c>
      <c r="E9">
        <f t="shared" si="1"/>
        <v>64.446092768767144</v>
      </c>
      <c r="F9">
        <f t="shared" si="2"/>
        <v>76.470401260981674</v>
      </c>
      <c r="G9">
        <f t="shared" si="3"/>
        <v>78.807622220766007</v>
      </c>
      <c r="H9">
        <f t="shared" si="4"/>
        <v>78.807622220766007</v>
      </c>
      <c r="I9">
        <f t="shared" si="5"/>
        <v>92.160998052755332</v>
      </c>
      <c r="J9">
        <f t="shared" si="6"/>
        <v>177.62964173775933</v>
      </c>
      <c r="K9">
        <f t="shared" si="7"/>
        <v>170.54151572573875</v>
      </c>
      <c r="L9">
        <f t="shared" si="8"/>
        <v>170.54151572573875</v>
      </c>
      <c r="M9">
        <f t="shared" si="9"/>
        <v>170.54151572573875</v>
      </c>
      <c r="N9">
        <f t="shared" si="10"/>
        <v>168.61114114443916</v>
      </c>
      <c r="O9">
        <f t="shared" si="11"/>
        <v>168.50914059133007</v>
      </c>
      <c r="P9">
        <f t="shared" si="12"/>
        <v>166.8442581989666</v>
      </c>
      <c r="Q9">
        <f t="shared" si="13"/>
        <v>166.50837554697424</v>
      </c>
      <c r="R9">
        <f t="shared" si="14"/>
        <v>166.50837554697424</v>
      </c>
      <c r="S9">
        <f t="shared" si="15"/>
        <v>166.69353586154332</v>
      </c>
      <c r="T9">
        <f t="shared" si="16"/>
        <v>166.65121888738656</v>
      </c>
      <c r="U9">
        <f t="shared" si="17"/>
        <v>166.65121888738656</v>
      </c>
      <c r="V9">
        <f t="shared" si="18"/>
        <v>166.68751161058549</v>
      </c>
      <c r="W9">
        <f t="shared" si="19"/>
        <v>166.68751161058549</v>
      </c>
      <c r="X9">
        <f t="shared" si="20"/>
        <v>166.68751161058549</v>
      </c>
      <c r="Y9">
        <f t="shared" si="21"/>
        <v>166.68751161058549</v>
      </c>
      <c r="Z9">
        <f t="shared" si="22"/>
        <v>166.68751161058549</v>
      </c>
      <c r="AA9">
        <f t="shared" si="23"/>
        <v>166.74743542361509</v>
      </c>
      <c r="AB9">
        <f t="shared" si="24"/>
        <v>166.7656382964206</v>
      </c>
      <c r="AC9">
        <f t="shared" si="25"/>
        <v>166.73886577631004</v>
      </c>
      <c r="AD9">
        <f t="shared" si="26"/>
        <v>166.73886577631004</v>
      </c>
      <c r="AE9">
        <f t="shared" si="27"/>
        <v>166.73886577631004</v>
      </c>
      <c r="AF9">
        <f t="shared" si="28"/>
        <v>166.73886577631004</v>
      </c>
      <c r="AG9">
        <f t="shared" si="29"/>
        <v>166.73805076713293</v>
      </c>
      <c r="AH9">
        <f t="shared" si="30"/>
        <v>166.73805076713293</v>
      </c>
      <c r="AI9">
        <f t="shared" si="31"/>
        <v>166.73581022267678</v>
      </c>
      <c r="AJ9">
        <f t="shared" si="32"/>
        <v>166.73581022267678</v>
      </c>
      <c r="AK9">
        <f t="shared" si="33"/>
        <v>166.73581022267678</v>
      </c>
      <c r="AL9">
        <f t="shared" si="34"/>
        <v>166.73581022267678</v>
      </c>
      <c r="AM9">
        <f t="shared" si="35"/>
        <v>166.72931274627766</v>
      </c>
      <c r="AN9">
        <f t="shared" si="36"/>
        <v>166.73132584606438</v>
      </c>
      <c r="AO9">
        <f t="shared" si="37"/>
        <v>166.74139745236175</v>
      </c>
      <c r="AP9">
        <f t="shared" si="38"/>
        <v>166.74139745236175</v>
      </c>
      <c r="AQ9">
        <f t="shared" si="39"/>
        <v>166.73725673919006</v>
      </c>
      <c r="AR9">
        <f t="shared" si="40"/>
        <v>166.73615168066593</v>
      </c>
      <c r="AS9">
        <f t="shared" si="41"/>
        <v>166.73615168066593</v>
      </c>
      <c r="AT9">
        <f t="shared" si="42"/>
        <v>166.7376188493694</v>
      </c>
      <c r="AU9">
        <f t="shared" si="43"/>
        <v>166.7376188493694</v>
      </c>
      <c r="AV9">
        <f t="shared" si="44"/>
        <v>166.73762304732523</v>
      </c>
      <c r="AW9">
        <f t="shared" si="45"/>
        <v>166.73762304732594</v>
      </c>
      <c r="AX9">
        <f t="shared" si="46"/>
        <v>166.73649194900847</v>
      </c>
      <c r="AY9">
        <f t="shared" si="47"/>
        <v>166.73670863641416</v>
      </c>
      <c r="AZ9">
        <f t="shared" si="48"/>
        <v>166.73670863641416</v>
      </c>
      <c r="BA9">
        <f t="shared" si="49"/>
        <v>166.73670863641416</v>
      </c>
      <c r="BB9">
        <f t="shared" si="50"/>
        <v>166.73670863641416</v>
      </c>
      <c r="BC9">
        <f t="shared" si="51"/>
        <v>166.73670863641416</v>
      </c>
      <c r="BD9">
        <f t="shared" si="52"/>
        <v>166.73670863641416</v>
      </c>
      <c r="BE9">
        <f t="shared" si="53"/>
        <v>166.73670863641416</v>
      </c>
      <c r="BF9">
        <f t="shared" si="54"/>
        <v>166.73670863641416</v>
      </c>
      <c r="BG9">
        <f t="shared" si="55"/>
        <v>166.73661848287875</v>
      </c>
      <c r="BH9">
        <f t="shared" si="56"/>
        <v>166.73663396238868</v>
      </c>
      <c r="BI9">
        <f t="shared" si="57"/>
        <v>166.73667572146348</v>
      </c>
      <c r="BJ9">
        <f t="shared" si="58"/>
        <v>166.73667572146348</v>
      </c>
      <c r="BK9">
        <f t="shared" si="59"/>
        <v>166.73664327732408</v>
      </c>
      <c r="BL9">
        <f t="shared" si="60"/>
        <v>166.73683921423728</v>
      </c>
      <c r="BM9">
        <f t="shared" si="61"/>
        <v>166.73684434637235</v>
      </c>
      <c r="BN9">
        <f t="shared" si="62"/>
        <v>166.73675399100784</v>
      </c>
      <c r="BO9">
        <f t="shared" si="63"/>
        <v>166.73684362493606</v>
      </c>
      <c r="BP9">
        <f t="shared" si="64"/>
        <v>166.73677835963065</v>
      </c>
      <c r="BQ9">
        <f t="shared" si="65"/>
        <v>166.73678108676916</v>
      </c>
      <c r="BR9">
        <f t="shared" si="66"/>
        <v>166.73678004186237</v>
      </c>
      <c r="BS9">
        <f t="shared" si="67"/>
        <v>166.73678617271599</v>
      </c>
      <c r="BT9">
        <f t="shared" si="68"/>
        <v>166.73678622485698</v>
      </c>
      <c r="BU9">
        <f t="shared" si="69"/>
        <v>166.73678652045612</v>
      </c>
      <c r="BV9">
        <f t="shared" si="70"/>
        <v>166.73678196503684</v>
      </c>
      <c r="BW9">
        <f t="shared" si="71"/>
        <v>166.73679284276528</v>
      </c>
      <c r="BX9">
        <f t="shared" si="72"/>
        <v>166.73679320901067</v>
      </c>
      <c r="BY9">
        <f t="shared" si="73"/>
        <v>166.73678982498024</v>
      </c>
      <c r="BZ9">
        <f t="shared" si="74"/>
        <v>166.73678982498024</v>
      </c>
      <c r="CA9">
        <f t="shared" si="75"/>
        <v>166.73679028944673</v>
      </c>
      <c r="CB9">
        <f t="shared" si="76"/>
        <v>166.73680188740022</v>
      </c>
      <c r="CC9">
        <f t="shared" si="77"/>
        <v>166.73680188740465</v>
      </c>
      <c r="CD9">
        <f t="shared" si="78"/>
        <v>166.73680169766016</v>
      </c>
      <c r="CE9">
        <f t="shared" si="79"/>
        <v>166.73679911755838</v>
      </c>
      <c r="CF9">
        <f t="shared" si="80"/>
        <v>166.73679911755838</v>
      </c>
      <c r="CG9">
        <f t="shared" si="81"/>
        <v>166.73679885638788</v>
      </c>
      <c r="CH9">
        <f t="shared" si="82"/>
        <v>166.73679886810874</v>
      </c>
      <c r="CI9">
        <f t="shared" si="83"/>
        <v>166.73679783649331</v>
      </c>
      <c r="CJ9">
        <f t="shared" si="84"/>
        <v>166.73679784325665</v>
      </c>
      <c r="CK9">
        <f t="shared" si="85"/>
        <v>166.73679785652715</v>
      </c>
      <c r="CM9">
        <f t="shared" si="86"/>
        <v>166.73679823659123</v>
      </c>
      <c r="CN9">
        <f t="shared" si="87"/>
        <v>166.73679823659171</v>
      </c>
      <c r="CO9">
        <f t="shared" si="88"/>
        <v>166.73679972310242</v>
      </c>
      <c r="CP9">
        <f t="shared" si="89"/>
        <v>166.73679968117679</v>
      </c>
      <c r="CQ9">
        <f t="shared" si="90"/>
        <v>166.73679958490771</v>
      </c>
      <c r="CR9">
        <f t="shared" si="91"/>
        <v>166.73679952569006</v>
      </c>
      <c r="CS9">
        <f t="shared" si="92"/>
        <v>166.73679952816082</v>
      </c>
      <c r="CT9">
        <f t="shared" si="93"/>
        <v>166.73680063270234</v>
      </c>
      <c r="CU9">
        <f t="shared" si="94"/>
        <v>166.73679996701983</v>
      </c>
      <c r="CV9">
        <f t="shared" si="95"/>
        <v>166.73679961939095</v>
      </c>
      <c r="CW9">
        <f t="shared" si="96"/>
        <v>166.73679983208692</v>
      </c>
      <c r="CX9">
        <f t="shared" si="97"/>
        <v>166.7367997722836</v>
      </c>
      <c r="CY9">
        <f t="shared" si="98"/>
        <v>166.73679987508038</v>
      </c>
    </row>
    <row r="10" spans="1:103" x14ac:dyDescent="0.25">
      <c r="A10">
        <v>-6.68</v>
      </c>
      <c r="B10">
        <v>-3.51</v>
      </c>
      <c r="C10">
        <v>140.53280000000001</v>
      </c>
      <c r="D10">
        <f t="shared" si="0"/>
        <v>-7.6769138815580762</v>
      </c>
      <c r="E10">
        <f t="shared" si="1"/>
        <v>110.90358962875975</v>
      </c>
      <c r="F10">
        <f t="shared" si="2"/>
        <v>111.73627193244384</v>
      </c>
      <c r="G10">
        <f t="shared" si="3"/>
        <v>111.58462758658116</v>
      </c>
      <c r="H10">
        <f t="shared" si="4"/>
        <v>111.58462758658116</v>
      </c>
      <c r="I10">
        <f t="shared" si="5"/>
        <v>121.45151136684692</v>
      </c>
      <c r="J10">
        <f t="shared" si="6"/>
        <v>142.59287943346195</v>
      </c>
      <c r="K10">
        <f t="shared" si="7"/>
        <v>147.03418639720093</v>
      </c>
      <c r="L10">
        <f t="shared" si="8"/>
        <v>147.03418639720093</v>
      </c>
      <c r="M10">
        <f t="shared" si="9"/>
        <v>147.03418639720093</v>
      </c>
      <c r="N10">
        <f t="shared" si="10"/>
        <v>142.64396668484684</v>
      </c>
      <c r="O10">
        <f t="shared" si="11"/>
        <v>142.59649796768986</v>
      </c>
      <c r="P10">
        <f t="shared" si="12"/>
        <v>142.7143570136696</v>
      </c>
      <c r="Q10">
        <f t="shared" si="13"/>
        <v>140.51565573070269</v>
      </c>
      <c r="R10">
        <f t="shared" si="14"/>
        <v>140.51565573070269</v>
      </c>
      <c r="S10">
        <f t="shared" si="15"/>
        <v>140.70081604527178</v>
      </c>
      <c r="T10">
        <f t="shared" si="16"/>
        <v>140.68413904059025</v>
      </c>
      <c r="U10">
        <f t="shared" si="17"/>
        <v>140.68413904059025</v>
      </c>
      <c r="V10">
        <f t="shared" si="18"/>
        <v>140.52572458903089</v>
      </c>
      <c r="W10">
        <f t="shared" si="19"/>
        <v>140.52572458903089</v>
      </c>
      <c r="X10">
        <f t="shared" si="20"/>
        <v>140.52572458903089</v>
      </c>
      <c r="Y10">
        <f t="shared" si="21"/>
        <v>140.52572458903089</v>
      </c>
      <c r="Z10">
        <f t="shared" si="22"/>
        <v>140.52572458903089</v>
      </c>
      <c r="AA10">
        <f t="shared" si="23"/>
        <v>140.56790300562545</v>
      </c>
      <c r="AB10">
        <f t="shared" si="24"/>
        <v>140.50847277243847</v>
      </c>
      <c r="AC10">
        <f t="shared" si="25"/>
        <v>140.52220599982792</v>
      </c>
      <c r="AD10">
        <f t="shared" si="26"/>
        <v>140.52220599982792</v>
      </c>
      <c r="AE10">
        <f t="shared" si="27"/>
        <v>140.52220599982792</v>
      </c>
      <c r="AF10">
        <f t="shared" si="28"/>
        <v>140.52220599982792</v>
      </c>
      <c r="AG10">
        <f t="shared" si="29"/>
        <v>140.54433497612877</v>
      </c>
      <c r="AH10">
        <f t="shared" si="30"/>
        <v>140.54433497612877</v>
      </c>
      <c r="AI10">
        <f t="shared" si="31"/>
        <v>140.52224733117748</v>
      </c>
      <c r="AJ10">
        <f t="shared" si="32"/>
        <v>140.52224733117748</v>
      </c>
      <c r="AK10">
        <f t="shared" si="33"/>
        <v>140.52224733117748</v>
      </c>
      <c r="AL10">
        <f t="shared" si="34"/>
        <v>140.52224733117748</v>
      </c>
      <c r="AM10">
        <f t="shared" si="35"/>
        <v>140.53118173444059</v>
      </c>
      <c r="AN10">
        <f t="shared" si="36"/>
        <v>140.53194486428569</v>
      </c>
      <c r="AO10">
        <f t="shared" si="37"/>
        <v>140.53393240869892</v>
      </c>
      <c r="AP10">
        <f t="shared" si="38"/>
        <v>140.53393240869892</v>
      </c>
      <c r="AQ10">
        <f t="shared" si="39"/>
        <v>140.53171786749556</v>
      </c>
      <c r="AR10">
        <f t="shared" si="40"/>
        <v>140.53219636413039</v>
      </c>
      <c r="AS10">
        <f t="shared" si="41"/>
        <v>140.53219636413039</v>
      </c>
      <c r="AT10">
        <f t="shared" si="42"/>
        <v>140.53310844645188</v>
      </c>
      <c r="AU10">
        <f t="shared" si="43"/>
        <v>140.53310844645188</v>
      </c>
      <c r="AV10">
        <f t="shared" si="44"/>
        <v>140.53313793659186</v>
      </c>
      <c r="AW10">
        <f t="shared" si="45"/>
        <v>140.53313793653896</v>
      </c>
      <c r="AX10">
        <f t="shared" si="46"/>
        <v>140.53206056924984</v>
      </c>
      <c r="AY10">
        <f t="shared" si="47"/>
        <v>140.53275379474584</v>
      </c>
      <c r="AZ10">
        <f t="shared" si="48"/>
        <v>140.53275379474584</v>
      </c>
      <c r="BA10">
        <f t="shared" si="49"/>
        <v>140.53275379474584</v>
      </c>
      <c r="BB10">
        <f t="shared" si="50"/>
        <v>140.53275379474584</v>
      </c>
      <c r="BC10">
        <f t="shared" si="51"/>
        <v>140.53275379474584</v>
      </c>
      <c r="BD10">
        <f t="shared" si="52"/>
        <v>140.53275379474584</v>
      </c>
      <c r="BE10">
        <f t="shared" si="53"/>
        <v>140.53275379474584</v>
      </c>
      <c r="BF10">
        <f t="shared" si="54"/>
        <v>140.53275379474584</v>
      </c>
      <c r="BG10">
        <f t="shared" si="55"/>
        <v>140.53277719820596</v>
      </c>
      <c r="BH10">
        <f t="shared" si="56"/>
        <v>140.53279984283026</v>
      </c>
      <c r="BI10">
        <f t="shared" si="57"/>
        <v>140.53278387924183</v>
      </c>
      <c r="BJ10">
        <f t="shared" si="58"/>
        <v>140.53278387924183</v>
      </c>
      <c r="BK10">
        <f t="shared" si="59"/>
        <v>140.53279110596407</v>
      </c>
      <c r="BL10">
        <f t="shared" si="60"/>
        <v>140.53282583520783</v>
      </c>
      <c r="BM10">
        <f t="shared" si="61"/>
        <v>140.53282697002459</v>
      </c>
      <c r="BN10">
        <f t="shared" si="62"/>
        <v>140.53280394948735</v>
      </c>
      <c r="BO10">
        <f t="shared" si="63"/>
        <v>140.53282230829913</v>
      </c>
      <c r="BP10">
        <f t="shared" si="64"/>
        <v>140.53279545893739</v>
      </c>
      <c r="BQ10">
        <f t="shared" si="65"/>
        <v>140.53279518057204</v>
      </c>
      <c r="BR10">
        <f t="shared" si="66"/>
        <v>140.53279382171351</v>
      </c>
      <c r="BS10">
        <f t="shared" si="67"/>
        <v>140.53280287698382</v>
      </c>
      <c r="BT10">
        <f t="shared" si="68"/>
        <v>140.53280288346517</v>
      </c>
      <c r="BU10">
        <f t="shared" si="69"/>
        <v>140.53280325413516</v>
      </c>
      <c r="BV10">
        <f t="shared" si="70"/>
        <v>140.53280992316326</v>
      </c>
      <c r="BW10">
        <f t="shared" si="71"/>
        <v>140.53279726987756</v>
      </c>
      <c r="BX10">
        <f t="shared" si="72"/>
        <v>140.53279850457787</v>
      </c>
      <c r="BY10">
        <f t="shared" si="73"/>
        <v>140.53279982080446</v>
      </c>
      <c r="BZ10">
        <f t="shared" si="74"/>
        <v>140.53279982080446</v>
      </c>
      <c r="CA10">
        <f t="shared" si="75"/>
        <v>140.53280011574788</v>
      </c>
      <c r="CB10">
        <f t="shared" si="76"/>
        <v>140.53279686088823</v>
      </c>
      <c r="CC10">
        <f t="shared" si="77"/>
        <v>140.53279686088482</v>
      </c>
      <c r="CD10">
        <f t="shared" si="78"/>
        <v>140.53279702869193</v>
      </c>
      <c r="CE10">
        <f t="shared" si="79"/>
        <v>140.53279993329491</v>
      </c>
      <c r="CF10">
        <f t="shared" si="80"/>
        <v>140.53279993329491</v>
      </c>
      <c r="CG10">
        <f t="shared" si="81"/>
        <v>140.53280023701666</v>
      </c>
      <c r="CH10">
        <f t="shared" si="82"/>
        <v>140.53280024140224</v>
      </c>
      <c r="CI10">
        <f t="shared" si="83"/>
        <v>140.53279934125223</v>
      </c>
      <c r="CJ10">
        <f t="shared" si="84"/>
        <v>140.53279933955582</v>
      </c>
      <c r="CK10">
        <f t="shared" si="85"/>
        <v>140.53279908420942</v>
      </c>
      <c r="CM10">
        <f t="shared" si="86"/>
        <v>140.53279940728248</v>
      </c>
      <c r="CN10">
        <f t="shared" si="87"/>
        <v>140.53279940728248</v>
      </c>
      <c r="CO10">
        <f t="shared" si="88"/>
        <v>140.53279872200426</v>
      </c>
      <c r="CP10">
        <f t="shared" si="89"/>
        <v>140.53279875885127</v>
      </c>
      <c r="CQ10">
        <f t="shared" si="90"/>
        <v>140.53279887560745</v>
      </c>
      <c r="CR10">
        <f t="shared" si="91"/>
        <v>140.53279889119932</v>
      </c>
      <c r="CS10">
        <f t="shared" si="92"/>
        <v>140.53279887771484</v>
      </c>
      <c r="CT10">
        <f t="shared" si="93"/>
        <v>140.5327986355783</v>
      </c>
      <c r="CU10">
        <f t="shared" si="94"/>
        <v>140.53279933646391</v>
      </c>
      <c r="CV10">
        <f t="shared" si="95"/>
        <v>140.5327995661944</v>
      </c>
      <c r="CW10">
        <f t="shared" si="96"/>
        <v>140.53279963688431</v>
      </c>
      <c r="CX10">
        <f t="shared" si="97"/>
        <v>140.53279935066007</v>
      </c>
      <c r="CY10">
        <f t="shared" si="98"/>
        <v>140.53279891720956</v>
      </c>
    </row>
    <row r="11" spans="1:103" x14ac:dyDescent="0.25">
      <c r="A11">
        <v>2.16</v>
      </c>
      <c r="B11">
        <v>-3.29</v>
      </c>
      <c r="C11">
        <v>7.3764000000000003</v>
      </c>
      <c r="D11">
        <f t="shared" si="0"/>
        <v>3.4979586768259185</v>
      </c>
      <c r="E11">
        <f t="shared" si="1"/>
        <v>10.112298975298156</v>
      </c>
      <c r="F11">
        <f t="shared" si="2"/>
        <v>11.319738929130914</v>
      </c>
      <c r="G11">
        <f t="shared" si="3"/>
        <v>11.25143558284848</v>
      </c>
      <c r="H11">
        <f t="shared" si="4"/>
        <v>11.25143558284848</v>
      </c>
      <c r="I11">
        <f t="shared" si="5"/>
        <v>21.235066433339384</v>
      </c>
      <c r="J11">
        <f t="shared" si="6"/>
        <v>8.034614173544675</v>
      </c>
      <c r="K11">
        <f t="shared" si="7"/>
        <v>6.8808533938880139</v>
      </c>
      <c r="L11">
        <f t="shared" si="8"/>
        <v>6.8808533938880139</v>
      </c>
      <c r="M11">
        <f t="shared" si="9"/>
        <v>6.8808533938880139</v>
      </c>
      <c r="N11">
        <f t="shared" si="10"/>
        <v>9.4794008156399823</v>
      </c>
      <c r="O11">
        <f t="shared" si="11"/>
        <v>9.4152703325618461</v>
      </c>
      <c r="P11">
        <f t="shared" si="12"/>
        <v>8.1962273528745477</v>
      </c>
      <c r="Q11">
        <f t="shared" si="13"/>
        <v>7.3723578091780508</v>
      </c>
      <c r="R11">
        <f t="shared" si="14"/>
        <v>7.3723578091780508</v>
      </c>
      <c r="S11">
        <f t="shared" si="15"/>
        <v>7.5575181237471396</v>
      </c>
      <c r="T11">
        <f t="shared" si="16"/>
        <v>7.5195568078050545</v>
      </c>
      <c r="U11">
        <f t="shared" si="17"/>
        <v>7.5195568078050545</v>
      </c>
      <c r="V11">
        <f t="shared" si="18"/>
        <v>7.36645406997987</v>
      </c>
      <c r="W11">
        <f t="shared" si="19"/>
        <v>7.36645406997987</v>
      </c>
      <c r="X11">
        <f t="shared" si="20"/>
        <v>7.36645406997987</v>
      </c>
      <c r="Y11">
        <f t="shared" si="21"/>
        <v>7.36645406997987</v>
      </c>
      <c r="Z11">
        <f t="shared" si="22"/>
        <v>7.36645406997987</v>
      </c>
      <c r="AA11">
        <f t="shared" si="23"/>
        <v>7.4095431544749522</v>
      </c>
      <c r="AB11">
        <f t="shared" si="24"/>
        <v>7.3560270875371572</v>
      </c>
      <c r="AC11">
        <f t="shared" si="25"/>
        <v>7.3662299192839669</v>
      </c>
      <c r="AD11">
        <f t="shared" si="26"/>
        <v>7.3662299192839669</v>
      </c>
      <c r="AE11">
        <f t="shared" si="27"/>
        <v>7.3662299192839669</v>
      </c>
      <c r="AF11">
        <f t="shared" si="28"/>
        <v>7.3662299192839669</v>
      </c>
      <c r="AG11">
        <f t="shared" si="29"/>
        <v>7.3875906038336296</v>
      </c>
      <c r="AH11">
        <f t="shared" si="30"/>
        <v>7.3875906038336296</v>
      </c>
      <c r="AI11">
        <f t="shared" si="31"/>
        <v>7.366066104320601</v>
      </c>
      <c r="AJ11">
        <f t="shared" si="32"/>
        <v>7.366066104320601</v>
      </c>
      <c r="AK11">
        <f t="shared" si="33"/>
        <v>7.366066104320601</v>
      </c>
      <c r="AL11">
        <f t="shared" si="34"/>
        <v>7.366066104320601</v>
      </c>
      <c r="AM11">
        <f t="shared" si="35"/>
        <v>7.3745488747493084</v>
      </c>
      <c r="AN11">
        <f t="shared" si="36"/>
        <v>7.3715789759267363</v>
      </c>
      <c r="AO11">
        <f t="shared" si="37"/>
        <v>7.3776484375582712</v>
      </c>
      <c r="AP11">
        <f t="shared" si="38"/>
        <v>7.3776484375582712</v>
      </c>
      <c r="AQ11">
        <f t="shared" si="39"/>
        <v>7.375533226858753</v>
      </c>
      <c r="AR11">
        <f t="shared" si="40"/>
        <v>7.3757176758620426</v>
      </c>
      <c r="AS11">
        <f t="shared" si="41"/>
        <v>7.3757176758620426</v>
      </c>
      <c r="AT11">
        <f t="shared" si="42"/>
        <v>7.3767395668603024</v>
      </c>
      <c r="AU11">
        <f t="shared" si="43"/>
        <v>7.3767395668603024</v>
      </c>
      <c r="AV11">
        <f t="shared" si="44"/>
        <v>7.3767696116306594</v>
      </c>
      <c r="AW11">
        <f t="shared" si="45"/>
        <v>7.3767696116296175</v>
      </c>
      <c r="AX11">
        <f t="shared" si="46"/>
        <v>7.3756814764014349</v>
      </c>
      <c r="AY11">
        <f t="shared" si="47"/>
        <v>7.3763522825947128</v>
      </c>
      <c r="AZ11">
        <f t="shared" si="48"/>
        <v>7.3763522825947128</v>
      </c>
      <c r="BA11">
        <f t="shared" si="49"/>
        <v>7.3763522825947128</v>
      </c>
      <c r="BB11">
        <f t="shared" si="50"/>
        <v>7.3763522825947128</v>
      </c>
      <c r="BC11">
        <f t="shared" si="51"/>
        <v>7.3763522825947128</v>
      </c>
      <c r="BD11">
        <f t="shared" si="52"/>
        <v>7.3763522825947128</v>
      </c>
      <c r="BE11">
        <f t="shared" si="53"/>
        <v>7.3763522825947128</v>
      </c>
      <c r="BF11">
        <f t="shared" si="54"/>
        <v>7.3763522825947128</v>
      </c>
      <c r="BG11">
        <f t="shared" si="55"/>
        <v>7.3764151545855166</v>
      </c>
      <c r="BH11">
        <f t="shared" si="56"/>
        <v>7.3764402002117606</v>
      </c>
      <c r="BI11">
        <f t="shared" si="57"/>
        <v>7.3764330518588777</v>
      </c>
      <c r="BJ11">
        <f t="shared" si="58"/>
        <v>7.3764330518588777</v>
      </c>
      <c r="BK11">
        <f t="shared" si="59"/>
        <v>7.3764317413693012</v>
      </c>
      <c r="BL11">
        <f t="shared" si="60"/>
        <v>7.376378410295092</v>
      </c>
      <c r="BM11">
        <f t="shared" si="61"/>
        <v>7.3763801520691548</v>
      </c>
      <c r="BN11">
        <f t="shared" si="62"/>
        <v>7.3763977285403035</v>
      </c>
      <c r="BO11">
        <f t="shared" si="63"/>
        <v>7.3763730920469186</v>
      </c>
      <c r="BP11">
        <f t="shared" si="64"/>
        <v>7.3763961926252701</v>
      </c>
      <c r="BQ11">
        <f t="shared" si="65"/>
        <v>7.3764293691579397</v>
      </c>
      <c r="BR11">
        <f t="shared" si="66"/>
        <v>7.3763965727714176</v>
      </c>
      <c r="BS11">
        <f t="shared" si="67"/>
        <v>7.3763963848344298</v>
      </c>
      <c r="BT11">
        <f t="shared" si="68"/>
        <v>7.3763964587040913</v>
      </c>
      <c r="BU11">
        <f t="shared" si="69"/>
        <v>7.3763961443896591</v>
      </c>
      <c r="BV11">
        <f t="shared" si="70"/>
        <v>7.3764050525198375</v>
      </c>
      <c r="BW11">
        <f t="shared" si="71"/>
        <v>7.3763904808428746</v>
      </c>
      <c r="BX11">
        <f t="shared" si="72"/>
        <v>7.376401467396529</v>
      </c>
      <c r="BY11">
        <f t="shared" si="73"/>
        <v>7.3763932285938418</v>
      </c>
      <c r="BZ11">
        <f t="shared" si="74"/>
        <v>7.3763932285938418</v>
      </c>
      <c r="CA11">
        <f t="shared" si="75"/>
        <v>7.3763922200352408</v>
      </c>
      <c r="CB11">
        <f t="shared" si="76"/>
        <v>7.3763971621886748</v>
      </c>
      <c r="CC11">
        <f t="shared" si="77"/>
        <v>7.3763971621862723</v>
      </c>
      <c r="CD11">
        <f t="shared" si="78"/>
        <v>7.3763973474980098</v>
      </c>
      <c r="CE11">
        <f t="shared" si="79"/>
        <v>7.3764009035719429</v>
      </c>
      <c r="CF11">
        <f t="shared" si="80"/>
        <v>7.3764009035719429</v>
      </c>
      <c r="CG11">
        <f t="shared" si="81"/>
        <v>7.376400653923211</v>
      </c>
      <c r="CH11">
        <f t="shared" si="82"/>
        <v>7.3764006410132925</v>
      </c>
      <c r="CI11">
        <f t="shared" si="83"/>
        <v>7.3763997493152358</v>
      </c>
      <c r="CJ11">
        <f t="shared" si="84"/>
        <v>7.3763997417319729</v>
      </c>
      <c r="CK11">
        <f t="shared" si="85"/>
        <v>7.3764000152409768</v>
      </c>
      <c r="CM11">
        <f t="shared" si="86"/>
        <v>7.3764002813273386</v>
      </c>
      <c r="CN11">
        <f t="shared" si="87"/>
        <v>7.3764002813276477</v>
      </c>
      <c r="CO11">
        <f t="shared" si="88"/>
        <v>7.3763995488732244</v>
      </c>
      <c r="CP11">
        <f t="shared" si="89"/>
        <v>7.3763996794982214</v>
      </c>
      <c r="CQ11">
        <f t="shared" si="90"/>
        <v>7.3763997961712056</v>
      </c>
      <c r="CR11">
        <f t="shared" si="91"/>
        <v>7.3763997975320805</v>
      </c>
      <c r="CS11">
        <f t="shared" si="92"/>
        <v>7.3763998125709849</v>
      </c>
      <c r="CT11">
        <f t="shared" si="93"/>
        <v>7.376399059128369</v>
      </c>
      <c r="CU11">
        <f t="shared" si="94"/>
        <v>7.3763995018287698</v>
      </c>
      <c r="CV11">
        <f t="shared" si="95"/>
        <v>7.3763995029443388</v>
      </c>
      <c r="CW11">
        <f t="shared" si="96"/>
        <v>7.3763994226388645</v>
      </c>
      <c r="CX11">
        <f t="shared" si="97"/>
        <v>7.3763994796916439</v>
      </c>
      <c r="CY11">
        <f t="shared" si="98"/>
        <v>7.3763988761969994</v>
      </c>
    </row>
    <row r="12" spans="1:103" x14ac:dyDescent="0.25">
      <c r="A12">
        <v>-4.21</v>
      </c>
      <c r="B12">
        <v>3.18</v>
      </c>
      <c r="C12">
        <v>-43.699300000000001</v>
      </c>
      <c r="D12">
        <f t="shared" si="0"/>
        <v>-65.032665532644955</v>
      </c>
      <c r="E12">
        <f t="shared" si="1"/>
        <v>-77.051083584713368</v>
      </c>
      <c r="F12">
        <f t="shared" si="2"/>
        <v>-64.822361828781382</v>
      </c>
      <c r="G12">
        <f t="shared" si="3"/>
        <v>-62.439682141953256</v>
      </c>
      <c r="H12">
        <f t="shared" si="4"/>
        <v>-62.439682141953256</v>
      </c>
      <c r="I12">
        <f t="shared" si="5"/>
        <v>-49.022626089841133</v>
      </c>
      <c r="J12">
        <f t="shared" si="6"/>
        <v>-36.150326816318447</v>
      </c>
      <c r="K12">
        <f t="shared" si="7"/>
        <v>-49.732747364024284</v>
      </c>
      <c r="L12">
        <f t="shared" si="8"/>
        <v>-49.732747364024284</v>
      </c>
      <c r="M12">
        <f t="shared" si="9"/>
        <v>-49.732747364024284</v>
      </c>
      <c r="N12">
        <f t="shared" si="10"/>
        <v>-41.829970735384663</v>
      </c>
      <c r="O12">
        <f t="shared" si="11"/>
        <v>-41.835520791877549</v>
      </c>
      <c r="P12">
        <f t="shared" si="12"/>
        <v>-43.04751898783055</v>
      </c>
      <c r="Q12">
        <f t="shared" si="13"/>
        <v>-43.931050864511256</v>
      </c>
      <c r="R12">
        <f t="shared" si="14"/>
        <v>-43.931050864511256</v>
      </c>
      <c r="S12">
        <f t="shared" si="15"/>
        <v>-43.745890549942168</v>
      </c>
      <c r="T12">
        <f t="shared" si="16"/>
        <v>-43.7899323345639</v>
      </c>
      <c r="U12">
        <f t="shared" si="17"/>
        <v>-43.7899323345639</v>
      </c>
      <c r="V12">
        <f t="shared" si="18"/>
        <v>-43.748754926942652</v>
      </c>
      <c r="W12">
        <f t="shared" si="19"/>
        <v>-43.748754926942652</v>
      </c>
      <c r="X12">
        <f t="shared" si="20"/>
        <v>-43.748754926942652</v>
      </c>
      <c r="Y12">
        <f t="shared" si="21"/>
        <v>-43.748754926942652</v>
      </c>
      <c r="Z12">
        <f t="shared" si="22"/>
        <v>-43.748754926942652</v>
      </c>
      <c r="AA12">
        <f t="shared" si="23"/>
        <v>-43.688709833495849</v>
      </c>
      <c r="AB12">
        <f t="shared" si="24"/>
        <v>-43.671768648552799</v>
      </c>
      <c r="AC12">
        <f t="shared" si="25"/>
        <v>-43.697002994895755</v>
      </c>
      <c r="AD12">
        <f t="shared" si="26"/>
        <v>-43.697002994895755</v>
      </c>
      <c r="AE12">
        <f t="shared" si="27"/>
        <v>-43.697002994895755</v>
      </c>
      <c r="AF12">
        <f t="shared" si="28"/>
        <v>-43.697002994895755</v>
      </c>
      <c r="AG12">
        <f t="shared" si="29"/>
        <v>-43.698237072300756</v>
      </c>
      <c r="AH12">
        <f t="shared" si="30"/>
        <v>-43.698237072300756</v>
      </c>
      <c r="AI12">
        <f t="shared" si="31"/>
        <v>-43.700084338579167</v>
      </c>
      <c r="AJ12">
        <f t="shared" si="32"/>
        <v>-43.700084338579167</v>
      </c>
      <c r="AK12">
        <f t="shared" si="33"/>
        <v>-43.700084338579167</v>
      </c>
      <c r="AL12">
        <f t="shared" si="34"/>
        <v>-43.700084338579167</v>
      </c>
      <c r="AM12">
        <f t="shared" si="35"/>
        <v>-43.707086771948944</v>
      </c>
      <c r="AN12">
        <f t="shared" si="36"/>
        <v>-43.70380056085952</v>
      </c>
      <c r="AO12">
        <f t="shared" si="37"/>
        <v>-43.69463925916952</v>
      </c>
      <c r="AP12">
        <f t="shared" si="38"/>
        <v>-43.69463925916952</v>
      </c>
      <c r="AQ12">
        <f t="shared" si="39"/>
        <v>-43.698657765368111</v>
      </c>
      <c r="AR12">
        <f t="shared" si="40"/>
        <v>-43.699995966232322</v>
      </c>
      <c r="AS12">
        <f t="shared" si="41"/>
        <v>-43.699995966232322</v>
      </c>
      <c r="AT12">
        <f t="shared" si="42"/>
        <v>-43.698474993830963</v>
      </c>
      <c r="AU12">
        <f t="shared" si="43"/>
        <v>-43.698474993830963</v>
      </c>
      <c r="AV12">
        <f t="shared" si="44"/>
        <v>-43.698471368606128</v>
      </c>
      <c r="AW12">
        <f t="shared" si="45"/>
        <v>-43.698471368606164</v>
      </c>
      <c r="AX12">
        <f t="shared" si="46"/>
        <v>-43.699595696731279</v>
      </c>
      <c r="AY12">
        <f t="shared" si="47"/>
        <v>-43.699392188395542</v>
      </c>
      <c r="AZ12">
        <f t="shared" si="48"/>
        <v>-43.699392188395542</v>
      </c>
      <c r="BA12">
        <f t="shared" si="49"/>
        <v>-43.699392188395542</v>
      </c>
      <c r="BB12">
        <f t="shared" si="50"/>
        <v>-43.699392188395542</v>
      </c>
      <c r="BC12">
        <f t="shared" si="51"/>
        <v>-43.699392188395542</v>
      </c>
      <c r="BD12">
        <f t="shared" si="52"/>
        <v>-43.699392188395542</v>
      </c>
      <c r="BE12">
        <f t="shared" si="53"/>
        <v>-43.699392188395542</v>
      </c>
      <c r="BF12">
        <f t="shared" si="54"/>
        <v>-43.699392188395542</v>
      </c>
      <c r="BG12">
        <f t="shared" si="55"/>
        <v>-43.699352764522985</v>
      </c>
      <c r="BH12">
        <f t="shared" si="56"/>
        <v>-43.699331038770104</v>
      </c>
      <c r="BI12">
        <f t="shared" si="57"/>
        <v>-43.699314564384188</v>
      </c>
      <c r="BJ12">
        <f t="shared" si="58"/>
        <v>-43.699314564384188</v>
      </c>
      <c r="BK12">
        <f t="shared" si="59"/>
        <v>-43.699313466878948</v>
      </c>
      <c r="BL12">
        <f t="shared" si="60"/>
        <v>-43.699298324159777</v>
      </c>
      <c r="BM12">
        <f t="shared" si="61"/>
        <v>-43.699297487820552</v>
      </c>
      <c r="BN12">
        <f t="shared" si="62"/>
        <v>-43.699322340380832</v>
      </c>
      <c r="BO12">
        <f t="shared" si="63"/>
        <v>-43.699294856142458</v>
      </c>
      <c r="BP12">
        <f t="shared" si="64"/>
        <v>-43.699318675479027</v>
      </c>
      <c r="BQ12">
        <f t="shared" si="65"/>
        <v>-43.699319071321483</v>
      </c>
      <c r="BR12">
        <f t="shared" si="66"/>
        <v>-43.699317022742562</v>
      </c>
      <c r="BS12">
        <f t="shared" si="67"/>
        <v>-43.699301754041095</v>
      </c>
      <c r="BT12">
        <f t="shared" si="68"/>
        <v>-43.699301781201747</v>
      </c>
      <c r="BU12">
        <f t="shared" si="69"/>
        <v>-43.69930226378829</v>
      </c>
      <c r="BV12">
        <f t="shared" si="70"/>
        <v>-43.699299009036444</v>
      </c>
      <c r="BW12">
        <f t="shared" si="71"/>
        <v>-43.699295500949084</v>
      </c>
      <c r="BX12">
        <f t="shared" si="72"/>
        <v>-43.699301553765658</v>
      </c>
      <c r="BY12">
        <f t="shared" si="73"/>
        <v>-43.699298161411406</v>
      </c>
      <c r="BZ12">
        <f t="shared" si="74"/>
        <v>-43.699298161411406</v>
      </c>
      <c r="CA12">
        <f t="shared" si="75"/>
        <v>-43.699298957007144</v>
      </c>
      <c r="CB12">
        <f t="shared" si="76"/>
        <v>-43.699298700325613</v>
      </c>
      <c r="CC12">
        <f t="shared" si="77"/>
        <v>-43.699298700325514</v>
      </c>
      <c r="CD12">
        <f t="shared" si="78"/>
        <v>-43.699298971913244</v>
      </c>
      <c r="CE12">
        <f t="shared" si="79"/>
        <v>-43.699299550241463</v>
      </c>
      <c r="CF12">
        <f t="shared" si="80"/>
        <v>-43.699299550241463</v>
      </c>
      <c r="CG12">
        <f t="shared" si="81"/>
        <v>-43.699299662090617</v>
      </c>
      <c r="CH12">
        <f t="shared" si="82"/>
        <v>-43.699299660831748</v>
      </c>
      <c r="CI12">
        <f t="shared" si="83"/>
        <v>-43.699300687136585</v>
      </c>
      <c r="CJ12">
        <f t="shared" si="84"/>
        <v>-43.699300686475311</v>
      </c>
      <c r="CK12">
        <f t="shared" si="85"/>
        <v>-43.699301009599985</v>
      </c>
      <c r="CM12">
        <f t="shared" si="86"/>
        <v>-43.699300511628607</v>
      </c>
      <c r="CN12">
        <f t="shared" si="87"/>
        <v>-43.699300511628977</v>
      </c>
      <c r="CO12">
        <f t="shared" si="88"/>
        <v>-43.699298967375213</v>
      </c>
      <c r="CP12">
        <f t="shared" si="89"/>
        <v>-43.699299117044546</v>
      </c>
      <c r="CQ12">
        <f t="shared" si="90"/>
        <v>-43.699299104536969</v>
      </c>
      <c r="CR12">
        <f t="shared" si="91"/>
        <v>-43.699299305143256</v>
      </c>
      <c r="CS12">
        <f t="shared" si="92"/>
        <v>-43.699299383157602</v>
      </c>
      <c r="CT12">
        <f t="shared" si="93"/>
        <v>-43.699300022730895</v>
      </c>
      <c r="CU12">
        <f t="shared" si="94"/>
        <v>-43.699300033137092</v>
      </c>
      <c r="CV12">
        <f t="shared" si="95"/>
        <v>-43.699300198211944</v>
      </c>
      <c r="CW12">
        <f t="shared" si="96"/>
        <v>-43.6993001920262</v>
      </c>
      <c r="CX12">
        <f t="shared" si="97"/>
        <v>-43.699300195230848</v>
      </c>
      <c r="CY12">
        <f t="shared" si="98"/>
        <v>-43.699300201331141</v>
      </c>
    </row>
    <row r="13" spans="1:103" x14ac:dyDescent="0.25">
      <c r="A13">
        <v>0.96</v>
      </c>
      <c r="B13">
        <v>-9.34</v>
      </c>
      <c r="C13">
        <v>40.4024</v>
      </c>
      <c r="D13">
        <f t="shared" si="0"/>
        <v>-10.858280798880537</v>
      </c>
      <c r="E13">
        <f t="shared" si="1"/>
        <v>66.681006269356359</v>
      </c>
      <c r="F13">
        <f t="shared" si="2"/>
        <v>57.582610844100984</v>
      </c>
      <c r="G13">
        <f t="shared" si="3"/>
        <v>55.222430009361233</v>
      </c>
      <c r="H13">
        <f t="shared" si="4"/>
        <v>55.222430009361233</v>
      </c>
      <c r="I13">
        <f t="shared" si="5"/>
        <v>61.995516428660729</v>
      </c>
      <c r="J13">
        <f t="shared" si="6"/>
        <v>35.184776097988376</v>
      </c>
      <c r="K13">
        <f t="shared" si="7"/>
        <v>43.349725308858083</v>
      </c>
      <c r="L13">
        <f t="shared" si="8"/>
        <v>43.349725308858083</v>
      </c>
      <c r="M13">
        <f t="shared" si="9"/>
        <v>43.349725308858083</v>
      </c>
      <c r="N13">
        <f t="shared" si="10"/>
        <v>42.72152315341463</v>
      </c>
      <c r="O13">
        <f t="shared" si="11"/>
        <v>42.695850069257034</v>
      </c>
      <c r="P13">
        <f t="shared" si="12"/>
        <v>42.537394521773237</v>
      </c>
      <c r="Q13">
        <f t="shared" si="13"/>
        <v>40.617636404516666</v>
      </c>
      <c r="R13">
        <f t="shared" si="14"/>
        <v>40.617636404516666</v>
      </c>
      <c r="S13">
        <f t="shared" si="15"/>
        <v>40.802796719085755</v>
      </c>
      <c r="T13">
        <f t="shared" si="16"/>
        <v>40.761657445189407</v>
      </c>
      <c r="U13">
        <f t="shared" si="17"/>
        <v>40.761657445189407</v>
      </c>
      <c r="V13">
        <f t="shared" si="18"/>
        <v>40.523139549350589</v>
      </c>
      <c r="W13">
        <f t="shared" si="19"/>
        <v>40.523139549350589</v>
      </c>
      <c r="X13">
        <f t="shared" si="20"/>
        <v>40.523139549350589</v>
      </c>
      <c r="Y13">
        <f t="shared" si="21"/>
        <v>40.523139549350589</v>
      </c>
      <c r="Z13">
        <f t="shared" si="22"/>
        <v>40.523139549350589</v>
      </c>
      <c r="AA13">
        <f t="shared" si="23"/>
        <v>40.535846690018779</v>
      </c>
      <c r="AB13">
        <f t="shared" si="24"/>
        <v>40.420517848158013</v>
      </c>
      <c r="AC13">
        <f t="shared" si="25"/>
        <v>40.38057213424338</v>
      </c>
      <c r="AD13">
        <f t="shared" si="26"/>
        <v>40.38057213424338</v>
      </c>
      <c r="AE13">
        <f t="shared" si="27"/>
        <v>40.38057213424338</v>
      </c>
      <c r="AF13">
        <f t="shared" si="28"/>
        <v>40.38057213424338</v>
      </c>
      <c r="AG13">
        <f t="shared" si="29"/>
        <v>40.423060841950033</v>
      </c>
      <c r="AH13">
        <f t="shared" si="30"/>
        <v>40.423060841950033</v>
      </c>
      <c r="AI13">
        <f t="shared" si="31"/>
        <v>40.402481458552614</v>
      </c>
      <c r="AJ13">
        <f t="shared" si="32"/>
        <v>40.402481458552614</v>
      </c>
      <c r="AK13">
        <f t="shared" si="33"/>
        <v>40.402481458552614</v>
      </c>
      <c r="AL13">
        <f t="shared" si="34"/>
        <v>40.402481458552614</v>
      </c>
      <c r="AM13">
        <f t="shared" si="35"/>
        <v>40.405777761793523</v>
      </c>
      <c r="AN13">
        <f t="shared" si="36"/>
        <v>40.404568904449995</v>
      </c>
      <c r="AO13">
        <f t="shared" si="37"/>
        <v>40.400457643926615</v>
      </c>
      <c r="AP13">
        <f t="shared" si="38"/>
        <v>40.400457643926615</v>
      </c>
      <c r="AQ13">
        <f t="shared" si="39"/>
        <v>40.39880240651916</v>
      </c>
      <c r="AR13">
        <f t="shared" si="40"/>
        <v>40.401728549775413</v>
      </c>
      <c r="AS13">
        <f t="shared" si="41"/>
        <v>40.401728549775413</v>
      </c>
      <c r="AT13">
        <f t="shared" si="42"/>
        <v>40.402147807996457</v>
      </c>
      <c r="AU13">
        <f t="shared" si="43"/>
        <v>40.402147807996457</v>
      </c>
      <c r="AV13">
        <f t="shared" si="44"/>
        <v>40.402215401518113</v>
      </c>
      <c r="AW13">
        <f t="shared" si="45"/>
        <v>40.402215401518262</v>
      </c>
      <c r="AX13">
        <f t="shared" si="46"/>
        <v>40.40115993804104</v>
      </c>
      <c r="AY13">
        <f t="shared" si="47"/>
        <v>40.402393866750998</v>
      </c>
      <c r="AZ13">
        <f t="shared" si="48"/>
        <v>40.402393866750998</v>
      </c>
      <c r="BA13">
        <f t="shared" si="49"/>
        <v>40.402393866750998</v>
      </c>
      <c r="BB13">
        <f t="shared" si="50"/>
        <v>40.402393866750998</v>
      </c>
      <c r="BC13">
        <f t="shared" si="51"/>
        <v>40.402393866750998</v>
      </c>
      <c r="BD13">
        <f t="shared" si="52"/>
        <v>40.402393866750998</v>
      </c>
      <c r="BE13">
        <f t="shared" si="53"/>
        <v>40.402393866750998</v>
      </c>
      <c r="BF13">
        <f t="shared" si="54"/>
        <v>40.402393866750998</v>
      </c>
      <c r="BG13">
        <f t="shared" si="55"/>
        <v>40.402463136279842</v>
      </c>
      <c r="BH13">
        <f t="shared" si="56"/>
        <v>40.402489647740367</v>
      </c>
      <c r="BI13">
        <f t="shared" si="57"/>
        <v>40.402316387300175</v>
      </c>
      <c r="BJ13">
        <f t="shared" si="58"/>
        <v>40.402316387300175</v>
      </c>
      <c r="BK13">
        <f t="shared" si="59"/>
        <v>40.402457615006519</v>
      </c>
      <c r="BL13">
        <f t="shared" si="60"/>
        <v>40.40236736055202</v>
      </c>
      <c r="BM13">
        <f t="shared" si="61"/>
        <v>40.40236685570644</v>
      </c>
      <c r="BN13">
        <f t="shared" si="62"/>
        <v>40.40240390545295</v>
      </c>
      <c r="BO13">
        <f t="shared" si="63"/>
        <v>40.402378039414799</v>
      </c>
      <c r="BP13">
        <f t="shared" si="64"/>
        <v>40.402403873286815</v>
      </c>
      <c r="BQ13">
        <f t="shared" si="65"/>
        <v>40.402403818679574</v>
      </c>
      <c r="BR13">
        <f t="shared" si="66"/>
        <v>40.402403747701925</v>
      </c>
      <c r="BS13">
        <f t="shared" si="67"/>
        <v>40.402398084998907</v>
      </c>
      <c r="BT13">
        <f t="shared" si="68"/>
        <v>40.402398097634553</v>
      </c>
      <c r="BU13">
        <f t="shared" si="69"/>
        <v>40.402398213151372</v>
      </c>
      <c r="BV13">
        <f t="shared" si="70"/>
        <v>40.402406837182454</v>
      </c>
      <c r="BW13">
        <f t="shared" si="71"/>
        <v>40.402396230742809</v>
      </c>
      <c r="BX13">
        <f t="shared" si="72"/>
        <v>40.402410476754177</v>
      </c>
      <c r="BY13">
        <f t="shared" si="73"/>
        <v>40.402397024395249</v>
      </c>
      <c r="BZ13">
        <f t="shared" si="74"/>
        <v>40.402397024395249</v>
      </c>
      <c r="CA13">
        <f t="shared" si="75"/>
        <v>40.402397414678148</v>
      </c>
      <c r="CB13">
        <f t="shared" si="76"/>
        <v>40.402399839267588</v>
      </c>
      <c r="CC13">
        <f t="shared" si="77"/>
        <v>40.402399839267126</v>
      </c>
      <c r="CD13">
        <f t="shared" si="78"/>
        <v>40.402399906141518</v>
      </c>
      <c r="CE13">
        <f t="shared" si="79"/>
        <v>40.402406991368949</v>
      </c>
      <c r="CF13">
        <f t="shared" si="80"/>
        <v>40.402406991368949</v>
      </c>
      <c r="CG13">
        <f t="shared" si="81"/>
        <v>40.402406951082156</v>
      </c>
      <c r="CH13">
        <f t="shared" si="82"/>
        <v>40.402406951037655</v>
      </c>
      <c r="CI13">
        <f t="shared" si="83"/>
        <v>40.40240614211541</v>
      </c>
      <c r="CJ13">
        <f t="shared" si="84"/>
        <v>40.40240614194262</v>
      </c>
      <c r="CK13">
        <f t="shared" si="85"/>
        <v>40.402406329430519</v>
      </c>
      <c r="CM13">
        <f t="shared" si="86"/>
        <v>40.402404944747232</v>
      </c>
      <c r="CN13">
        <f t="shared" si="87"/>
        <v>40.402404944747197</v>
      </c>
      <c r="CO13">
        <f t="shared" si="88"/>
        <v>40.402404990149627</v>
      </c>
      <c r="CP13">
        <f t="shared" si="89"/>
        <v>40.402404978521545</v>
      </c>
      <c r="CQ13">
        <f t="shared" si="90"/>
        <v>40.402405091134213</v>
      </c>
      <c r="CR13">
        <f t="shared" si="91"/>
        <v>40.402405044320467</v>
      </c>
      <c r="CS13">
        <f t="shared" si="92"/>
        <v>40.402405136615045</v>
      </c>
      <c r="CT13">
        <f t="shared" si="93"/>
        <v>40.402404471056222</v>
      </c>
      <c r="CU13">
        <f t="shared" si="94"/>
        <v>40.402404585212999</v>
      </c>
      <c r="CV13">
        <f t="shared" si="95"/>
        <v>40.402404585197694</v>
      </c>
      <c r="CW13">
        <f t="shared" si="96"/>
        <v>40.402404583255333</v>
      </c>
      <c r="CX13">
        <f t="shared" si="97"/>
        <v>40.402404585060935</v>
      </c>
      <c r="CY13">
        <f t="shared" si="98"/>
        <v>40.402404380934783</v>
      </c>
    </row>
    <row r="14" spans="1:103" x14ac:dyDescent="0.25">
      <c r="A14">
        <v>0.08</v>
      </c>
      <c r="B14">
        <v>9.1199999999999992</v>
      </c>
      <c r="C14">
        <v>-60.644799999999996</v>
      </c>
      <c r="D14">
        <f t="shared" si="0"/>
        <v>2.2513784069846849</v>
      </c>
      <c r="E14">
        <f t="shared" si="1"/>
        <v>-92.95929563916313</v>
      </c>
      <c r="F14">
        <f t="shared" si="2"/>
        <v>-70.612117329217327</v>
      </c>
      <c r="G14">
        <f t="shared" si="3"/>
        <v>-65.979230653722027</v>
      </c>
      <c r="H14">
        <f t="shared" si="4"/>
        <v>-65.979230653722027</v>
      </c>
      <c r="I14">
        <f t="shared" si="5"/>
        <v>-49.410003705531068</v>
      </c>
      <c r="J14">
        <f t="shared" si="6"/>
        <v>-48.64542326052549</v>
      </c>
      <c r="K14">
        <f t="shared" si="7"/>
        <v>-67.300202864460232</v>
      </c>
      <c r="L14">
        <f t="shared" si="8"/>
        <v>-67.300202864460232</v>
      </c>
      <c r="M14">
        <f t="shared" si="9"/>
        <v>-67.300202864460232</v>
      </c>
      <c r="N14">
        <f t="shared" si="10"/>
        <v>-59.029425216342787</v>
      </c>
      <c r="O14">
        <f t="shared" si="11"/>
        <v>-58.99037012562944</v>
      </c>
      <c r="P14">
        <f t="shared" si="12"/>
        <v>-58.684997955300588</v>
      </c>
      <c r="Q14">
        <f t="shared" si="13"/>
        <v>-61.106079906150264</v>
      </c>
      <c r="R14">
        <f t="shared" si="14"/>
        <v>-61.106079906150264</v>
      </c>
      <c r="S14">
        <f t="shared" si="15"/>
        <v>-60.920919591581168</v>
      </c>
      <c r="T14">
        <f t="shared" si="16"/>
        <v>-60.99119482006008</v>
      </c>
      <c r="U14">
        <f t="shared" si="17"/>
        <v>-60.99119482006008</v>
      </c>
      <c r="V14">
        <f t="shared" si="18"/>
        <v>-60.698469466514545</v>
      </c>
      <c r="W14">
        <f t="shared" si="19"/>
        <v>-60.698469466514545</v>
      </c>
      <c r="X14">
        <f t="shared" si="20"/>
        <v>-60.698469466514545</v>
      </c>
      <c r="Y14">
        <f t="shared" si="21"/>
        <v>-60.698469466514545</v>
      </c>
      <c r="Z14">
        <f t="shared" si="22"/>
        <v>-60.698469466514545</v>
      </c>
      <c r="AA14">
        <f t="shared" si="23"/>
        <v>-60.642253736792853</v>
      </c>
      <c r="AB14">
        <f t="shared" si="24"/>
        <v>-60.748656168179437</v>
      </c>
      <c r="AC14">
        <f t="shared" si="25"/>
        <v>-60.631057169583173</v>
      </c>
      <c r="AD14">
        <f t="shared" si="26"/>
        <v>-60.631057169583173</v>
      </c>
      <c r="AE14">
        <f t="shared" si="27"/>
        <v>-60.631057169583173</v>
      </c>
      <c r="AF14">
        <f t="shared" si="28"/>
        <v>-60.631057169583173</v>
      </c>
      <c r="AG14">
        <f t="shared" si="29"/>
        <v>-60.653035124269579</v>
      </c>
      <c r="AH14">
        <f t="shared" si="30"/>
        <v>-60.653035124269579</v>
      </c>
      <c r="AI14">
        <f t="shared" si="31"/>
        <v>-60.634952014972676</v>
      </c>
      <c r="AJ14">
        <f t="shared" si="32"/>
        <v>-60.634952014972676</v>
      </c>
      <c r="AK14">
        <f t="shared" si="33"/>
        <v>-60.634952014972676</v>
      </c>
      <c r="AL14">
        <f t="shared" si="34"/>
        <v>-60.634952014972676</v>
      </c>
      <c r="AM14">
        <f t="shared" si="35"/>
        <v>-60.657520753711992</v>
      </c>
      <c r="AN14">
        <f t="shared" si="36"/>
        <v>-60.653060637009844</v>
      </c>
      <c r="AO14">
        <f t="shared" si="37"/>
        <v>-60.637006479967525</v>
      </c>
      <c r="AP14">
        <f t="shared" si="38"/>
        <v>-60.637006479967525</v>
      </c>
      <c r="AQ14">
        <f t="shared" si="39"/>
        <v>-60.641788699691347</v>
      </c>
      <c r="AR14">
        <f t="shared" si="40"/>
        <v>-60.64510519896043</v>
      </c>
      <c r="AS14">
        <f t="shared" si="41"/>
        <v>-60.64510519896043</v>
      </c>
      <c r="AT14">
        <f t="shared" si="42"/>
        <v>-60.643640440596357</v>
      </c>
      <c r="AU14">
        <f t="shared" si="43"/>
        <v>-60.643640440596357</v>
      </c>
      <c r="AV14">
        <f t="shared" si="44"/>
        <v>-60.643658441800774</v>
      </c>
      <c r="AW14">
        <f t="shared" si="45"/>
        <v>-60.643658441805108</v>
      </c>
      <c r="AX14">
        <f t="shared" si="46"/>
        <v>-60.644822602548565</v>
      </c>
      <c r="AY14">
        <f t="shared" si="47"/>
        <v>-60.644933016476244</v>
      </c>
      <c r="AZ14">
        <f t="shared" si="48"/>
        <v>-60.644933016476244</v>
      </c>
      <c r="BA14">
        <f t="shared" si="49"/>
        <v>-60.644933016476244</v>
      </c>
      <c r="BB14">
        <f t="shared" si="50"/>
        <v>-60.644933016476244</v>
      </c>
      <c r="BC14">
        <f t="shared" si="51"/>
        <v>-60.644933016476244</v>
      </c>
      <c r="BD14">
        <f t="shared" si="52"/>
        <v>-60.644933016476244</v>
      </c>
      <c r="BE14">
        <f t="shared" si="53"/>
        <v>-60.644933016476244</v>
      </c>
      <c r="BF14">
        <f t="shared" si="54"/>
        <v>-60.644933016476244</v>
      </c>
      <c r="BG14">
        <f t="shared" si="55"/>
        <v>-60.644863937165297</v>
      </c>
      <c r="BH14">
        <f t="shared" si="56"/>
        <v>-60.644838099357393</v>
      </c>
      <c r="BI14">
        <f t="shared" si="57"/>
        <v>-60.644828497576206</v>
      </c>
      <c r="BJ14">
        <f t="shared" si="58"/>
        <v>-60.644828497576206</v>
      </c>
      <c r="BK14">
        <f t="shared" si="59"/>
        <v>-60.644794986382152</v>
      </c>
      <c r="BL14">
        <f t="shared" si="60"/>
        <v>-60.644781530011045</v>
      </c>
      <c r="BM14">
        <f t="shared" si="61"/>
        <v>-60.644782433269668</v>
      </c>
      <c r="BN14">
        <f t="shared" si="62"/>
        <v>-60.644822651973271</v>
      </c>
      <c r="BO14">
        <f t="shared" si="63"/>
        <v>-60.644779927112822</v>
      </c>
      <c r="BP14">
        <f t="shared" si="64"/>
        <v>-60.644822636031357</v>
      </c>
      <c r="BQ14">
        <f t="shared" si="65"/>
        <v>-60.644821248910489</v>
      </c>
      <c r="BR14">
        <f t="shared" si="66"/>
        <v>-60.644822462272195</v>
      </c>
      <c r="BS14">
        <f t="shared" si="67"/>
        <v>-60.644796004757517</v>
      </c>
      <c r="BT14">
        <f t="shared" si="68"/>
        <v>-60.644795917128896</v>
      </c>
      <c r="BU14">
        <f t="shared" si="69"/>
        <v>-60.644795863120173</v>
      </c>
      <c r="BV14">
        <f t="shared" si="70"/>
        <v>-60.644800424487165</v>
      </c>
      <c r="BW14">
        <f t="shared" si="71"/>
        <v>-60.644793436157372</v>
      </c>
      <c r="BX14">
        <f t="shared" si="72"/>
        <v>-60.644806245771854</v>
      </c>
      <c r="BY14">
        <f t="shared" si="73"/>
        <v>-60.644794639131362</v>
      </c>
      <c r="BZ14">
        <f t="shared" si="74"/>
        <v>-60.644794639131362</v>
      </c>
      <c r="CA14">
        <f t="shared" si="75"/>
        <v>-60.644793755723924</v>
      </c>
      <c r="CB14">
        <f t="shared" si="76"/>
        <v>-60.644791105292498</v>
      </c>
      <c r="CC14">
        <f t="shared" si="77"/>
        <v>-60.644791105292619</v>
      </c>
      <c r="CD14">
        <f t="shared" si="78"/>
        <v>-60.644791158681329</v>
      </c>
      <c r="CE14">
        <f t="shared" si="79"/>
        <v>-60.644796779513356</v>
      </c>
      <c r="CF14">
        <f t="shared" si="80"/>
        <v>-60.644796779513356</v>
      </c>
      <c r="CG14">
        <f t="shared" si="81"/>
        <v>-60.6447967742983</v>
      </c>
      <c r="CH14">
        <f t="shared" si="82"/>
        <v>-60.644796774155402</v>
      </c>
      <c r="CI14">
        <f t="shared" si="83"/>
        <v>-60.644797924906442</v>
      </c>
      <c r="CJ14">
        <f t="shared" si="84"/>
        <v>-60.644797929645058</v>
      </c>
      <c r="CK14">
        <f t="shared" si="85"/>
        <v>-60.644797807016616</v>
      </c>
      <c r="CM14">
        <f t="shared" si="86"/>
        <v>-60.644799629946135</v>
      </c>
      <c r="CN14">
        <f t="shared" si="87"/>
        <v>-60.644799629946135</v>
      </c>
      <c r="CO14">
        <f t="shared" si="88"/>
        <v>-60.64479956544875</v>
      </c>
      <c r="CP14">
        <f t="shared" si="89"/>
        <v>-60.644799581412123</v>
      </c>
      <c r="CQ14">
        <f t="shared" si="90"/>
        <v>-60.644799600539358</v>
      </c>
      <c r="CR14">
        <f t="shared" si="91"/>
        <v>-60.644799634839849</v>
      </c>
      <c r="CS14">
        <f t="shared" si="92"/>
        <v>-60.644799849399234</v>
      </c>
      <c r="CT14">
        <f t="shared" si="93"/>
        <v>-60.64479948870045</v>
      </c>
      <c r="CU14">
        <f t="shared" si="94"/>
        <v>-60.644799571981757</v>
      </c>
      <c r="CV14">
        <f t="shared" si="95"/>
        <v>-60.644799571990106</v>
      </c>
      <c r="CW14">
        <f t="shared" si="96"/>
        <v>-60.644799571983881</v>
      </c>
      <c r="CX14">
        <f t="shared" si="97"/>
        <v>-60.644799571992145</v>
      </c>
      <c r="CY14">
        <f t="shared" si="98"/>
        <v>-60.644800063408908</v>
      </c>
    </row>
    <row r="15" spans="1:103" x14ac:dyDescent="0.25">
      <c r="A15">
        <v>-7.73</v>
      </c>
      <c r="B15">
        <v>-4.46</v>
      </c>
      <c r="C15">
        <v>195.40029999999999</v>
      </c>
      <c r="D15">
        <f t="shared" si="0"/>
        <v>6.8110041857133288</v>
      </c>
      <c r="E15">
        <f t="shared" si="1"/>
        <v>156.29008080117003</v>
      </c>
      <c r="F15">
        <f t="shared" si="2"/>
        <v>155.50449143375764</v>
      </c>
      <c r="G15">
        <f t="shared" si="3"/>
        <v>154.99296549879836</v>
      </c>
      <c r="H15">
        <f t="shared" si="4"/>
        <v>154.99296549879836</v>
      </c>
      <c r="I15">
        <f t="shared" si="5"/>
        <v>164.35571420309191</v>
      </c>
      <c r="J15">
        <f t="shared" si="6"/>
        <v>197.18199914331004</v>
      </c>
      <c r="K15">
        <f t="shared" si="7"/>
        <v>204.98290589851476</v>
      </c>
      <c r="L15">
        <f t="shared" si="8"/>
        <v>204.98290589851476</v>
      </c>
      <c r="M15">
        <f t="shared" si="9"/>
        <v>204.98290589851476</v>
      </c>
      <c r="N15">
        <f t="shared" si="10"/>
        <v>197.49839088368205</v>
      </c>
      <c r="O15">
        <f t="shared" si="11"/>
        <v>197.48013095281777</v>
      </c>
      <c r="P15">
        <f t="shared" si="12"/>
        <v>196.05673236911471</v>
      </c>
      <c r="Q15">
        <f t="shared" si="13"/>
        <v>195.16174377005296</v>
      </c>
      <c r="R15">
        <f t="shared" si="14"/>
        <v>195.16174377005296</v>
      </c>
      <c r="S15">
        <f t="shared" si="15"/>
        <v>195.34690408462205</v>
      </c>
      <c r="T15">
        <f t="shared" si="16"/>
        <v>195.53651527873015</v>
      </c>
      <c r="U15">
        <f t="shared" si="17"/>
        <v>195.53651527873015</v>
      </c>
      <c r="V15">
        <f t="shared" si="18"/>
        <v>195.40710503413322</v>
      </c>
      <c r="W15">
        <f t="shared" si="19"/>
        <v>195.40710503413322</v>
      </c>
      <c r="X15">
        <f t="shared" si="20"/>
        <v>195.40710503413322</v>
      </c>
      <c r="Y15">
        <f t="shared" si="21"/>
        <v>195.40710503413322</v>
      </c>
      <c r="Z15">
        <f t="shared" si="22"/>
        <v>195.40710503413322</v>
      </c>
      <c r="AA15">
        <f t="shared" si="23"/>
        <v>195.44514410434505</v>
      </c>
      <c r="AB15">
        <f t="shared" si="24"/>
        <v>195.3617633633643</v>
      </c>
      <c r="AC15">
        <f t="shared" si="25"/>
        <v>195.38787543854059</v>
      </c>
      <c r="AD15">
        <f t="shared" si="26"/>
        <v>195.38787543854059</v>
      </c>
      <c r="AE15">
        <f t="shared" si="27"/>
        <v>195.38787543854059</v>
      </c>
      <c r="AF15">
        <f t="shared" si="28"/>
        <v>195.38787543854059</v>
      </c>
      <c r="AG15">
        <f t="shared" si="29"/>
        <v>195.41332203831234</v>
      </c>
      <c r="AH15">
        <f t="shared" si="30"/>
        <v>195.41332203831234</v>
      </c>
      <c r="AI15">
        <f t="shared" si="31"/>
        <v>195.38897684748699</v>
      </c>
      <c r="AJ15">
        <f t="shared" si="32"/>
        <v>195.38897684748699</v>
      </c>
      <c r="AK15">
        <f t="shared" si="33"/>
        <v>195.38897684748699</v>
      </c>
      <c r="AL15">
        <f t="shared" si="34"/>
        <v>195.38897684748699</v>
      </c>
      <c r="AM15">
        <f t="shared" si="35"/>
        <v>195.39952172258253</v>
      </c>
      <c r="AN15">
        <f t="shared" si="36"/>
        <v>195.39966881839737</v>
      </c>
      <c r="AO15">
        <f t="shared" si="37"/>
        <v>195.4009313749882</v>
      </c>
      <c r="AP15">
        <f t="shared" si="38"/>
        <v>195.4009313749882</v>
      </c>
      <c r="AQ15">
        <f t="shared" si="39"/>
        <v>195.3972048403399</v>
      </c>
      <c r="AR15">
        <f t="shared" si="40"/>
        <v>195.39968375435214</v>
      </c>
      <c r="AS15">
        <f t="shared" si="41"/>
        <v>195.39968375435214</v>
      </c>
      <c r="AT15">
        <f t="shared" si="42"/>
        <v>195.40051251941694</v>
      </c>
      <c r="AU15">
        <f t="shared" si="43"/>
        <v>195.40051251941694</v>
      </c>
      <c r="AV15">
        <f t="shared" si="44"/>
        <v>195.40055995562815</v>
      </c>
      <c r="AW15">
        <f t="shared" si="45"/>
        <v>195.40055995565496</v>
      </c>
      <c r="AX15">
        <f t="shared" si="46"/>
        <v>195.39947950817469</v>
      </c>
      <c r="AY15">
        <f t="shared" si="47"/>
        <v>195.40026032448941</v>
      </c>
      <c r="AZ15">
        <f t="shared" si="48"/>
        <v>195.40026032448941</v>
      </c>
      <c r="BA15">
        <f t="shared" si="49"/>
        <v>195.40026032448941</v>
      </c>
      <c r="BB15">
        <f t="shared" si="50"/>
        <v>195.40026032448941</v>
      </c>
      <c r="BC15">
        <f t="shared" si="51"/>
        <v>195.40026032448941</v>
      </c>
      <c r="BD15">
        <f t="shared" si="52"/>
        <v>195.40026032448941</v>
      </c>
      <c r="BE15">
        <f t="shared" si="53"/>
        <v>195.40026032448941</v>
      </c>
      <c r="BF15">
        <f t="shared" si="54"/>
        <v>195.40026032448941</v>
      </c>
      <c r="BG15">
        <f t="shared" si="55"/>
        <v>195.4002594018325</v>
      </c>
      <c r="BH15">
        <f t="shared" si="56"/>
        <v>195.40028057207192</v>
      </c>
      <c r="BI15">
        <f t="shared" si="57"/>
        <v>195.40024363634453</v>
      </c>
      <c r="BJ15">
        <f t="shared" si="58"/>
        <v>195.40024363634453</v>
      </c>
      <c r="BK15">
        <f t="shared" si="59"/>
        <v>195.40026962797771</v>
      </c>
      <c r="BL15">
        <f t="shared" si="60"/>
        <v>195.40033176206788</v>
      </c>
      <c r="BM15">
        <f t="shared" si="61"/>
        <v>195.40030054383442</v>
      </c>
      <c r="BN15">
        <f t="shared" si="62"/>
        <v>195.40031090931362</v>
      </c>
      <c r="BO15">
        <f t="shared" si="63"/>
        <v>195.40032824045508</v>
      </c>
      <c r="BP15">
        <f t="shared" si="64"/>
        <v>195.40029950487821</v>
      </c>
      <c r="BQ15">
        <f t="shared" si="65"/>
        <v>195.40030036643356</v>
      </c>
      <c r="BR15">
        <f t="shared" si="66"/>
        <v>195.40030034815811</v>
      </c>
      <c r="BS15">
        <f t="shared" si="67"/>
        <v>195.40030338516243</v>
      </c>
      <c r="BT15">
        <f t="shared" si="68"/>
        <v>195.40030335463757</v>
      </c>
      <c r="BU15">
        <f t="shared" si="69"/>
        <v>195.40030328444428</v>
      </c>
      <c r="BV15">
        <f t="shared" si="70"/>
        <v>195.40030680522753</v>
      </c>
      <c r="BW15">
        <f t="shared" si="71"/>
        <v>195.40029879026088</v>
      </c>
      <c r="BX15">
        <f t="shared" si="72"/>
        <v>195.40030110549489</v>
      </c>
      <c r="BY15">
        <f t="shared" si="73"/>
        <v>195.40030099925522</v>
      </c>
      <c r="BZ15">
        <f t="shared" si="74"/>
        <v>195.40030099925522</v>
      </c>
      <c r="CA15">
        <f t="shared" si="75"/>
        <v>195.40030069767425</v>
      </c>
      <c r="CB15">
        <f t="shared" si="76"/>
        <v>195.40029721487505</v>
      </c>
      <c r="CC15">
        <f t="shared" si="77"/>
        <v>195.40029721489896</v>
      </c>
      <c r="CD15">
        <f t="shared" si="78"/>
        <v>195.40029733745305</v>
      </c>
      <c r="CE15">
        <f t="shared" si="79"/>
        <v>195.40030037658849</v>
      </c>
      <c r="CF15">
        <f t="shared" si="80"/>
        <v>195.40030037658849</v>
      </c>
      <c r="CG15">
        <f t="shared" si="81"/>
        <v>195.40030052918422</v>
      </c>
      <c r="CH15">
        <f t="shared" si="82"/>
        <v>195.40030052781319</v>
      </c>
      <c r="CI15">
        <f t="shared" si="83"/>
        <v>195.4002996498341</v>
      </c>
      <c r="CJ15">
        <f t="shared" si="84"/>
        <v>195.40029965197348</v>
      </c>
      <c r="CK15">
        <f t="shared" si="85"/>
        <v>195.40029976303143</v>
      </c>
      <c r="CM15">
        <f t="shared" si="86"/>
        <v>195.40029876650118</v>
      </c>
      <c r="CN15">
        <f t="shared" si="87"/>
        <v>195.40029876650146</v>
      </c>
      <c r="CO15">
        <f t="shared" si="88"/>
        <v>195.40029827429532</v>
      </c>
      <c r="CP15">
        <f t="shared" si="89"/>
        <v>195.40029835567665</v>
      </c>
      <c r="CQ15">
        <f t="shared" si="90"/>
        <v>195.40029853623903</v>
      </c>
      <c r="CR15">
        <f t="shared" si="91"/>
        <v>195.40029842469016</v>
      </c>
      <c r="CS15">
        <f t="shared" si="92"/>
        <v>195.40029870021755</v>
      </c>
      <c r="CT15">
        <f t="shared" si="93"/>
        <v>195.40029904526082</v>
      </c>
      <c r="CU15">
        <f t="shared" si="94"/>
        <v>195.40030023799551</v>
      </c>
      <c r="CV15">
        <f t="shared" si="95"/>
        <v>195.40030028796286</v>
      </c>
      <c r="CW15">
        <f t="shared" si="96"/>
        <v>195.40030023651661</v>
      </c>
      <c r="CX15">
        <f t="shared" si="97"/>
        <v>195.40030023888531</v>
      </c>
      <c r="CY15">
        <f t="shared" si="98"/>
        <v>195.40029923395443</v>
      </c>
    </row>
    <row r="16" spans="1:103" x14ac:dyDescent="0.25">
      <c r="A16">
        <v>-2.7</v>
      </c>
      <c r="B16">
        <v>-7.91</v>
      </c>
      <c r="C16">
        <v>127.73099999999999</v>
      </c>
      <c r="D16">
        <f t="shared" si="0"/>
        <v>22.287138015806224</v>
      </c>
      <c r="E16">
        <f t="shared" si="1"/>
        <v>149.6678402015001</v>
      </c>
      <c r="F16">
        <f t="shared" si="2"/>
        <v>143.00536950221101</v>
      </c>
      <c r="G16">
        <f t="shared" si="3"/>
        <v>141.186905164743</v>
      </c>
      <c r="H16">
        <f t="shared" si="4"/>
        <v>141.186905164743</v>
      </c>
      <c r="I16">
        <f t="shared" si="5"/>
        <v>148.71884754050592</v>
      </c>
      <c r="J16">
        <f t="shared" si="6"/>
        <v>123.71341076316463</v>
      </c>
      <c r="K16">
        <f t="shared" si="7"/>
        <v>136.5708839669681</v>
      </c>
      <c r="L16">
        <f t="shared" si="8"/>
        <v>136.5708839669681</v>
      </c>
      <c r="M16">
        <f t="shared" si="9"/>
        <v>136.5708839669681</v>
      </c>
      <c r="N16">
        <f t="shared" si="10"/>
        <v>129.97826889836381</v>
      </c>
      <c r="O16">
        <f t="shared" si="11"/>
        <v>129.88944349958746</v>
      </c>
      <c r="P16">
        <f t="shared" si="12"/>
        <v>128.3520016950778</v>
      </c>
      <c r="Q16">
        <f t="shared" si="13"/>
        <v>127.54348328403987</v>
      </c>
      <c r="R16">
        <f t="shared" si="14"/>
        <v>127.54348328403987</v>
      </c>
      <c r="S16">
        <f t="shared" si="15"/>
        <v>127.72864359860895</v>
      </c>
      <c r="T16">
        <f t="shared" si="16"/>
        <v>128.01736959632146</v>
      </c>
      <c r="U16">
        <f t="shared" si="17"/>
        <v>128.01736959632146</v>
      </c>
      <c r="V16">
        <f t="shared" si="18"/>
        <v>127.81049060342282</v>
      </c>
      <c r="W16">
        <f t="shared" si="19"/>
        <v>127.81049060342282</v>
      </c>
      <c r="X16">
        <f t="shared" si="20"/>
        <v>127.81049060342282</v>
      </c>
      <c r="Y16">
        <f t="shared" si="21"/>
        <v>127.81049060342282</v>
      </c>
      <c r="Z16">
        <f t="shared" si="22"/>
        <v>127.81049060342282</v>
      </c>
      <c r="AA16">
        <f t="shared" si="23"/>
        <v>127.83116060825722</v>
      </c>
      <c r="AB16">
        <f t="shared" si="24"/>
        <v>127.71211741729356</v>
      </c>
      <c r="AC16">
        <f t="shared" si="25"/>
        <v>127.71192761070753</v>
      </c>
      <c r="AD16">
        <f t="shared" si="26"/>
        <v>127.71192761070753</v>
      </c>
      <c r="AE16">
        <f t="shared" si="27"/>
        <v>127.71192761070753</v>
      </c>
      <c r="AF16">
        <f t="shared" si="28"/>
        <v>127.71192761070753</v>
      </c>
      <c r="AG16">
        <f t="shared" si="29"/>
        <v>127.74942242203161</v>
      </c>
      <c r="AH16">
        <f t="shared" si="30"/>
        <v>127.74942242203161</v>
      </c>
      <c r="AI16">
        <f t="shared" si="31"/>
        <v>127.72224014247921</v>
      </c>
      <c r="AJ16">
        <f t="shared" si="32"/>
        <v>127.72224014247921</v>
      </c>
      <c r="AK16">
        <f t="shared" si="33"/>
        <v>127.72224014247921</v>
      </c>
      <c r="AL16">
        <f t="shared" si="34"/>
        <v>127.72224014247921</v>
      </c>
      <c r="AM16">
        <f t="shared" si="35"/>
        <v>127.7332161697413</v>
      </c>
      <c r="AN16">
        <f t="shared" si="36"/>
        <v>127.73324110688118</v>
      </c>
      <c r="AO16">
        <f t="shared" si="37"/>
        <v>127.72981183151229</v>
      </c>
      <c r="AP16">
        <f t="shared" si="38"/>
        <v>127.72981183151229</v>
      </c>
      <c r="AQ16">
        <f t="shared" si="39"/>
        <v>127.72764658503964</v>
      </c>
      <c r="AR16">
        <f t="shared" si="40"/>
        <v>127.73040191481297</v>
      </c>
      <c r="AS16">
        <f t="shared" si="41"/>
        <v>127.73040191481297</v>
      </c>
      <c r="AT16">
        <f t="shared" si="42"/>
        <v>127.73087221864631</v>
      </c>
      <c r="AU16">
        <f t="shared" si="43"/>
        <v>127.73087221864631</v>
      </c>
      <c r="AV16">
        <f t="shared" si="44"/>
        <v>127.73094317765067</v>
      </c>
      <c r="AW16">
        <f t="shared" si="45"/>
        <v>127.73094317760929</v>
      </c>
      <c r="AX16">
        <f t="shared" si="46"/>
        <v>127.72987539219203</v>
      </c>
      <c r="AY16">
        <f t="shared" si="47"/>
        <v>127.73098403776861</v>
      </c>
      <c r="AZ16">
        <f t="shared" si="48"/>
        <v>127.73098403776861</v>
      </c>
      <c r="BA16">
        <f t="shared" si="49"/>
        <v>127.73098403776861</v>
      </c>
      <c r="BB16">
        <f t="shared" si="50"/>
        <v>127.73098403776861</v>
      </c>
      <c r="BC16">
        <f t="shared" si="51"/>
        <v>127.73098403776861</v>
      </c>
      <c r="BD16">
        <f t="shared" si="52"/>
        <v>127.73098403776861</v>
      </c>
      <c r="BE16">
        <f t="shared" si="53"/>
        <v>127.73098403776861</v>
      </c>
      <c r="BF16">
        <f t="shared" si="54"/>
        <v>127.73098403776861</v>
      </c>
      <c r="BG16">
        <f t="shared" si="55"/>
        <v>127.73104757266883</v>
      </c>
      <c r="BH16">
        <f t="shared" si="56"/>
        <v>127.73107355730366</v>
      </c>
      <c r="BI16">
        <f t="shared" si="57"/>
        <v>127.73094309343543</v>
      </c>
      <c r="BJ16">
        <f t="shared" si="58"/>
        <v>127.73094309343543</v>
      </c>
      <c r="BK16">
        <f t="shared" si="59"/>
        <v>127.73104750189601</v>
      </c>
      <c r="BL16">
        <f t="shared" si="60"/>
        <v>127.7309746886566</v>
      </c>
      <c r="BM16">
        <f t="shared" si="61"/>
        <v>127.73097471657479</v>
      </c>
      <c r="BN16">
        <f t="shared" si="62"/>
        <v>127.73100140980735</v>
      </c>
      <c r="BO16">
        <f t="shared" si="63"/>
        <v>127.73097330503647</v>
      </c>
      <c r="BP16">
        <f t="shared" si="64"/>
        <v>127.73100095589277</v>
      </c>
      <c r="BQ16">
        <f t="shared" si="65"/>
        <v>127.73100091791576</v>
      </c>
      <c r="BR16">
        <f t="shared" si="66"/>
        <v>127.73100048236775</v>
      </c>
      <c r="BS16">
        <f t="shared" si="67"/>
        <v>127.7309989631496</v>
      </c>
      <c r="BT16">
        <f t="shared" si="68"/>
        <v>127.7309989623006</v>
      </c>
      <c r="BU16">
        <f t="shared" si="69"/>
        <v>127.7309988698924</v>
      </c>
      <c r="BV16">
        <f t="shared" si="70"/>
        <v>127.73100795877372</v>
      </c>
      <c r="BW16">
        <f t="shared" si="71"/>
        <v>127.73099663091715</v>
      </c>
      <c r="BX16">
        <f t="shared" si="72"/>
        <v>127.73100659128093</v>
      </c>
      <c r="BY16">
        <f t="shared" si="73"/>
        <v>127.73099771552326</v>
      </c>
      <c r="BZ16">
        <f t="shared" si="74"/>
        <v>127.73099771552326</v>
      </c>
      <c r="CA16">
        <f t="shared" si="75"/>
        <v>127.73099738605588</v>
      </c>
      <c r="CB16">
        <f t="shared" si="76"/>
        <v>127.7309979749613</v>
      </c>
      <c r="CC16">
        <f t="shared" si="77"/>
        <v>127.7309979749616</v>
      </c>
      <c r="CD16">
        <f t="shared" si="78"/>
        <v>127.73099801895151</v>
      </c>
      <c r="CE16">
        <f t="shared" si="79"/>
        <v>127.73100423458433</v>
      </c>
      <c r="CF16">
        <f t="shared" si="80"/>
        <v>127.73100423458433</v>
      </c>
      <c r="CG16">
        <f t="shared" si="81"/>
        <v>127.7310040932407</v>
      </c>
      <c r="CH16">
        <f t="shared" si="82"/>
        <v>127.73100409615651</v>
      </c>
      <c r="CI16">
        <f t="shared" si="83"/>
        <v>127.73100326729477</v>
      </c>
      <c r="CJ16">
        <f t="shared" si="84"/>
        <v>127.73100326082017</v>
      </c>
      <c r="CK16">
        <f t="shared" si="85"/>
        <v>127.73100330589314</v>
      </c>
      <c r="CM16">
        <f t="shared" si="86"/>
        <v>127.73100191772818</v>
      </c>
      <c r="CN16">
        <f t="shared" si="87"/>
        <v>127.73100191772819</v>
      </c>
      <c r="CO16">
        <f t="shared" si="88"/>
        <v>127.73100175987703</v>
      </c>
      <c r="CP16">
        <f t="shared" si="89"/>
        <v>127.73100177227693</v>
      </c>
      <c r="CQ16">
        <f t="shared" si="90"/>
        <v>127.73100189342394</v>
      </c>
      <c r="CR16">
        <f t="shared" si="91"/>
        <v>127.731001830213</v>
      </c>
      <c r="CS16">
        <f t="shared" si="92"/>
        <v>127.73100183429867</v>
      </c>
      <c r="CT16">
        <f t="shared" si="93"/>
        <v>127.73100198992765</v>
      </c>
      <c r="CU16">
        <f t="shared" si="94"/>
        <v>127.73100149591342</v>
      </c>
      <c r="CV16">
        <f t="shared" si="95"/>
        <v>127.73100141779797</v>
      </c>
      <c r="CW16">
        <f t="shared" si="96"/>
        <v>127.73100149681716</v>
      </c>
      <c r="CX16">
        <f t="shared" si="97"/>
        <v>127.73100149298008</v>
      </c>
      <c r="CY16">
        <f t="shared" si="98"/>
        <v>127.73100196128699</v>
      </c>
    </row>
    <row r="17" spans="1:103" x14ac:dyDescent="0.25">
      <c r="A17">
        <v>-0.06</v>
      </c>
      <c r="B17">
        <v>-7.86</v>
      </c>
      <c r="C17">
        <v>57.438400000000001</v>
      </c>
      <c r="D17">
        <f t="shared" si="0"/>
        <v>0.48885809675292369</v>
      </c>
      <c r="E17">
        <f t="shared" si="1"/>
        <v>81.807593276574167</v>
      </c>
      <c r="F17">
        <f t="shared" si="2"/>
        <v>75.230294770500677</v>
      </c>
      <c r="G17">
        <f t="shared" si="3"/>
        <v>73.430771569300887</v>
      </c>
      <c r="H17">
        <f t="shared" si="4"/>
        <v>73.430771569300887</v>
      </c>
      <c r="I17">
        <f t="shared" si="5"/>
        <v>80.989247370114995</v>
      </c>
      <c r="J17">
        <f t="shared" si="6"/>
        <v>53.418694660346297</v>
      </c>
      <c r="K17">
        <f t="shared" si="7"/>
        <v>61.559409235257775</v>
      </c>
      <c r="L17">
        <f t="shared" si="8"/>
        <v>61.559409235257775</v>
      </c>
      <c r="M17">
        <f t="shared" si="9"/>
        <v>61.559409235257775</v>
      </c>
      <c r="N17">
        <f t="shared" si="10"/>
        <v>59.69851928049971</v>
      </c>
      <c r="O17">
        <f t="shared" si="11"/>
        <v>59.606910820659465</v>
      </c>
      <c r="P17">
        <f t="shared" si="12"/>
        <v>59.931603620908774</v>
      </c>
      <c r="Q17">
        <f t="shared" si="13"/>
        <v>57.230412272603843</v>
      </c>
      <c r="R17">
        <f t="shared" si="14"/>
        <v>57.230412272603843</v>
      </c>
      <c r="S17">
        <f t="shared" si="15"/>
        <v>57.415572587172939</v>
      </c>
      <c r="T17">
        <f t="shared" si="16"/>
        <v>57.738327857809857</v>
      </c>
      <c r="U17">
        <f t="shared" si="17"/>
        <v>57.738327857809857</v>
      </c>
      <c r="V17">
        <f t="shared" si="18"/>
        <v>57.516570418992615</v>
      </c>
      <c r="W17">
        <f t="shared" si="19"/>
        <v>57.516570418992615</v>
      </c>
      <c r="X17">
        <f t="shared" si="20"/>
        <v>57.516570418992615</v>
      </c>
      <c r="Y17">
        <f t="shared" si="21"/>
        <v>57.516570418992615</v>
      </c>
      <c r="Z17">
        <f t="shared" si="22"/>
        <v>57.516570418992615</v>
      </c>
      <c r="AA17">
        <f t="shared" si="23"/>
        <v>57.537512773173276</v>
      </c>
      <c r="AB17">
        <f t="shared" si="24"/>
        <v>57.418406000225453</v>
      </c>
      <c r="AC17">
        <f t="shared" si="25"/>
        <v>57.419423956038429</v>
      </c>
      <c r="AD17">
        <f t="shared" si="26"/>
        <v>57.419423956038429</v>
      </c>
      <c r="AE17">
        <f t="shared" si="27"/>
        <v>57.419423956038429</v>
      </c>
      <c r="AF17">
        <f t="shared" si="28"/>
        <v>57.419423956038429</v>
      </c>
      <c r="AG17">
        <f t="shared" si="29"/>
        <v>57.456744155600887</v>
      </c>
      <c r="AH17">
        <f t="shared" si="30"/>
        <v>57.456744155600887</v>
      </c>
      <c r="AI17">
        <f t="shared" si="31"/>
        <v>57.429477918145693</v>
      </c>
      <c r="AJ17">
        <f t="shared" si="32"/>
        <v>57.429477918145693</v>
      </c>
      <c r="AK17">
        <f t="shared" si="33"/>
        <v>57.429477918145693</v>
      </c>
      <c r="AL17">
        <f t="shared" si="34"/>
        <v>57.429477918145693</v>
      </c>
      <c r="AM17">
        <f t="shared" si="35"/>
        <v>57.440516244058387</v>
      </c>
      <c r="AN17">
        <f t="shared" si="36"/>
        <v>57.439250089586189</v>
      </c>
      <c r="AO17">
        <f t="shared" si="37"/>
        <v>57.437238201707579</v>
      </c>
      <c r="AP17">
        <f t="shared" si="38"/>
        <v>57.437238201707579</v>
      </c>
      <c r="AQ17">
        <f t="shared" si="39"/>
        <v>57.434931624187342</v>
      </c>
      <c r="AR17">
        <f t="shared" si="40"/>
        <v>57.438575689988163</v>
      </c>
      <c r="AS17">
        <f t="shared" si="41"/>
        <v>57.438575689988163</v>
      </c>
      <c r="AT17">
        <f t="shared" si="42"/>
        <v>57.438285291623231</v>
      </c>
      <c r="AU17">
        <f t="shared" si="43"/>
        <v>57.438285291623231</v>
      </c>
      <c r="AV17">
        <f t="shared" si="44"/>
        <v>57.438349376778575</v>
      </c>
      <c r="AW17">
        <f t="shared" si="45"/>
        <v>57.438349376793397</v>
      </c>
      <c r="AX17">
        <f t="shared" si="46"/>
        <v>57.43728573749334</v>
      </c>
      <c r="AY17">
        <f t="shared" si="47"/>
        <v>57.438383694097887</v>
      </c>
      <c r="AZ17">
        <f t="shared" si="48"/>
        <v>57.438383694097887</v>
      </c>
      <c r="BA17">
        <f t="shared" si="49"/>
        <v>57.438383694097887</v>
      </c>
      <c r="BB17">
        <f t="shared" si="50"/>
        <v>57.438383694097887</v>
      </c>
      <c r="BC17">
        <f t="shared" si="51"/>
        <v>57.438383694097887</v>
      </c>
      <c r="BD17">
        <f t="shared" si="52"/>
        <v>57.438383694097887</v>
      </c>
      <c r="BE17">
        <f t="shared" si="53"/>
        <v>57.438383694097887</v>
      </c>
      <c r="BF17">
        <f t="shared" si="54"/>
        <v>57.438383694097887</v>
      </c>
      <c r="BG17">
        <f t="shared" si="55"/>
        <v>57.438454865330115</v>
      </c>
      <c r="BH17">
        <f t="shared" si="56"/>
        <v>57.438481344649468</v>
      </c>
      <c r="BI17">
        <f t="shared" si="57"/>
        <v>57.43847174272522</v>
      </c>
      <c r="BJ17">
        <f t="shared" si="58"/>
        <v>57.43847174272522</v>
      </c>
      <c r="BK17">
        <f t="shared" si="59"/>
        <v>57.438454626057094</v>
      </c>
      <c r="BL17">
        <f t="shared" si="60"/>
        <v>57.438367722924269</v>
      </c>
      <c r="BM17">
        <f t="shared" si="61"/>
        <v>57.438368138269496</v>
      </c>
      <c r="BN17">
        <f t="shared" si="62"/>
        <v>57.438401195976155</v>
      </c>
      <c r="BO17">
        <f t="shared" si="63"/>
        <v>57.438366269866002</v>
      </c>
      <c r="BP17">
        <f t="shared" si="64"/>
        <v>57.43840119766142</v>
      </c>
      <c r="BQ17">
        <f t="shared" si="65"/>
        <v>57.438400493579479</v>
      </c>
      <c r="BR17">
        <f t="shared" si="66"/>
        <v>57.43840094943689</v>
      </c>
      <c r="BS17">
        <f t="shared" si="67"/>
        <v>57.438397303503997</v>
      </c>
      <c r="BT17">
        <f t="shared" si="68"/>
        <v>57.438397328215842</v>
      </c>
      <c r="BU17">
        <f t="shared" si="69"/>
        <v>57.438397262828552</v>
      </c>
      <c r="BV17">
        <f t="shared" si="70"/>
        <v>57.438405856215596</v>
      </c>
      <c r="BW17">
        <f t="shared" si="71"/>
        <v>57.43839495417523</v>
      </c>
      <c r="BX17">
        <f t="shared" si="72"/>
        <v>57.438412406556367</v>
      </c>
      <c r="BY17">
        <f t="shared" si="73"/>
        <v>57.438396080200384</v>
      </c>
      <c r="BZ17">
        <f t="shared" si="74"/>
        <v>57.438396080200384</v>
      </c>
      <c r="CA17">
        <f t="shared" si="75"/>
        <v>57.438396067663064</v>
      </c>
      <c r="CB17">
        <f t="shared" si="76"/>
        <v>57.438398180471836</v>
      </c>
      <c r="CC17">
        <f t="shared" si="77"/>
        <v>57.438398180471864</v>
      </c>
      <c r="CD17">
        <f t="shared" si="78"/>
        <v>57.438398310467733</v>
      </c>
      <c r="CE17">
        <f t="shared" si="79"/>
        <v>57.438404476275572</v>
      </c>
      <c r="CF17">
        <f t="shared" si="80"/>
        <v>57.438404476275572</v>
      </c>
      <c r="CG17">
        <f t="shared" si="81"/>
        <v>57.438404442378513</v>
      </c>
      <c r="CH17">
        <f t="shared" si="82"/>
        <v>57.438404554298991</v>
      </c>
      <c r="CI17">
        <f t="shared" si="83"/>
        <v>57.438403725483582</v>
      </c>
      <c r="CJ17">
        <f t="shared" si="84"/>
        <v>57.438403708341873</v>
      </c>
      <c r="CK17">
        <f t="shared" si="85"/>
        <v>57.438403735970169</v>
      </c>
      <c r="CM17">
        <f t="shared" si="86"/>
        <v>57.438402196916556</v>
      </c>
      <c r="CN17">
        <f t="shared" si="87"/>
        <v>57.438402196916584</v>
      </c>
      <c r="CO17">
        <f t="shared" si="88"/>
        <v>57.438402184406058</v>
      </c>
      <c r="CP17">
        <f t="shared" si="89"/>
        <v>57.438402197236975</v>
      </c>
      <c r="CQ17">
        <f t="shared" si="90"/>
        <v>57.438402412212085</v>
      </c>
      <c r="CR17">
        <f t="shared" si="91"/>
        <v>57.438402253925737</v>
      </c>
      <c r="CS17">
        <f t="shared" si="92"/>
        <v>57.438402255562259</v>
      </c>
      <c r="CT17">
        <f t="shared" si="93"/>
        <v>57.438402289254306</v>
      </c>
      <c r="CU17">
        <f t="shared" si="94"/>
        <v>57.438401511143582</v>
      </c>
      <c r="CV17">
        <f t="shared" si="95"/>
        <v>57.438401511144399</v>
      </c>
      <c r="CW17">
        <f t="shared" si="96"/>
        <v>57.438401511143745</v>
      </c>
      <c r="CX17">
        <f t="shared" si="97"/>
        <v>57.438401511144463</v>
      </c>
      <c r="CY17">
        <f t="shared" si="98"/>
        <v>57.438402114817066</v>
      </c>
    </row>
    <row r="18" spans="1:103" x14ac:dyDescent="0.25">
      <c r="A18">
        <v>2.19</v>
      </c>
      <c r="B18">
        <v>6.47</v>
      </c>
      <c r="C18">
        <v>3.0139999999999998</v>
      </c>
      <c r="D18">
        <f t="shared" si="0"/>
        <v>49.228172246911178</v>
      </c>
      <c r="E18">
        <f t="shared" si="1"/>
        <v>-22.219148384294233</v>
      </c>
      <c r="F18">
        <f t="shared" si="2"/>
        <v>-4.386096314775477</v>
      </c>
      <c r="G18">
        <f t="shared" si="3"/>
        <v>-0.75708986149700941</v>
      </c>
      <c r="H18">
        <f t="shared" si="4"/>
        <v>-0.75708986149700941</v>
      </c>
      <c r="I18">
        <f t="shared" si="5"/>
        <v>14.405865558982011</v>
      </c>
      <c r="J18">
        <f t="shared" si="6"/>
        <v>12.549743125175979</v>
      </c>
      <c r="K18">
        <f t="shared" si="7"/>
        <v>1.0655181499816226</v>
      </c>
      <c r="L18">
        <f t="shared" si="8"/>
        <v>1.0655181499816226</v>
      </c>
      <c r="M18">
        <f t="shared" si="9"/>
        <v>1.0655181499816226</v>
      </c>
      <c r="N18">
        <f t="shared" si="10"/>
        <v>4.7391928892969855</v>
      </c>
      <c r="O18">
        <f t="shared" si="11"/>
        <v>4.7014569892013052</v>
      </c>
      <c r="P18">
        <f t="shared" si="12"/>
        <v>3.705504877250577</v>
      </c>
      <c r="Q18">
        <f t="shared" si="13"/>
        <v>1.9235862486027224</v>
      </c>
      <c r="R18">
        <f t="shared" si="14"/>
        <v>1.9235862486027224</v>
      </c>
      <c r="S18">
        <f t="shared" si="15"/>
        <v>2.1087465631718114</v>
      </c>
      <c r="T18">
        <f t="shared" si="16"/>
        <v>2.7779761297882981</v>
      </c>
      <c r="U18">
        <f t="shared" si="17"/>
        <v>2.7779761297882981</v>
      </c>
      <c r="V18">
        <f t="shared" si="18"/>
        <v>2.9628198097387837</v>
      </c>
      <c r="W18">
        <f t="shared" si="19"/>
        <v>2.9628198097387837</v>
      </c>
      <c r="X18">
        <f t="shared" si="20"/>
        <v>2.9628198097387837</v>
      </c>
      <c r="Y18">
        <f t="shared" si="21"/>
        <v>2.9628198097387837</v>
      </c>
      <c r="Z18">
        <f t="shared" si="22"/>
        <v>2.9628198097387837</v>
      </c>
      <c r="AA18">
        <f t="shared" si="23"/>
        <v>3.0231133140698945</v>
      </c>
      <c r="AB18">
        <f t="shared" si="24"/>
        <v>2.9732269782218013</v>
      </c>
      <c r="AC18">
        <f t="shared" si="25"/>
        <v>3.0226365278783831</v>
      </c>
      <c r="AD18">
        <f t="shared" si="26"/>
        <v>3.0226365278783831</v>
      </c>
      <c r="AE18">
        <f t="shared" si="27"/>
        <v>3.0226365278783831</v>
      </c>
      <c r="AF18">
        <f t="shared" si="28"/>
        <v>3.0226365278783831</v>
      </c>
      <c r="AG18">
        <f t="shared" si="29"/>
        <v>3.0099129965582634</v>
      </c>
      <c r="AH18">
        <f t="shared" si="30"/>
        <v>3.0099129965582634</v>
      </c>
      <c r="AI18">
        <f t="shared" si="31"/>
        <v>3.0190171349199169</v>
      </c>
      <c r="AJ18">
        <f t="shared" si="32"/>
        <v>3.0190171349199169</v>
      </c>
      <c r="AK18">
        <f t="shared" si="33"/>
        <v>3.0190171349199169</v>
      </c>
      <c r="AL18">
        <f t="shared" si="34"/>
        <v>3.0190171349199169</v>
      </c>
      <c r="AM18">
        <f t="shared" si="35"/>
        <v>3.0036380752568697</v>
      </c>
      <c r="AN18">
        <f t="shared" si="36"/>
        <v>3.0052038195675053</v>
      </c>
      <c r="AO18">
        <f t="shared" si="37"/>
        <v>3.020395899681418</v>
      </c>
      <c r="AP18">
        <f t="shared" si="38"/>
        <v>3.020395899681418</v>
      </c>
      <c r="AQ18">
        <f t="shared" si="39"/>
        <v>3.0159479175860726</v>
      </c>
      <c r="AR18">
        <f t="shared" si="40"/>
        <v>3.0133063457736844</v>
      </c>
      <c r="AS18">
        <f t="shared" si="41"/>
        <v>3.0133063457736844</v>
      </c>
      <c r="AT18">
        <f t="shared" si="42"/>
        <v>3.015029318940547</v>
      </c>
      <c r="AU18">
        <f t="shared" si="43"/>
        <v>3.015029318940547</v>
      </c>
      <c r="AV18">
        <f t="shared" si="44"/>
        <v>3.0150158324053842</v>
      </c>
      <c r="AW18">
        <f t="shared" si="45"/>
        <v>3.0150158324054517</v>
      </c>
      <c r="AX18">
        <f t="shared" si="46"/>
        <v>3.0138811266919152</v>
      </c>
      <c r="AY18">
        <f t="shared" si="47"/>
        <v>3.0138851980715415</v>
      </c>
      <c r="AZ18">
        <f t="shared" si="48"/>
        <v>3.0138851980715415</v>
      </c>
      <c r="BA18">
        <f t="shared" si="49"/>
        <v>3.0138851980715415</v>
      </c>
      <c r="BB18">
        <f t="shared" si="50"/>
        <v>3.0138851980715415</v>
      </c>
      <c r="BC18">
        <f t="shared" si="51"/>
        <v>3.0138851980715415</v>
      </c>
      <c r="BD18">
        <f t="shared" si="52"/>
        <v>3.0138851980715415</v>
      </c>
      <c r="BE18">
        <f t="shared" si="53"/>
        <v>3.0138851980715415</v>
      </c>
      <c r="BF18">
        <f t="shared" si="54"/>
        <v>3.0138851980715415</v>
      </c>
      <c r="BG18">
        <f t="shared" si="55"/>
        <v>3.0138747170243669</v>
      </c>
      <c r="BH18">
        <f t="shared" si="56"/>
        <v>3.0139708537302137</v>
      </c>
      <c r="BI18">
        <f t="shared" si="57"/>
        <v>3.0140020897761164</v>
      </c>
      <c r="BJ18">
        <f t="shared" si="58"/>
        <v>3.0140020897761164</v>
      </c>
      <c r="BK18">
        <f t="shared" si="59"/>
        <v>3.0139189643727082</v>
      </c>
      <c r="BL18">
        <f t="shared" si="60"/>
        <v>3.0139305880404454</v>
      </c>
      <c r="BM18">
        <f t="shared" si="61"/>
        <v>3.0140053058677223</v>
      </c>
      <c r="BN18">
        <f t="shared" si="62"/>
        <v>3.0141127946837614</v>
      </c>
      <c r="BO18">
        <f t="shared" si="63"/>
        <v>3.0139276459706372</v>
      </c>
      <c r="BP18">
        <f t="shared" si="64"/>
        <v>3.0141143170880422</v>
      </c>
      <c r="BQ18">
        <f t="shared" si="65"/>
        <v>3.0139743225498652</v>
      </c>
      <c r="BR18">
        <f t="shared" si="66"/>
        <v>3.0141141805758584</v>
      </c>
      <c r="BS18">
        <f t="shared" si="67"/>
        <v>3.0139974295923553</v>
      </c>
      <c r="BT18">
        <f t="shared" si="68"/>
        <v>3.0139974838775907</v>
      </c>
      <c r="BU18">
        <f t="shared" si="69"/>
        <v>3.0139975281499942</v>
      </c>
      <c r="BV18">
        <f t="shared" si="70"/>
        <v>3.0140044559512309</v>
      </c>
      <c r="BW18">
        <f t="shared" si="71"/>
        <v>3.0140008853901517</v>
      </c>
      <c r="BX18">
        <f t="shared" si="72"/>
        <v>3.013992573501548</v>
      </c>
      <c r="BY18">
        <f t="shared" si="73"/>
        <v>3.0139992322018694</v>
      </c>
      <c r="BZ18">
        <f t="shared" si="74"/>
        <v>3.0139992322018694</v>
      </c>
      <c r="CA18">
        <f t="shared" si="75"/>
        <v>3.0139982564764165</v>
      </c>
      <c r="CB18">
        <f t="shared" si="76"/>
        <v>3.0140047447032572</v>
      </c>
      <c r="CC18">
        <f t="shared" si="77"/>
        <v>3.0140047447020191</v>
      </c>
      <c r="CD18">
        <f t="shared" si="78"/>
        <v>3.0140046497305515</v>
      </c>
      <c r="CE18">
        <f t="shared" si="79"/>
        <v>3.0140016448364571</v>
      </c>
      <c r="CF18">
        <f t="shared" si="80"/>
        <v>3.0140016448364571</v>
      </c>
      <c r="CG18">
        <f t="shared" si="81"/>
        <v>3.0140016217390992</v>
      </c>
      <c r="CH18">
        <f t="shared" si="82"/>
        <v>3.0140016209331066</v>
      </c>
      <c r="CI18">
        <f t="shared" si="83"/>
        <v>3.0140005243365895</v>
      </c>
      <c r="CJ18">
        <f t="shared" si="84"/>
        <v>3.0140005022021716</v>
      </c>
      <c r="CK18">
        <f t="shared" si="85"/>
        <v>3.0140006038255742</v>
      </c>
      <c r="CM18">
        <f t="shared" si="86"/>
        <v>3.0139986166977106</v>
      </c>
      <c r="CN18">
        <f t="shared" si="87"/>
        <v>3.0139986166978021</v>
      </c>
      <c r="CO18">
        <f t="shared" si="88"/>
        <v>3.0140005861640633</v>
      </c>
      <c r="CP18">
        <f t="shared" si="89"/>
        <v>3.0140005207275919</v>
      </c>
      <c r="CQ18">
        <f t="shared" si="90"/>
        <v>3.014000551968866</v>
      </c>
      <c r="CR18">
        <f t="shared" si="91"/>
        <v>3.0140004434051653</v>
      </c>
      <c r="CS18">
        <f t="shared" si="92"/>
        <v>3.0140002469990081</v>
      </c>
      <c r="CT18">
        <f t="shared" si="93"/>
        <v>3.0139998156038872</v>
      </c>
      <c r="CU18">
        <f t="shared" si="94"/>
        <v>3.0139995367555192</v>
      </c>
      <c r="CV18">
        <f t="shared" si="95"/>
        <v>3.0139995591229232</v>
      </c>
      <c r="CW18">
        <f t="shared" si="96"/>
        <v>3.0139995567867164</v>
      </c>
      <c r="CX18">
        <f t="shared" si="97"/>
        <v>3.0139995384714369</v>
      </c>
      <c r="CY18">
        <f t="shared" si="98"/>
        <v>3.0139993545498065</v>
      </c>
    </row>
    <row r="19" spans="1:103" x14ac:dyDescent="0.25">
      <c r="A19">
        <v>9.1999999999999993</v>
      </c>
      <c r="B19">
        <v>-6.4</v>
      </c>
      <c r="C19">
        <v>-46.2</v>
      </c>
      <c r="D19">
        <f t="shared" si="0"/>
        <v>-46.25120574676653</v>
      </c>
      <c r="E19">
        <f t="shared" si="1"/>
        <v>-124.66512379631276</v>
      </c>
      <c r="F19">
        <f t="shared" si="2"/>
        <v>-128.75539426049056</v>
      </c>
      <c r="G19">
        <f t="shared" si="3"/>
        <v>-130.00183628265768</v>
      </c>
      <c r="H19">
        <f t="shared" si="4"/>
        <v>-130.00183628265768</v>
      </c>
      <c r="I19">
        <f t="shared" si="5"/>
        <v>-121.66858447034946</v>
      </c>
      <c r="J19">
        <f t="shared" si="6"/>
        <v>-43.454367928905398</v>
      </c>
      <c r="K19">
        <f t="shared" si="7"/>
        <v>-56.32987979573349</v>
      </c>
      <c r="L19">
        <f t="shared" si="8"/>
        <v>-56.32987979573349</v>
      </c>
      <c r="M19">
        <f t="shared" si="9"/>
        <v>-56.32987979573349</v>
      </c>
      <c r="N19">
        <f t="shared" si="10"/>
        <v>-44.087388024973507</v>
      </c>
      <c r="O19">
        <f t="shared" si="11"/>
        <v>-44.061822696650644</v>
      </c>
      <c r="P19">
        <f t="shared" si="12"/>
        <v>-45.499839065692917</v>
      </c>
      <c r="Q19">
        <f t="shared" si="13"/>
        <v>-46.833790903537853</v>
      </c>
      <c r="R19">
        <f t="shared" si="14"/>
        <v>-46.833790903537853</v>
      </c>
      <c r="S19">
        <f t="shared" si="15"/>
        <v>-46.648630588968764</v>
      </c>
      <c r="T19">
        <f t="shared" si="16"/>
        <v>-46.050292342140359</v>
      </c>
      <c r="U19">
        <f t="shared" si="17"/>
        <v>-46.050292342140359</v>
      </c>
      <c r="V19">
        <f t="shared" si="18"/>
        <v>-46.156833671385357</v>
      </c>
      <c r="W19">
        <f t="shared" si="19"/>
        <v>-46.156833671385357</v>
      </c>
      <c r="X19">
        <f t="shared" si="20"/>
        <v>-46.156833671385357</v>
      </c>
      <c r="Y19">
        <f t="shared" si="21"/>
        <v>-46.156833671385357</v>
      </c>
      <c r="Z19">
        <f t="shared" si="22"/>
        <v>-46.156833671385357</v>
      </c>
      <c r="AA19">
        <f t="shared" si="23"/>
        <v>-46.128172815823</v>
      </c>
      <c r="AB19">
        <f t="shared" si="24"/>
        <v>-46.242786252428772</v>
      </c>
      <c r="AC19">
        <f t="shared" si="25"/>
        <v>-46.216162760298886</v>
      </c>
      <c r="AD19">
        <f t="shared" si="26"/>
        <v>-46.216162760298886</v>
      </c>
      <c r="AE19">
        <f t="shared" si="27"/>
        <v>-46.216162760298886</v>
      </c>
      <c r="AF19">
        <f t="shared" si="28"/>
        <v>-46.216162760298886</v>
      </c>
      <c r="AG19">
        <f t="shared" si="29"/>
        <v>-46.183941224175953</v>
      </c>
      <c r="AH19">
        <f t="shared" si="30"/>
        <v>-46.183941224175953</v>
      </c>
      <c r="AI19">
        <f t="shared" si="31"/>
        <v>-46.2114743339231</v>
      </c>
      <c r="AJ19">
        <f t="shared" si="32"/>
        <v>-46.2114743339231</v>
      </c>
      <c r="AK19">
        <f t="shared" si="33"/>
        <v>-46.2114743339231</v>
      </c>
      <c r="AL19">
        <f t="shared" si="34"/>
        <v>-46.2114743339231</v>
      </c>
      <c r="AM19">
        <f t="shared" si="35"/>
        <v>-46.199285352216229</v>
      </c>
      <c r="AN19">
        <f t="shared" si="36"/>
        <v>-46.197482513939754</v>
      </c>
      <c r="AO19">
        <f t="shared" si="37"/>
        <v>-46.20039178858957</v>
      </c>
      <c r="AP19">
        <f t="shared" si="38"/>
        <v>-46.20039178858957</v>
      </c>
      <c r="AQ19">
        <f t="shared" si="39"/>
        <v>-46.202404385657353</v>
      </c>
      <c r="AR19">
        <f t="shared" si="40"/>
        <v>-46.200635920873481</v>
      </c>
      <c r="AS19">
        <f t="shared" si="41"/>
        <v>-46.200635920873481</v>
      </c>
      <c r="AT19">
        <f t="shared" si="42"/>
        <v>-46.199957175163483</v>
      </c>
      <c r="AU19">
        <f t="shared" si="43"/>
        <v>-46.199957175163483</v>
      </c>
      <c r="AV19">
        <f t="shared" si="44"/>
        <v>-46.199889569168853</v>
      </c>
      <c r="AW19">
        <f t="shared" si="45"/>
        <v>-46.199889569170161</v>
      </c>
      <c r="AX19">
        <f t="shared" si="46"/>
        <v>-46.200972799515426</v>
      </c>
      <c r="AY19">
        <f t="shared" si="47"/>
        <v>-46.200026341086925</v>
      </c>
      <c r="AZ19">
        <f t="shared" si="48"/>
        <v>-46.200026341086925</v>
      </c>
      <c r="BA19">
        <f t="shared" si="49"/>
        <v>-46.200026341086925</v>
      </c>
      <c r="BB19">
        <f t="shared" si="50"/>
        <v>-46.200026341086925</v>
      </c>
      <c r="BC19">
        <f t="shared" si="51"/>
        <v>-46.200026341086925</v>
      </c>
      <c r="BD19">
        <f t="shared" si="52"/>
        <v>-46.200026341086925</v>
      </c>
      <c r="BE19">
        <f t="shared" si="53"/>
        <v>-46.200026341086925</v>
      </c>
      <c r="BF19">
        <f t="shared" si="54"/>
        <v>-46.200026341086925</v>
      </c>
      <c r="BG19">
        <f t="shared" si="55"/>
        <v>-46.200074069638283</v>
      </c>
      <c r="BH19">
        <f t="shared" si="56"/>
        <v>-46.200056125146034</v>
      </c>
      <c r="BI19">
        <f t="shared" si="57"/>
        <v>-46.200108977778086</v>
      </c>
      <c r="BJ19">
        <f t="shared" si="58"/>
        <v>-46.200108977778086</v>
      </c>
      <c r="BK19">
        <f t="shared" si="59"/>
        <v>-46.200070520285166</v>
      </c>
      <c r="BL19">
        <f t="shared" si="60"/>
        <v>-46.199963492764816</v>
      </c>
      <c r="BM19">
        <f t="shared" si="61"/>
        <v>-46.19996040624828</v>
      </c>
      <c r="BN19">
        <f t="shared" si="62"/>
        <v>-46.199991985349868</v>
      </c>
      <c r="BO19">
        <f t="shared" si="63"/>
        <v>-46.199965324919688</v>
      </c>
      <c r="BP19">
        <f t="shared" si="64"/>
        <v>-46.200001089479862</v>
      </c>
      <c r="BQ19">
        <f t="shared" si="65"/>
        <v>-46.20000232431547</v>
      </c>
      <c r="BR19">
        <f t="shared" si="66"/>
        <v>-46.200001793930234</v>
      </c>
      <c r="BS19">
        <f t="shared" si="67"/>
        <v>-46.200007753866274</v>
      </c>
      <c r="BT19">
        <f t="shared" si="68"/>
        <v>-46.200007705554114</v>
      </c>
      <c r="BU19">
        <f t="shared" si="69"/>
        <v>-46.200007904708265</v>
      </c>
      <c r="BV19">
        <f t="shared" si="70"/>
        <v>-46.200007203641839</v>
      </c>
      <c r="BW19">
        <f t="shared" si="71"/>
        <v>-46.200010698724</v>
      </c>
      <c r="BX19">
        <f t="shared" si="72"/>
        <v>-46.199994968672087</v>
      </c>
      <c r="BY19">
        <f t="shared" si="73"/>
        <v>-46.200009251658251</v>
      </c>
      <c r="BZ19">
        <f t="shared" si="74"/>
        <v>-46.200009251658251</v>
      </c>
      <c r="CA19">
        <f t="shared" si="75"/>
        <v>-46.20000999277601</v>
      </c>
      <c r="CB19">
        <f t="shared" si="76"/>
        <v>-46.200000344767631</v>
      </c>
      <c r="CC19">
        <f t="shared" si="77"/>
        <v>-46.200000344769549</v>
      </c>
      <c r="CD19">
        <f t="shared" si="78"/>
        <v>-46.20000021353836</v>
      </c>
      <c r="CE19">
        <f t="shared" si="79"/>
        <v>-46.19999675164194</v>
      </c>
      <c r="CF19">
        <f t="shared" si="80"/>
        <v>-46.19999675164194</v>
      </c>
      <c r="CG19">
        <f t="shared" si="81"/>
        <v>-46.199996775785309</v>
      </c>
      <c r="CH19">
        <f t="shared" si="82"/>
        <v>-46.199996781066822</v>
      </c>
      <c r="CI19">
        <f t="shared" si="83"/>
        <v>-46.199997627366521</v>
      </c>
      <c r="CJ19">
        <f t="shared" si="84"/>
        <v>-46.199997628331523</v>
      </c>
      <c r="CK19">
        <f t="shared" si="85"/>
        <v>-46.19999753827809</v>
      </c>
      <c r="CM19" t="e">
        <f t="shared" si="86"/>
        <v>#NUM!</v>
      </c>
      <c r="CN19" t="e">
        <f t="shared" si="87"/>
        <v>#NUM!</v>
      </c>
      <c r="CO19">
        <f t="shared" si="88"/>
        <v>-46.199999140517633</v>
      </c>
      <c r="CP19">
        <f t="shared" si="89"/>
        <v>-46.199999119526233</v>
      </c>
      <c r="CQ19">
        <f t="shared" si="90"/>
        <v>-46.199999046405559</v>
      </c>
      <c r="CR19">
        <f t="shared" si="91"/>
        <v>-46.199999050995515</v>
      </c>
      <c r="CS19">
        <f t="shared" si="92"/>
        <v>-46.199999042277014</v>
      </c>
      <c r="CT19">
        <f t="shared" si="93"/>
        <v>-46.199999267545472</v>
      </c>
      <c r="CU19">
        <f t="shared" si="94"/>
        <v>-46.199999153842185</v>
      </c>
      <c r="CV19">
        <f t="shared" si="95"/>
        <v>-46.199999162010485</v>
      </c>
      <c r="CW19">
        <f t="shared" si="96"/>
        <v>-46.19999915988803</v>
      </c>
      <c r="CX19">
        <f t="shared" si="97"/>
        <v>-46.199999153776908</v>
      </c>
      <c r="CY19">
        <f t="shared" si="98"/>
        <v>-46.199999409044949</v>
      </c>
    </row>
    <row r="20" spans="1:103" x14ac:dyDescent="0.25">
      <c r="A20">
        <v>5.81</v>
      </c>
      <c r="B20">
        <v>2.67</v>
      </c>
      <c r="C20">
        <v>62.604199999999999</v>
      </c>
      <c r="D20">
        <f t="shared" si="0"/>
        <v>83.415394075442833</v>
      </c>
      <c r="E20">
        <f t="shared" si="1"/>
        <v>21.410255422844873</v>
      </c>
      <c r="F20">
        <f t="shared" si="2"/>
        <v>32.770220807977694</v>
      </c>
      <c r="G20">
        <f t="shared" si="3"/>
        <v>34.959700904869734</v>
      </c>
      <c r="H20">
        <f t="shared" si="4"/>
        <v>34.959700904869734</v>
      </c>
      <c r="I20">
        <f t="shared" si="5"/>
        <v>48.10611602145994</v>
      </c>
      <c r="J20">
        <f t="shared" si="6"/>
        <v>70.052315615910956</v>
      </c>
      <c r="K20">
        <f t="shared" si="7"/>
        <v>63.38183527273479</v>
      </c>
      <c r="L20">
        <f t="shared" si="8"/>
        <v>63.38183527273479</v>
      </c>
      <c r="M20">
        <f t="shared" si="9"/>
        <v>63.38183527273479</v>
      </c>
      <c r="N20">
        <f t="shared" si="10"/>
        <v>64.490909288045231</v>
      </c>
      <c r="O20">
        <f t="shared" si="11"/>
        <v>64.390668743641228</v>
      </c>
      <c r="P20">
        <f t="shared" si="12"/>
        <v>64.361721241249654</v>
      </c>
      <c r="Q20">
        <f t="shared" si="13"/>
        <v>62.350168771203485</v>
      </c>
      <c r="R20">
        <f t="shared" si="14"/>
        <v>62.350168771203485</v>
      </c>
      <c r="S20">
        <f t="shared" si="15"/>
        <v>62.535329085772588</v>
      </c>
      <c r="T20">
        <f t="shared" si="16"/>
        <v>62.530900287100067</v>
      </c>
      <c r="U20">
        <f t="shared" si="17"/>
        <v>62.530900287100067</v>
      </c>
      <c r="V20">
        <f t="shared" si="18"/>
        <v>62.555542970533267</v>
      </c>
      <c r="W20">
        <f t="shared" si="19"/>
        <v>62.555542970533267</v>
      </c>
      <c r="X20">
        <f t="shared" si="20"/>
        <v>62.555542970533267</v>
      </c>
      <c r="Y20">
        <f t="shared" si="21"/>
        <v>62.555542970533267</v>
      </c>
      <c r="Z20">
        <f t="shared" si="22"/>
        <v>62.555542970533267</v>
      </c>
      <c r="AA20">
        <f t="shared" si="23"/>
        <v>62.615018775374708</v>
      </c>
      <c r="AB20">
        <f t="shared" si="24"/>
        <v>62.636667928056255</v>
      </c>
      <c r="AC20">
        <f t="shared" si="25"/>
        <v>62.605514282728919</v>
      </c>
      <c r="AD20">
        <f t="shared" si="26"/>
        <v>62.605514282728919</v>
      </c>
      <c r="AE20">
        <f t="shared" si="27"/>
        <v>62.605514282728919</v>
      </c>
      <c r="AF20">
        <f t="shared" si="28"/>
        <v>62.605514282728919</v>
      </c>
      <c r="AG20">
        <f t="shared" si="29"/>
        <v>62.606061245292523</v>
      </c>
      <c r="AH20">
        <f t="shared" si="30"/>
        <v>62.606061245292523</v>
      </c>
      <c r="AI20">
        <f t="shared" si="31"/>
        <v>62.60254648909082</v>
      </c>
      <c r="AJ20">
        <f t="shared" si="32"/>
        <v>62.60254648909082</v>
      </c>
      <c r="AK20">
        <f t="shared" si="33"/>
        <v>62.60254648909082</v>
      </c>
      <c r="AL20">
        <f t="shared" si="34"/>
        <v>62.60254648909082</v>
      </c>
      <c r="AM20">
        <f t="shared" si="35"/>
        <v>62.597090209873762</v>
      </c>
      <c r="AN20">
        <f t="shared" si="36"/>
        <v>62.598485064108729</v>
      </c>
      <c r="AO20">
        <f t="shared" si="37"/>
        <v>62.60859176483838</v>
      </c>
      <c r="AP20">
        <f t="shared" si="38"/>
        <v>62.60859176483838</v>
      </c>
      <c r="AQ20">
        <f t="shared" si="39"/>
        <v>62.604473238042019</v>
      </c>
      <c r="AR20">
        <f t="shared" si="40"/>
        <v>62.603579828729004</v>
      </c>
      <c r="AS20">
        <f t="shared" si="41"/>
        <v>62.603579828729004</v>
      </c>
      <c r="AT20">
        <f t="shared" si="42"/>
        <v>62.604990389758363</v>
      </c>
      <c r="AU20">
        <f t="shared" si="43"/>
        <v>62.604990389758363</v>
      </c>
      <c r="AV20">
        <f t="shared" si="44"/>
        <v>62.604997116554202</v>
      </c>
      <c r="AW20">
        <f t="shared" si="45"/>
        <v>62.604997116553868</v>
      </c>
      <c r="AX20">
        <f t="shared" si="46"/>
        <v>62.603876580604641</v>
      </c>
      <c r="AY20">
        <f t="shared" si="47"/>
        <v>62.604111317045721</v>
      </c>
      <c r="AZ20">
        <f t="shared" si="48"/>
        <v>62.604111317045721</v>
      </c>
      <c r="BA20">
        <f t="shared" si="49"/>
        <v>62.604111317045721</v>
      </c>
      <c r="BB20">
        <f t="shared" si="50"/>
        <v>62.604111317045721</v>
      </c>
      <c r="BC20">
        <f t="shared" si="51"/>
        <v>62.604111317045721</v>
      </c>
      <c r="BD20">
        <f t="shared" si="52"/>
        <v>62.604111317045721</v>
      </c>
      <c r="BE20">
        <f t="shared" si="53"/>
        <v>62.604111317045721</v>
      </c>
      <c r="BF20">
        <f t="shared" si="54"/>
        <v>62.604111317045721</v>
      </c>
      <c r="BG20">
        <f t="shared" si="55"/>
        <v>62.604109464957673</v>
      </c>
      <c r="BH20">
        <f t="shared" si="56"/>
        <v>62.604131357038611</v>
      </c>
      <c r="BI20">
        <f t="shared" si="57"/>
        <v>62.604153420286657</v>
      </c>
      <c r="BJ20">
        <f t="shared" si="58"/>
        <v>62.604153420286657</v>
      </c>
      <c r="BK20">
        <f t="shared" si="59"/>
        <v>62.604142082999097</v>
      </c>
      <c r="BL20">
        <f t="shared" si="60"/>
        <v>62.60419927387526</v>
      </c>
      <c r="BM20">
        <f t="shared" si="61"/>
        <v>62.604197547959821</v>
      </c>
      <c r="BN20">
        <f t="shared" si="62"/>
        <v>62.604167960361238</v>
      </c>
      <c r="BO20">
        <f t="shared" si="63"/>
        <v>62.604204150069236</v>
      </c>
      <c r="BP20">
        <f t="shared" si="64"/>
        <v>62.60417924243594</v>
      </c>
      <c r="BQ20">
        <f t="shared" si="65"/>
        <v>62.604176774480671</v>
      </c>
      <c r="BR20">
        <f t="shared" si="66"/>
        <v>62.604178735088119</v>
      </c>
      <c r="BS20">
        <f t="shared" si="67"/>
        <v>62.604187331238172</v>
      </c>
      <c r="BT20">
        <f t="shared" si="68"/>
        <v>62.604187156760823</v>
      </c>
      <c r="BU20">
        <f t="shared" si="69"/>
        <v>62.604187511020314</v>
      </c>
      <c r="BV20">
        <f t="shared" si="70"/>
        <v>62.604188924887481</v>
      </c>
      <c r="BW20">
        <f t="shared" si="71"/>
        <v>62.604194881213353</v>
      </c>
      <c r="BX20">
        <f t="shared" si="72"/>
        <v>62.604194796797024</v>
      </c>
      <c r="BY20">
        <f t="shared" si="73"/>
        <v>62.604191270411043</v>
      </c>
      <c r="BZ20">
        <f t="shared" si="74"/>
        <v>62.604191270411043</v>
      </c>
      <c r="CA20">
        <f t="shared" si="75"/>
        <v>62.604192348907098</v>
      </c>
      <c r="CB20">
        <f t="shared" si="76"/>
        <v>62.604200061624717</v>
      </c>
      <c r="CC20">
        <f t="shared" si="77"/>
        <v>62.60420006162456</v>
      </c>
      <c r="CD20">
        <f t="shared" si="78"/>
        <v>62.604199683160004</v>
      </c>
      <c r="CE20">
        <f t="shared" si="79"/>
        <v>62.604199291499484</v>
      </c>
      <c r="CF20">
        <f t="shared" si="80"/>
        <v>62.604199291499484</v>
      </c>
      <c r="CG20">
        <f t="shared" si="81"/>
        <v>62.604198923526866</v>
      </c>
      <c r="CH20">
        <f t="shared" si="82"/>
        <v>62.604198924877522</v>
      </c>
      <c r="CI20">
        <f t="shared" si="83"/>
        <v>62.60419791047746</v>
      </c>
      <c r="CJ20">
        <f t="shared" si="84"/>
        <v>62.604197911944837</v>
      </c>
      <c r="CK20">
        <f t="shared" si="85"/>
        <v>62.604198203774935</v>
      </c>
      <c r="CM20">
        <f t="shared" si="86"/>
        <v>62.604199076088626</v>
      </c>
      <c r="CN20">
        <f t="shared" si="87"/>
        <v>62.604199076088527</v>
      </c>
      <c r="CO20">
        <f t="shared" si="88"/>
        <v>62.604200378169303</v>
      </c>
      <c r="CP20">
        <f t="shared" si="89"/>
        <v>62.604200334595063</v>
      </c>
      <c r="CQ20">
        <f t="shared" si="90"/>
        <v>62.604200340634961</v>
      </c>
      <c r="CR20">
        <f t="shared" si="91"/>
        <v>62.604200154272604</v>
      </c>
      <c r="CS20">
        <f t="shared" si="92"/>
        <v>62.604199669024396</v>
      </c>
      <c r="CT20">
        <f t="shared" si="93"/>
        <v>62.604200807759995</v>
      </c>
      <c r="CU20">
        <f t="shared" si="94"/>
        <v>62.604200577774627</v>
      </c>
      <c r="CV20">
        <f t="shared" si="95"/>
        <v>62.604200413769739</v>
      </c>
      <c r="CW20">
        <f t="shared" si="96"/>
        <v>62.604200707407792</v>
      </c>
      <c r="CX20">
        <f t="shared" si="97"/>
        <v>62.604200501849036</v>
      </c>
      <c r="CY20">
        <f t="shared" si="98"/>
        <v>62.604200083620768</v>
      </c>
    </row>
    <row r="21" spans="1:103" x14ac:dyDescent="0.25">
      <c r="A21">
        <v>9.01</v>
      </c>
      <c r="B21">
        <v>-7.21</v>
      </c>
      <c r="C21">
        <v>-62.236199999999997</v>
      </c>
      <c r="D21">
        <f t="shared" si="0"/>
        <v>-60.893606965643492</v>
      </c>
      <c r="E21">
        <f t="shared" si="1"/>
        <v>-135.89971023949013</v>
      </c>
      <c r="F21">
        <f t="shared" si="2"/>
        <v>-141.36977023376076</v>
      </c>
      <c r="G21">
        <f t="shared" si="3"/>
        <v>-142.92305866347337</v>
      </c>
      <c r="H21">
        <f t="shared" si="4"/>
        <v>-142.92305866347337</v>
      </c>
      <c r="I21">
        <f t="shared" si="5"/>
        <v>-135.01964833699407</v>
      </c>
      <c r="J21">
        <f t="shared" si="6"/>
        <v>-60.339484627809448</v>
      </c>
      <c r="K21">
        <f t="shared" si="7"/>
        <v>-73.214155769003654</v>
      </c>
      <c r="L21">
        <f t="shared" si="8"/>
        <v>-73.214155769003654</v>
      </c>
      <c r="M21">
        <f t="shared" si="9"/>
        <v>-73.214155769003654</v>
      </c>
      <c r="N21">
        <f t="shared" si="10"/>
        <v>-60.103902324950042</v>
      </c>
      <c r="O21">
        <f t="shared" si="11"/>
        <v>-60.040806747563941</v>
      </c>
      <c r="P21">
        <f t="shared" si="12"/>
        <v>-61.672750889964846</v>
      </c>
      <c r="Q21">
        <f t="shared" si="13"/>
        <v>-62.694154127371526</v>
      </c>
      <c r="R21">
        <f t="shared" si="14"/>
        <v>-62.694154127371526</v>
      </c>
      <c r="S21">
        <f t="shared" si="15"/>
        <v>-62.508993812802437</v>
      </c>
      <c r="T21">
        <f t="shared" si="16"/>
        <v>-62.066845629650658</v>
      </c>
      <c r="U21">
        <f t="shared" si="17"/>
        <v>-62.066845629650658</v>
      </c>
      <c r="V21">
        <f t="shared" si="18"/>
        <v>-62.174454090190565</v>
      </c>
      <c r="W21">
        <f t="shared" si="19"/>
        <v>-62.174454090190565</v>
      </c>
      <c r="X21">
        <f t="shared" si="20"/>
        <v>-62.174454090190565</v>
      </c>
      <c r="Y21">
        <f t="shared" si="21"/>
        <v>-62.174454090190565</v>
      </c>
      <c r="Z21">
        <f t="shared" si="22"/>
        <v>-62.174454090190565</v>
      </c>
      <c r="AA21">
        <f t="shared" si="23"/>
        <v>-62.150016542873928</v>
      </c>
      <c r="AB21">
        <f t="shared" si="24"/>
        <v>-62.268836932362269</v>
      </c>
      <c r="AC21">
        <f t="shared" si="25"/>
        <v>-62.253923554659707</v>
      </c>
      <c r="AD21">
        <f t="shared" si="26"/>
        <v>-62.253923554659707</v>
      </c>
      <c r="AE21">
        <f t="shared" si="27"/>
        <v>-62.253923554659707</v>
      </c>
      <c r="AF21">
        <f t="shared" si="28"/>
        <v>-62.253923554659707</v>
      </c>
      <c r="AG21">
        <f t="shared" si="29"/>
        <v>-62.218873307998393</v>
      </c>
      <c r="AH21">
        <f t="shared" si="30"/>
        <v>-62.218873307998393</v>
      </c>
      <c r="AI21">
        <f t="shared" si="31"/>
        <v>-62.24670557508091</v>
      </c>
      <c r="AJ21">
        <f t="shared" si="32"/>
        <v>-62.24670557508091</v>
      </c>
      <c r="AK21">
        <f t="shared" si="33"/>
        <v>-62.24670557508091</v>
      </c>
      <c r="AL21">
        <f t="shared" si="34"/>
        <v>-62.24670557508091</v>
      </c>
      <c r="AM21">
        <f t="shared" si="35"/>
        <v>-62.234760465748046</v>
      </c>
      <c r="AN21">
        <f t="shared" si="36"/>
        <v>-62.233845590961906</v>
      </c>
      <c r="AO21">
        <f t="shared" si="37"/>
        <v>-62.23701898575348</v>
      </c>
      <c r="AP21">
        <f t="shared" si="38"/>
        <v>-62.23701898575348</v>
      </c>
      <c r="AQ21">
        <f t="shared" si="39"/>
        <v>-62.240437745271983</v>
      </c>
      <c r="AR21">
        <f t="shared" si="40"/>
        <v>-62.236832001252878</v>
      </c>
      <c r="AS21">
        <f t="shared" si="41"/>
        <v>-62.236832001252878</v>
      </c>
      <c r="AT21">
        <f t="shared" si="42"/>
        <v>-62.236213801434864</v>
      </c>
      <c r="AU21">
        <f t="shared" si="43"/>
        <v>-62.236213801434864</v>
      </c>
      <c r="AV21">
        <f t="shared" si="44"/>
        <v>-62.236181045274755</v>
      </c>
      <c r="AW21">
        <f t="shared" si="45"/>
        <v>-62.236181045274712</v>
      </c>
      <c r="AX21">
        <f t="shared" si="46"/>
        <v>-62.237229975081966</v>
      </c>
      <c r="AY21">
        <f t="shared" si="47"/>
        <v>-62.236220773621397</v>
      </c>
      <c r="AZ21">
        <f t="shared" si="48"/>
        <v>-62.236220773621397</v>
      </c>
      <c r="BA21">
        <f t="shared" si="49"/>
        <v>-62.236220773621397</v>
      </c>
      <c r="BB21">
        <f t="shared" si="50"/>
        <v>-62.236220773621397</v>
      </c>
      <c r="BC21">
        <f t="shared" si="51"/>
        <v>-62.236220773621397</v>
      </c>
      <c r="BD21">
        <f t="shared" si="52"/>
        <v>-62.236220773621397</v>
      </c>
      <c r="BE21">
        <f t="shared" si="53"/>
        <v>-62.236220773621397</v>
      </c>
      <c r="BF21">
        <f t="shared" si="54"/>
        <v>-62.236220773621397</v>
      </c>
      <c r="BG21">
        <f t="shared" si="55"/>
        <v>-62.23626568514829</v>
      </c>
      <c r="BH21">
        <f t="shared" si="56"/>
        <v>-62.236247452806012</v>
      </c>
      <c r="BI21">
        <f t="shared" si="57"/>
        <v>-62.236340379566542</v>
      </c>
      <c r="BJ21">
        <f t="shared" si="58"/>
        <v>-62.236340379566542</v>
      </c>
      <c r="BK21">
        <f t="shared" si="59"/>
        <v>-62.236264095641332</v>
      </c>
      <c r="BL21">
        <f t="shared" si="60"/>
        <v>-62.236169940859426</v>
      </c>
      <c r="BM21">
        <f t="shared" si="61"/>
        <v>-62.236166900957727</v>
      </c>
      <c r="BN21">
        <f t="shared" si="62"/>
        <v>-62.236192628140415</v>
      </c>
      <c r="BO21">
        <f t="shared" si="63"/>
        <v>-62.236171541458887</v>
      </c>
      <c r="BP21">
        <f t="shared" si="64"/>
        <v>-62.236200287704008</v>
      </c>
      <c r="BQ21">
        <f t="shared" si="65"/>
        <v>-62.23620128652837</v>
      </c>
      <c r="BR21">
        <f t="shared" si="66"/>
        <v>-62.236200851202554</v>
      </c>
      <c r="BS21">
        <f t="shared" si="67"/>
        <v>-62.236207515629737</v>
      </c>
      <c r="BT21">
        <f t="shared" si="68"/>
        <v>-62.23620747619313</v>
      </c>
      <c r="BU21">
        <f t="shared" si="69"/>
        <v>-62.236207627886841</v>
      </c>
      <c r="BV21">
        <f t="shared" si="70"/>
        <v>-62.236205731601444</v>
      </c>
      <c r="BW21">
        <f t="shared" si="71"/>
        <v>-62.236210133303452</v>
      </c>
      <c r="BX21">
        <f t="shared" si="72"/>
        <v>-62.236193242601139</v>
      </c>
      <c r="BY21">
        <f t="shared" si="73"/>
        <v>-62.236208845415717</v>
      </c>
      <c r="BZ21">
        <f t="shared" si="74"/>
        <v>-62.236208845415717</v>
      </c>
      <c r="CA21">
        <f t="shared" si="75"/>
        <v>-62.236208969883705</v>
      </c>
      <c r="CB21">
        <f t="shared" si="76"/>
        <v>-62.236200153693645</v>
      </c>
      <c r="CC21">
        <f t="shared" si="77"/>
        <v>-62.236200153694917</v>
      </c>
      <c r="CD21">
        <f t="shared" si="78"/>
        <v>-62.236200056258667</v>
      </c>
      <c r="CE21">
        <f t="shared" si="79"/>
        <v>-62.23619608001983</v>
      </c>
      <c r="CF21">
        <f t="shared" si="80"/>
        <v>-62.23619608001983</v>
      </c>
      <c r="CG21">
        <f t="shared" si="81"/>
        <v>-62.236195956337504</v>
      </c>
      <c r="CH21">
        <f t="shared" si="82"/>
        <v>-62.236195952945934</v>
      </c>
      <c r="CI21">
        <f t="shared" si="83"/>
        <v>-62.236196795353692</v>
      </c>
      <c r="CJ21">
        <f t="shared" si="84"/>
        <v>-62.236196798939957</v>
      </c>
      <c r="CK21">
        <f t="shared" si="85"/>
        <v>-62.236196689390702</v>
      </c>
      <c r="CM21" t="e">
        <f t="shared" si="86"/>
        <v>#NUM!</v>
      </c>
      <c r="CN21" t="e">
        <f t="shared" si="87"/>
        <v>#NUM!</v>
      </c>
      <c r="CO21">
        <f t="shared" si="88"/>
        <v>-62.236198496344187</v>
      </c>
      <c r="CP21">
        <f t="shared" si="89"/>
        <v>-62.236198452156522</v>
      </c>
      <c r="CQ21">
        <f t="shared" si="90"/>
        <v>-62.236198377548519</v>
      </c>
      <c r="CR21">
        <f t="shared" si="91"/>
        <v>-62.236198396853453</v>
      </c>
      <c r="CS21">
        <f t="shared" si="92"/>
        <v>-62.236198401387988</v>
      </c>
      <c r="CT21">
        <f t="shared" si="93"/>
        <v>-62.236198919742741</v>
      </c>
      <c r="CU21">
        <f t="shared" si="94"/>
        <v>-62.236199276131238</v>
      </c>
      <c r="CV21">
        <f t="shared" si="95"/>
        <v>-62.236199274033275</v>
      </c>
      <c r="CW21">
        <f t="shared" si="96"/>
        <v>-62.236199350281019</v>
      </c>
      <c r="CX21">
        <f t="shared" si="97"/>
        <v>-62.236199312895785</v>
      </c>
      <c r="CY21">
        <f t="shared" si="98"/>
        <v>-62.236198888736858</v>
      </c>
    </row>
    <row r="22" spans="1:103" x14ac:dyDescent="0.25">
      <c r="A22">
        <v>8.7200000000000006</v>
      </c>
      <c r="B22">
        <v>-9.49</v>
      </c>
      <c r="C22">
        <v>-104.79</v>
      </c>
      <c r="D22">
        <f t="shared" si="0"/>
        <v>-101.42485762536826</v>
      </c>
      <c r="E22">
        <f t="shared" si="1"/>
        <v>-169.68565268996821</v>
      </c>
      <c r="F22">
        <f t="shared" si="2"/>
        <v>-179.03956469487042</v>
      </c>
      <c r="G22">
        <f t="shared" si="3"/>
        <v>-181.45656893841488</v>
      </c>
      <c r="H22">
        <f t="shared" si="4"/>
        <v>-181.45656893841488</v>
      </c>
      <c r="I22">
        <f t="shared" si="5"/>
        <v>-174.76308279426885</v>
      </c>
      <c r="J22">
        <f t="shared" si="6"/>
        <v>-105.03089664788871</v>
      </c>
      <c r="K22">
        <f t="shared" si="7"/>
        <v>-118.3056502301133</v>
      </c>
      <c r="L22">
        <f t="shared" si="8"/>
        <v>-118.3056502301133</v>
      </c>
      <c r="M22">
        <f t="shared" si="9"/>
        <v>-118.3056502301133</v>
      </c>
      <c r="N22">
        <f t="shared" si="10"/>
        <v>-102.55249537144302</v>
      </c>
      <c r="O22">
        <f t="shared" si="11"/>
        <v>-102.56701703674307</v>
      </c>
      <c r="P22">
        <f t="shared" si="12"/>
        <v>-104.0716285819083</v>
      </c>
      <c r="Q22">
        <f t="shared" si="13"/>
        <v>-104.56884772960028</v>
      </c>
      <c r="R22">
        <f t="shared" si="14"/>
        <v>-104.56884772960028</v>
      </c>
      <c r="S22">
        <f t="shared" si="15"/>
        <v>-104.38368741503119</v>
      </c>
      <c r="T22">
        <f t="shared" si="16"/>
        <v>-104.51526452982461</v>
      </c>
      <c r="U22">
        <f t="shared" si="17"/>
        <v>-104.51526452982461</v>
      </c>
      <c r="V22">
        <f t="shared" si="18"/>
        <v>-104.66453863398178</v>
      </c>
      <c r="W22">
        <f t="shared" si="19"/>
        <v>-104.66453863398178</v>
      </c>
      <c r="X22">
        <f t="shared" si="20"/>
        <v>-104.66453863398178</v>
      </c>
      <c r="Y22">
        <f t="shared" si="21"/>
        <v>-104.66453863398178</v>
      </c>
      <c r="Z22">
        <f t="shared" si="22"/>
        <v>-104.66453863398178</v>
      </c>
      <c r="AA22">
        <f t="shared" si="23"/>
        <v>-104.65268295931035</v>
      </c>
      <c r="AB22">
        <f t="shared" si="24"/>
        <v>-104.76771728261389</v>
      </c>
      <c r="AC22">
        <f t="shared" si="25"/>
        <v>-104.81211690174942</v>
      </c>
      <c r="AD22">
        <f t="shared" si="26"/>
        <v>-104.81211690174942</v>
      </c>
      <c r="AE22">
        <f t="shared" si="27"/>
        <v>-104.81211690174942</v>
      </c>
      <c r="AF22">
        <f t="shared" si="28"/>
        <v>-104.81211690174942</v>
      </c>
      <c r="AG22">
        <f t="shared" si="29"/>
        <v>-104.76910435875789</v>
      </c>
      <c r="AH22">
        <f t="shared" si="30"/>
        <v>-104.76910435875789</v>
      </c>
      <c r="AI22">
        <f t="shared" si="31"/>
        <v>-104.78826024242699</v>
      </c>
      <c r="AJ22">
        <f t="shared" si="32"/>
        <v>-104.78826024242699</v>
      </c>
      <c r="AK22">
        <f t="shared" si="33"/>
        <v>-104.78826024242699</v>
      </c>
      <c r="AL22">
        <f t="shared" si="34"/>
        <v>-104.78826024242699</v>
      </c>
      <c r="AM22">
        <f t="shared" si="35"/>
        <v>-104.78662256527056</v>
      </c>
      <c r="AN22">
        <f t="shared" si="36"/>
        <v>-104.78715794884859</v>
      </c>
      <c r="AO22">
        <f t="shared" si="37"/>
        <v>-104.79202146665932</v>
      </c>
      <c r="AP22">
        <f t="shared" si="38"/>
        <v>-104.79202146665932</v>
      </c>
      <c r="AQ22">
        <f t="shared" si="39"/>
        <v>-104.79438119270844</v>
      </c>
      <c r="AR22">
        <f t="shared" si="40"/>
        <v>-104.79061867718258</v>
      </c>
      <c r="AS22">
        <f t="shared" si="41"/>
        <v>-104.79061867718258</v>
      </c>
      <c r="AT22">
        <f t="shared" si="42"/>
        <v>-104.79026565389502</v>
      </c>
      <c r="AU22">
        <f t="shared" si="43"/>
        <v>-104.79026565389502</v>
      </c>
      <c r="AV22">
        <f t="shared" si="44"/>
        <v>-104.7902054863431</v>
      </c>
      <c r="AW22">
        <f t="shared" si="45"/>
        <v>-104.79020548633864</v>
      </c>
      <c r="AX22">
        <f t="shared" si="46"/>
        <v>-104.79125156352998</v>
      </c>
      <c r="AY22">
        <f t="shared" si="47"/>
        <v>-104.79000510223693</v>
      </c>
      <c r="AZ22">
        <f t="shared" si="48"/>
        <v>-104.79000510223693</v>
      </c>
      <c r="BA22">
        <f t="shared" si="49"/>
        <v>-104.79000510223693</v>
      </c>
      <c r="BB22">
        <f t="shared" si="50"/>
        <v>-104.79000510223693</v>
      </c>
      <c r="BC22">
        <f t="shared" si="51"/>
        <v>-104.79000510223693</v>
      </c>
      <c r="BD22">
        <f t="shared" si="52"/>
        <v>-104.79000510223693</v>
      </c>
      <c r="BE22">
        <f t="shared" si="53"/>
        <v>-104.79000510223693</v>
      </c>
      <c r="BF22">
        <f t="shared" si="54"/>
        <v>-104.79000510223693</v>
      </c>
      <c r="BG22">
        <f t="shared" si="55"/>
        <v>-104.79004544146289</v>
      </c>
      <c r="BH22">
        <f t="shared" si="56"/>
        <v>-104.7900269873869</v>
      </c>
      <c r="BI22">
        <f t="shared" si="57"/>
        <v>-104.79010339263996</v>
      </c>
      <c r="BJ22">
        <f t="shared" si="58"/>
        <v>-104.79010339263996</v>
      </c>
      <c r="BK22">
        <f t="shared" si="59"/>
        <v>-104.79004985930816</v>
      </c>
      <c r="BL22">
        <f t="shared" si="60"/>
        <v>-104.78998145448647</v>
      </c>
      <c r="BM22">
        <f t="shared" si="61"/>
        <v>-104.78997831183663</v>
      </c>
      <c r="BN22">
        <f t="shared" si="62"/>
        <v>-104.78999082010803</v>
      </c>
      <c r="BO22">
        <f t="shared" si="63"/>
        <v>-104.78998262602474</v>
      </c>
      <c r="BP22">
        <f t="shared" si="64"/>
        <v>-104.7899968926005</v>
      </c>
      <c r="BQ22">
        <f t="shared" si="65"/>
        <v>-104.78999675357622</v>
      </c>
      <c r="BR22">
        <f t="shared" si="66"/>
        <v>-104.78999638356126</v>
      </c>
      <c r="BS22">
        <f t="shared" si="67"/>
        <v>-104.79000559841081</v>
      </c>
      <c r="BT22">
        <f t="shared" si="68"/>
        <v>-104.79000560462956</v>
      </c>
      <c r="BU22">
        <f t="shared" si="69"/>
        <v>-104.79000563481767</v>
      </c>
      <c r="BV22">
        <f t="shared" si="70"/>
        <v>-104.79000169897337</v>
      </c>
      <c r="BW22">
        <f t="shared" si="71"/>
        <v>-104.79000753487203</v>
      </c>
      <c r="BX22">
        <f t="shared" si="72"/>
        <v>-104.78998780778862</v>
      </c>
      <c r="BY22">
        <f t="shared" si="73"/>
        <v>-104.79000661966768</v>
      </c>
      <c r="BZ22">
        <f t="shared" si="74"/>
        <v>-104.79000661966768</v>
      </c>
      <c r="CA22">
        <f t="shared" si="75"/>
        <v>-104.7900065744832</v>
      </c>
      <c r="CB22">
        <f t="shared" si="76"/>
        <v>-104.78999841630842</v>
      </c>
      <c r="CC22">
        <f t="shared" si="77"/>
        <v>-104.78999841631179</v>
      </c>
      <c r="CD22">
        <f t="shared" si="78"/>
        <v>-104.78999839605541</v>
      </c>
      <c r="CE22">
        <f t="shared" si="79"/>
        <v>-104.78999283323273</v>
      </c>
      <c r="CF22">
        <f t="shared" si="80"/>
        <v>-104.78999283323273</v>
      </c>
      <c r="CG22" t="e">
        <f t="shared" si="81"/>
        <v>#NUM!</v>
      </c>
      <c r="CH22" t="e">
        <f t="shared" si="82"/>
        <v>#NUM!</v>
      </c>
      <c r="CI22" t="e">
        <f t="shared" si="83"/>
        <v>#NUM!</v>
      </c>
      <c r="CJ22" t="e">
        <f t="shared" si="84"/>
        <v>#NUM!</v>
      </c>
      <c r="CK22">
        <f t="shared" si="85"/>
        <v>-104.78999371306416</v>
      </c>
      <c r="CM22" t="e">
        <f t="shared" si="86"/>
        <v>#NUM!</v>
      </c>
      <c r="CN22" t="e">
        <f t="shared" si="87"/>
        <v>#NUM!</v>
      </c>
      <c r="CO22">
        <f t="shared" si="88"/>
        <v>-104.78999486700251</v>
      </c>
      <c r="CP22">
        <f t="shared" si="89"/>
        <v>-104.78999484957026</v>
      </c>
      <c r="CQ22">
        <f t="shared" si="90"/>
        <v>-104.78999471236055</v>
      </c>
      <c r="CR22">
        <f t="shared" si="91"/>
        <v>-104.78999478925469</v>
      </c>
      <c r="CS22">
        <f t="shared" si="92"/>
        <v>-104.7899947205926</v>
      </c>
      <c r="CT22">
        <f t="shared" si="93"/>
        <v>-104.78999523837786</v>
      </c>
      <c r="CU22">
        <f t="shared" si="94"/>
        <v>-104.78999518328864</v>
      </c>
      <c r="CV22">
        <f t="shared" si="95"/>
        <v>-104.78999516235014</v>
      </c>
      <c r="CW22">
        <f t="shared" si="96"/>
        <v>-104.78999516046549</v>
      </c>
      <c r="CX22">
        <f t="shared" si="97"/>
        <v>-104.78999514678671</v>
      </c>
      <c r="CY22">
        <f t="shared" si="98"/>
        <v>-104.78999535144209</v>
      </c>
    </row>
    <row r="23" spans="1:103" x14ac:dyDescent="0.25">
      <c r="A23">
        <v>-5.52</v>
      </c>
      <c r="B23">
        <v>-2.69</v>
      </c>
      <c r="C23">
        <v>94.846800000000002</v>
      </c>
      <c r="D23">
        <f t="shared" si="0"/>
        <v>-16.017674902217902</v>
      </c>
      <c r="E23">
        <f t="shared" si="1"/>
        <v>74.700044258478187</v>
      </c>
      <c r="F23">
        <f t="shared" si="2"/>
        <v>76.929550530898211</v>
      </c>
      <c r="G23">
        <f t="shared" si="3"/>
        <v>77.088540819834691</v>
      </c>
      <c r="H23">
        <f t="shared" si="4"/>
        <v>77.088540819834691</v>
      </c>
      <c r="I23">
        <f t="shared" si="5"/>
        <v>87.390572770939613</v>
      </c>
      <c r="J23">
        <f t="shared" si="6"/>
        <v>97.075166102008922</v>
      </c>
      <c r="K23">
        <f t="shared" si="7"/>
        <v>98.895464995655303</v>
      </c>
      <c r="L23">
        <f t="shared" si="8"/>
        <v>98.895464995655303</v>
      </c>
      <c r="M23">
        <f t="shared" si="9"/>
        <v>98.895464995655303</v>
      </c>
      <c r="N23">
        <f t="shared" si="10"/>
        <v>96.861676128989657</v>
      </c>
      <c r="O23">
        <f t="shared" si="11"/>
        <v>96.912390320743043</v>
      </c>
      <c r="P23">
        <f t="shared" si="12"/>
        <v>96.8825329448932</v>
      </c>
      <c r="Q23">
        <f t="shared" si="13"/>
        <v>94.787917552494633</v>
      </c>
      <c r="R23">
        <f t="shared" si="14"/>
        <v>94.787917552494633</v>
      </c>
      <c r="S23">
        <f t="shared" si="15"/>
        <v>94.973077867063722</v>
      </c>
      <c r="T23">
        <f t="shared" si="16"/>
        <v>94.899267124339858</v>
      </c>
      <c r="U23">
        <f t="shared" si="17"/>
        <v>94.899267124339858</v>
      </c>
      <c r="V23">
        <f t="shared" si="18"/>
        <v>94.829653159320827</v>
      </c>
      <c r="W23">
        <f t="shared" si="19"/>
        <v>94.829653159320827</v>
      </c>
      <c r="X23">
        <f t="shared" si="20"/>
        <v>94.829653159320827</v>
      </c>
      <c r="Y23">
        <f t="shared" si="21"/>
        <v>94.829653159320827</v>
      </c>
      <c r="Z23">
        <f t="shared" si="22"/>
        <v>94.829653159320827</v>
      </c>
      <c r="AA23">
        <f t="shared" si="23"/>
        <v>94.875128813072166</v>
      </c>
      <c r="AB23">
        <f t="shared" si="24"/>
        <v>94.837802011798118</v>
      </c>
      <c r="AC23">
        <f t="shared" si="25"/>
        <v>94.837786063254924</v>
      </c>
      <c r="AD23">
        <f t="shared" si="26"/>
        <v>94.837786063254924</v>
      </c>
      <c r="AE23">
        <f t="shared" si="27"/>
        <v>94.837786063254924</v>
      </c>
      <c r="AF23">
        <f t="shared" si="28"/>
        <v>94.837786063254924</v>
      </c>
      <c r="AG23">
        <f t="shared" si="29"/>
        <v>94.85705140666505</v>
      </c>
      <c r="AH23">
        <f t="shared" si="30"/>
        <v>94.85705140666505</v>
      </c>
      <c r="AI23">
        <f t="shared" si="31"/>
        <v>94.837123773412088</v>
      </c>
      <c r="AJ23">
        <f t="shared" si="32"/>
        <v>94.837123773412088</v>
      </c>
      <c r="AK23">
        <f t="shared" si="33"/>
        <v>94.837123773412088</v>
      </c>
      <c r="AL23">
        <f t="shared" si="34"/>
        <v>94.837123773412088</v>
      </c>
      <c r="AM23">
        <f t="shared" si="35"/>
        <v>94.844444557148904</v>
      </c>
      <c r="AN23">
        <f t="shared" si="36"/>
        <v>94.845445582674728</v>
      </c>
      <c r="AO23">
        <f t="shared" si="37"/>
        <v>94.848364879901908</v>
      </c>
      <c r="AP23">
        <f t="shared" si="38"/>
        <v>94.848364879901908</v>
      </c>
      <c r="AQ23">
        <f t="shared" si="39"/>
        <v>94.844409262979696</v>
      </c>
      <c r="AR23">
        <f t="shared" si="40"/>
        <v>94.846225113343408</v>
      </c>
      <c r="AS23">
        <f t="shared" si="41"/>
        <v>94.846225113343408</v>
      </c>
      <c r="AT23">
        <f t="shared" si="42"/>
        <v>94.847178689155498</v>
      </c>
      <c r="AU23">
        <f t="shared" si="43"/>
        <v>94.847178689155498</v>
      </c>
      <c r="AV23">
        <f t="shared" si="44"/>
        <v>94.847201444317093</v>
      </c>
      <c r="AW23">
        <f t="shared" si="45"/>
        <v>94.847201444317108</v>
      </c>
      <c r="AX23">
        <f t="shared" si="46"/>
        <v>94.846119291624234</v>
      </c>
      <c r="AY23">
        <f t="shared" si="47"/>
        <v>94.846748158546148</v>
      </c>
      <c r="AZ23">
        <f t="shared" si="48"/>
        <v>94.846748158546148</v>
      </c>
      <c r="BA23">
        <f t="shared" si="49"/>
        <v>94.846748158546148</v>
      </c>
      <c r="BB23">
        <f t="shared" si="50"/>
        <v>94.846748158546148</v>
      </c>
      <c r="BC23">
        <f t="shared" si="51"/>
        <v>94.846748158546148</v>
      </c>
      <c r="BD23">
        <f t="shared" si="52"/>
        <v>94.846748158546148</v>
      </c>
      <c r="BE23">
        <f t="shared" si="53"/>
        <v>94.846748158546148</v>
      </c>
      <c r="BF23">
        <f t="shared" si="54"/>
        <v>94.846748158546148</v>
      </c>
      <c r="BG23">
        <f t="shared" si="55"/>
        <v>94.84678683224044</v>
      </c>
      <c r="BH23">
        <f t="shared" si="56"/>
        <v>94.846840176341459</v>
      </c>
      <c r="BI23">
        <f t="shared" si="57"/>
        <v>94.846787361459334</v>
      </c>
      <c r="BJ23">
        <f t="shared" si="58"/>
        <v>94.846787361459334</v>
      </c>
      <c r="BK23">
        <f t="shared" si="59"/>
        <v>94.846804564360227</v>
      </c>
      <c r="BL23">
        <f t="shared" si="60"/>
        <v>94.84681118595266</v>
      </c>
      <c r="BM23">
        <f t="shared" si="61"/>
        <v>94.846816954565199</v>
      </c>
      <c r="BN23">
        <f t="shared" si="62"/>
        <v>94.846810449115608</v>
      </c>
      <c r="BO23">
        <f t="shared" si="63"/>
        <v>94.846806784202073</v>
      </c>
      <c r="BP23">
        <f t="shared" si="64"/>
        <v>94.84680016961326</v>
      </c>
      <c r="BQ23">
        <f t="shared" si="65"/>
        <v>94.846797551855644</v>
      </c>
      <c r="BR23">
        <f t="shared" si="66"/>
        <v>94.846801018113112</v>
      </c>
      <c r="BS23">
        <f t="shared" si="67"/>
        <v>94.846804037110573</v>
      </c>
      <c r="BT23">
        <f t="shared" si="68"/>
        <v>94.846804094966444</v>
      </c>
      <c r="BU23">
        <f t="shared" si="69"/>
        <v>94.846803509872956</v>
      </c>
      <c r="BV23">
        <f t="shared" si="70"/>
        <v>94.846811124663759</v>
      </c>
      <c r="BW23">
        <f t="shared" si="71"/>
        <v>94.846796266322016</v>
      </c>
      <c r="BX23">
        <f t="shared" si="72"/>
        <v>94.846797901300363</v>
      </c>
      <c r="BY23">
        <f t="shared" si="73"/>
        <v>94.846800013097678</v>
      </c>
      <c r="BZ23">
        <f t="shared" si="74"/>
        <v>94.846800013097678</v>
      </c>
      <c r="CA23">
        <f t="shared" si="75"/>
        <v>94.846800483973098</v>
      </c>
      <c r="CB23">
        <f t="shared" si="76"/>
        <v>94.846797884437294</v>
      </c>
      <c r="CC23">
        <f t="shared" si="77"/>
        <v>94.846797884437336</v>
      </c>
      <c r="CD23">
        <f t="shared" si="78"/>
        <v>94.846798141420194</v>
      </c>
      <c r="CE23">
        <f t="shared" si="79"/>
        <v>94.846800762266682</v>
      </c>
      <c r="CF23">
        <f t="shared" si="80"/>
        <v>94.846800762266682</v>
      </c>
      <c r="CG23">
        <f t="shared" si="81"/>
        <v>94.846800758101082</v>
      </c>
      <c r="CH23">
        <f t="shared" si="82"/>
        <v>94.846800754411419</v>
      </c>
      <c r="CI23">
        <f t="shared" si="83"/>
        <v>94.846799846775795</v>
      </c>
      <c r="CJ23">
        <f t="shared" si="84"/>
        <v>94.846799843786044</v>
      </c>
      <c r="CK23">
        <f t="shared" si="85"/>
        <v>94.84679940611062</v>
      </c>
      <c r="CM23">
        <f t="shared" si="86"/>
        <v>94.84679992487483</v>
      </c>
      <c r="CN23">
        <f t="shared" si="87"/>
        <v>94.846799924874801</v>
      </c>
      <c r="CO23">
        <f t="shared" si="88"/>
        <v>94.846799216433851</v>
      </c>
      <c r="CP23">
        <f t="shared" si="89"/>
        <v>94.846799198986801</v>
      </c>
      <c r="CQ23">
        <f t="shared" si="90"/>
        <v>94.846799494111934</v>
      </c>
      <c r="CR23">
        <f t="shared" si="91"/>
        <v>94.84679944144672</v>
      </c>
      <c r="CS23">
        <f t="shared" si="92"/>
        <v>94.84679992631014</v>
      </c>
      <c r="CT23">
        <f t="shared" si="93"/>
        <v>94.846799049797838</v>
      </c>
      <c r="CU23">
        <f t="shared" si="94"/>
        <v>94.846799123457473</v>
      </c>
      <c r="CV23">
        <f t="shared" si="95"/>
        <v>94.846799211319933</v>
      </c>
      <c r="CW23">
        <f t="shared" si="96"/>
        <v>94.846799221640424</v>
      </c>
      <c r="CX23">
        <f t="shared" si="97"/>
        <v>94.846799315300174</v>
      </c>
      <c r="CY23">
        <f t="shared" si="98"/>
        <v>94.846799060287196</v>
      </c>
    </row>
    <row r="24" spans="1:103" x14ac:dyDescent="0.25">
      <c r="A24">
        <v>-6.1</v>
      </c>
      <c r="B24">
        <v>5.31</v>
      </c>
      <c r="C24">
        <v>-96.132999999999996</v>
      </c>
      <c r="D24">
        <f t="shared" si="0"/>
        <v>-121.99665222301898</v>
      </c>
      <c r="E24">
        <f t="shared" si="1"/>
        <v>-160.35267330571071</v>
      </c>
      <c r="F24">
        <f t="shared" si="2"/>
        <v>-144.495616118794</v>
      </c>
      <c r="G24">
        <f t="shared" si="3"/>
        <v>-141.30604402693876</v>
      </c>
      <c r="H24">
        <f t="shared" si="4"/>
        <v>-141.30604402693876</v>
      </c>
      <c r="I24">
        <f t="shared" si="5"/>
        <v>-126.75866406764686</v>
      </c>
      <c r="J24">
        <f t="shared" si="6"/>
        <v>-85.248541085338729</v>
      </c>
      <c r="K24">
        <f t="shared" si="7"/>
        <v>-107.79010165403692</v>
      </c>
      <c r="L24">
        <f t="shared" si="8"/>
        <v>-107.79010165403692</v>
      </c>
      <c r="M24">
        <f t="shared" si="9"/>
        <v>-107.79010165403692</v>
      </c>
      <c r="N24">
        <f t="shared" si="10"/>
        <v>-94.436323194423906</v>
      </c>
      <c r="O24">
        <f t="shared" si="11"/>
        <v>-94.414482303403261</v>
      </c>
      <c r="P24">
        <f t="shared" si="12"/>
        <v>-94.246187956295699</v>
      </c>
      <c r="Q24">
        <f t="shared" si="13"/>
        <v>-97.024908481775597</v>
      </c>
      <c r="R24">
        <f t="shared" si="14"/>
        <v>-97.024908481775597</v>
      </c>
      <c r="S24">
        <f t="shared" si="15"/>
        <v>-96.839748167206508</v>
      </c>
      <c r="T24">
        <f t="shared" si="16"/>
        <v>-96.399205756521141</v>
      </c>
      <c r="U24">
        <f t="shared" si="17"/>
        <v>-96.399205756521141</v>
      </c>
      <c r="V24">
        <f t="shared" si="18"/>
        <v>-96.183902138598739</v>
      </c>
      <c r="W24">
        <f t="shared" si="19"/>
        <v>-96.183902138598739</v>
      </c>
      <c r="X24">
        <f t="shared" si="20"/>
        <v>-96.183902138598739</v>
      </c>
      <c r="Y24">
        <f t="shared" si="21"/>
        <v>-96.183902138598739</v>
      </c>
      <c r="Z24">
        <f t="shared" si="22"/>
        <v>-96.183902138598739</v>
      </c>
      <c r="AA24">
        <f t="shared" si="23"/>
        <v>-96.123016511698751</v>
      </c>
      <c r="AB24">
        <f t="shared" si="24"/>
        <v>-96.143446968116464</v>
      </c>
      <c r="AC24">
        <f t="shared" si="25"/>
        <v>-96.12659868379879</v>
      </c>
      <c r="AD24">
        <f t="shared" si="26"/>
        <v>-96.12659868379879</v>
      </c>
      <c r="AE24">
        <f t="shared" si="27"/>
        <v>-96.12659868379879</v>
      </c>
      <c r="AF24">
        <f t="shared" si="28"/>
        <v>-96.12659868379879</v>
      </c>
      <c r="AG24">
        <f t="shared" si="29"/>
        <v>-96.135271222249145</v>
      </c>
      <c r="AH24">
        <f t="shared" si="30"/>
        <v>-96.135271222249145</v>
      </c>
      <c r="AI24">
        <f t="shared" si="31"/>
        <v>-96.130059825271459</v>
      </c>
      <c r="AJ24">
        <f t="shared" si="32"/>
        <v>-96.130059825271459</v>
      </c>
      <c r="AK24">
        <f t="shared" si="33"/>
        <v>-96.130059825271459</v>
      </c>
      <c r="AL24">
        <f t="shared" si="34"/>
        <v>-96.130059825271459</v>
      </c>
      <c r="AM24">
        <f t="shared" si="35"/>
        <v>-96.143419736295954</v>
      </c>
      <c r="AN24">
        <f t="shared" si="36"/>
        <v>-96.121079120739509</v>
      </c>
      <c r="AO24">
        <f t="shared" si="37"/>
        <v>-96.127215888849591</v>
      </c>
      <c r="AP24">
        <f t="shared" si="38"/>
        <v>-96.127215888849591</v>
      </c>
      <c r="AQ24">
        <f t="shared" si="39"/>
        <v>-96.131506114063413</v>
      </c>
      <c r="AR24">
        <f t="shared" si="40"/>
        <v>-96.133718210529594</v>
      </c>
      <c r="AS24">
        <f t="shared" si="41"/>
        <v>-96.133718210529594</v>
      </c>
      <c r="AT24">
        <f t="shared" si="42"/>
        <v>-96.132039604698008</v>
      </c>
      <c r="AU24">
        <f t="shared" si="43"/>
        <v>-96.132039604698008</v>
      </c>
      <c r="AV24">
        <f t="shared" si="44"/>
        <v>-96.132044764932473</v>
      </c>
      <c r="AW24">
        <f t="shared" si="45"/>
        <v>-96.13204476493145</v>
      </c>
      <c r="AX24">
        <f t="shared" si="46"/>
        <v>-96.133179826538068</v>
      </c>
      <c r="AY24">
        <f t="shared" si="47"/>
        <v>-96.133106828767893</v>
      </c>
      <c r="AZ24">
        <f t="shared" si="48"/>
        <v>-96.133106828767893</v>
      </c>
      <c r="BA24">
        <f t="shared" si="49"/>
        <v>-96.133106828767893</v>
      </c>
      <c r="BB24">
        <f t="shared" si="50"/>
        <v>-96.133106828767893</v>
      </c>
      <c r="BC24">
        <f t="shared" si="51"/>
        <v>-96.133106828767893</v>
      </c>
      <c r="BD24">
        <f t="shared" si="52"/>
        <v>-96.133106828767893</v>
      </c>
      <c r="BE24">
        <f t="shared" si="53"/>
        <v>-96.133106828767893</v>
      </c>
      <c r="BF24">
        <f t="shared" si="54"/>
        <v>-96.133106828767893</v>
      </c>
      <c r="BG24">
        <f t="shared" si="55"/>
        <v>-96.133092694905372</v>
      </c>
      <c r="BH24">
        <f t="shared" si="56"/>
        <v>-96.13307036656731</v>
      </c>
      <c r="BI24">
        <f t="shared" si="57"/>
        <v>-96.133025154399363</v>
      </c>
      <c r="BJ24">
        <f t="shared" si="58"/>
        <v>-96.133025154399363</v>
      </c>
      <c r="BK24">
        <f t="shared" si="59"/>
        <v>-96.133048423359583</v>
      </c>
      <c r="BL24">
        <f t="shared" si="60"/>
        <v>-96.132966496096643</v>
      </c>
      <c r="BM24">
        <f t="shared" si="61"/>
        <v>-96.132965196799233</v>
      </c>
      <c r="BN24">
        <f t="shared" si="62"/>
        <v>-96.133026807534151</v>
      </c>
      <c r="BO24">
        <f t="shared" si="63"/>
        <v>-96.132964066689851</v>
      </c>
      <c r="BP24">
        <f t="shared" si="64"/>
        <v>-96.13302134772762</v>
      </c>
      <c r="BQ24">
        <f t="shared" si="65"/>
        <v>-96.133021410812006</v>
      </c>
      <c r="BR24">
        <f t="shared" si="66"/>
        <v>-96.133020530750642</v>
      </c>
      <c r="BS24">
        <f t="shared" si="67"/>
        <v>-96.13299631724685</v>
      </c>
      <c r="BT24">
        <f t="shared" si="68"/>
        <v>-96.132996357670933</v>
      </c>
      <c r="BU24">
        <f t="shared" si="69"/>
        <v>-96.132996115704813</v>
      </c>
      <c r="BV24">
        <f t="shared" si="70"/>
        <v>-96.132992930206044</v>
      </c>
      <c r="BW24">
        <f t="shared" si="71"/>
        <v>-96.132992083735786</v>
      </c>
      <c r="BX24">
        <f t="shared" si="72"/>
        <v>-96.133005782216259</v>
      </c>
      <c r="BY24">
        <f t="shared" si="73"/>
        <v>-96.132994207694125</v>
      </c>
      <c r="BZ24">
        <f t="shared" si="74"/>
        <v>-96.132994207694125</v>
      </c>
      <c r="CA24">
        <f t="shared" si="75"/>
        <v>-96.132993303336974</v>
      </c>
      <c r="CB24">
        <f t="shared" si="76"/>
        <v>-96.132996710732215</v>
      </c>
      <c r="CC24">
        <f t="shared" si="77"/>
        <v>-96.132996710735497</v>
      </c>
      <c r="CD24">
        <f t="shared" si="78"/>
        <v>-96.132996878926193</v>
      </c>
      <c r="CE24">
        <f t="shared" si="79"/>
        <v>-96.132999818826519</v>
      </c>
      <c r="CF24">
        <f t="shared" si="80"/>
        <v>-96.132999818826519</v>
      </c>
      <c r="CG24">
        <f t="shared" si="81"/>
        <v>-96.132999641803224</v>
      </c>
      <c r="CH24">
        <f t="shared" si="82"/>
        <v>-96.132999655129112</v>
      </c>
      <c r="CI24">
        <f t="shared" si="83"/>
        <v>-96.133000710678687</v>
      </c>
      <c r="CJ24">
        <f t="shared" si="84"/>
        <v>-96.133000710880353</v>
      </c>
      <c r="CK24">
        <f t="shared" si="85"/>
        <v>-96.133001108064548</v>
      </c>
      <c r="CM24">
        <f t="shared" si="86"/>
        <v>-96.133002402984246</v>
      </c>
      <c r="CN24">
        <f t="shared" si="87"/>
        <v>-96.133002402984232</v>
      </c>
      <c r="CO24">
        <f t="shared" si="88"/>
        <v>-96.132999882127919</v>
      </c>
      <c r="CP24">
        <f t="shared" si="89"/>
        <v>-96.132999902766144</v>
      </c>
      <c r="CQ24">
        <f t="shared" si="90"/>
        <v>-96.132999959007421</v>
      </c>
      <c r="CR24">
        <f t="shared" si="91"/>
        <v>-96.133000000470687</v>
      </c>
      <c r="CS24">
        <f t="shared" si="92"/>
        <v>-96.133000264401446</v>
      </c>
      <c r="CT24">
        <f t="shared" si="93"/>
        <v>-96.133000205124461</v>
      </c>
      <c r="CU24">
        <f t="shared" si="94"/>
        <v>-96.133001105822586</v>
      </c>
      <c r="CV24">
        <f t="shared" si="95"/>
        <v>-96.133001170477726</v>
      </c>
      <c r="CW24">
        <f t="shared" si="96"/>
        <v>-96.133001144136188</v>
      </c>
      <c r="CX24">
        <f t="shared" si="97"/>
        <v>-96.133001128686402</v>
      </c>
      <c r="CY24">
        <f t="shared" si="98"/>
        <v>-96.133000520513349</v>
      </c>
    </row>
    <row r="25" spans="1:103" x14ac:dyDescent="0.25">
      <c r="A25">
        <v>8.3800000000000008</v>
      </c>
      <c r="B25">
        <v>9.86</v>
      </c>
      <c r="C25">
        <v>250.0848</v>
      </c>
      <c r="D25">
        <f t="shared" si="0"/>
        <v>249.08516911184722</v>
      </c>
      <c r="E25">
        <f t="shared" si="1"/>
        <v>163.45844952513312</v>
      </c>
      <c r="F25">
        <f t="shared" si="2"/>
        <v>187.06617629466984</v>
      </c>
      <c r="G25">
        <f t="shared" si="3"/>
        <v>191.97939178693514</v>
      </c>
      <c r="H25">
        <f t="shared" si="4"/>
        <v>191.97939178693514</v>
      </c>
      <c r="I25">
        <f t="shared" si="5"/>
        <v>208.94131342588338</v>
      </c>
      <c r="J25">
        <f t="shared" si="6"/>
        <v>265.16110501142509</v>
      </c>
      <c r="K25">
        <f t="shared" si="7"/>
        <v>261.33609075942695</v>
      </c>
      <c r="L25">
        <f t="shared" si="8"/>
        <v>261.33609075942695</v>
      </c>
      <c r="M25">
        <f t="shared" si="9"/>
        <v>261.33609075942695</v>
      </c>
      <c r="N25">
        <f t="shared" si="10"/>
        <v>251.61895110283302</v>
      </c>
      <c r="O25">
        <f t="shared" si="11"/>
        <v>251.72007352879109</v>
      </c>
      <c r="P25">
        <f t="shared" si="12"/>
        <v>250.87249714721685</v>
      </c>
      <c r="Q25">
        <f t="shared" si="13"/>
        <v>249.57941533855751</v>
      </c>
      <c r="R25">
        <f t="shared" si="14"/>
        <v>249.57941533855751</v>
      </c>
      <c r="S25">
        <f t="shared" si="15"/>
        <v>249.7645756531266</v>
      </c>
      <c r="T25">
        <f t="shared" si="16"/>
        <v>249.65607089685238</v>
      </c>
      <c r="U25">
        <f t="shared" si="17"/>
        <v>249.65607089685238</v>
      </c>
      <c r="V25">
        <f t="shared" si="18"/>
        <v>250.02937395042719</v>
      </c>
      <c r="W25">
        <f t="shared" si="19"/>
        <v>250.02937395042719</v>
      </c>
      <c r="X25">
        <f t="shared" si="20"/>
        <v>250.02937395042719</v>
      </c>
      <c r="Y25">
        <f t="shared" si="21"/>
        <v>250.02937395042719</v>
      </c>
      <c r="Z25">
        <f t="shared" si="22"/>
        <v>250.02937395042719</v>
      </c>
      <c r="AA25">
        <f t="shared" si="23"/>
        <v>250.08379942296312</v>
      </c>
      <c r="AB25">
        <f t="shared" si="24"/>
        <v>249.97274774366738</v>
      </c>
      <c r="AC25">
        <f t="shared" si="25"/>
        <v>250.09996874131434</v>
      </c>
      <c r="AD25">
        <f t="shared" si="26"/>
        <v>250.09996874131434</v>
      </c>
      <c r="AE25">
        <f t="shared" si="27"/>
        <v>250.09996874131434</v>
      </c>
      <c r="AF25">
        <f t="shared" si="28"/>
        <v>250.09996874131434</v>
      </c>
      <c r="AG25">
        <f t="shared" si="29"/>
        <v>250.07540653255586</v>
      </c>
      <c r="AH25">
        <f t="shared" si="30"/>
        <v>250.07540653255586</v>
      </c>
      <c r="AI25">
        <f t="shared" si="31"/>
        <v>250.09601304125951</v>
      </c>
      <c r="AJ25">
        <f t="shared" si="32"/>
        <v>250.09601304125951</v>
      </c>
      <c r="AK25">
        <f t="shared" si="33"/>
        <v>250.09601304125951</v>
      </c>
      <c r="AL25">
        <f t="shared" si="34"/>
        <v>250.09601304125951</v>
      </c>
      <c r="AM25">
        <f t="shared" si="35"/>
        <v>250.07135109178134</v>
      </c>
      <c r="AN25">
        <f t="shared" si="36"/>
        <v>250.07390270264267</v>
      </c>
      <c r="AO25">
        <f t="shared" si="37"/>
        <v>250.09298379892294</v>
      </c>
      <c r="AP25">
        <f t="shared" si="38"/>
        <v>250.09298379892294</v>
      </c>
      <c r="AQ25">
        <f t="shared" si="39"/>
        <v>250.08769925996214</v>
      </c>
      <c r="AR25">
        <f t="shared" si="40"/>
        <v>250.08405652653443</v>
      </c>
      <c r="AS25">
        <f t="shared" si="41"/>
        <v>250.08405652653443</v>
      </c>
      <c r="AT25">
        <f t="shared" si="42"/>
        <v>250.08600056712893</v>
      </c>
      <c r="AU25">
        <f t="shared" si="43"/>
        <v>250.08600056712893</v>
      </c>
      <c r="AV25">
        <f t="shared" si="44"/>
        <v>250.08596753612105</v>
      </c>
      <c r="AW25">
        <f t="shared" si="45"/>
        <v>250.08596753603459</v>
      </c>
      <c r="AX25">
        <f t="shared" si="46"/>
        <v>250.08481530926451</v>
      </c>
      <c r="AY25">
        <f t="shared" si="47"/>
        <v>250.08466189719718</v>
      </c>
      <c r="AZ25">
        <f t="shared" si="48"/>
        <v>250.08466189719718</v>
      </c>
      <c r="BA25">
        <f t="shared" si="49"/>
        <v>250.08466189719718</v>
      </c>
      <c r="BB25">
        <f t="shared" si="50"/>
        <v>250.08466189719718</v>
      </c>
      <c r="BC25">
        <f t="shared" si="51"/>
        <v>250.08466189719718</v>
      </c>
      <c r="BD25">
        <f t="shared" si="52"/>
        <v>250.08466189719718</v>
      </c>
      <c r="BE25">
        <f t="shared" si="53"/>
        <v>250.08466189719718</v>
      </c>
      <c r="BF25">
        <f t="shared" si="54"/>
        <v>250.08466189719718</v>
      </c>
      <c r="BG25">
        <f t="shared" si="55"/>
        <v>250.08461680062092</v>
      </c>
      <c r="BH25">
        <f t="shared" si="56"/>
        <v>250.08463517044581</v>
      </c>
      <c r="BI25">
        <f t="shared" si="57"/>
        <v>250.08469739008655</v>
      </c>
      <c r="BJ25">
        <f t="shared" si="58"/>
        <v>250.08469739008655</v>
      </c>
      <c r="BK25">
        <f t="shared" si="59"/>
        <v>250.08466599111733</v>
      </c>
      <c r="BL25">
        <f t="shared" si="60"/>
        <v>250.08488743391521</v>
      </c>
      <c r="BM25">
        <f t="shared" si="61"/>
        <v>250.08489946910819</v>
      </c>
      <c r="BN25">
        <f t="shared" si="62"/>
        <v>250.08477348486548</v>
      </c>
      <c r="BO25">
        <f t="shared" si="63"/>
        <v>250.08488884027506</v>
      </c>
      <c r="BP25">
        <f t="shared" si="64"/>
        <v>250.08478095466063</v>
      </c>
      <c r="BQ25">
        <f t="shared" si="65"/>
        <v>250.08478062592675</v>
      </c>
      <c r="BR25">
        <f t="shared" si="66"/>
        <v>250.08478032752518</v>
      </c>
      <c r="BS25">
        <f t="shared" si="67"/>
        <v>250.0848001432918</v>
      </c>
      <c r="BT25">
        <f t="shared" si="68"/>
        <v>250.08480021491548</v>
      </c>
      <c r="BU25">
        <f t="shared" si="69"/>
        <v>250.08480020613024</v>
      </c>
      <c r="BV25">
        <f t="shared" si="70"/>
        <v>250.08478628973785</v>
      </c>
      <c r="BW25">
        <f t="shared" si="71"/>
        <v>250.08480241369088</v>
      </c>
      <c r="BX25">
        <f t="shared" si="72"/>
        <v>250.08479153714751</v>
      </c>
      <c r="BY25">
        <f t="shared" si="73"/>
        <v>250.08480142777429</v>
      </c>
      <c r="BZ25">
        <f t="shared" si="74"/>
        <v>250.08480142777429</v>
      </c>
      <c r="CA25">
        <f t="shared" si="75"/>
        <v>250.08480032611138</v>
      </c>
      <c r="CB25">
        <f t="shared" si="76"/>
        <v>250.08481369662516</v>
      </c>
      <c r="CC25">
        <f t="shared" si="77"/>
        <v>250.08481369662482</v>
      </c>
      <c r="CD25">
        <f t="shared" si="78"/>
        <v>250.08481369297908</v>
      </c>
      <c r="CE25">
        <f t="shared" si="79"/>
        <v>250.08480500590528</v>
      </c>
      <c r="CF25">
        <f t="shared" si="80"/>
        <v>250.08480500590528</v>
      </c>
      <c r="CG25" t="e">
        <f t="shared" si="81"/>
        <v>#NUM!</v>
      </c>
      <c r="CH25" t="e">
        <f t="shared" si="82"/>
        <v>#NUM!</v>
      </c>
      <c r="CI25" t="e">
        <f t="shared" si="83"/>
        <v>#NUM!</v>
      </c>
      <c r="CJ25" t="e">
        <f t="shared" si="84"/>
        <v>#NUM!</v>
      </c>
      <c r="CK25">
        <f t="shared" si="85"/>
        <v>250.08480401122853</v>
      </c>
      <c r="CM25">
        <f t="shared" si="86"/>
        <v>250.08480248323025</v>
      </c>
      <c r="CN25">
        <f t="shared" si="87"/>
        <v>250.08480248323011</v>
      </c>
      <c r="CO25">
        <f t="shared" si="88"/>
        <v>250.08480173103243</v>
      </c>
      <c r="CP25">
        <f t="shared" si="89"/>
        <v>250.08480172384674</v>
      </c>
      <c r="CQ25">
        <f t="shared" si="90"/>
        <v>250.08480170188037</v>
      </c>
      <c r="CR25">
        <f t="shared" si="91"/>
        <v>250.08480166696481</v>
      </c>
      <c r="CS25">
        <f t="shared" si="92"/>
        <v>250.08480152549637</v>
      </c>
      <c r="CT25">
        <f t="shared" si="93"/>
        <v>250.08480080050916</v>
      </c>
      <c r="CU25">
        <f t="shared" si="94"/>
        <v>250.08480006232955</v>
      </c>
      <c r="CV25">
        <f t="shared" si="95"/>
        <v>250.08480007589895</v>
      </c>
      <c r="CW25">
        <f t="shared" si="96"/>
        <v>250.08480010236121</v>
      </c>
      <c r="CX25">
        <f t="shared" si="97"/>
        <v>250.08480010878327</v>
      </c>
      <c r="CY25">
        <f t="shared" si="98"/>
        <v>250.0848004910525</v>
      </c>
    </row>
    <row r="26" spans="1:103" x14ac:dyDescent="0.25">
      <c r="A26">
        <v>-5.67</v>
      </c>
      <c r="B26">
        <v>0.97</v>
      </c>
      <c r="C26">
        <v>9.8591999999999995</v>
      </c>
      <c r="D26">
        <f t="shared" si="0"/>
        <v>-60.804795118228277</v>
      </c>
      <c r="E26">
        <f t="shared" si="1"/>
        <v>-28.762499807525476</v>
      </c>
      <c r="F26">
        <f t="shared" si="2"/>
        <v>-20.298388991723218</v>
      </c>
      <c r="G26">
        <f t="shared" si="3"/>
        <v>-18.752907527951407</v>
      </c>
      <c r="H26">
        <f t="shared" si="4"/>
        <v>-18.752907527951407</v>
      </c>
      <c r="I26">
        <f t="shared" si="5"/>
        <v>-6.5086288631009328</v>
      </c>
      <c r="J26">
        <f t="shared" si="6"/>
        <v>15.953861766614157</v>
      </c>
      <c r="K26">
        <f t="shared" si="7"/>
        <v>7.0060254730338798</v>
      </c>
      <c r="L26">
        <f t="shared" si="8"/>
        <v>7.0060254730338798</v>
      </c>
      <c r="M26">
        <f t="shared" si="9"/>
        <v>7.0060254730338798</v>
      </c>
      <c r="N26">
        <f t="shared" si="10"/>
        <v>11.740015411986784</v>
      </c>
      <c r="O26">
        <f t="shared" si="11"/>
        <v>11.776598112868411</v>
      </c>
      <c r="P26">
        <f t="shared" si="12"/>
        <v>12.040982813194242</v>
      </c>
      <c r="Q26">
        <f t="shared" si="13"/>
        <v>9.1216240775801438</v>
      </c>
      <c r="R26">
        <f t="shared" si="14"/>
        <v>9.1216240775801438</v>
      </c>
      <c r="S26">
        <f t="shared" si="15"/>
        <v>9.3067843921492326</v>
      </c>
      <c r="T26">
        <f t="shared" si="16"/>
        <v>9.7775403836405701</v>
      </c>
      <c r="U26">
        <f t="shared" si="17"/>
        <v>9.7775403836405701</v>
      </c>
      <c r="V26">
        <f t="shared" si="18"/>
        <v>9.8153045276188955</v>
      </c>
      <c r="W26">
        <f t="shared" si="19"/>
        <v>9.8153045276188955</v>
      </c>
      <c r="X26">
        <f t="shared" si="20"/>
        <v>9.8153045276188955</v>
      </c>
      <c r="Y26">
        <f t="shared" si="21"/>
        <v>9.8153045276188955</v>
      </c>
      <c r="Z26">
        <f t="shared" si="22"/>
        <v>9.8153045276188955</v>
      </c>
      <c r="AA26">
        <f t="shared" si="23"/>
        <v>9.8718817100459475</v>
      </c>
      <c r="AB26">
        <f t="shared" si="24"/>
        <v>9.8965746288569001</v>
      </c>
      <c r="AC26">
        <f t="shared" si="25"/>
        <v>9.8572385414778445</v>
      </c>
      <c r="AD26">
        <f t="shared" si="26"/>
        <v>9.8572385414778445</v>
      </c>
      <c r="AE26">
        <f t="shared" si="27"/>
        <v>9.8572385414778445</v>
      </c>
      <c r="AF26">
        <f t="shared" si="28"/>
        <v>9.8572385414778445</v>
      </c>
      <c r="AG26">
        <f t="shared" si="29"/>
        <v>9.8637223039367967</v>
      </c>
      <c r="AH26">
        <f t="shared" si="30"/>
        <v>9.8637223039367967</v>
      </c>
      <c r="AI26">
        <f t="shared" si="31"/>
        <v>9.8547383054396001</v>
      </c>
      <c r="AJ26">
        <f t="shared" si="32"/>
        <v>9.8547383054396001</v>
      </c>
      <c r="AK26">
        <f t="shared" si="33"/>
        <v>9.8547383054396001</v>
      </c>
      <c r="AL26">
        <f t="shared" si="34"/>
        <v>9.8547383054396001</v>
      </c>
      <c r="AM26">
        <f t="shared" si="35"/>
        <v>9.8535589654576139</v>
      </c>
      <c r="AN26">
        <f t="shared" si="36"/>
        <v>9.8569854937464463</v>
      </c>
      <c r="AO26">
        <f t="shared" si="37"/>
        <v>9.8626951781980878</v>
      </c>
      <c r="AP26">
        <f t="shared" si="38"/>
        <v>9.8626951781980878</v>
      </c>
      <c r="AQ26">
        <f t="shared" si="39"/>
        <v>9.8598802544668143</v>
      </c>
      <c r="AR26">
        <f t="shared" si="40"/>
        <v>9.8588454740636227</v>
      </c>
      <c r="AS26">
        <f t="shared" si="41"/>
        <v>9.8588454740636227</v>
      </c>
      <c r="AT26">
        <f t="shared" si="42"/>
        <v>9.8598645498890853</v>
      </c>
      <c r="AU26">
        <f t="shared" si="43"/>
        <v>9.8598645498890853</v>
      </c>
      <c r="AV26">
        <f t="shared" si="44"/>
        <v>9.8598791077806371</v>
      </c>
      <c r="AW26">
        <f t="shared" si="45"/>
        <v>9.8598791077805998</v>
      </c>
      <c r="AX26">
        <f t="shared" si="46"/>
        <v>9.8587740634562717</v>
      </c>
      <c r="AY26">
        <f t="shared" si="47"/>
        <v>9.8591230018499658</v>
      </c>
      <c r="AZ26">
        <f t="shared" si="48"/>
        <v>9.8591230018499658</v>
      </c>
      <c r="BA26">
        <f t="shared" si="49"/>
        <v>9.8591230018499658</v>
      </c>
      <c r="BB26">
        <f t="shared" si="50"/>
        <v>9.8591230018499658</v>
      </c>
      <c r="BC26">
        <f t="shared" si="51"/>
        <v>9.8591230018499658</v>
      </c>
      <c r="BD26">
        <f t="shared" si="52"/>
        <v>9.8591230018499658</v>
      </c>
      <c r="BE26">
        <f t="shared" si="53"/>
        <v>9.8591230018499658</v>
      </c>
      <c r="BF26">
        <f t="shared" si="54"/>
        <v>9.8591230018499658</v>
      </c>
      <c r="BG26">
        <f t="shared" si="55"/>
        <v>9.8591184634442808</v>
      </c>
      <c r="BH26">
        <f t="shared" si="56"/>
        <v>9.8591387066487375</v>
      </c>
      <c r="BI26">
        <f t="shared" si="57"/>
        <v>9.8591551663369881</v>
      </c>
      <c r="BJ26">
        <f t="shared" si="58"/>
        <v>9.8591551663369881</v>
      </c>
      <c r="BK26">
        <f t="shared" si="59"/>
        <v>9.8591452278866818</v>
      </c>
      <c r="BL26">
        <f t="shared" si="60"/>
        <v>9.8591776868814467</v>
      </c>
      <c r="BM26">
        <f t="shared" si="61"/>
        <v>9.8591779952596639</v>
      </c>
      <c r="BN26">
        <f t="shared" si="62"/>
        <v>9.8591487999691001</v>
      </c>
      <c r="BO26">
        <f t="shared" si="63"/>
        <v>9.8591931986574917</v>
      </c>
      <c r="BP26">
        <f t="shared" si="64"/>
        <v>9.859176893395027</v>
      </c>
      <c r="BQ26">
        <f t="shared" si="65"/>
        <v>9.859173139296896</v>
      </c>
      <c r="BR26">
        <f t="shared" si="66"/>
        <v>9.8591744806246258</v>
      </c>
      <c r="BS26">
        <f t="shared" si="67"/>
        <v>9.859190071251275</v>
      </c>
      <c r="BT26">
        <f t="shared" si="68"/>
        <v>9.8591896251840652</v>
      </c>
      <c r="BU26">
        <f t="shared" si="69"/>
        <v>9.8591884094639273</v>
      </c>
      <c r="BV26">
        <f t="shared" si="70"/>
        <v>9.859202240584187</v>
      </c>
      <c r="BW26">
        <f t="shared" si="71"/>
        <v>9.8592113809488744</v>
      </c>
      <c r="BX26">
        <f t="shared" si="72"/>
        <v>9.8591991939446508</v>
      </c>
      <c r="BY26">
        <f t="shared" si="73"/>
        <v>9.8592016794746673</v>
      </c>
      <c r="BZ26">
        <f t="shared" si="74"/>
        <v>9.8592016794746673</v>
      </c>
      <c r="CA26">
        <f t="shared" si="75"/>
        <v>9.8592030700056092</v>
      </c>
      <c r="CB26">
        <f t="shared" si="76"/>
        <v>9.8592002604341182</v>
      </c>
      <c r="CC26">
        <f t="shared" si="77"/>
        <v>9.8592002604342479</v>
      </c>
      <c r="CD26">
        <f t="shared" si="78"/>
        <v>9.8591994186472931</v>
      </c>
      <c r="CE26">
        <f t="shared" si="79"/>
        <v>9.8591996506935757</v>
      </c>
      <c r="CF26">
        <f t="shared" si="80"/>
        <v>9.8591996506935757</v>
      </c>
      <c r="CG26">
        <f t="shared" si="81"/>
        <v>9.8591996818016536</v>
      </c>
      <c r="CH26">
        <f t="shared" si="82"/>
        <v>9.8591996400757758</v>
      </c>
      <c r="CI26">
        <f t="shared" si="83"/>
        <v>9.8591987014175988</v>
      </c>
      <c r="CJ26">
        <f t="shared" si="84"/>
        <v>9.8591986602482979</v>
      </c>
      <c r="CK26">
        <f t="shared" si="85"/>
        <v>9.8591998531586285</v>
      </c>
      <c r="CM26">
        <f t="shared" si="86"/>
        <v>9.8592004734008594</v>
      </c>
      <c r="CN26">
        <f t="shared" si="87"/>
        <v>9.8592004734085741</v>
      </c>
      <c r="CO26">
        <f t="shared" si="88"/>
        <v>9.8592009316166536</v>
      </c>
      <c r="CP26">
        <f t="shared" si="89"/>
        <v>9.8592008268041695</v>
      </c>
      <c r="CQ26">
        <f t="shared" si="90"/>
        <v>9.8592006697553671</v>
      </c>
      <c r="CR26">
        <f t="shared" si="91"/>
        <v>9.8592002937194927</v>
      </c>
      <c r="CS26">
        <f t="shared" si="92"/>
        <v>9.8591999372474035</v>
      </c>
      <c r="CT26">
        <f t="shared" si="93"/>
        <v>9.8592005627569641</v>
      </c>
      <c r="CU26">
        <f t="shared" si="94"/>
        <v>9.8591994123168831</v>
      </c>
      <c r="CV26">
        <f t="shared" si="95"/>
        <v>9.8592003554134724</v>
      </c>
      <c r="CW26">
        <f t="shared" si="96"/>
        <v>9.8591993578666752</v>
      </c>
      <c r="CX26">
        <f t="shared" si="97"/>
        <v>9.8592000397649286</v>
      </c>
      <c r="CY26">
        <f t="shared" si="98"/>
        <v>9.8591997436806054</v>
      </c>
    </row>
    <row r="27" spans="1:103" x14ac:dyDescent="0.25">
      <c r="A27">
        <v>-2.08</v>
      </c>
      <c r="B27">
        <v>-4.18</v>
      </c>
      <c r="C27">
        <v>60.669600000000003</v>
      </c>
      <c r="D27">
        <f t="shared" si="0"/>
        <v>0.58800277753749497</v>
      </c>
      <c r="E27">
        <f t="shared" si="1"/>
        <v>70.264557411337634</v>
      </c>
      <c r="F27">
        <f t="shared" si="2"/>
        <v>69.955932325932636</v>
      </c>
      <c r="G27">
        <f t="shared" si="3"/>
        <v>69.55047675407549</v>
      </c>
      <c r="H27">
        <f t="shared" si="4"/>
        <v>69.55047675407549</v>
      </c>
      <c r="I27">
        <f t="shared" si="5"/>
        <v>79.06181263865561</v>
      </c>
      <c r="J27">
        <f t="shared" si="6"/>
        <v>60.218208447269731</v>
      </c>
      <c r="K27">
        <f t="shared" si="7"/>
        <v>64.287846790689741</v>
      </c>
      <c r="L27">
        <f t="shared" si="8"/>
        <v>64.287846790689741</v>
      </c>
      <c r="M27">
        <f t="shared" si="9"/>
        <v>64.287846790689741</v>
      </c>
      <c r="N27">
        <f t="shared" si="10"/>
        <v>62.780134143136294</v>
      </c>
      <c r="O27">
        <f t="shared" si="11"/>
        <v>62.806910357062833</v>
      </c>
      <c r="P27">
        <f t="shared" si="12"/>
        <v>61.140884548265994</v>
      </c>
      <c r="Q27">
        <f t="shared" si="13"/>
        <v>60.517430507993311</v>
      </c>
      <c r="R27">
        <f t="shared" si="14"/>
        <v>60.517430507993311</v>
      </c>
      <c r="S27">
        <f t="shared" si="15"/>
        <v>60.702590822562399</v>
      </c>
      <c r="T27">
        <f t="shared" si="16"/>
        <v>60.819093027060667</v>
      </c>
      <c r="U27">
        <f t="shared" si="17"/>
        <v>60.819093027060667</v>
      </c>
      <c r="V27">
        <f t="shared" si="18"/>
        <v>60.672057893044517</v>
      </c>
      <c r="W27">
        <f t="shared" si="19"/>
        <v>60.672057893044517</v>
      </c>
      <c r="X27">
        <f t="shared" si="20"/>
        <v>60.672057893044517</v>
      </c>
      <c r="Y27">
        <f t="shared" si="21"/>
        <v>60.672057893044517</v>
      </c>
      <c r="Z27">
        <f t="shared" si="22"/>
        <v>60.672057893044517</v>
      </c>
      <c r="AA27">
        <f t="shared" si="23"/>
        <v>60.711350818738914</v>
      </c>
      <c r="AB27">
        <f t="shared" si="24"/>
        <v>60.634644021538897</v>
      </c>
      <c r="AC27">
        <f t="shared" si="25"/>
        <v>60.657714972393698</v>
      </c>
      <c r="AD27">
        <f t="shared" si="26"/>
        <v>60.657714972393698</v>
      </c>
      <c r="AE27">
        <f t="shared" si="27"/>
        <v>60.657714972393698</v>
      </c>
      <c r="AF27">
        <f t="shared" si="28"/>
        <v>60.657714972393698</v>
      </c>
      <c r="AG27">
        <f t="shared" si="29"/>
        <v>60.682183746300339</v>
      </c>
      <c r="AH27">
        <f t="shared" si="30"/>
        <v>60.682183746300339</v>
      </c>
      <c r="AI27">
        <f t="shared" si="31"/>
        <v>60.658470833300875</v>
      </c>
      <c r="AJ27">
        <f t="shared" si="32"/>
        <v>60.658470833300875</v>
      </c>
      <c r="AK27">
        <f t="shared" si="33"/>
        <v>60.658470833300875</v>
      </c>
      <c r="AL27">
        <f t="shared" si="34"/>
        <v>60.658470833300875</v>
      </c>
      <c r="AM27">
        <f t="shared" si="35"/>
        <v>60.668527563488432</v>
      </c>
      <c r="AN27">
        <f t="shared" si="36"/>
        <v>60.670056942630161</v>
      </c>
      <c r="AO27">
        <f t="shared" si="37"/>
        <v>60.670379048081877</v>
      </c>
      <c r="AP27">
        <f t="shared" si="38"/>
        <v>60.670379048081877</v>
      </c>
      <c r="AQ27">
        <f t="shared" si="39"/>
        <v>60.666345957515922</v>
      </c>
      <c r="AR27">
        <f t="shared" si="40"/>
        <v>60.669022330814698</v>
      </c>
      <c r="AS27">
        <f t="shared" si="41"/>
        <v>60.669022330814698</v>
      </c>
      <c r="AT27">
        <f t="shared" si="42"/>
        <v>60.669851405827551</v>
      </c>
      <c r="AU27">
        <f t="shared" si="43"/>
        <v>60.669851405827551</v>
      </c>
      <c r="AV27">
        <f t="shared" si="44"/>
        <v>60.669876140670219</v>
      </c>
      <c r="AW27">
        <f t="shared" si="45"/>
        <v>60.669876140670141</v>
      </c>
      <c r="AX27">
        <f t="shared" si="46"/>
        <v>60.668806626931087</v>
      </c>
      <c r="AY27">
        <f t="shared" si="47"/>
        <v>60.6695583999334</v>
      </c>
      <c r="AZ27">
        <f t="shared" si="48"/>
        <v>60.6695583999334</v>
      </c>
      <c r="BA27">
        <f t="shared" si="49"/>
        <v>60.6695583999334</v>
      </c>
      <c r="BB27">
        <f t="shared" si="50"/>
        <v>60.6695583999334</v>
      </c>
      <c r="BC27">
        <f t="shared" si="51"/>
        <v>60.6695583999334</v>
      </c>
      <c r="BD27">
        <f t="shared" si="52"/>
        <v>60.6695583999334</v>
      </c>
      <c r="BE27">
        <f t="shared" si="53"/>
        <v>60.6695583999334</v>
      </c>
      <c r="BF27">
        <f t="shared" si="54"/>
        <v>60.6695583999334</v>
      </c>
      <c r="BG27">
        <f t="shared" si="55"/>
        <v>60.669627561823376</v>
      </c>
      <c r="BH27">
        <f t="shared" si="56"/>
        <v>60.669654279297177</v>
      </c>
      <c r="BI27">
        <f t="shared" si="57"/>
        <v>60.669598801941007</v>
      </c>
      <c r="BJ27">
        <f t="shared" si="58"/>
        <v>60.669598801941007</v>
      </c>
      <c r="BK27">
        <f t="shared" si="59"/>
        <v>60.669641440099944</v>
      </c>
      <c r="BL27">
        <f t="shared" si="60"/>
        <v>60.669579176651951</v>
      </c>
      <c r="BM27">
        <f t="shared" si="61"/>
        <v>60.669578514584899</v>
      </c>
      <c r="BN27">
        <f t="shared" si="62"/>
        <v>60.669595104679274</v>
      </c>
      <c r="BO27">
        <f t="shared" si="63"/>
        <v>60.669576369629773</v>
      </c>
      <c r="BP27">
        <f t="shared" si="64"/>
        <v>60.669594660624455</v>
      </c>
      <c r="BQ27">
        <f t="shared" si="65"/>
        <v>60.669594364840584</v>
      </c>
      <c r="BR27">
        <f t="shared" si="66"/>
        <v>60.669594012271737</v>
      </c>
      <c r="BS27">
        <f t="shared" si="67"/>
        <v>60.669598005784657</v>
      </c>
      <c r="BT27">
        <f t="shared" si="68"/>
        <v>60.669598006722467</v>
      </c>
      <c r="BU27">
        <f t="shared" si="69"/>
        <v>60.669597701029168</v>
      </c>
      <c r="BV27">
        <f t="shared" si="70"/>
        <v>60.669603819116844</v>
      </c>
      <c r="BW27">
        <f t="shared" si="71"/>
        <v>60.669593169158489</v>
      </c>
      <c r="BX27">
        <f t="shared" si="72"/>
        <v>60.669599360098253</v>
      </c>
      <c r="BY27">
        <f t="shared" si="73"/>
        <v>60.669595465801244</v>
      </c>
      <c r="BZ27">
        <f t="shared" si="74"/>
        <v>60.669595465801244</v>
      </c>
      <c r="CA27">
        <f t="shared" si="75"/>
        <v>60.66959594602011</v>
      </c>
      <c r="CB27">
        <f t="shared" si="76"/>
        <v>60.669596138524696</v>
      </c>
      <c r="CC27">
        <f t="shared" si="77"/>
        <v>60.669596138525776</v>
      </c>
      <c r="CD27">
        <f t="shared" si="78"/>
        <v>60.669596309670915</v>
      </c>
      <c r="CE27">
        <f t="shared" si="79"/>
        <v>60.669600362339764</v>
      </c>
      <c r="CF27">
        <f t="shared" si="80"/>
        <v>60.669600362339764</v>
      </c>
      <c r="CG27">
        <f t="shared" si="81"/>
        <v>60.669600335424491</v>
      </c>
      <c r="CH27">
        <f t="shared" si="82"/>
        <v>60.669600371764858</v>
      </c>
      <c r="CI27">
        <f t="shared" si="83"/>
        <v>60.669599453812921</v>
      </c>
      <c r="CJ27">
        <f t="shared" si="84"/>
        <v>60.669599482783973</v>
      </c>
      <c r="CK27">
        <f t="shared" si="85"/>
        <v>60.669599613203232</v>
      </c>
      <c r="CM27">
        <f t="shared" si="86"/>
        <v>60.669598803556276</v>
      </c>
      <c r="CN27">
        <f t="shared" si="87"/>
        <v>60.669598803556312</v>
      </c>
      <c r="CO27">
        <f t="shared" si="88"/>
        <v>60.66959828584843</v>
      </c>
      <c r="CP27">
        <f t="shared" si="89"/>
        <v>60.66959830818849</v>
      </c>
      <c r="CQ27">
        <f t="shared" si="90"/>
        <v>60.669598408073426</v>
      </c>
      <c r="CR27">
        <f t="shared" si="91"/>
        <v>60.669598452558063</v>
      </c>
      <c r="CS27">
        <f t="shared" si="92"/>
        <v>60.669598734656411</v>
      </c>
      <c r="CT27">
        <f t="shared" si="93"/>
        <v>60.669598964229507</v>
      </c>
      <c r="CU27">
        <f t="shared" si="94"/>
        <v>60.669600119819357</v>
      </c>
      <c r="CV27">
        <f t="shared" si="95"/>
        <v>60.669600117876733</v>
      </c>
      <c r="CW27">
        <f t="shared" si="96"/>
        <v>60.669600094873758</v>
      </c>
      <c r="CX27">
        <f t="shared" si="97"/>
        <v>60.669600094716529</v>
      </c>
      <c r="CY27">
        <f t="shared" si="98"/>
        <v>60.669599173390203</v>
      </c>
    </row>
    <row r="28" spans="1:103" x14ac:dyDescent="0.25">
      <c r="A28">
        <v>-0.16</v>
      </c>
      <c r="B28">
        <v>7.97</v>
      </c>
      <c r="C28">
        <v>-58.59</v>
      </c>
      <c r="D28">
        <f t="shared" si="0"/>
        <v>-4.1095097488276098</v>
      </c>
      <c r="E28">
        <f t="shared" si="1"/>
        <v>-87.530867417511857</v>
      </c>
      <c r="F28">
        <f t="shared" si="2"/>
        <v>-67.142649551524968</v>
      </c>
      <c r="G28">
        <f t="shared" si="3"/>
        <v>-62.945409010199214</v>
      </c>
      <c r="H28">
        <f t="shared" si="4"/>
        <v>-62.945409010199214</v>
      </c>
      <c r="I28">
        <f t="shared" si="5"/>
        <v>-46.986450838185149</v>
      </c>
      <c r="J28">
        <f t="shared" si="6"/>
        <v>-47.642835404392571</v>
      </c>
      <c r="K28">
        <f t="shared" si="7"/>
        <v>-64.961535086767867</v>
      </c>
      <c r="L28">
        <f t="shared" si="8"/>
        <v>-64.961535086767867</v>
      </c>
      <c r="M28">
        <f t="shared" si="9"/>
        <v>-64.961535086767867</v>
      </c>
      <c r="N28">
        <f t="shared" si="10"/>
        <v>-56.887709153486817</v>
      </c>
      <c r="O28">
        <f t="shared" si="11"/>
        <v>-56.904664817148266</v>
      </c>
      <c r="P28">
        <f t="shared" si="12"/>
        <v>-56.581359801627926</v>
      </c>
      <c r="Q28">
        <f t="shared" si="13"/>
        <v>-59.323470732903381</v>
      </c>
      <c r="R28">
        <f t="shared" si="14"/>
        <v>-59.323470732903381</v>
      </c>
      <c r="S28">
        <f t="shared" si="15"/>
        <v>-59.138310418334292</v>
      </c>
      <c r="T28">
        <f t="shared" si="16"/>
        <v>-58.847426000263034</v>
      </c>
      <c r="U28">
        <f t="shared" si="17"/>
        <v>-58.847426000263034</v>
      </c>
      <c r="V28">
        <f t="shared" si="18"/>
        <v>-58.642028910243589</v>
      </c>
      <c r="W28">
        <f t="shared" si="19"/>
        <v>-58.642028910243589</v>
      </c>
      <c r="X28">
        <f t="shared" si="20"/>
        <v>-58.642028910243589</v>
      </c>
      <c r="Y28">
        <f t="shared" si="21"/>
        <v>-58.642028910243589</v>
      </c>
      <c r="Z28">
        <f t="shared" si="22"/>
        <v>-58.642028910243589</v>
      </c>
      <c r="AA28">
        <f t="shared" si="23"/>
        <v>-58.583586519978439</v>
      </c>
      <c r="AB28">
        <f t="shared" si="24"/>
        <v>-58.670930675946209</v>
      </c>
      <c r="AC28">
        <f t="shared" si="25"/>
        <v>-58.578473112194196</v>
      </c>
      <c r="AD28">
        <f t="shared" si="26"/>
        <v>-58.578473112194196</v>
      </c>
      <c r="AE28">
        <f t="shared" si="27"/>
        <v>-58.578473112194196</v>
      </c>
      <c r="AF28">
        <f t="shared" si="28"/>
        <v>-58.578473112194196</v>
      </c>
      <c r="AG28">
        <f t="shared" si="29"/>
        <v>-58.596434996363158</v>
      </c>
      <c r="AH28">
        <f t="shared" si="30"/>
        <v>-58.596434996363158</v>
      </c>
      <c r="AI28">
        <f t="shared" si="31"/>
        <v>-58.58226075590963</v>
      </c>
      <c r="AJ28">
        <f t="shared" si="32"/>
        <v>-58.58226075590963</v>
      </c>
      <c r="AK28">
        <f t="shared" si="33"/>
        <v>-58.58226075590963</v>
      </c>
      <c r="AL28">
        <f t="shared" si="34"/>
        <v>-58.58226075590963</v>
      </c>
      <c r="AM28">
        <f t="shared" si="35"/>
        <v>-58.601743712645039</v>
      </c>
      <c r="AN28">
        <f t="shared" si="36"/>
        <v>-58.598608811341443</v>
      </c>
      <c r="AO28">
        <f t="shared" si="37"/>
        <v>-58.582812994459495</v>
      </c>
      <c r="AP28">
        <f t="shared" si="38"/>
        <v>-58.582812994459495</v>
      </c>
      <c r="AQ28">
        <f t="shared" si="39"/>
        <v>-58.587767846622626</v>
      </c>
      <c r="AR28">
        <f t="shared" si="40"/>
        <v>-58.591024658969346</v>
      </c>
      <c r="AS28">
        <f t="shared" si="41"/>
        <v>-58.591024658969346</v>
      </c>
      <c r="AT28">
        <f t="shared" si="42"/>
        <v>-58.588886325914387</v>
      </c>
      <c r="AU28">
        <f t="shared" si="43"/>
        <v>-58.588886325914387</v>
      </c>
      <c r="AV28">
        <f t="shared" si="44"/>
        <v>-58.58891889968978</v>
      </c>
      <c r="AW28">
        <f t="shared" si="45"/>
        <v>-58.588918899689823</v>
      </c>
      <c r="AX28">
        <f t="shared" si="46"/>
        <v>-58.590047393155857</v>
      </c>
      <c r="AY28">
        <f t="shared" si="47"/>
        <v>-58.590125112049854</v>
      </c>
      <c r="AZ28">
        <f t="shared" si="48"/>
        <v>-58.590125112049854</v>
      </c>
      <c r="BA28">
        <f t="shared" si="49"/>
        <v>-58.590125112049854</v>
      </c>
      <c r="BB28">
        <f t="shared" si="50"/>
        <v>-58.590125112049854</v>
      </c>
      <c r="BC28">
        <f t="shared" si="51"/>
        <v>-58.590125112049854</v>
      </c>
      <c r="BD28">
        <f t="shared" si="52"/>
        <v>-58.590125112049854</v>
      </c>
      <c r="BE28">
        <f t="shared" si="53"/>
        <v>-58.590125112049854</v>
      </c>
      <c r="BF28">
        <f t="shared" si="54"/>
        <v>-58.590125112049854</v>
      </c>
      <c r="BG28">
        <f t="shared" si="55"/>
        <v>-58.590055927072783</v>
      </c>
      <c r="BH28">
        <f t="shared" si="56"/>
        <v>-58.590029307649637</v>
      </c>
      <c r="BI28">
        <f t="shared" si="57"/>
        <v>-58.590013187094144</v>
      </c>
      <c r="BJ28">
        <f t="shared" si="58"/>
        <v>-58.590013187094144</v>
      </c>
      <c r="BK28">
        <f t="shared" si="59"/>
        <v>-58.589992005990247</v>
      </c>
      <c r="BL28">
        <f t="shared" si="60"/>
        <v>-58.589987773685252</v>
      </c>
      <c r="BM28">
        <f t="shared" si="61"/>
        <v>-58.589988758522487</v>
      </c>
      <c r="BN28">
        <f t="shared" si="62"/>
        <v>-58.590022860037919</v>
      </c>
      <c r="BO28">
        <f t="shared" si="63"/>
        <v>-58.589985921061967</v>
      </c>
      <c r="BP28">
        <f t="shared" si="64"/>
        <v>-58.590022889237957</v>
      </c>
      <c r="BQ28">
        <f t="shared" si="65"/>
        <v>-58.590022858400644</v>
      </c>
      <c r="BR28">
        <f t="shared" si="66"/>
        <v>-58.59002269840105</v>
      </c>
      <c r="BS28">
        <f t="shared" si="67"/>
        <v>-58.5899983261586</v>
      </c>
      <c r="BT28">
        <f t="shared" si="68"/>
        <v>-58.589998305224725</v>
      </c>
      <c r="BU28">
        <f t="shared" si="69"/>
        <v>-58.589998444298558</v>
      </c>
      <c r="BV28">
        <f t="shared" si="70"/>
        <v>-58.590000544589344</v>
      </c>
      <c r="BW28">
        <f t="shared" si="71"/>
        <v>-58.589995550150107</v>
      </c>
      <c r="BX28">
        <f t="shared" si="72"/>
        <v>-58.590002633722676</v>
      </c>
      <c r="BY28">
        <f t="shared" si="73"/>
        <v>-58.58999675201536</v>
      </c>
      <c r="BZ28">
        <f t="shared" si="74"/>
        <v>-58.58999675201536</v>
      </c>
      <c r="CA28">
        <f t="shared" si="75"/>
        <v>-58.58999711489016</v>
      </c>
      <c r="CB28">
        <f t="shared" si="76"/>
        <v>-58.589993521642505</v>
      </c>
      <c r="CC28">
        <f t="shared" si="77"/>
        <v>-58.589993521642015</v>
      </c>
      <c r="CD28">
        <f t="shared" si="78"/>
        <v>-58.589993676367762</v>
      </c>
      <c r="CE28">
        <f t="shared" si="79"/>
        <v>-58.589998158763976</v>
      </c>
      <c r="CF28">
        <f t="shared" si="80"/>
        <v>-58.589998158763976</v>
      </c>
      <c r="CG28">
        <f t="shared" si="81"/>
        <v>-58.589998130707322</v>
      </c>
      <c r="CH28">
        <f t="shared" si="82"/>
        <v>-58.589998153034529</v>
      </c>
      <c r="CI28">
        <f t="shared" si="83"/>
        <v>-58.589999257903273</v>
      </c>
      <c r="CJ28">
        <f t="shared" si="84"/>
        <v>-58.589999259408046</v>
      </c>
      <c r="CK28">
        <f t="shared" si="85"/>
        <v>-58.589999123238051</v>
      </c>
      <c r="CM28">
        <f t="shared" si="86"/>
        <v>-58.590001240456587</v>
      </c>
      <c r="CN28">
        <f t="shared" si="87"/>
        <v>-58.590001240456587</v>
      </c>
      <c r="CO28">
        <f t="shared" si="88"/>
        <v>-58.590000207145515</v>
      </c>
      <c r="CP28">
        <f t="shared" si="89"/>
        <v>-58.590000224270625</v>
      </c>
      <c r="CQ28">
        <f t="shared" si="90"/>
        <v>-58.590000250634198</v>
      </c>
      <c r="CR28">
        <f t="shared" si="91"/>
        <v>-58.590000288014721</v>
      </c>
      <c r="CS28">
        <f t="shared" si="92"/>
        <v>-58.590000520576936</v>
      </c>
      <c r="CT28">
        <f t="shared" si="93"/>
        <v>-58.589999836546561</v>
      </c>
      <c r="CU28">
        <f t="shared" si="94"/>
        <v>-58.589999429895059</v>
      </c>
      <c r="CV28">
        <f t="shared" si="95"/>
        <v>-58.589999429955114</v>
      </c>
      <c r="CW28">
        <f t="shared" si="96"/>
        <v>-58.589999429931346</v>
      </c>
      <c r="CX28">
        <f t="shared" si="97"/>
        <v>-58.58999942997464</v>
      </c>
      <c r="CY28">
        <f t="shared" si="98"/>
        <v>-58.590000483598239</v>
      </c>
    </row>
    <row r="29" spans="1:103" x14ac:dyDescent="0.25">
      <c r="A29">
        <v>4.1900000000000004</v>
      </c>
      <c r="B29">
        <v>6.6</v>
      </c>
      <c r="C29">
        <v>55.318100000000001</v>
      </c>
      <c r="D29">
        <f t="shared" si="0"/>
        <v>95.349546721155434</v>
      </c>
      <c r="E29">
        <f t="shared" si="1"/>
        <v>19.916708225346209</v>
      </c>
      <c r="F29">
        <f t="shared" si="2"/>
        <v>37.971207997225534</v>
      </c>
      <c r="G29">
        <f t="shared" si="3"/>
        <v>41.649461404801436</v>
      </c>
      <c r="H29">
        <f t="shared" si="4"/>
        <v>41.649461404801436</v>
      </c>
      <c r="I29">
        <f t="shared" si="5"/>
        <v>56.881403730413481</v>
      </c>
      <c r="J29">
        <f t="shared" si="6"/>
        <v>65.431048564561706</v>
      </c>
      <c r="K29">
        <f t="shared" si="7"/>
        <v>56.312822461982634</v>
      </c>
      <c r="L29">
        <f t="shared" si="8"/>
        <v>56.312822461982634</v>
      </c>
      <c r="M29">
        <f t="shared" si="9"/>
        <v>56.312822461982634</v>
      </c>
      <c r="N29">
        <f t="shared" si="10"/>
        <v>57.066210441672773</v>
      </c>
      <c r="O29">
        <f t="shared" si="11"/>
        <v>56.983757385846502</v>
      </c>
      <c r="P29">
        <f t="shared" si="12"/>
        <v>55.912957147301519</v>
      </c>
      <c r="Q29">
        <f t="shared" si="13"/>
        <v>54.235134854011051</v>
      </c>
      <c r="R29">
        <f t="shared" si="14"/>
        <v>54.235134854011051</v>
      </c>
      <c r="S29">
        <f t="shared" si="15"/>
        <v>54.420295168580139</v>
      </c>
      <c r="T29">
        <f t="shared" si="16"/>
        <v>55.106313314829677</v>
      </c>
      <c r="U29">
        <f t="shared" si="17"/>
        <v>55.106313314829677</v>
      </c>
      <c r="V29">
        <f t="shared" si="18"/>
        <v>55.266880371996223</v>
      </c>
      <c r="W29">
        <f t="shared" si="19"/>
        <v>55.266880371996223</v>
      </c>
      <c r="X29">
        <f t="shared" si="20"/>
        <v>55.266880371996223</v>
      </c>
      <c r="Y29">
        <f t="shared" si="21"/>
        <v>55.266880371996223</v>
      </c>
      <c r="Z29">
        <f t="shared" si="22"/>
        <v>55.266880371996223</v>
      </c>
      <c r="AA29">
        <f t="shared" si="23"/>
        <v>55.32706158769853</v>
      </c>
      <c r="AB29">
        <f t="shared" si="24"/>
        <v>55.273727955477582</v>
      </c>
      <c r="AC29">
        <f t="shared" si="25"/>
        <v>55.326987025738774</v>
      </c>
      <c r="AD29">
        <f t="shared" si="26"/>
        <v>55.326987025738774</v>
      </c>
      <c r="AE29">
        <f t="shared" si="27"/>
        <v>55.326987025738774</v>
      </c>
      <c r="AF29">
        <f t="shared" si="28"/>
        <v>55.326987025738774</v>
      </c>
      <c r="AG29">
        <f t="shared" si="29"/>
        <v>55.313809503838414</v>
      </c>
      <c r="AH29">
        <f t="shared" si="30"/>
        <v>55.313809503838414</v>
      </c>
      <c r="AI29">
        <f t="shared" si="31"/>
        <v>55.323351564151061</v>
      </c>
      <c r="AJ29">
        <f t="shared" si="32"/>
        <v>55.323351564151061</v>
      </c>
      <c r="AK29">
        <f t="shared" si="33"/>
        <v>55.323351564151061</v>
      </c>
      <c r="AL29">
        <f t="shared" si="34"/>
        <v>55.323351564151061</v>
      </c>
      <c r="AM29">
        <f t="shared" si="35"/>
        <v>55.307536308526394</v>
      </c>
      <c r="AN29">
        <f t="shared" si="36"/>
        <v>55.310087915274437</v>
      </c>
      <c r="AO29">
        <f t="shared" si="37"/>
        <v>55.324564462189215</v>
      </c>
      <c r="AP29">
        <f t="shared" si="38"/>
        <v>55.324564462189215</v>
      </c>
      <c r="AQ29">
        <f t="shared" si="39"/>
        <v>55.320143136807687</v>
      </c>
      <c r="AR29">
        <f t="shared" si="40"/>
        <v>55.317392740494938</v>
      </c>
      <c r="AS29">
        <f t="shared" si="41"/>
        <v>55.317392740494938</v>
      </c>
      <c r="AT29">
        <f t="shared" si="42"/>
        <v>55.319129483627627</v>
      </c>
      <c r="AU29">
        <f t="shared" si="43"/>
        <v>55.319129483627627</v>
      </c>
      <c r="AV29">
        <f t="shared" si="44"/>
        <v>55.319114237867808</v>
      </c>
      <c r="AW29">
        <f t="shared" si="45"/>
        <v>55.319114237867865</v>
      </c>
      <c r="AX29">
        <f t="shared" si="46"/>
        <v>55.31797337022855</v>
      </c>
      <c r="AY29">
        <f t="shared" si="47"/>
        <v>55.317984304527698</v>
      </c>
      <c r="AZ29">
        <f t="shared" si="48"/>
        <v>55.317984304527698</v>
      </c>
      <c r="BA29">
        <f t="shared" si="49"/>
        <v>55.317984304527698</v>
      </c>
      <c r="BB29">
        <f t="shared" si="50"/>
        <v>55.317984304527698</v>
      </c>
      <c r="BC29">
        <f t="shared" si="51"/>
        <v>55.317984304527698</v>
      </c>
      <c r="BD29">
        <f t="shared" si="52"/>
        <v>55.317984304527698</v>
      </c>
      <c r="BE29">
        <f t="shared" si="53"/>
        <v>55.317984304527698</v>
      </c>
      <c r="BF29">
        <f t="shared" si="54"/>
        <v>55.317984304527698</v>
      </c>
      <c r="BG29">
        <f t="shared" si="55"/>
        <v>55.318015439926263</v>
      </c>
      <c r="BH29">
        <f t="shared" si="56"/>
        <v>55.318039296063752</v>
      </c>
      <c r="BI29">
        <f t="shared" si="57"/>
        <v>55.318104471253051</v>
      </c>
      <c r="BJ29">
        <f t="shared" si="58"/>
        <v>55.318104471253051</v>
      </c>
      <c r="BK29">
        <f t="shared" si="59"/>
        <v>55.318066999523538</v>
      </c>
      <c r="BL29">
        <f t="shared" si="60"/>
        <v>55.318113508685968</v>
      </c>
      <c r="BM29">
        <f t="shared" si="61"/>
        <v>55.318114362397225</v>
      </c>
      <c r="BN29">
        <f t="shared" si="62"/>
        <v>55.318075959384146</v>
      </c>
      <c r="BO29">
        <f t="shared" si="63"/>
        <v>55.318115548616817</v>
      </c>
      <c r="BP29">
        <f t="shared" si="64"/>
        <v>55.318078569882232</v>
      </c>
      <c r="BQ29">
        <f t="shared" si="65"/>
        <v>55.318078701429464</v>
      </c>
      <c r="BR29">
        <f t="shared" si="66"/>
        <v>55.318078384748482</v>
      </c>
      <c r="BS29">
        <f t="shared" si="67"/>
        <v>55.318094566690583</v>
      </c>
      <c r="BT29">
        <f t="shared" si="68"/>
        <v>55.318094593822543</v>
      </c>
      <c r="BU29">
        <f t="shared" si="69"/>
        <v>55.318094759034437</v>
      </c>
      <c r="BV29">
        <f t="shared" si="70"/>
        <v>55.318090201687568</v>
      </c>
      <c r="BW29">
        <f t="shared" si="71"/>
        <v>55.318097865369232</v>
      </c>
      <c r="BX29">
        <f t="shared" si="72"/>
        <v>55.318092333173517</v>
      </c>
      <c r="BY29">
        <f t="shared" si="73"/>
        <v>55.318096400699972</v>
      </c>
      <c r="BZ29">
        <f t="shared" si="74"/>
        <v>55.318096400699972</v>
      </c>
      <c r="CA29">
        <f t="shared" si="75"/>
        <v>55.318095353094414</v>
      </c>
      <c r="CB29">
        <f t="shared" si="76"/>
        <v>55.3181038481058</v>
      </c>
      <c r="CC29">
        <f t="shared" si="77"/>
        <v>55.318103848105196</v>
      </c>
      <c r="CD29">
        <f t="shared" si="78"/>
        <v>55.31810359084291</v>
      </c>
      <c r="CE29">
        <f t="shared" si="79"/>
        <v>55.31809999818536</v>
      </c>
      <c r="CF29">
        <f t="shared" si="80"/>
        <v>55.31809999818536</v>
      </c>
      <c r="CG29">
        <f t="shared" si="81"/>
        <v>55.318100220640837</v>
      </c>
      <c r="CH29">
        <f t="shared" si="82"/>
        <v>55.318100209435386</v>
      </c>
      <c r="CI29">
        <f t="shared" si="83"/>
        <v>55.318099125066851</v>
      </c>
      <c r="CJ29">
        <f t="shared" si="84"/>
        <v>55.318099105834655</v>
      </c>
      <c r="CK29">
        <f t="shared" si="85"/>
        <v>55.318098967811196</v>
      </c>
      <c r="CM29">
        <f t="shared" si="86"/>
        <v>55.318097096800329</v>
      </c>
      <c r="CN29">
        <f t="shared" si="87"/>
        <v>55.318097096800301</v>
      </c>
      <c r="CO29">
        <f t="shared" si="88"/>
        <v>55.318098989339809</v>
      </c>
      <c r="CP29">
        <f t="shared" si="89"/>
        <v>55.318098939160016</v>
      </c>
      <c r="CQ29">
        <f t="shared" si="90"/>
        <v>55.31809891603406</v>
      </c>
      <c r="CR29">
        <f t="shared" si="91"/>
        <v>55.318098903885627</v>
      </c>
      <c r="CS29">
        <f t="shared" si="92"/>
        <v>55.318098722587465</v>
      </c>
      <c r="CT29">
        <f t="shared" si="93"/>
        <v>55.318099732721983</v>
      </c>
      <c r="CU29">
        <f t="shared" si="94"/>
        <v>55.318099820904187</v>
      </c>
      <c r="CV29">
        <f t="shared" si="95"/>
        <v>55.318099822804356</v>
      </c>
      <c r="CW29">
        <f t="shared" si="96"/>
        <v>55.318099956301978</v>
      </c>
      <c r="CX29">
        <f t="shared" si="97"/>
        <v>55.318099834833149</v>
      </c>
      <c r="CY29">
        <f t="shared" si="98"/>
        <v>55.318099456112506</v>
      </c>
    </row>
    <row r="30" spans="1:103" x14ac:dyDescent="0.25">
      <c r="A30">
        <v>-2.1800000000000002</v>
      </c>
      <c r="B30">
        <v>5.16</v>
      </c>
      <c r="C30">
        <v>-64.114000000000004</v>
      </c>
      <c r="D30">
        <f t="shared" si="0"/>
        <v>-42.899935155790374</v>
      </c>
      <c r="E30">
        <f t="shared" si="1"/>
        <v>-90.630246228865445</v>
      </c>
      <c r="F30">
        <f t="shared" si="2"/>
        <v>-75.028705621595535</v>
      </c>
      <c r="G30">
        <f t="shared" si="3"/>
        <v>-71.895956938544998</v>
      </c>
      <c r="H30">
        <f t="shared" si="4"/>
        <v>-71.895956938544998</v>
      </c>
      <c r="I30">
        <f t="shared" si="5"/>
        <v>-57.428177254406606</v>
      </c>
      <c r="J30">
        <f t="shared" si="6"/>
        <v>-55.411396058995948</v>
      </c>
      <c r="K30">
        <f t="shared" si="7"/>
        <v>-70.930791156838438</v>
      </c>
      <c r="L30">
        <f t="shared" si="8"/>
        <v>-70.930791156838438</v>
      </c>
      <c r="M30">
        <f t="shared" si="9"/>
        <v>-70.930791156838438</v>
      </c>
      <c r="N30">
        <f t="shared" si="10"/>
        <v>-62.38375783306315</v>
      </c>
      <c r="O30">
        <f t="shared" si="11"/>
        <v>-62.312082007606385</v>
      </c>
      <c r="P30">
        <f t="shared" si="12"/>
        <v>-63.448766179232109</v>
      </c>
      <c r="Q30">
        <f t="shared" si="13"/>
        <v>-64.951993503309708</v>
      </c>
      <c r="R30">
        <f t="shared" si="14"/>
        <v>-64.951993503309708</v>
      </c>
      <c r="S30">
        <f t="shared" si="15"/>
        <v>-64.76683318874062</v>
      </c>
      <c r="T30">
        <f t="shared" si="16"/>
        <v>-64.346245729330406</v>
      </c>
      <c r="U30">
        <f t="shared" si="17"/>
        <v>-64.346245729330406</v>
      </c>
      <c r="V30">
        <f t="shared" si="18"/>
        <v>-64.164860707446522</v>
      </c>
      <c r="W30">
        <f t="shared" si="19"/>
        <v>-64.164860707446522</v>
      </c>
      <c r="X30">
        <f t="shared" si="20"/>
        <v>-64.164860707446522</v>
      </c>
      <c r="Y30">
        <f t="shared" si="21"/>
        <v>-64.164860707446522</v>
      </c>
      <c r="Z30">
        <f t="shared" si="22"/>
        <v>-64.164860707446522</v>
      </c>
      <c r="AA30">
        <f t="shared" si="23"/>
        <v>-64.103952547576583</v>
      </c>
      <c r="AB30">
        <f t="shared" si="24"/>
        <v>-64.12091112252277</v>
      </c>
      <c r="AC30">
        <f t="shared" si="25"/>
        <v>-64.107887719791563</v>
      </c>
      <c r="AD30">
        <f t="shared" si="26"/>
        <v>-64.107887719791563</v>
      </c>
      <c r="AE30">
        <f t="shared" si="27"/>
        <v>-64.107887719791563</v>
      </c>
      <c r="AF30">
        <f t="shared" si="28"/>
        <v>-64.107887719791563</v>
      </c>
      <c r="AG30">
        <f t="shared" si="29"/>
        <v>-64.116036422957052</v>
      </c>
      <c r="AH30">
        <f t="shared" si="30"/>
        <v>-64.116036422957052</v>
      </c>
      <c r="AI30">
        <f t="shared" si="31"/>
        <v>-64.111326244229758</v>
      </c>
      <c r="AJ30">
        <f t="shared" si="32"/>
        <v>-64.111326244229758</v>
      </c>
      <c r="AK30">
        <f t="shared" si="33"/>
        <v>-64.111326244229758</v>
      </c>
      <c r="AL30">
        <f t="shared" si="34"/>
        <v>-64.111326244229758</v>
      </c>
      <c r="AM30">
        <f t="shared" si="35"/>
        <v>-64.122615805773947</v>
      </c>
      <c r="AN30">
        <f t="shared" si="36"/>
        <v>-64.120594281603715</v>
      </c>
      <c r="AO30">
        <f t="shared" si="37"/>
        <v>-64.108294999435529</v>
      </c>
      <c r="AP30">
        <f t="shared" si="38"/>
        <v>-64.108294999435529</v>
      </c>
      <c r="AQ30">
        <f t="shared" si="39"/>
        <v>-64.112692194225346</v>
      </c>
      <c r="AR30">
        <f t="shared" si="40"/>
        <v>-64.114738049452768</v>
      </c>
      <c r="AS30">
        <f t="shared" si="41"/>
        <v>-64.114738049452768</v>
      </c>
      <c r="AT30">
        <f t="shared" si="42"/>
        <v>-64.113049390038867</v>
      </c>
      <c r="AU30">
        <f t="shared" si="43"/>
        <v>-64.113049390038867</v>
      </c>
      <c r="AV30">
        <f t="shared" si="44"/>
        <v>-64.113055785049156</v>
      </c>
      <c r="AW30">
        <f t="shared" si="45"/>
        <v>-64.113055785051117</v>
      </c>
      <c r="AX30">
        <f t="shared" si="46"/>
        <v>-64.114188283451952</v>
      </c>
      <c r="AY30">
        <f t="shared" si="47"/>
        <v>-64.114105797755798</v>
      </c>
      <c r="AZ30">
        <f t="shared" si="48"/>
        <v>-64.114105797755798</v>
      </c>
      <c r="BA30">
        <f t="shared" si="49"/>
        <v>-64.114105797755798</v>
      </c>
      <c r="BB30">
        <f t="shared" si="50"/>
        <v>-64.114105797755798</v>
      </c>
      <c r="BC30">
        <f t="shared" si="51"/>
        <v>-64.114105797755798</v>
      </c>
      <c r="BD30">
        <f t="shared" si="52"/>
        <v>-64.114105797755798</v>
      </c>
      <c r="BE30">
        <f t="shared" si="53"/>
        <v>-64.114105797755798</v>
      </c>
      <c r="BF30">
        <f t="shared" si="54"/>
        <v>-64.114105797755798</v>
      </c>
      <c r="BG30">
        <f t="shared" si="55"/>
        <v>-64.114044215724547</v>
      </c>
      <c r="BH30">
        <f t="shared" si="56"/>
        <v>-64.114018530155519</v>
      </c>
      <c r="BI30">
        <f t="shared" si="57"/>
        <v>-64.114011297788963</v>
      </c>
      <c r="BJ30">
        <f t="shared" si="58"/>
        <v>-64.114011297788963</v>
      </c>
      <c r="BK30">
        <f t="shared" si="59"/>
        <v>-64.113993872804627</v>
      </c>
      <c r="BL30">
        <f t="shared" si="60"/>
        <v>-64.113998607578935</v>
      </c>
      <c r="BM30">
        <f t="shared" si="61"/>
        <v>-64.113997909323047</v>
      </c>
      <c r="BN30">
        <f t="shared" si="62"/>
        <v>-64.114022109214744</v>
      </c>
      <c r="BO30">
        <f t="shared" si="63"/>
        <v>-64.113996716245751</v>
      </c>
      <c r="BP30">
        <f t="shared" si="64"/>
        <v>-64.114021661391035</v>
      </c>
      <c r="BQ30">
        <f t="shared" si="65"/>
        <v>-64.114021574197778</v>
      </c>
      <c r="BR30">
        <f t="shared" si="66"/>
        <v>-64.114021038446381</v>
      </c>
      <c r="BS30">
        <f t="shared" si="67"/>
        <v>-64.114002231275521</v>
      </c>
      <c r="BT30">
        <f t="shared" si="68"/>
        <v>-64.114002175858062</v>
      </c>
      <c r="BU30">
        <f t="shared" si="69"/>
        <v>-64.114002196932546</v>
      </c>
      <c r="BV30">
        <f t="shared" si="70"/>
        <v>-64.114000617939311</v>
      </c>
      <c r="BW30">
        <f t="shared" si="71"/>
        <v>-64.11399791744573</v>
      </c>
      <c r="BX30">
        <f t="shared" si="72"/>
        <v>-64.114009257986339</v>
      </c>
      <c r="BY30">
        <f t="shared" si="73"/>
        <v>-64.114000021951568</v>
      </c>
      <c r="BZ30">
        <f t="shared" si="74"/>
        <v>-64.114000021951568</v>
      </c>
      <c r="CA30">
        <f t="shared" si="75"/>
        <v>-64.114000686116142</v>
      </c>
      <c r="CB30">
        <f t="shared" si="76"/>
        <v>-64.113998777751846</v>
      </c>
      <c r="CC30">
        <f t="shared" si="77"/>
        <v>-64.11399877774511</v>
      </c>
      <c r="CD30">
        <f t="shared" si="78"/>
        <v>-64.113998835825555</v>
      </c>
      <c r="CE30">
        <f t="shared" si="79"/>
        <v>-64.114000855681525</v>
      </c>
      <c r="CF30">
        <f t="shared" si="80"/>
        <v>-64.114000855681525</v>
      </c>
      <c r="CG30">
        <f t="shared" si="81"/>
        <v>-64.114000968437139</v>
      </c>
      <c r="CH30">
        <f t="shared" si="82"/>
        <v>-64.114000972388155</v>
      </c>
      <c r="CI30">
        <f t="shared" si="83"/>
        <v>-64.11400202961515</v>
      </c>
      <c r="CJ30">
        <f t="shared" si="84"/>
        <v>-64.114002030064668</v>
      </c>
      <c r="CK30">
        <f t="shared" si="85"/>
        <v>-64.114001779234641</v>
      </c>
      <c r="CM30">
        <f t="shared" si="86"/>
        <v>-64.114003230365014</v>
      </c>
      <c r="CN30">
        <f t="shared" si="87"/>
        <v>-64.114003230365</v>
      </c>
      <c r="CO30">
        <f t="shared" si="88"/>
        <v>-64.114000912858046</v>
      </c>
      <c r="CP30">
        <f t="shared" si="89"/>
        <v>-64.114000909375534</v>
      </c>
      <c r="CQ30">
        <f t="shared" si="90"/>
        <v>-64.114001007400546</v>
      </c>
      <c r="CR30">
        <f t="shared" si="91"/>
        <v>-64.114001086923679</v>
      </c>
      <c r="CS30">
        <f t="shared" si="92"/>
        <v>-64.114001168483981</v>
      </c>
      <c r="CT30">
        <f t="shared" si="93"/>
        <v>-64.114000344299896</v>
      </c>
      <c r="CU30">
        <f t="shared" si="94"/>
        <v>-64.114001140231252</v>
      </c>
      <c r="CV30">
        <f t="shared" si="95"/>
        <v>-64.114001179226776</v>
      </c>
      <c r="CW30">
        <f t="shared" si="96"/>
        <v>-64.114001165571523</v>
      </c>
      <c r="CX30">
        <f t="shared" si="97"/>
        <v>-64.114001139168337</v>
      </c>
      <c r="CY30">
        <f t="shared" si="98"/>
        <v>-64.114000476887881</v>
      </c>
    </row>
    <row r="31" spans="1:103" x14ac:dyDescent="0.25">
      <c r="A31">
        <v>-9.7100000000000009</v>
      </c>
      <c r="B31">
        <v>-8.7899999999999991</v>
      </c>
      <c r="C31">
        <v>412.86680000000001</v>
      </c>
      <c r="D31">
        <f t="shared" si="0"/>
        <v>98.41320365250192</v>
      </c>
      <c r="E31">
        <f t="shared" si="1"/>
        <v>365.11117934980331</v>
      </c>
      <c r="F31">
        <f t="shared" si="2"/>
        <v>356.9496780499195</v>
      </c>
      <c r="G31">
        <f t="shared" si="3"/>
        <v>354.79784971413051</v>
      </c>
      <c r="H31">
        <f t="shared" si="4"/>
        <v>354.79784971413051</v>
      </c>
      <c r="I31">
        <f t="shared" si="5"/>
        <v>361.86280380899285</v>
      </c>
      <c r="J31">
        <f t="shared" si="6"/>
        <v>411.56323305884746</v>
      </c>
      <c r="K31">
        <f t="shared" si="7"/>
        <v>436.62929251467665</v>
      </c>
      <c r="L31">
        <f t="shared" si="8"/>
        <v>436.62929251467665</v>
      </c>
      <c r="M31">
        <f t="shared" si="9"/>
        <v>436.62929251467665</v>
      </c>
      <c r="N31">
        <f t="shared" si="10"/>
        <v>415.11287316623151</v>
      </c>
      <c r="O31">
        <f t="shared" si="11"/>
        <v>415.13529060447496</v>
      </c>
      <c r="P31">
        <f t="shared" si="12"/>
        <v>414.14127961820867</v>
      </c>
      <c r="Q31">
        <f t="shared" si="13"/>
        <v>412.99087111341902</v>
      </c>
      <c r="R31">
        <f t="shared" si="14"/>
        <v>412.99087111341902</v>
      </c>
      <c r="S31">
        <f t="shared" si="15"/>
        <v>413.17603142798811</v>
      </c>
      <c r="T31">
        <f t="shared" si="16"/>
        <v>413.15078890263339</v>
      </c>
      <c r="U31">
        <f t="shared" si="17"/>
        <v>413.15078890263339</v>
      </c>
      <c r="V31">
        <f t="shared" si="18"/>
        <v>412.97087100648702</v>
      </c>
      <c r="W31">
        <f t="shared" si="19"/>
        <v>412.97087100648702</v>
      </c>
      <c r="X31">
        <f t="shared" si="20"/>
        <v>412.97087100648702</v>
      </c>
      <c r="Y31">
        <f t="shared" si="21"/>
        <v>412.97087100648702</v>
      </c>
      <c r="Z31">
        <f t="shared" si="22"/>
        <v>412.97087100648702</v>
      </c>
      <c r="AA31">
        <f t="shared" si="23"/>
        <v>412.98667673788555</v>
      </c>
      <c r="AB31">
        <f t="shared" si="24"/>
        <v>412.86984124571836</v>
      </c>
      <c r="AC31">
        <f t="shared" si="25"/>
        <v>412.84603193288342</v>
      </c>
      <c r="AD31">
        <f t="shared" si="26"/>
        <v>412.84603193288342</v>
      </c>
      <c r="AE31">
        <f t="shared" si="27"/>
        <v>412.84603193288342</v>
      </c>
      <c r="AF31">
        <f t="shared" si="28"/>
        <v>412.84603193288342</v>
      </c>
      <c r="AG31">
        <f t="shared" si="29"/>
        <v>412.88659991121222</v>
      </c>
      <c r="AH31">
        <f t="shared" si="30"/>
        <v>412.88659991121222</v>
      </c>
      <c r="AI31">
        <f t="shared" si="31"/>
        <v>412.8622714750947</v>
      </c>
      <c r="AJ31">
        <f t="shared" si="32"/>
        <v>412.8622714750947</v>
      </c>
      <c r="AK31">
        <f t="shared" si="33"/>
        <v>412.8622714750947</v>
      </c>
      <c r="AL31">
        <f t="shared" si="34"/>
        <v>412.8622714750947</v>
      </c>
      <c r="AM31">
        <f t="shared" si="35"/>
        <v>412.86981702905928</v>
      </c>
      <c r="AN31">
        <f t="shared" si="36"/>
        <v>412.86942319909213</v>
      </c>
      <c r="AO31">
        <f t="shared" si="37"/>
        <v>412.86514771607494</v>
      </c>
      <c r="AP31">
        <f t="shared" si="38"/>
        <v>412.86514771607494</v>
      </c>
      <c r="AQ31">
        <f t="shared" si="39"/>
        <v>412.86235671100195</v>
      </c>
      <c r="AR31">
        <f t="shared" si="40"/>
        <v>412.86618961112089</v>
      </c>
      <c r="AS31">
        <f t="shared" si="41"/>
        <v>412.86618961112089</v>
      </c>
      <c r="AT31">
        <f t="shared" si="42"/>
        <v>412.86659302018631</v>
      </c>
      <c r="AU31">
        <f t="shared" si="43"/>
        <v>412.86659302018631</v>
      </c>
      <c r="AV31">
        <f t="shared" si="44"/>
        <v>412.86665022678619</v>
      </c>
      <c r="AW31">
        <f t="shared" si="45"/>
        <v>412.8666502267825</v>
      </c>
      <c r="AX31">
        <f t="shared" si="46"/>
        <v>412.86559778521047</v>
      </c>
      <c r="AY31">
        <f t="shared" si="47"/>
        <v>412.86679008637316</v>
      </c>
      <c r="AZ31">
        <f t="shared" si="48"/>
        <v>412.86679008637316</v>
      </c>
      <c r="BA31">
        <f t="shared" si="49"/>
        <v>412.86679008637316</v>
      </c>
      <c r="BB31">
        <f t="shared" si="50"/>
        <v>412.86679008637316</v>
      </c>
      <c r="BC31">
        <f t="shared" si="51"/>
        <v>412.86679008637316</v>
      </c>
      <c r="BD31">
        <f t="shared" si="52"/>
        <v>412.86679008637316</v>
      </c>
      <c r="BE31">
        <f t="shared" si="53"/>
        <v>412.86679008637316</v>
      </c>
      <c r="BF31">
        <f t="shared" si="54"/>
        <v>412.86679008637316</v>
      </c>
      <c r="BG31">
        <f t="shared" si="55"/>
        <v>412.86674949786453</v>
      </c>
      <c r="BH31">
        <f t="shared" si="56"/>
        <v>412.86676811056611</v>
      </c>
      <c r="BI31">
        <f t="shared" si="57"/>
        <v>412.86659733870761</v>
      </c>
      <c r="BJ31">
        <f t="shared" si="58"/>
        <v>412.86659733870761</v>
      </c>
      <c r="BK31">
        <f t="shared" si="59"/>
        <v>412.8667471531453</v>
      </c>
      <c r="BL31">
        <f t="shared" si="60"/>
        <v>412.86684974508381</v>
      </c>
      <c r="BM31">
        <f t="shared" si="61"/>
        <v>412.86684611689515</v>
      </c>
      <c r="BN31">
        <f t="shared" si="62"/>
        <v>412.86681076443853</v>
      </c>
      <c r="BO31">
        <f t="shared" si="63"/>
        <v>412.86684838416193</v>
      </c>
      <c r="BP31">
        <f t="shared" si="64"/>
        <v>412.86680247854451</v>
      </c>
      <c r="BQ31">
        <f t="shared" si="65"/>
        <v>412.86680366394768</v>
      </c>
      <c r="BR31">
        <f t="shared" si="66"/>
        <v>412.86680309625609</v>
      </c>
      <c r="BS31">
        <f t="shared" si="67"/>
        <v>412.86680697548525</v>
      </c>
      <c r="BT31">
        <f t="shared" si="68"/>
        <v>412.86680695006385</v>
      </c>
      <c r="BU31">
        <f t="shared" si="69"/>
        <v>412.86680708941759</v>
      </c>
      <c r="BV31">
        <f t="shared" si="70"/>
        <v>412.86681794939994</v>
      </c>
      <c r="BW31">
        <f t="shared" si="71"/>
        <v>412.86680491028585</v>
      </c>
      <c r="BX31">
        <f t="shared" si="72"/>
        <v>412.86680922002375</v>
      </c>
      <c r="BY31">
        <f t="shared" si="73"/>
        <v>412.86680582884378</v>
      </c>
      <c r="BZ31">
        <f t="shared" si="74"/>
        <v>412.86680582884378</v>
      </c>
      <c r="CA31">
        <f t="shared" si="75"/>
        <v>412.86680564825775</v>
      </c>
      <c r="CB31">
        <f t="shared" si="76"/>
        <v>412.86680109087342</v>
      </c>
      <c r="CC31">
        <f t="shared" si="77"/>
        <v>412.86680109087627</v>
      </c>
      <c r="CD31">
        <f t="shared" si="78"/>
        <v>412.86680116255718</v>
      </c>
      <c r="CE31">
        <f t="shared" si="79"/>
        <v>412.8668058468121</v>
      </c>
      <c r="CF31">
        <f t="shared" si="80"/>
        <v>412.8668058468121</v>
      </c>
      <c r="CG31" t="e">
        <f t="shared" si="81"/>
        <v>#NUM!</v>
      </c>
      <c r="CH31" t="e">
        <f t="shared" si="82"/>
        <v>#NUM!</v>
      </c>
      <c r="CI31" t="e">
        <f t="shared" si="83"/>
        <v>#NUM!</v>
      </c>
      <c r="CJ31" t="e">
        <f t="shared" si="84"/>
        <v>#NUM!</v>
      </c>
      <c r="CK31">
        <f t="shared" si="85"/>
        <v>412.86680504832219</v>
      </c>
      <c r="CM31" t="e">
        <f t="shared" si="86"/>
        <v>#NUM!</v>
      </c>
      <c r="CN31" t="e">
        <f t="shared" si="87"/>
        <v>#NUM!</v>
      </c>
      <c r="CO31">
        <f t="shared" si="88"/>
        <v>412.86680361417081</v>
      </c>
      <c r="CP31">
        <f t="shared" si="89"/>
        <v>412.866803611129</v>
      </c>
      <c r="CQ31">
        <f t="shared" si="90"/>
        <v>412.86680375685557</v>
      </c>
      <c r="CR31">
        <f t="shared" si="91"/>
        <v>412.86680367504738</v>
      </c>
      <c r="CS31">
        <f t="shared" si="92"/>
        <v>412.86680380891903</v>
      </c>
      <c r="CT31">
        <f t="shared" si="93"/>
        <v>412.86680339087036</v>
      </c>
      <c r="CU31">
        <f t="shared" si="94"/>
        <v>412.86680315778642</v>
      </c>
      <c r="CV31">
        <f t="shared" si="95"/>
        <v>412.866803154943</v>
      </c>
      <c r="CW31">
        <f t="shared" si="96"/>
        <v>412.86680313906203</v>
      </c>
      <c r="CX31">
        <f t="shared" si="97"/>
        <v>412.8668031528079</v>
      </c>
      <c r="CY31">
        <f t="shared" si="98"/>
        <v>412.86680342944521</v>
      </c>
    </row>
    <row r="32" spans="1:103" x14ac:dyDescent="0.25">
      <c r="A32">
        <v>4.45</v>
      </c>
      <c r="B32">
        <v>4.17</v>
      </c>
      <c r="C32">
        <v>47.281999999999996</v>
      </c>
      <c r="D32">
        <f t="shared" si="0"/>
        <v>78.155479717816007</v>
      </c>
      <c r="E32">
        <f t="shared" si="1"/>
        <v>15.712465693994108</v>
      </c>
      <c r="F32">
        <f t="shared" si="2"/>
        <v>29.62759687559506</v>
      </c>
      <c r="G32">
        <f t="shared" si="3"/>
        <v>32.385311060534377</v>
      </c>
      <c r="H32">
        <f t="shared" si="4"/>
        <v>32.385311060534377</v>
      </c>
      <c r="I32">
        <f t="shared" si="5"/>
        <v>46.327728928659646</v>
      </c>
      <c r="J32">
        <f t="shared" si="6"/>
        <v>55.364845884334713</v>
      </c>
      <c r="K32">
        <f t="shared" si="7"/>
        <v>47.785611340352162</v>
      </c>
      <c r="L32">
        <f t="shared" si="8"/>
        <v>47.785611340352162</v>
      </c>
      <c r="M32">
        <f t="shared" si="9"/>
        <v>47.785611340352162</v>
      </c>
      <c r="N32">
        <f t="shared" si="10"/>
        <v>49.120283456078681</v>
      </c>
      <c r="O32">
        <f t="shared" si="11"/>
        <v>49.016684672090101</v>
      </c>
      <c r="P32">
        <f t="shared" si="12"/>
        <v>47.724885995906114</v>
      </c>
      <c r="Q32">
        <f t="shared" si="13"/>
        <v>46.834219937095405</v>
      </c>
      <c r="R32">
        <f t="shared" si="14"/>
        <v>46.834219937095405</v>
      </c>
      <c r="S32">
        <f t="shared" si="15"/>
        <v>47.019380251664494</v>
      </c>
      <c r="T32">
        <f t="shared" si="16"/>
        <v>47.160566706468458</v>
      </c>
      <c r="U32">
        <f t="shared" si="17"/>
        <v>47.160566706468458</v>
      </c>
      <c r="V32">
        <f t="shared" si="18"/>
        <v>47.231583182916161</v>
      </c>
      <c r="W32">
        <f t="shared" si="19"/>
        <v>47.231583182916161</v>
      </c>
      <c r="X32">
        <f t="shared" si="20"/>
        <v>47.231583182916161</v>
      </c>
      <c r="Y32">
        <f t="shared" si="21"/>
        <v>47.231583182916161</v>
      </c>
      <c r="Z32">
        <f t="shared" si="22"/>
        <v>47.231583182916161</v>
      </c>
      <c r="AA32">
        <f t="shared" si="23"/>
        <v>47.292329032538007</v>
      </c>
      <c r="AB32">
        <f t="shared" si="24"/>
        <v>47.295303758171343</v>
      </c>
      <c r="AC32">
        <f t="shared" si="25"/>
        <v>47.286204642656344</v>
      </c>
      <c r="AD32">
        <f t="shared" si="26"/>
        <v>47.286204642656344</v>
      </c>
      <c r="AE32">
        <f t="shared" si="27"/>
        <v>47.286204642656344</v>
      </c>
      <c r="AF32">
        <f t="shared" si="28"/>
        <v>47.286204642656344</v>
      </c>
      <c r="AG32">
        <f t="shared" si="29"/>
        <v>47.281513252371113</v>
      </c>
      <c r="AH32">
        <f t="shared" si="30"/>
        <v>47.281513252371113</v>
      </c>
      <c r="AI32">
        <f t="shared" si="31"/>
        <v>47.282929920115947</v>
      </c>
      <c r="AJ32">
        <f t="shared" si="32"/>
        <v>47.282929920115947</v>
      </c>
      <c r="AK32">
        <f t="shared" si="33"/>
        <v>47.282929920115947</v>
      </c>
      <c r="AL32">
        <f t="shared" si="34"/>
        <v>47.282929920115947</v>
      </c>
      <c r="AM32">
        <f t="shared" si="35"/>
        <v>47.273627814915884</v>
      </c>
      <c r="AN32">
        <f t="shared" si="36"/>
        <v>47.275147916529427</v>
      </c>
      <c r="AO32">
        <f t="shared" si="37"/>
        <v>47.287182870697485</v>
      </c>
      <c r="AP32">
        <f t="shared" si="38"/>
        <v>47.287182870697485</v>
      </c>
      <c r="AQ32">
        <f t="shared" si="39"/>
        <v>47.282885289875338</v>
      </c>
      <c r="AR32">
        <f t="shared" si="40"/>
        <v>47.281330535157458</v>
      </c>
      <c r="AS32">
        <f t="shared" si="41"/>
        <v>47.281330535157458</v>
      </c>
      <c r="AT32">
        <f t="shared" si="42"/>
        <v>47.282889214652876</v>
      </c>
      <c r="AU32">
        <f t="shared" si="43"/>
        <v>47.282889214652876</v>
      </c>
      <c r="AV32">
        <f t="shared" si="44"/>
        <v>47.282887301438258</v>
      </c>
      <c r="AW32">
        <f t="shared" si="45"/>
        <v>47.282887301438258</v>
      </c>
      <c r="AX32">
        <f t="shared" si="46"/>
        <v>47.281761998631673</v>
      </c>
      <c r="AY32">
        <f t="shared" si="47"/>
        <v>47.281901006924343</v>
      </c>
      <c r="AZ32">
        <f t="shared" si="48"/>
        <v>47.281901006924343</v>
      </c>
      <c r="BA32">
        <f t="shared" si="49"/>
        <v>47.281901006924343</v>
      </c>
      <c r="BB32">
        <f t="shared" si="50"/>
        <v>47.281901006924343</v>
      </c>
      <c r="BC32">
        <f t="shared" si="51"/>
        <v>47.281901006924343</v>
      </c>
      <c r="BD32">
        <f t="shared" si="52"/>
        <v>47.281901006924343</v>
      </c>
      <c r="BE32">
        <f t="shared" si="53"/>
        <v>47.281901006924343</v>
      </c>
      <c r="BF32">
        <f t="shared" si="54"/>
        <v>47.281901006924343</v>
      </c>
      <c r="BG32">
        <f t="shared" si="55"/>
        <v>47.281925588702634</v>
      </c>
      <c r="BH32">
        <f t="shared" si="56"/>
        <v>47.281949090621133</v>
      </c>
      <c r="BI32">
        <f t="shared" si="57"/>
        <v>47.281981114565504</v>
      </c>
      <c r="BJ32">
        <f t="shared" si="58"/>
        <v>47.281981114565504</v>
      </c>
      <c r="BK32">
        <f t="shared" si="59"/>
        <v>47.281967181082997</v>
      </c>
      <c r="BL32">
        <f t="shared" si="60"/>
        <v>47.282000488313862</v>
      </c>
      <c r="BM32">
        <f t="shared" si="61"/>
        <v>47.282002139602824</v>
      </c>
      <c r="BN32">
        <f t="shared" si="62"/>
        <v>47.281975579473375</v>
      </c>
      <c r="BO32">
        <f t="shared" si="63"/>
        <v>47.282003649550091</v>
      </c>
      <c r="BP32">
        <f t="shared" si="64"/>
        <v>47.281979859099678</v>
      </c>
      <c r="BQ32">
        <f t="shared" si="65"/>
        <v>47.281980537302957</v>
      </c>
      <c r="BR32">
        <f t="shared" si="66"/>
        <v>47.281980096665791</v>
      </c>
      <c r="BS32">
        <f t="shared" si="67"/>
        <v>47.281990649019505</v>
      </c>
      <c r="BT32">
        <f t="shared" si="68"/>
        <v>47.281990678457085</v>
      </c>
      <c r="BU32">
        <f t="shared" si="69"/>
        <v>47.281990390400587</v>
      </c>
      <c r="BV32">
        <f t="shared" si="70"/>
        <v>47.281988670810442</v>
      </c>
      <c r="BW32">
        <f t="shared" si="71"/>
        <v>47.281995833778623</v>
      </c>
      <c r="BX32">
        <f t="shared" si="72"/>
        <v>47.281995002573012</v>
      </c>
      <c r="BY32">
        <f t="shared" si="73"/>
        <v>47.281993480841628</v>
      </c>
      <c r="BZ32">
        <f t="shared" si="74"/>
        <v>47.281993480841628</v>
      </c>
      <c r="CA32">
        <f t="shared" si="75"/>
        <v>47.281994244013326</v>
      </c>
      <c r="CB32">
        <f t="shared" si="76"/>
        <v>47.282000881310402</v>
      </c>
      <c r="CC32">
        <f t="shared" si="77"/>
        <v>47.282000881307518</v>
      </c>
      <c r="CD32">
        <f t="shared" si="78"/>
        <v>47.28200060567719</v>
      </c>
      <c r="CE32">
        <f t="shared" si="79"/>
        <v>47.281999163350712</v>
      </c>
      <c r="CF32">
        <f t="shared" si="80"/>
        <v>47.281999163350712</v>
      </c>
      <c r="CG32">
        <f t="shared" si="81"/>
        <v>47.281998942863495</v>
      </c>
      <c r="CH32">
        <f t="shared" si="82"/>
        <v>47.281998955005136</v>
      </c>
      <c r="CI32">
        <f t="shared" si="83"/>
        <v>47.281997900258666</v>
      </c>
      <c r="CJ32">
        <f t="shared" si="84"/>
        <v>47.281997915452919</v>
      </c>
      <c r="CK32">
        <f t="shared" si="85"/>
        <v>47.281997776183111</v>
      </c>
      <c r="CM32">
        <f t="shared" si="86"/>
        <v>47.281997203690807</v>
      </c>
      <c r="CN32">
        <f t="shared" si="87"/>
        <v>47.28199720369058</v>
      </c>
      <c r="CO32">
        <f t="shared" si="88"/>
        <v>47.281999273727962</v>
      </c>
      <c r="CP32">
        <f t="shared" si="89"/>
        <v>47.281999243793031</v>
      </c>
      <c r="CQ32">
        <f t="shared" si="90"/>
        <v>47.281999159231283</v>
      </c>
      <c r="CR32">
        <f t="shared" si="91"/>
        <v>47.281999127212607</v>
      </c>
      <c r="CS32">
        <f t="shared" si="92"/>
        <v>47.281999089520099</v>
      </c>
      <c r="CT32">
        <f t="shared" si="93"/>
        <v>47.282000173159723</v>
      </c>
      <c r="CU32">
        <f t="shared" si="94"/>
        <v>47.281998906005292</v>
      </c>
      <c r="CV32">
        <f t="shared" si="95"/>
        <v>47.281998906423865</v>
      </c>
      <c r="CW32">
        <f t="shared" si="96"/>
        <v>47.281998906022977</v>
      </c>
      <c r="CX32">
        <f t="shared" si="97"/>
        <v>47.281998906942356</v>
      </c>
      <c r="CY32">
        <f t="shared" si="98"/>
        <v>47.281999924350281</v>
      </c>
    </row>
    <row r="33" spans="1:103" x14ac:dyDescent="0.25">
      <c r="A33">
        <v>6.91</v>
      </c>
      <c r="B33">
        <v>-2.0099999999999998</v>
      </c>
      <c r="C33">
        <v>21.1508</v>
      </c>
      <c r="D33">
        <f t="shared" si="0"/>
        <v>30.093444359595782</v>
      </c>
      <c r="E33">
        <f t="shared" si="1"/>
        <v>-24.995061246412842</v>
      </c>
      <c r="F33">
        <f t="shared" si="2"/>
        <v>-21.607213146260609</v>
      </c>
      <c r="G33">
        <f t="shared" si="3"/>
        <v>-21.190623404076039</v>
      </c>
      <c r="H33">
        <f t="shared" si="4"/>
        <v>-21.190623404076039</v>
      </c>
      <c r="I33">
        <f t="shared" si="5"/>
        <v>-10.527736872275215</v>
      </c>
      <c r="J33">
        <f t="shared" si="6"/>
        <v>25.385730771911685</v>
      </c>
      <c r="K33">
        <f t="shared" si="7"/>
        <v>18.316401318496492</v>
      </c>
      <c r="L33">
        <f t="shared" si="8"/>
        <v>18.316401318496492</v>
      </c>
      <c r="M33">
        <f t="shared" si="9"/>
        <v>18.316401318496492</v>
      </c>
      <c r="N33">
        <f t="shared" si="10"/>
        <v>23.136203305578956</v>
      </c>
      <c r="O33">
        <f t="shared" si="11"/>
        <v>23.106929854546003</v>
      </c>
      <c r="P33">
        <f t="shared" si="12"/>
        <v>23.419194090413985</v>
      </c>
      <c r="Q33">
        <f t="shared" si="13"/>
        <v>20.890176763286163</v>
      </c>
      <c r="R33">
        <f t="shared" si="14"/>
        <v>20.890176763286163</v>
      </c>
      <c r="S33">
        <f t="shared" si="15"/>
        <v>21.075337077855259</v>
      </c>
      <c r="T33">
        <f t="shared" si="16"/>
        <v>21.173686621241295</v>
      </c>
      <c r="U33">
        <f t="shared" si="17"/>
        <v>21.173686621241295</v>
      </c>
      <c r="V33">
        <f t="shared" si="18"/>
        <v>21.12655533025718</v>
      </c>
      <c r="W33">
        <f t="shared" si="19"/>
        <v>21.12655533025718</v>
      </c>
      <c r="X33">
        <f t="shared" si="20"/>
        <v>21.12655533025718</v>
      </c>
      <c r="Y33">
        <f t="shared" si="21"/>
        <v>21.12655533025718</v>
      </c>
      <c r="Z33">
        <f t="shared" si="22"/>
        <v>21.12655533025718</v>
      </c>
      <c r="AA33">
        <f t="shared" si="23"/>
        <v>21.174556293620043</v>
      </c>
      <c r="AB33">
        <f t="shared" si="24"/>
        <v>21.154736369254117</v>
      </c>
      <c r="AC33">
        <f t="shared" si="25"/>
        <v>21.143096359755368</v>
      </c>
      <c r="AD33">
        <f t="shared" si="26"/>
        <v>21.143096359755368</v>
      </c>
      <c r="AE33">
        <f t="shared" si="27"/>
        <v>21.143096359755368</v>
      </c>
      <c r="AF33">
        <f t="shared" si="28"/>
        <v>21.143096359755368</v>
      </c>
      <c r="AG33">
        <f t="shared" si="29"/>
        <v>21.159986983207354</v>
      </c>
      <c r="AH33">
        <f t="shared" si="30"/>
        <v>21.159986983207354</v>
      </c>
      <c r="AI33">
        <f t="shared" si="31"/>
        <v>21.14195909124216</v>
      </c>
      <c r="AJ33">
        <f t="shared" si="32"/>
        <v>21.14195909124216</v>
      </c>
      <c r="AK33">
        <f t="shared" si="33"/>
        <v>21.14195909124216</v>
      </c>
      <c r="AL33">
        <f t="shared" si="34"/>
        <v>21.14195909124216</v>
      </c>
      <c r="AM33">
        <f t="shared" si="35"/>
        <v>21.147700841385308</v>
      </c>
      <c r="AN33">
        <f t="shared" si="36"/>
        <v>21.147795135528046</v>
      </c>
      <c r="AO33">
        <f t="shared" si="37"/>
        <v>21.152723514558033</v>
      </c>
      <c r="AP33">
        <f t="shared" si="38"/>
        <v>21.152723514558033</v>
      </c>
      <c r="AQ33">
        <f t="shared" si="39"/>
        <v>21.150119242129726</v>
      </c>
      <c r="AR33">
        <f t="shared" si="40"/>
        <v>21.15020436809295</v>
      </c>
      <c r="AS33">
        <f t="shared" si="41"/>
        <v>21.15020436809295</v>
      </c>
      <c r="AT33">
        <f t="shared" si="42"/>
        <v>21.151248785544215</v>
      </c>
      <c r="AU33">
        <f t="shared" si="43"/>
        <v>21.151248785544215</v>
      </c>
      <c r="AV33">
        <f t="shared" si="44"/>
        <v>21.151272670397251</v>
      </c>
      <c r="AW33">
        <f t="shared" si="45"/>
        <v>21.151272670396995</v>
      </c>
      <c r="AX33">
        <f t="shared" si="46"/>
        <v>21.150175546574417</v>
      </c>
      <c r="AY33">
        <f t="shared" si="47"/>
        <v>21.150743484624464</v>
      </c>
      <c r="AZ33">
        <f t="shared" si="48"/>
        <v>21.150743484624464</v>
      </c>
      <c r="BA33">
        <f t="shared" si="49"/>
        <v>21.150743484624464</v>
      </c>
      <c r="BB33">
        <f t="shared" si="50"/>
        <v>21.150743484624464</v>
      </c>
      <c r="BC33">
        <f t="shared" si="51"/>
        <v>21.150743484624464</v>
      </c>
      <c r="BD33">
        <f t="shared" si="52"/>
        <v>21.150743484624464</v>
      </c>
      <c r="BE33">
        <f t="shared" si="53"/>
        <v>21.150743484624464</v>
      </c>
      <c r="BF33">
        <f t="shared" si="54"/>
        <v>21.150743484624464</v>
      </c>
      <c r="BG33">
        <f t="shared" si="55"/>
        <v>21.15075139605165</v>
      </c>
      <c r="BH33">
        <f t="shared" si="56"/>
        <v>21.150781857394129</v>
      </c>
      <c r="BI33">
        <f t="shared" si="57"/>
        <v>21.150761878582436</v>
      </c>
      <c r="BJ33">
        <f t="shared" si="58"/>
        <v>21.150761878582436</v>
      </c>
      <c r="BK33">
        <f t="shared" si="59"/>
        <v>21.150770272906879</v>
      </c>
      <c r="BL33">
        <f t="shared" si="60"/>
        <v>21.150831044087507</v>
      </c>
      <c r="BM33">
        <f t="shared" si="61"/>
        <v>21.150833057586059</v>
      </c>
      <c r="BN33">
        <f t="shared" si="62"/>
        <v>21.150819039459012</v>
      </c>
      <c r="BO33">
        <f t="shared" si="63"/>
        <v>21.150825626461017</v>
      </c>
      <c r="BP33">
        <f t="shared" si="64"/>
        <v>21.150802419352488</v>
      </c>
      <c r="BQ33">
        <f t="shared" si="65"/>
        <v>21.150791328219057</v>
      </c>
      <c r="BR33">
        <f t="shared" si="66"/>
        <v>21.150799175249389</v>
      </c>
      <c r="BS33">
        <f t="shared" si="67"/>
        <v>21.1507950836844</v>
      </c>
      <c r="BT33">
        <f t="shared" si="68"/>
        <v>21.150794941445216</v>
      </c>
      <c r="BU33">
        <f t="shared" si="69"/>
        <v>21.150795395299181</v>
      </c>
      <c r="BV33">
        <f t="shared" si="70"/>
        <v>21.150793926439789</v>
      </c>
      <c r="BW33">
        <f t="shared" si="71"/>
        <v>21.150785370556509</v>
      </c>
      <c r="BX33">
        <f t="shared" si="72"/>
        <v>21.150798257332681</v>
      </c>
      <c r="BY33">
        <f t="shared" si="73"/>
        <v>21.150789749536621</v>
      </c>
      <c r="BZ33">
        <f t="shared" si="74"/>
        <v>21.150789749536621</v>
      </c>
      <c r="CA33">
        <f t="shared" si="75"/>
        <v>21.150789286936416</v>
      </c>
      <c r="CB33">
        <f t="shared" si="76"/>
        <v>21.150797489624338</v>
      </c>
      <c r="CC33">
        <f t="shared" si="77"/>
        <v>21.150797489649165</v>
      </c>
      <c r="CD33">
        <f t="shared" si="78"/>
        <v>21.150797911792083</v>
      </c>
      <c r="CE33">
        <f t="shared" si="79"/>
        <v>21.150799574506788</v>
      </c>
      <c r="CF33">
        <f t="shared" si="80"/>
        <v>21.150799574506788</v>
      </c>
      <c r="CG33">
        <f t="shared" si="81"/>
        <v>21.150799512123839</v>
      </c>
      <c r="CH33">
        <f t="shared" si="82"/>
        <v>21.15079955159025</v>
      </c>
      <c r="CI33">
        <f t="shared" si="83"/>
        <v>21.150798585971291</v>
      </c>
      <c r="CJ33">
        <f t="shared" si="84"/>
        <v>21.150798626261775</v>
      </c>
      <c r="CK33">
        <f t="shared" si="85"/>
        <v>21.150799354731529</v>
      </c>
      <c r="CM33">
        <f t="shared" si="86"/>
        <v>21.150799561101909</v>
      </c>
      <c r="CN33">
        <f t="shared" si="87"/>
        <v>21.150799561102986</v>
      </c>
      <c r="CO33">
        <f t="shared" si="88"/>
        <v>21.150799076357611</v>
      </c>
      <c r="CP33">
        <f t="shared" si="89"/>
        <v>21.15079905724247</v>
      </c>
      <c r="CQ33">
        <f t="shared" si="90"/>
        <v>21.150799154392075</v>
      </c>
      <c r="CR33">
        <f t="shared" si="91"/>
        <v>21.150799332244567</v>
      </c>
      <c r="CS33">
        <f t="shared" si="92"/>
        <v>21.150799871417469</v>
      </c>
      <c r="CT33">
        <f t="shared" si="93"/>
        <v>21.150798408760302</v>
      </c>
      <c r="CU33">
        <f t="shared" si="94"/>
        <v>21.150798546411522</v>
      </c>
      <c r="CV33">
        <f t="shared" si="95"/>
        <v>21.150799053637321</v>
      </c>
      <c r="CW33">
        <f t="shared" si="96"/>
        <v>21.150799103094911</v>
      </c>
      <c r="CX33">
        <f t="shared" si="97"/>
        <v>21.150798840428131</v>
      </c>
      <c r="CY33">
        <f t="shared" si="98"/>
        <v>21.15079902999225</v>
      </c>
    </row>
    <row r="34" spans="1:103" x14ac:dyDescent="0.25">
      <c r="A34">
        <v>5.13</v>
      </c>
      <c r="B34">
        <v>-2.2400000000000002</v>
      </c>
      <c r="C34">
        <v>8.5233000000000008</v>
      </c>
      <c r="D34">
        <f t="shared" ref="D34:D65" si="99">-2.13721231055304*A34*(-4.04772786135893-B34)</f>
        <v>19.819745968255503</v>
      </c>
      <c r="E34">
        <f t="shared" ref="E34:E65" si="100">-0.997284732176635-3.22441378084339*(3.20725180850795-A34)*B34</f>
        <v>-14.884692847431257</v>
      </c>
      <c r="F34">
        <f t="shared" ref="F34:F65" si="101">5.8144855352429-B34-3.22441378084339*(2.36882223710072-A34)*B34</f>
        <v>-11.888636836070802</v>
      </c>
      <c r="G34">
        <f t="shared" ref="G34:G65" si="102">6.99250895541081-3.22441378084339*(2.56147036381623-A34)*B34</f>
        <v>-11.559176320720152</v>
      </c>
      <c r="H34">
        <f t="shared" ref="H34:H65" si="103">6.99250895541081-3.22441378084339*(2.56147036381623-A34)*B34</f>
        <v>-11.559176320720152</v>
      </c>
      <c r="I34">
        <f t="shared" ref="I34:I65" si="104">9.51868053819871-3.22441378084339*(2.39689207545382-A34-2.8542734467729/B34)*B34</f>
        <v>-1.0183435441547033</v>
      </c>
      <c r="J34">
        <f t="shared" ref="J34:J65" si="105">9.69806414040589-6.05635752016195*B34+1.05247362644472*(-5.02949249135435+A34*(A34+2.83527642790159*B34))</f>
        <v>11.378382499504706</v>
      </c>
      <c r="K34">
        <f t="shared" ref="K34:K65" si="106">A34^2-3.22441378084339*(2.36882223710072-A34)*B34</f>
        <v>6.3737776286862982</v>
      </c>
      <c r="L34">
        <f t="shared" ref="L34:L65" si="107">A34^2-3.22441378084339*(2.36882223710072-A34)*B34</f>
        <v>6.3737776286862982</v>
      </c>
      <c r="M34">
        <f t="shared" ref="M34:M65" si="108">A34^2-3.22441378084339*(2.36882223710072-A34)*B34</f>
        <v>6.3737776286862982</v>
      </c>
      <c r="N34">
        <f t="shared" ref="N34:N65" si="109">2.16438627355926+A34^2-7.03578708089649*B34+3*A34*B34-0.373851905116872*(-1.80432696866735+SIN(2.69459774556502+COS(COS(COS(0.836992077848501+(-3.87518300452074+A34)*B34)))))</f>
        <v>10.500328492586378</v>
      </c>
      <c r="O34">
        <f t="shared" ref="O34:O65" si="110">2.16438627355926+A34^2-7.03578708089649*B34+3*A34*B34-0.373851905116872*(-1.80432696866735+SIN(2.69459774556502+COS(COS(COS(0.836992077848501-8.04892215703945*B34)))))</f>
        <v>10.591591172475328</v>
      </c>
      <c r="P34">
        <f t="shared" ref="P34:P65" si="111">1.49145774222296+A34^2-7.03578708089649*B34+3*A34*B34-0.373851905116872*(-1.80432696866735+SIN(2.69459774556502+COS(COS(COS(0.836992077848501-8.04892215703945*B34)))))+SIN(0.146734135347126-A34+2.39689207545382*COS(SIN((4.48754981479108+B34)*COS(0.647002552810993+30.7207555258782*B34))))</f>
        <v>10.380539757962786</v>
      </c>
      <c r="Q34">
        <f t="shared" ref="Q34:Q65" si="112">1.60385923977694+A34^2-7.03578708089649*B34+3*A34*B34-0.373851905116872*(2.92999279139367+COS(B34))</f>
        <v>8.343862284456165</v>
      </c>
      <c r="R34">
        <f t="shared" ref="R34:R65" si="113">1.60385923977694+A34^2-7.03578708089649*B34+3*A34*B34-0.373851905116872*(2.92999279139367+COS(B34))</f>
        <v>8.343862284456165</v>
      </c>
      <c r="S34">
        <f t="shared" ref="S34:S65" si="114">1.78901955434603+A34^2-7.03578708089649*B34+3*A34*B34-0.373851905116872*(2.92999279139367+COS(B34))</f>
        <v>8.5290225990252537</v>
      </c>
      <c r="T34">
        <f t="shared" ref="T34:T65" si="115">0.262388114046046+A34^2-7.03578708089649*B34+3*A34*B34-0.373851905116872*(-1.80432696866735+SIN(2.53138327426523+COS(COS(COS(0.836992077848501+(-3.87518300452074+A34)*B34)))))</f>
        <v>8.5375466625373644</v>
      </c>
      <c r="U34">
        <f t="shared" ref="U34:U65" si="116">0.262388114046046+A34^2-7.03578708089649*B34+3*A34*B34-0.373851905116872*(-1.80432696866735+SIN(2.53138327426523+COS(COS(COS(0.836992077848501+(-3.87518300452074+A34)*B34)))))</f>
        <v>8.5375466625373644</v>
      </c>
      <c r="V34">
        <f t="shared" ref="V34:V65" si="117">0.482703412232367+A34^2-7.03578708089649*B34+3*A34*B34-0.373851905116872*(-1.80432696866735+SIN(8.87110698509466+0.0951345079847575*B34))</f>
        <v>8.5013337139546543</v>
      </c>
      <c r="W34">
        <f t="shared" ref="W34:W65" si="118">0.482703412232367+A34^2-7.03578708089649*B34+3*A34*B34-0.373851905116872*(-1.80432696866735+SIN(8.87110698509466+0.0951345079847575*B34))</f>
        <v>8.5013337139546543</v>
      </c>
      <c r="X34">
        <f t="shared" ref="X34:X65" si="119">0.482703412232367+A34^2-7.03578708089649*B34+3*A34*B34-0.373851905116872*(-1.80432696866735+SIN(8.87110698509466+0.0951345079847575*B34))</f>
        <v>8.5013337139546543</v>
      </c>
      <c r="Y34">
        <f t="shared" ref="Y34:Y65" si="120">0.482703412232367+A34^2-7.03578708089649*B34+3*A34*B34-0.373851905116872*(-1.80432696866735+SIN(8.87110698509466+0.0951345079847575*B34))</f>
        <v>8.5013337139546543</v>
      </c>
      <c r="Z34">
        <f t="shared" ref="Z34:Z65" si="121">0.482703412232367+A34^2-7.03578708089649*B34+3*A34*B34-0.373851905116872*(-1.80432696866735+SIN(8.87110698509466+0.0951345079847575*B34))</f>
        <v>8.5013337139546543</v>
      </c>
      <c r="AA34">
        <f t="shared" ref="AA34:AA65" si="122">0.482703412232367+A34^2-7.03578708089649*B34+3*A34*B34-0.373851905116872*(-1.80432696866735+SIN(9.03423711954135+0.0951345079847575*B34))</f>
        <v>8.5485024923022284</v>
      </c>
      <c r="AB34">
        <f t="shared" ref="AB34:AB65" si="123">0.387793625346044+A34^2-7.00423775586633*B34+3*A34*B34-0.373851905116872*(-1.80432696866735+SIN(2.2376227987111+COS(COS(COS(0.356895105743357+0.194464376320766*(-3.87518300452074+B34))))))</f>
        <v>8.52293500907974</v>
      </c>
      <c r="AC34">
        <f t="shared" ref="AC34:AC65" si="124">0.99616944205811+A34^2-6.99807309338172*B34+3*A34*B34</f>
        <v>8.515153171233159</v>
      </c>
      <c r="AD34">
        <f t="shared" ref="AD34:AD65" si="125">0.99616944205811+A34^2-6.99807309338172*B34+3*A34*B34</f>
        <v>8.515153171233159</v>
      </c>
      <c r="AE34">
        <f t="shared" ref="AE34:AE65" si="126">0.99616944205811+A34^2-6.99807309338172*B34+3*A34*B34</f>
        <v>8.515153171233159</v>
      </c>
      <c r="AF34">
        <f t="shared" ref="AF34:AF65" si="127">0.99616944205811+A34^2-6.99807309338172*B34+3*A34*B34</f>
        <v>8.515153171233159</v>
      </c>
      <c r="AG34">
        <f t="shared" ref="AG34:AG65" si="128">1.00604067269265+A34^2-7.00156532861428*B34+3*A34*B34</f>
        <v>8.5328470087886359</v>
      </c>
      <c r="AH34">
        <f t="shared" ref="AH34:AH65" si="129">1.00604067269265+A34^2-7.00156532861428*B34+3*A34*B34</f>
        <v>8.5328470087886359</v>
      </c>
      <c r="AI34">
        <f t="shared" ref="AI34:AI65" si="130">0.387793625346044+A34^2-6.99807309338172*B34+3*A34*B34+2.05395225952906/(2.40343192015992+COS(0.13806077826748/(0.0231260839395873-0.416071697979887*(1.94873102224685+0.137458019357738*B34))))</f>
        <v>8.5141671521103266</v>
      </c>
      <c r="AJ34">
        <f t="shared" ref="AJ34:AJ65" si="131">0.387793625346044+A34^2-6.99807309338172*B34+3*A34*B34+2.05395225952906/(2.40343192015992+COS(0.13806077826748/(0.0231260839395873-0.416071697979887*(1.94873102224685+0.137458019357738*B34))))</f>
        <v>8.5141671521103266</v>
      </c>
      <c r="AK34">
        <f t="shared" ref="AK34:AK65" si="132">0.387793625346044+A34^2-6.99807309338172*B34+3*A34*B34+2.05395225952906/(2.40343192015992+COS(0.13806077826748/(0.0231260839395873-0.416071697979887*(1.94873102224685+0.137458019357738*B34))))</f>
        <v>8.5141671521103266</v>
      </c>
      <c r="AL34">
        <f t="shared" ref="AL34:AL65" si="133">0.387793625346044+A34^2-6.99807309338172*B34+3*A34*B34+2.05395225952906/(2.40343192015992+COS(0.13806077826748/(0.0231260839395873-0.416071697979887*(1.94873102224685+0.137458019357738*B34))))</f>
        <v>8.5141671521103266</v>
      </c>
      <c r="AM34">
        <f t="shared" ref="AM34:AM65" si="134">0.995240942091118+A34^2-7.03578708089649*B34+3*A34*B34-0.97395299748009/(-27.9202442319587/B34+0.248920742044815/(7.72857183928762+(-567.954249862438*(-4.96171790475993+A34+1.65902820924769*B34+SIN(B34)-0.373851905116872*(0.951710365075665+SIN(3.78588430101225+COS(COS(COS(0.547215004928455+6.03578708089649*(7.62874366454052+2*A34^2-B34+A34*B34+(-3.87518300452074+A34)*(17.3037327161641+0.485613365074091/(-2.48424598632624-4.32745802431316*B34-0.026715580574202/(2.48424598632624+A34*B34*(-8.44007647534016+6.80468172416998*(A34+COS(0.804856625911998*B34)))))-3.22441378084339*B34*(-3.21530150643338-A34+0.0454911684798881/(2.37538484868989-A34+COS(0.836992077848501+(-6.42185196029948-3.22441378084339*A34-3.22441378084339*(2.39689207545382-A34+0.47536973569682/(A34*B34))*B34)*(2.48424598632624+A34+24.2229263843031*(1.32083388276348+SIN(6.83502706284732+A34^2+0.155016601176213*(-1.70017977212671-B34)-4.48754981479108*(-1.65902820924769+B34)+(0.0486997516430208*A34)/(-2.63793400115128+(-2.40343192015992+B34)*(-6.35505484783118+2.70492676964548*(-1.80432696866735+SIN(1.78884501242148+COS(COS(COS(0.836992077848501+(-3.87518300452074+A34)*(2.34325214910098-0.996110091976086*B34+COS(2.04948135528022+A34^2-0.155016601176213*(-0.136689101582955-1.47555350471373*(3.26416367221054+A34^2-7.45092198133839*B34+3*A34*B34-SIN(A34))))+0.426757316912592*(-3.98807269145233-SIN(6.45092198133839*B34))-3.22441378084339*B34*(2.39689207545382-A34-0.14668235055322/(-3.3202809143506-A34^2+0.155016601176213*(14.5084985165323+0.0478976351224567*A34-7.03578708089649*B34+3*A34*B34-0.373851905116872*(-A34*B34+COS(0.0725041668052755*A34))+COS(4.8681253220788+A34)-SIN(1.65902820924769*(0.996110091976086+A34)*A34)+A34*SIN(3.22441378084339*SIN(13.7017249041148-A34+SIN(6.8663952184546-0.555391157269836/(-0.146734135347126+A34)+2.43576845855103/B34+(-A34*B34)/(2.63793400115128+A34*B34))))))))))))))))))))))-0.373851905116872*(-1.80432696866735-SIN(1.02154876216984*A34*B34))))))-SIN(7.41150489207312-4.48754981479108*(-1.65902820924769+B34)-B34-8.95505550553571*A34*B34)))))/((-15.1159223379443+1.65902820924769*COS(COS((0.0989282009845409*COS(3.22441378084339*(2.39689207545382-A34+0.485613365074091/COS(SIN(0.974384688085499-A34*SIN(0.853976895362112-A34+0.485613365074091/(1.79143572569677+B34-27.5527250368406*A34*B34)))))))/(-1.99553339241374+A34))))*(6.44062131507216+0.717148774705401*COS(2.34325214910098-A34*B34-0.290191110397336/(0.873174810250463-2.39689207545382*SIN(1.79143572569677-B34)))-SIN(12.9294403937091+A34+8.97509962958215*B34+0.204706799310859*SIN(0.146734135347126-A34))+SIN(1.50499803557616/SIN(3.49067092420212+B34-0.383158611593658*COS(2.30497263966512*(COS(3.22441378084339*(2.39689207545382-A34+0.485613365074091/COS(SIN(0.974384688085499+A34*SIN(5.02949249135435+A34-0.485613365074091/(1.79143572569677+9.10939735383164*A34+B34))))))-0.485613365074091/(A34*B34*(-3.7828469022149+B34-COS(0.961132010573069+A34))+2.53138327426523*(A34+COS((0.0641218750180704*A34)/COS(0.626964483548713-9.75614652219848*A34-0.33874196379413*(-1.79143572569677-8.15915007454595*B34))))+SIN(0.485613365074091/COS(SIN(SIN(B34)))))))))))))</f>
        <v>8.5204396070125359</v>
      </c>
      <c r="AN34">
        <f t="shared" ref="AN34:AN65" si="135">0.0795246527794601+A34^2-7.00070888732363*B34+3*A34*B34-0.373851905116872*(-1.80432696866735+SIN(5.57781426268719-0.190486352694335/(COS(4.88344199009109+10.1654933169857*(4.01383486407358-B34))*(2.48424598632624+0.137458019357738*A34+COS(0.383158611593658*(-13.5590622765958+1.02154876216984*A34*B34))*(A34*B34-2.95209955329819*(-8.21694352388438-0.155016601176213*(-12.484288978969-0.687887361298001*(5.99208287164758+0.0661693064893468*(1.19722583135594+0.853976895362112*A34))-15.7388088326028*B34-4.17373915251872*(94.6452634249237+A34^2-7.43964936808926*B34+A34*B34-0.155016601176213*(-2.22451271918832-3.22441378084339*(2.42902477504273-A34)*B34+COS(A34))-B34*(-A34-2.53138327426523*(A34+COS((0.0641218750180704*A34)/COS(2.46472584298467-(-0.188361093074004-6.03578708089649*B34)/B34)))))-SIN(SIN(0.146734135347126-A34)))))))))</f>
        <v>8.5218333242300677</v>
      </c>
      <c r="AO34">
        <f t="shared" ref="AO34:AO65" si="136">1.00298359640921+A34^2-6.99947259609394*B34+3*A34*B34</f>
        <v>8.5251022116596289</v>
      </c>
      <c r="AP34">
        <f t="shared" ref="AP34:AP65" si="137">1.00298359640921+A34^2-6.99947259609394*B34+3*A34*B34</f>
        <v>8.5251022116596289</v>
      </c>
      <c r="AQ34">
        <f t="shared" ref="AQ34:AQ65" si="138">0.387793625346044+A34^2-6.99961644706356*B34+3*A34*B34-0.373851905116872*(-1.80432696866735-SIN(0.410835718453507-COS(COS(COS(5.02949249135435+(-3.87518300452074+B34)/(-0.99562803408493+A34^2-SIN(COS(0.487137040773325*(2.92632322093185+SIN(12.199026455278*(-1.61032845760467-5.02949249135435*A34-3.22441378084339*(3.44942383085936-A34)*B34+4.11532584964218*(3.66362365370259+A34^2-0.155016601176213*(-3.98807269145233-3.22441378084339*B34*(1.72396354411752+6.03578708089649*B34)-3.22441378084339*(2.39689207545382-A34+0.485613365074091/COS(SIN(1.04513619317961-B34)))+COS(0.566059645558551+4.96171790475993*(-0.881161631742413-1.06235417749246*A34*B34)-3.22441378084339*B34*(2.39689207545382-A34+(-0.0301119884256714*SIN(0.990410951901206-0.677711785310019*A34-B34))/(B34*(0.0377139875147608*B34+A34*B34))))))-7.38098151618789*(2.57817873251618-A34*B34-SIN(2.37673975765459+A34-B34*(1.79143572569677-2.24067808348818/(-5.65432247377179+2.39689207545382*SIN(1.79143572569677-B34)))))+SIN(B34^2*(2.39689207545382-A34-0.292709528606689/(A34*B34*COS(3.42624104476441-B34)))-0.373851905116872*(-1.80432696866735-SIN(7.89172525583706-0.155016601176213*(0.146734135347126+A34)-4.56489347081943*A34-7.03578708089649*B34+3*A34*B34-0.119167408460927/(-1.6121940658382*B34+(-4.75995628422343*COS(1.99553339241374-2.53138327426523*(A34+COS((0.0641218750180704*A34)/COS(6.03578708089649-2.13721231055304*(7.57389826592135+(-4.56489347081943*A34)/(3.73350408638144-A34))))-0.485613365074091/(-3.22441378084339-A34^2-SIN(0.146734135347126-A34-A34^2-74.5667692216525*B34)))))/B34))))))))-0.338879229726965*B34*(2.09267608168679+A34^2+0.345147563289541*(-2.53138327426523-B34)-0.881161631742413*B34*(1.99553339241374-A34+0.383158611593658*SIN(COS(11.8603084555964+1.09200097460564*(-1.79143572569677-A34)-A34)))))+(-172.449114249972*B34)/SIN(3.22441378084339*B34*(-5.79409901881131-1.17270250542548/(19.4842653938088-0.770491856023671*(0.00000000000000001+A34))-A34^2+7.03578708089649*B34-3*A34*B34+0.383158611593658*SIN(COS(28.747097460141-A34-3.31064619051014*(-1.79143572569677-A34)*(-0.785586887684844*(-67.9880809247166-A34)*A34+2.28973191650573/B34)))+0.373851905116872*(0.0435287855539101+SIN(14.8751922387987+0.0861232194095654*B34-0.373851905116872*(-1.80432696866735+SIN(3.39136317415812-A34*B34+COS(COS(COS(0.836992077848501+(-3.87518300452074+A34)*(17.3037327161641+0.485613365074091/(-2.48424598632624-4.17373915251872*(1.56440652170302+A34)*B34-0.0884146211231303/(2.48424598632624-0.191778428394104*(8.18613168560332+A34)*(-11.4106682908831+6.80468172416998*(A34+COS(0.3101338934665*(-3.59519079619376*B34-0.0661693064893468*SIN(0.146734135347126-A34)))))))-3.22441378084339*B34*(2.39689207545382-A34+0.0454911684798881/(0.178866834936036-A34+COS(3.22441378084339+A34-COS(COS(3.22441378084339*(2.39689207545382-A34+0.485613365074091/COS(SIN(0.974384688085499-A34*SIN(0.853976895362112-A34+0.485613365074091/(1.79143572569677+9.10939735383164*A34+B34)))))))+SIN(0.524480908922062+A34*B34-SIN(8.24255879798202-7.03578708089649*B34+A34*B34+B34*(0.779009169807175-B34+A34*B34)+COS(0.373851905116872*(-1.80432696866735+SIN(COS(COS(COS(0.836992077848501+(-2.03260648332465*B34)/A34)))-0.485613365074091/((-7.27494841459542-2.53138327426523*(A34+COS((0.0641218750180704*A34)/COS(1.65902820924769-B34+7.23824864491698*A34*(1.73797069396769+B34)))))*(-12.0542283066339-1.17270250542548/(19.4842653938088-0.770491856023671*(0.146734135347126+3.22441378084339*(3.44942383085936-A34)+A34))+B34-2*A34*B34-2.53138327426523*(A34+COS(0.0642964571192427*A34))+0.373851905116872*(0.0435287855539101+SIN(14.8751922387987+0.0861232194095654*B34-0.373851905116872*(-1.80432696866735+SIN(2.26696147334346+1.99553339241374/(0.672928531336302+7.9045809045842*B34+A34*B34)+COS(COS(COS(5.02949249135435+2.48424598632624*(-16.6772790801751-A34/((6.84577482006368-2.53138327426523*(2.34325214910098+A34))*B34))+(-3.87518300452074+A34)*(2.04948135528022-A34-3.22441378084339*B34*(19.7006247916179-A34+0.485613365074091/(-2.48424598632624+A34*B34^2-0.026715580574202/(2.48424598632624-0.191778428394104*(5.12866912292952+A34)*(-11.4106682908831+6.80468172416998*(A34+COS(2.16192324618844*B34)))))))))))))))))))-0.373851905116872*(-1.80432696866735-SIN(0.957006346011531+COS(1.99553339241374-B34))))))))))))))))))))))))</f>
        <v>8.5218300865247851</v>
      </c>
      <c r="AR34">
        <f t="shared" ref="AR34:AR65" si="139">0.387793625346044+A34^2-7.00000687341426*B34+3*A34*B34-0.373851905116872*(-1.80432696866735-SIN(0.410835718453507-COS(COS(COS(5.02949249135435+(A34+B34)/(-0.99562803408493+A34^2-1.0319084349848*B34*(-1.35092575474841-A34-2.95879898811155*(0.292709528606689+A34)*A34+A34^2+SIN(A34)-4.32745802431316*(-12.288088011034+(47.4829754599384+B34)*(0.146734135347126-A34*B34)-0.0535315956246824/(COS(6.45092198133839-A34-1.60820254143177/(25.2691433314839-5.14233001910084*A34-3.22441378084339*B34*(244.251033216619-A34^2+6.03578708089649*B34-2*A34*B34+0.373851905116872*(2.95209955329819+COS(B34)-SIN(14.2424290222517+0.57538369517443*(-1.47555350471373-SIN(7.27494841459542*(4.05592028470151+0.643508579890146*A34))+SIN(8.65491604862633*A34*B34))))-0.676567758860527/((3.06982060679012-A34-6.03578708089649*B34)*(6.84577482006368-2.17459433729043*A34+0.0728496722149014/((2.41835092266569-A34)*(-6.42185196029948-3.22441378084339*A34-3.22441378084339*(2.39689207545382-A34+0.47536973569682/(A34*B34))*B34)*(2.48424598632624+A34+24.2229263843031*(1.32083388276348+SIN(6.83502706284732+A34^2+0.155016601176213*(-1.70017977212671-B34)-4.48754981479108*(1.71484461002811+B34)+(0.0486997516430208*A34)/(-2.63793400115128+(-2.40343192015992+B34)*(-6.35505484783118+2.70492676964548*(-1.80432696866735-SIN(4.20921070785569-B34-COS(COS(COS(0.836992077848501+(-3.87518300452074+A34)*(2.34325214910098-0.996110091976086*B34+COS(2.04948135528022+A34^2-0.155016601176213*(-0.136689101582955-1.47555350471373*(2.5631965200117+2.04948135528022*A34+A34^2-7.45092198133839*B34-5.03578708089649*A34*B34-SIN(A34))))+0.426757316912592*(-3.98807269145233-SIN(6.45092198133839*B34))-3.22441378084339*B34*(2.39689207545382-A34-0.14668235055322/(-3.3202809143506-A34^2+0.155016601176213*(14.5084985165323+0.0478976351224567*A34-7.03578708089649*B34+3*A34*B34-0.373851905116872*(-A34*B34+COS(0.0725041668052755*A34))+COS(4.8681253220788+A34)-SIN(1.65902820924769*(0.996110091976086+A34)*A34)+A34*SIN(3.22441378084339*SIN(13.7017249041148-A34+SIN(6.8663952184546-0.555391157269836/(-0.146734135347126+A34)+2.43576845855103/B34+(-A34*B34)/(2.63793400115128+A34*B34))))))))))))))))))))))))*SIN(45.3052531778621/(-0.290085202671864+A34*B34)))-0.532401492169037*SIN(12.4985445441881+COS(2.24067808348818/(-1.65706989808818-2.39689207545382*B34)))-SIN(6.45092198133839+0.426757316912592*(-3.98807269145233-SIN(6.45092198133839*(-2.63793400115128+A34))))))-SIN(COS(0.487137040773325*(2.92632322093185+SIN(12.199026455278*(0.386064879402996+4.11532584964218*(2.05647211944476-A34)-5.02949249135435*A34-3.22441378084339*(3.44942383085936-A34)*B34-0.485613365074091/(-2.48424598632624-A34^2-4.17373915251872*(1.73462548958879+A34)*B34)+4.56489347081943*(9.25915428980761+A34^2-7.03578708089649*B34+2*A34*B34+0.351581763649952/(7.72857183928762-176.493684350696/(-15.1159223379443+1.65902820924769*COS(COS((0.0989282009845409*COS(A34^2))/(-1.99553339241374+A34)))))+0.485613365074091/(-3.22441378084339-3.22441378084339*(5.63684412601227+A34^2-8.27494841459542*B34+A34*B34-0.0661693064893468*SIN(0.146734135347126-A34)-0.224887704476087*(-5.24203988703963-SIN(A34+3.22441378084339*B34*(2.39689207545382-A34*B34)))))-0.165115747653758*(17.5574982862537-5.25997730582679*(-5.68130717054674-A34^2+COS((-0.383158611593658+A34)*A34))+4.96171790475993*SIN(0.0231260839395873+3.21530150643338*(-0.0486997516430208+0.33874196379413*A34*(-4.09640836536189-B34-SIN(A34))))))-SIN(0.373851905116872*(-1.80432696866735+6.03578708089649*B34)-B34^2*(-6.80150622545258+SIN(3.43207339734442*(2.48424598632624*(2.05647211944476-A34)+0.950678391751565*(-2.39689207545382+A34)+A34^2-3.22441378084339*(3.44942383085936-A34)*B34-SIN(A34)))))))))-0.338879229726965*B34*(2.09267608168679+A34^2+0.345147563289541*(-2.53138327426523-B34)-3.22441378084339*B34*(1.99553339241374-A34+0.383158611593658*SIN(COS(A34)))))))))))</f>
        <v>8.5226799604877641</v>
      </c>
      <c r="AS34">
        <f t="shared" ref="AS34:AS65" si="140">0.387793625346044+A34^2-7.00000687341426*B34+3*A34*B34-0.373851905116872*(-1.80432696866735-SIN(0.410835718453507-COS(COS(COS(5.02949249135435+(A34+B34)/(-0.99562803408493+A34^2-1.0319084349848*B34*(-1.35092575474841-A34-2.95879898811155*(0.292709528606689+A34)*A34+A34^2+SIN(A34)-4.32745802431316*(-12.288088011034+(47.4829754599384+B34)*(0.146734135347126-A34*B34)-0.0535315956246824/(COS(6.45092198133839-A34-1.60820254143177/(25.2691433314839-5.14233001910084*A34-3.22441378084339*B34*(244.251033216619-A34^2+6.03578708089649*B34-2*A34*B34+0.373851905116872*(2.95209955329819+COS(B34)-SIN(14.2424290222517+0.57538369517443*(-1.47555350471373-SIN(7.27494841459542*(4.05592028470151+0.643508579890146*A34))+SIN(8.65491604862633*A34*B34))))-0.676567758860527/((3.06982060679012-A34-6.03578708089649*B34)*(6.84577482006368-2.17459433729043*A34+0.0728496722149014/((2.41835092266569-A34)*(-6.42185196029948-3.22441378084339*A34-3.22441378084339*(2.39689207545382-A34+0.47536973569682/(A34*B34))*B34)*(2.48424598632624+A34+24.2229263843031*(1.32083388276348+SIN(6.83502706284732+A34^2+0.155016601176213*(-1.70017977212671-B34)-4.48754981479108*(1.71484461002811+B34)+(0.0486997516430208*A34)/(-2.63793400115128+(-2.40343192015992+B34)*(-6.35505484783118+2.70492676964548*(-1.80432696866735-SIN(4.20921070785569-COS(COS(COS(0.836992077848501+(-3.87518300452074+A34)*(2.34325214910098-0.996110091976086*B34+COS(2.04948135528022+A34^2-0.155016601176213*(-0.136689101582955-1.47555350471373*(2.5631965200117+2.04948135528022*A34+A34^2-7.45092198133839*B34-5.03578708089649*A34*B34-SIN(A34))))+0.426757316912592*(-3.98807269145233-SIN(6.45092198133839*B34))-3.22441378084339*B34*(2.39689207545382-A34-0.14668235055322/(-3.3202809143506-A34^2+0.155016601176213*(14.5084985165323+0.0478976351224567*A34-7.03578708089649*B34+3*A34*B34-0.373851905116872*(-A34*B34+COS(0.0725041668052755*A34))+COS(4.8681253220788+A34)-SIN(1.65902820924769*(0.996110091976086+A34)*A34)+A34*SIN(3.22441378084339*SIN(13.7017249041148-A34+SIN(6.8663952184546-0.555391157269836/(-0.146734135347126+A34)+2.43576845855103/B34+(-A34*B34)/(2.63793400115128+A34*B34)))))))))))-0.373851905116872*(-1.80432696866735-SIN(1.02154876216984*A34*B34)))))))))))))))*SIN(45.3052531778621/(-0.290085202671864+A34*B34)))-0.532401492169037*SIN(12.4985445441881+COS(2.24067808348818/(-1.65706989808818-2.39689207545382*B34)))-SIN(6.45092198133839+0.426757316912592*(-3.98807269145233-SIN(6.45092198133839*(-2.63793400115128+A34))))))-SIN(COS(0.487137040773325*(2.92632322093185+SIN(12.199026455278*(0.386064879402996+4.11532584964218*(2.05647211944476-A34)-5.02949249135435*A34-3.22441378084339*(3.44942383085936-A34)*B34-0.485613365074091/(-2.48424598632624-A34^2-4.17373915251872*(1.73462548958879+A34)*B34)+4.56489347081943*(9.25915428980761+A34^2-7.03578708089649*B34+2*A34*B34+0.351581763649952/(7.72857183928762-176.493684350696/(-15.1159223379443+1.65902820924769*COS(COS((0.0989282009845409*COS(A34^2))/(-1.99553339241374+A34)))))+0.485613365074091/(-3.22441378084339-3.22441378084339*(5.63684412601227+A34^2-8.27494841459542*B34+A34*B34-0.0661693064893468*SIN(0.146734135347126-A34)-0.224887704476087*(-5.24203988703963-SIN(A34+3.22441378084339*B34*(2.39689207545382-A34*B34)))))-0.165115747653758*(17.5574982862537-5.25997730582679*(-5.68130717054674-A34^2+COS((-0.383158611593658+A34)*A34))+4.96171790475993*SIN(0.0231260839395873+3.21530150643338*(-0.0486997516430208+0.33874196379413*A34*(-4.09640836536189-B34-SIN(A34))))))-SIN(0.373851905116872*(-1.80432696866735+6.03578708089649*B34)-B34^2*(-6.80150622545258+SIN(3.43207339734442*(2.48424598632624*(2.05647211944476-A34)+0.950678391751565*(-2.39689207545382+A34)+A34^2-3.22441378084339*(3.44942383085936-A34)*B34-SIN(A34)))))))))-0.338879229726965*B34*(2.09267608168679+A34^2+0.345147563289541*(-2.53138327426523-B34)-3.22441378084339*B34*(1.99553339241374-A34+0.383158611593658*SIN(COS(A34)))))))))))</f>
        <v>8.5226799604877641</v>
      </c>
      <c r="AT34">
        <f t="shared" ref="AT34:AT65" si="141">0.387793625346044+A34^2-6.99959907793661*B34+3*A34*B34-0.373851905116872*(-1.80432696866735-SIN(0.410835718453507-COS(COS(COS(5.02949249135435+(-3.87518300452074+B34)/(259.887763411081-0.121766427707025*A34-SIN(COS(0.487137040773325*(2.92632322093185+SIN(12.199026455278*(-1.61032845760467+4.11532584964218*(2.05647211944476-A34)-5.02949249135435*A34-3.22441378084339*(3.44942383085936-A34)*B34-7.38098151618789*(11.6619527706878-SIN(0.957002692579331+A34-B34*(1.79143572569677-2.24067808348818/(-5.65432247377179+2.39689207545382*SIN(1.79143572569677-B34)))))+SIN((3.66428722299936-A34)*B34^2-0.373851905116872*(-1.80432696866735-SIN(7.89172525583706-0.155016601176213*(0.146734135347126+A34)+A34^2-7.03578708089649*B34+3*A34*B34-0.119167408460927/(-1.6121940658382*B34+(-4.83810985335239*COS(1.99553339241374-2.53138327426523*(A34+COS((0.0641218750180704*A34)/COS(6.03578708089649-2.13721231055304*(7.57389826592135+(-4.56489347081943*A34)/(3.73350408638144-A34))))-0.485613365074091/(-3.22441378084339-A34^2-SIN(0.146734135347126-A34-A34^2-74.5667692216525*B34)))))/B34))))))))-0.338879229726965*B34*(2.09267608168679+A34^2+0.345147563289541*(-2.53138327426523-B34)-0.881161631742413*B34*(1.99553339241374-A34+0.383158611593658*SIN(COS(17.4816143118936+1.09200097460564*(-1.79143572569677-A34)-A34-0.0351215316833948*B34-A34*B34)))))))))))</f>
        <v>8.5237185990290918</v>
      </c>
      <c r="AU34">
        <f t="shared" ref="AU34:AU65" si="142">0.387793625346044+A34^2-6.99959907793661*B34+3*A34*B34-0.373851905116872*(-1.80432696866735-SIN(0.410835718453507-COS(COS(COS(5.02949249135435+(-3.87518300452074+B34)/(259.887763411081-0.121766427707025*A34-SIN(COS(0.487137040773325*(2.92632322093185+SIN(12.199026455278*(-1.61032845760467+4.11532584964218*(2.05647211944476-A34)-5.02949249135435*A34-3.22441378084339*(3.44942383085936-A34)*B34-7.38098151618789*(11.6619527706878-SIN(0.957002692579331+A34-B34*(1.79143572569677-2.24067808348818/(-5.65432247377179+2.39689207545382*SIN(1.79143572569677-B34)))))+SIN((3.66428722299936-A34)*B34^2-0.373851905116872*(-1.80432696866735-SIN(7.89172525583706-0.155016601176213*(0.146734135347126+A34)+A34^2-7.03578708089649*B34+3*A34*B34-0.119167408460927/(-1.6121940658382*B34+(-4.83810985335239*COS(1.99553339241374-2.53138327426523*(A34+COS((0.0641218750180704*A34)/COS(6.03578708089649-2.13721231055304*(7.57389826592135+(-4.56489347081943*A34)/(3.73350408638144-A34))))-0.485613365074091/(-3.22441378084339-A34^2-SIN(0.146734135347126-A34-A34^2-74.5667692216525*B34)))))/B34))))))))-0.338879229726965*B34*(2.09267608168679+A34^2+0.345147563289541*(-2.53138327426523-B34)-0.881161631742413*B34*(1.99553339241374-A34+0.383158611593658*SIN(COS(17.4816143118936+1.09200097460564*(-1.79143572569677-A34)-A34-0.0351215316833948*B34-A34*B34)))))))))))</f>
        <v>8.5237185990290918</v>
      </c>
      <c r="AV34">
        <f t="shared" ref="AV34:AV65" si="143">0.387793625346044+A34^2-6.99959907793661*B34+3*A34*B34-0.373851905116872*(-1.80432696866735-SIN(0.410835718453507-COS(COS(COS(5.02949249135435+(-3.87518300452074+B34)/(256.00105975153-0.121766427707025*A34+SIN(0.338879229726965*B34*(2.17293443844052+A34^2+0.345147563289541*(-2.53138327426523-B34)+A34*B34)-COS(0.487137040773325*(2.23661275463315+SIN(12.199026455278*(-1.61032845760467+4.11532584964218*(2.05647211944476-A34)-5.02949249135435*A34-3.22441378084339*(3.44942383085936-A34)*B34-7.38098151618789*(2.57817873251618-A34*B34-SIN(0.957002692579331+A34-B34*(1.79143572569677-2.24067808348818/(-5.65432247377179+2.39689207545382*SIN(1.79143572569677-B34)))))-SIN(0.373851905116872*(-1.80432696866735-SIN(7.89172525583706-0.155016601176213*(0.146734135347126+A34)+A34^2-7.03578708089649*B34+3*A34*B34-0.119167408460927/(-1.6121940658382*B34-3.90536913825556*COS(1.99553339241374-2.53138327426523*(A34+COS((0.0641218750180704*A34)/COS(6.03578708089649-2.13721231055304*(7.57389826592135+(-4.56489347081943*A34)/(3.73350408638144-A34))))-0.485613365074091/(-3.22441378084339-A34^2-SIN(0.146734135347126-A34-A34^2-74.5667692216525*B34)))))))-B34*(10.1757199412778+A34^2-7.03578708089649*B34+2*A34*B34-0.97395299748009/(-28.5341825348895/B34+0.116238883201789/(7.72857183928762+(-24.6118424388721*(-4.71683567090035+A34+1.65902820924769*B34+0.973936675897618*(0.951710365075665+SIN(4.07928010574534+COS(COS(COS(0.547215004928455+6.03578708089649*(8.03943737745847+A34*B34-0.373851905116872*(-1.80432696866735-SIN(1.02154876216984*A34*B34))+SIN(2.23484608208653+B34-2.95209955329819*(-31.9818255222343/B34+1.16396282648055/(-0.578637258107544+1.65902820924769*(-7.46283164185276+6.03578708089649*B34)))+SIN((4.56489347081943*(-3.22441378084339-A34+COS(COS(3.22441378084339*(2.39689207545382-A34+0.485613365074091/COS(SIN(0.974384688085499+4.56489347081943*A34*SIN(0.853976895362112-A34+0.485613365074091/(1.79143572569677+9.10939735383164*A34+B34)))))))))/SIN(SIN(3.87518300452074*B34))))))))+COS(SIN(3.67440421237864-7.03578708089649*B34+4*A34*B34+45.3052531778621/(0.475876779892522+A34*B34)+0.485613365074091/(-2.48424598632624-4.17373915251872*(5.00620560328162+A34)*B34-0.0884146211231303/(2.48424598632624-0.191778428394104*(8.18613168560332+A34)*(-11.4106682908831+6.80468172416998*(A34+COS(0.3101338934665*(0.547215004928455+B34))))))))-SIN(2.83047991670289-4.48754981479108*(-1.65902820924769+B34))))))/(-15.1159223379443+1.65902820924769*COS(COS((0.0989282009845409*COS(A34^2))/(-1.99553339241374+A34)))))))*(2.39689207545382-A34-0.485613365074091/SIN(5.57781426268719-0.190486352694335/(COS(4.88344199009109+10.1654933169857*(4.01383486407358-B34))*(2.48424598632624+0.137458019357738*A34+COS(0.383158611593658*(-13.5590622765958-7.43171454777939*B34))*(A34*B34-2.95209955329819*(-2.4231696646353+A34-0.155016601176213*(-12.484288978969-15.7388088326028*B34+(-3.22441378084339*(5.99208287164758+0.0661693064893468*(1.19722583135594+0.853976895362112*A34)))/(2.63793400115128+B34)-4.17373915251872*(1273.59341187875+A34^2-2.95209955329819*B34+A34*B34-B34*(-A34-2.53138327426523*(A34+COS((0.0641218750180704*A34)/COS(2.46472584298467-(-0.188361093074004-6.03578708089649*B34)/B34))))-0.155016601176213*(-2.22451271918832-3.22441378084339*(2.42902477504273-A34)*B34+COS(COS(0.487137040773325*(2.92632322093185+SIN(12.199026455278*(-1.61032845760467+4.11532584964218*(2.05647211944476-A34)-5.02949249135435*A34-3.22441378084339*(3.44942383085936-A34)*B34-7.38098151618789*(2.57817873251618-1.60609448270788*A34-SIN(2.66744828246043-B34*(1.79143572569677-2.24067808348818/(-5.65432247377179+2.39689207545382*SIN(1.79143572569677-B34)))))+SIN(B34^2*(2.39689207545382-A34+0.0641218750180704/(A34*COS(6.27861492468066-B34)))-0.373851905116872*(-1.80432696866735-SIN(5.22273780825858-6.93521455166354*A34-7.03578708089649*B34+3*A34*B34+SIN(B34)-0.119167408460927/((-4.75995628422343*COS(1.99553339241374-2.53138327426523*(A34+COS((0.292709528606689*A34)/(COS(2.81137330005309-A34+COS(COS(3.22441378084339*(2.39689207545382-A34+0.485613365074091/COS(SIN(0.974384688085499+1.47555350471373*A34))))))*(-1.78884501242148-COS(COS(COS(0.836992077848501+(-3.87518300452074+A34)*(2.34325214910098-0.996110091976086*B34-3.22441378084339*B34*(A34+COS((0.0641218750180704*A34)/COS(2.52660663160516+0.33874196379413*(-1.79143572569677-8.15915007454595*B34))))+COS(2.04948135528022+A34^2-0.155016601176213*(-0.136689101582955-1.47555350471373*(3.26416367221054+A34^2-7.45092198133839*B34+3*A34*B34-SIN(A34))))+0.426757316912592*(-3.98807269145233-SIN(6.45092198133839*B34)))))))))-0.485613365074091/(3.22650820049499-SIN(0.146734135347126-A34-A34^2-74.5667692216525*B34)))))/B34+2.02747529897571*B34*SIN(15.4510483150669*(-1.79143572569677+2.00038918822252*(1.66160120644385+0.155016601176213*(6.23198002667927+A34-B34)-3.22441378084339*(2.00202395456953-A34)*B34)))))))))))))-COS(0.836992077848501+0.383158611593658*(-0.386064879402996+0.485613365074091/(-2.48424598632624-A34^2-4.17373915251872*(1.73462548958879+A34)*B34)-3.22441378084339*B34*(2.40343192015992-A34+0.0454911684798881/(2.37538484868989-A34+COS(3.22441378084339+A34-COS(COS(3.22441378084339*(2.39689207545382-A34+0.485613365074091/COS(SIN(0.974384688085499-A34*SIN(0.853976895362112-A34+0.485613365074091/(1.79143572569677+B34-27.5527250368406*A34*B34)))))))+SIN(1.19163780889952+A34*B34))))-4.56489347081943*(11.732478766347+A34^2-7.03578708089649*B34+2*A34*B34+0.485613365074091/(-1.80432696866735+SIN(9.03423711954135+B34*COS(4.69676968207924*B34))-3.22441378084339*(10.1095463340164+A34^2-13.3107354954919*B34+A34*B34-0.224887704476087*(-1.80432696866735-SIN(A34+3.22441378084339*B34*(2.39689207545382-A34*B34)))+SIN(6.55815606808603+A34-2.00038918822252*(A34*B34-0.106778786393353*COS(1.65902820924769+A34*(4.01383486407358-B34)*B34-(2.64211882362889+4.48754981479108*B34)/B34)))))))))-SIN(SIN(0.146734135347126-A34)))))))))))))))))))))</f>
        <v>8.5237552287344585</v>
      </c>
      <c r="AW34">
        <f t="shared" ref="AW34:AW65" si="144">0.387793625346044+A34^2-6.99959907793661*B34+3*A34*B34-0.373851905116872*(-1.80432696866735-SIN(0.410835718453507-COS(COS(COS(5.02949249135435+(-3.87518300452074+B34)/(256.00105975153-0.121766427707025*A34+SIN(0.338879229726965*B34*(2.17293443844052+A34^2+0.345147563289541*(-2.53138327426523-B34)+A34*B34)-COS(0.487137040773325*(2.23661275463315+SIN(12.199026455278*(-1.61032845760467+4.11532584964218*(2.05647211944476-A34)-5.02949249135435*A34-3.22441378084339*(3.44942383085936-A34)*B34-7.38098151618789*(2.57817873251618-A34*B34-SIN(0.957002692579331+A34-B34*(1.79143572569677-2.24067808348818/(-5.65432247377179+2.39689207545382*SIN(1.79143572569677-B34)))))-SIN(0.373851905116872*(-1.80432696866735-SIN(7.89172525583706-0.155016601176213*(0.146734135347126+A34)+A34^2-7.03578708089649*B34+3*A34*B34-0.119167408460927/(-1.6121940658382*B34-3.90536913825556*COS(1.99553339241374-2.53138327426523*(A34+COS((0.0641218750180704*A34)/COS(6.03578708089649-2.13721231055304*(7.57389826592135+(-4.56489347081943*A34)/(3.73350408638144-A34))))-0.485613365074091/(-3.22441378084339-A34^2-SIN(0.146734135347126-A34-A34^2-74.5667692216525*B34)))))))-B34*(10.1757199412778+A34^2-7.03578708089649*B34+2*A34*B34-0.97395299748009/(-28.5341825348895/B34+0.116238883201789/(7.72857183928762+(-24.6118424388721*(-4.71683567090035+A34+1.65902820924769*B34+0.973936675897618*(0.951710365075665+SIN(4.07928010574534+COS(COS(COS(0.547215004928455+6.03578708089649*(8.03943737745847+A34*B34-0.373851905116872*(-1.80432696866735-SIN(1.02154876216984*A34*B34))+SIN(2.23484608208653+B34-2.95209955329819*(-31.9818255222343/B34+1.16396282648055/(-0.578637258107544+1.65902820924769*(-7.46283164185276+6.03578708089649*B34)))+SIN((4.56489347081943*(-3.22441378084339-A34+COS(COS(3.22441378084339*(2.39689207545382-A34+0.485613365074091/COS(SIN(0.974384688085499+4.56489347081943*A34*SIN(0.853976895362112-A34+0.485613365074091/(1.79143572569677+9.10939735383164*A34+B34)))))))))/SIN(SIN(3.87518300452074*B34))))))))+COS(SIN(3.67440421237864-7.03578708089649*B34+4*A34*B34+45.3052531778621/(0.475876779892522+A34*B34)+0.485613365074091/(-2.48424598632624-4.17373915251872*(5.00620560328162+A34)*B34-0.0884146211231303/(2.48424598632624-0.191778428394104*(8.18613168560332+A34)*(-11.4106682908831+6.80468172416998*(A34+COS(0.3101338934665*(0.547215004928455+B34))))))))-SIN(2.83047991670289-4.48754981479108*(-1.65902820924769+B34))))))/(-15.1159223379443+1.65902820924769*COS(COS((0.0989282009845409*COS(A34^2))/(-1.99553339241374+A34)))))))*(2.39689207545382-A34-0.485613365074091/SIN(5.57781426268719-0.190486352694335/(COS(4.88344199009109+10.1654933169857*(4.01383486407358-B34))*(2.48424598632624+0.137458019357738*A34+COS(0.383158611593658*(-13.5590622765958-7.43171454777939*B34))*(A34*B34-2.95209955329819*(-2.4231696646353+A34-0.155016601176213*(-12.484288978969-15.7388088326028*B34+(-3.22441378084339*(5.99208287164758+0.0661693064893468*(1.19722583135594+0.853976895362112*A34)))/(2.63793400115128+B34)-4.17373915251872*(1273.59341187875+A34^2-2.95209955329819*B34+A34*B34-B34*(-A34-2.53138327426523*(A34+COS((0.0641218750180704*A34)/COS(2.46472584298467-(-0.188361093074004-6.03578708089649*B34)/B34))))-0.155016601176213*(-2.22451271918832-3.22441378084339*(2.42902477504273-A34)*B34+COS(COS(0.487137040773325*(2.92632322093185+SIN(12.199026455278*(-1.61032845760467+4.11532584964218*(2.05647211944476-A34)-5.02949249135435*A34-3.22441378084339*(3.44942383085936-A34)*B34-7.38098151618789*(2.57817873251618-1.60609448270788*A34-SIN(2.66744828246043-B34*(1.79143572569677-2.24067808348818/(-5.65432247377179+2.39689207545382*SIN(1.79143572569677-B34)))))+SIN(B34^2*(2.39689207545382-A34+0.0641218750180704/(A34*COS(6.27861492468066-B34)))-0.373851905116872*(-1.80432696866735+SIN(4.20121904412117+0.133708326210963*A34-SIN(4.30771655656639-3.22441378084339*(2.42119968701275-A34)+A34+(0.649858343971977+B34+2.04948135528022/(-18.9714402159533*A34+B34))*SIN(0.137458019357738*A34)))))))))))-COS(0.836992077848501+0.383158611593658*(-0.386064879402996+0.485613365074091/(-2.48424598632624-A34^2-4.17373915251872*(1.73462548958879+A34)*B34)-3.22441378084339*B34*(2.40343192015992-A34+0.0454911684798881/(2.37538484868989-A34+COS(3.22441378084339+A34-COS(COS(3.22441378084339*(2.39689207545382-A34+0.485613365074091/COS(SIN(0.974384688085499-A34*SIN(0.853976895362112-A34+0.485613365074091/(1.79143572569677+B34-27.5527250368406*A34*B34)))))))+SIN(1.19163780889952+A34*B34))))-4.56489347081943*(11.732478766347+A34^2-7.03578708089649*B34+2*A34*B34+0.485613365074091/(-1.80432696866735+SIN(9.03423711954135+B34*COS(4.69676968207924*B34))-3.22441378084339*(10.1095463340164+A34^2-13.3107354954919*B34+A34*B34-0.224887704476087*(-1.80432696866735-SIN(A34+3.22441378084339*B34*(2.39689207545382-A34*B34)))+SIN(6.55815606808603+A34-2.00038918822252*(A34*B34-0.106778786393353*COS(1.65902820924769+A34*(4.01383486407358-B34)*B34-(2.64211882362889+4.48754981479108*B34)/B34)))))))))-SIN(SIN(0.146734135347126-A34)))))))))))))))))))))</f>
        <v>8.5237552287346023</v>
      </c>
      <c r="AX34">
        <f t="shared" ref="AX34:AX65" si="145">0.387793625346044+A34^2-6.99959907793661*B34+3*A34*B34-0.373851905116872*(-1.80432696866735-SIN(0.410835718453507-COS(COS(COS(5.02949249135435+(-0.578637258107544+B34)/(259.887763411081-0.121766427707025*A34-SIN(COS(0.487137040773325*(2.92632322093185+SIN(12.199026455278*(-1.61032845760467+4.32745802431316*(2.05647211944476-A34)-5.02949249135435*A34-3.22441378084339*(3.44942383085936-A34)*B34-7.38098151618789*(2.39147096367868-SIN(0.957002692579331+A34-B34*(1.79143572569677-2.24067808348818/(-5.65432247377179+2.39689207545382*SIN(1.79143572569677-B34)))))+SIN((3.66428722299936-A34)*B34^2-0.373851905116872*(-1.80432696866735-SIN(11.032711529125-0.155016601176213*(0.146734135347126+A34)+A34^2-7.03578708089649*B34+3*A34*B34-0.119167408460927/(-1.6121940658382*B34+(-4.83810985335239*COS(1.99553339241374-2.53138327426523*(A34+COS((0.0641218750180704*A34)/COS(6.03578708089649-2.13721231055304*(7.57389826592135+(-4.56489347081943*A34)/(3.73350408638144-A34))))-0.485613365074091/(-3.22441378084339-A34^2-SIN(0.146734135347126-A34-A34^2-74.5667692216525*B34)))))/B34))))))))-0.338879229726965*B34*(2.09267608168679+A34^2+0.345147563289541*(-2.53138327426523-B34)-0.881161631742413*B34*(1.99553339241374-A34+0.383158611593658*SIN(COS(17.4816143118936+1.09200097460564*(-1.79143572569677-A34)-A34-0.0351215316833948*B34-A34*B34)))))))))))</f>
        <v>8.5226540028317945</v>
      </c>
      <c r="AY34">
        <f t="shared" ref="AY34:AY65" si="146">0.9999296690618+A34^2-7.00000687341426*B34+3*A34*B34</f>
        <v>8.5232450655097409</v>
      </c>
      <c r="AZ34">
        <f t="shared" ref="AZ34:AZ65" si="147">0.9999296690618+A34^2-7.00000687341426*B34+3*A34*B34</f>
        <v>8.5232450655097409</v>
      </c>
      <c r="BA34">
        <f t="shared" ref="BA34:BA65" si="148">0.9999296690618+A34^2-7.00000687341426*B34+3*A34*B34</f>
        <v>8.5232450655097409</v>
      </c>
      <c r="BB34">
        <f t="shared" ref="BB34:BB65" si="149">0.9999296690618+A34^2-7.00000687341426*B34+3*A34*B34</f>
        <v>8.5232450655097409</v>
      </c>
      <c r="BC34">
        <f t="shared" ref="BC34:BC65" si="150">0.9999296690618+A34^2-7.00000687341426*B34+3*A34*B34</f>
        <v>8.5232450655097409</v>
      </c>
      <c r="BD34">
        <f t="shared" ref="BD34:BD65" si="151">0.9999296690618+A34^2-7.00000687341426*B34+3*A34*B34</f>
        <v>8.5232450655097409</v>
      </c>
      <c r="BE34">
        <f t="shared" ref="BE34:BE65" si="152">0.9999296690618+A34^2-7.00000687341426*B34+3*A34*B34</f>
        <v>8.5232450655097409</v>
      </c>
      <c r="BF34">
        <f t="shared" ref="BF34:BF65" si="153">0.9999296690618+A34^2-7.00000687341426*B34+3*A34*B34</f>
        <v>8.5232450655097409</v>
      </c>
      <c r="BG34">
        <f t="shared" ref="BG34:BG65" si="154">0.387793625346044+A34^2-7.00000687341426*B34+3*A34*B34-0.373851905116872*(-1.80432696866735-SIN(0.410835718453507-COS(COS(COS(5.02949249135435+(0.115118705153486-6.45092198133839*B34)/(-0.99605525774826+A34^2-SIN(COS(0.487137040773325*(2.92632322093185+SIN(12.199026455278*(0.386064879402996-5.02949249135435*A34+4.11532584964218*(2.39689207545382-A34-0.292709528606689/(-0.747787346087016-B34))-3.22441378084339*(3.44942383085936-A34)*B34-0.485613365074091/(-2.48424598632624-A34^2-4.17373915251872*(1.73462548958879+A34)*B34)+4.56489347081943*(9.25915428980761+A34^2+0.351581763649952/(7.72857183928762-176.493684350696/(-4.09640836536189-1.65902820924769*(0.996110091976086+A34)*A34))-6.03578708089649*B34+A34*B34+45.3052531778621/(-0.290085202671864+A34*B34)-0.165115747653758*(17.5574982862537-5.25997730582679*(1.97716252370253-A34^2+COS((-0.383158611593658+A34)*A34))+4.96171790475993*SIN(0.0231260839395873-19.4068752937176*B34))+0.485613365074091/(-3.22441378084339-3.22441378084339*(6.02000273760593+A34^2-7.27494841459542*B34-0.0661693064893468*SIN(0.408363607696136-A34)-0.224887704476087*(-5.24203988703963-SIN(A34+3.22441378084339*B34*(2.39689207545382-A34*B34))))))-SIN(0.373851905116872*(-1.80432696866735+6.03578708089649*B34)-B34^2*(-6.80150622545258+SIN(3.43207339734442*(5.95446951810332+0.950678391751565*(-2.39689207545382+A34)+A34^2-3.22441378084339*(3.44942383085936-A34)*B34-SIN(A34)))))))))-(2.09267608168679-0.739707504161995*A34+0.345147563289541*(-2.53138327426523-B34)-4.56489347081943*B34)*B34*(-3.09883368864531+SIN(0.0508670018399222+3.22441378084339*(2.42119968701275-A34))))-1.0319084349848*B34*(-1.35092575474841-A34-2.95879898811155*(0.292709528606689+A34)*A34+A34^2+SIN(A34)-4.32745802431316*(182.019875829752-SIN(6.45092198133839+0.426757316912592*(-3.98807269145233-SIN(6.45092198133839*(-2.63793400115128+A34))))-0.0535315956246824/(COS(6.45092198133839-A34-1.60820254143177/(25.2691433314839-5.14233001910084*A34-3.22441378084339*B34*(1.61443583528259-0.220393255998097/(4.25150040361459-2.17459433729043*A34)-0.99562803408493*A34+6.03578708089649*B34-2*A34*B34+5.41489377986651*(27.7880884023096-B34+A34*B34)+0.373851905116872*(2.95209955329819+COS(B34)-SIN(14.2424290222517+0.57538369517443*(-1.47555350471373-SIN(7.27494841459542*(4.05592028470151+0.643508579890146*A34))+SIN(3.66049616563898*B34^2)))))))*SIN(45.3052531778621/(A34*B34-6.05635752016195/(B34*(-4.17373915251872+SIN(A34))))))))))))))</f>
        <v>8.5232805747774201</v>
      </c>
      <c r="BH34">
        <f t="shared" ref="BH34:BH65" si="155">0.387793625346044+A34^2-7.00000687341426*B34+3*A34*B34-0.373851905116872*(-1.80432696866735-SIN(0.410835718453507-COS(COS(COS(5.02949249135435+(0.115118705153486-6.45092198133839*B34)/(-0.99605525774826+A34^2-1.0319084349848*B34*(-1.35092575474841-A34-2.95879898811155*(0.292709528606689+A34)*A34+A34^2+SIN(A34)-4.32745802431316*(175.503810411188-0.532401492169037*SIN(12.4985445441881+COS(1.99553339241374/(-1.77649838390504-9.67184049004924*B34+0.155016601176213*(-2.24157908653614+B34+1.65632270307515*A34*B34)-0.224887704476087*(-1.80432696866735+SIN(1.65902820924769-15.8907989534249*B34+A34*B34)))))-SIN(6.45092198133839+0.426757316912592*(-3.98807269145233-SIN(6.45092198133839*(-2.63793400115128+A34))))-0.0535315956246824/(COS(6.45092198133839-A34-1.60820254143177/(25.2691433314839-5.14233001910084*A34-3.22441378084339*B34*(0.842936295321587-0.220393255998097/(7.34345304291721-2.17459433729043*A34)-A34^2+6.03578708089649*B34-2*A34*B34+5.41489377986651*(22.8263704975497-2.40343192015992/A34+A34*B34)+0.373851905116872*(2.95209955329819+COS(B34)+SIN(2.95209955329819*(-8.38934211304851-A34)-0.57538369517443*(-1.47555350471373-SIN(7.27494841459542*(4.05592028470151+0.643508579890146*A34))+SIN(3.66049616563898*B34^2)))))))*SIN(45.3052531778621/(A34*B34+1.32672483134087/(-4.17373915251872+SIN(A34)))))))-SIN(COS(0.487137040773325*(2.92632322093185+SIN(12.199026455278*(0.386064879402996+4.11532584964218*(2.05647211944476-A34)-5.02949249135435*A34-7.67252149090183*B34-0.485613365074091/(-2.48424598632624-A34^2-4.17373915251872*(1.73462548958879+A34)*B34)+4.56489347081943*(9.25915428980761+A34^2+0.351581763649952/(7.72857183928762+36.4777782205565/(-4.09640836536189-1.65902820924769*(0.996110091976086+A34)*A34))-6.03578708089649*B34+A34*B34+45.3052531778621/(-0.290085202671864+A34*B34)-0.165115747653758*(17.5574982862537-5.25997730582679*(1.97716252370253-A34^2+COS((-0.383158611593658+A34)*A34))+4.96171790475993*SIN(0.0231260839395873-A34*(-0.0486997516430208-0.0361880029598771*B34)))+0.485613365074091/(-3.22441378084339-3.22441378084339*(6.02000273760593+A34^2-7.27494841459542*B34+0.0661693064893468*SIN(0.578637258107544+A34)-0.224887704476087*(-5.24203988703963-SIN(A34+3.22441378084339*B34*(2.39689207545382-A34*B34))))))-SIN(0.373851905116872*(-1.80432696866735+6.03578708089649*B34)-B34^2*(-6.80150622545258+SIN(3.43207339734442*(5.95446951810332+0.950678391751565*(-2.39689207545382+A34)+A34^2-3.22441378084339*(3.44942383085936-A34)*B34-SIN(A34)))))))))-2.39689207545382*B34*(2.09267608168679+A34^2+0.345147563289541*(-2.53138327426523-B34)-3.22441378084339*B34*(1.99553339241374-A34+0.383158611593658*SIN(COS(A34)))))))))))</f>
        <v>8.523304182506239</v>
      </c>
      <c r="BI34">
        <f t="shared" ref="BI34:BI65" si="156">0.387793625346044+A34^2-7.00000687341426*B34+3*A34*B34-0.373851905116872*(-1.80432696866735-SIN(0.410835718453507-COS(COS(COS(5.02949249135435+(-6.45092198133839*B34+0.0478976351224567*B34^2*(-6.80150622545258+SIN(3.43207339734442*(2.48424598632624*(2.05647211944476-A34)+0.950678391751565*(-2.39689207545382+A34)+A34^2-3.22441378084339*(3.44942383085936-A34)*B34-SIN(A34)))))/(-0.99605525774826-A34+A34^2-1.0319084349848*B34*(-1.35092575474841-A34-2.95879898811155*(0.292709528606689+A34)*A34+A34^2+SIN(A34)-4.32745802431316*(-12.288088011034+7.42168254994255*(25.2796977234434+B34)-0.532401492169037*SIN(12.4985445441881+COS(2.24067808348818/(-1.65706989808818-2.39689207545382*B34)))-SIN(6.45092198133839+0.426757316912592*(-3.98807269145233-SIN(6.45092198133839*(-2.63793400115128+A34))))+0.0113975347415767/SIN(45.3052531778621/(A34*B34-6.05635752016195/(B34*(-4.17373915251872+SIN(A34)))))))))))))</f>
        <v>8.5232785011731274</v>
      </c>
      <c r="BJ34">
        <f t="shared" ref="BJ34:BJ65" si="157">0.387793625346044+A34^2-7.00000687341426*B34+3*A34*B34-0.373851905116872*(-1.80432696866735-SIN(0.410835718453507-COS(COS(COS(5.02949249135435+(-6.45092198133839*B34+0.0478976351224567*B34^2*(-6.80150622545258+SIN(3.43207339734442*(2.48424598632624*(2.05647211944476-A34)+0.950678391751565*(-2.39689207545382+A34)+A34^2-3.22441378084339*(3.44942383085936-A34)*B34-SIN(A34)))))/(-0.99605525774826-A34+A34^2-1.0319084349848*B34*(-1.35092575474841-A34-2.95879898811155*(0.292709528606689+A34)*A34+A34^2+SIN(A34)-4.32745802431316*(-12.288088011034+7.42168254994255*(25.2796977234434+B34)-0.532401492169037*SIN(12.4985445441881+COS(2.24067808348818/(-1.65706989808818-2.39689207545382*B34)))-SIN(6.45092198133839+0.426757316912592*(-3.98807269145233-SIN(6.45092198133839*(-2.63793400115128+A34))))+0.0113975347415767/SIN(45.3052531778621/(A34*B34-6.05635752016195/(B34*(-4.17373915251872+SIN(A34)))))))))))))</f>
        <v>8.5232785011731274</v>
      </c>
      <c r="BK34">
        <f t="shared" ref="BK34:BK65" si="158">0.387793625346044+A34^2-7.00000687341426*B34+3*A34*B34-0.373851905116872*(-1.80432696866735-SIN(0.410835718453507-COS(COS(COS(5.02949249135435+(0.115118705153486-6.45092198133839*B34)/(-0.99605525774826+A34^2-SIN(COS(0.487137040773325*(2.92632322093185+SIN(12.199026455278*(0.386064879402996-5.02949249135435*A34+4.11532584964218*(2.39689207545382-A34+1.75317740321197/(-0.747787346087016-B34))-3.22441378084339*(3.44942383085936-A34)*B34-0.485613365074091/(-2.48424598632624-A34^2-4.17373915251872*(1.53486283775606+A34)*B34)+4.56489347081943*(9.25915428980761+A34^2+0.351581763649952/(7.72857183928762-176.493684350696/(-4.09640836536189-1.65902820924769*(0.996110091976086+A34)*A34))-6.03578708089649*B34+A34*B34+45.3052531778621/(-0.290085202671864+A34*B34)-0.165115747653758*(17.5574982862537-5.25997730582679*(-16.9379254841853-A34^2+COS((-0.383158611593658+A34)*A34))+4.96171790475993*SIN(0.0231260839395873-19.4068752937176*B34))+0.485613365074091/(-3.22441378084339-3.22441378084339*(6.02000273760593+A34^2-7.27494841459542*B34-0.0661693064893468*SIN(0.408363607696136-A34)-0.224887704476087*(-5.24203988703963-SIN(A34+3.22441378084339*B34*(2.39689207545382-A34*B34))))))-SIN(0.373851905116872*(-1.80432696866735+6.03578708089649*B34)-B34^2*(-6.80150622545258+SIN(3.43207339734442*(5.95446951810332-0.734386513517143*(-2.39689207545382+A34)+A34^2-3.22441378084339*(3.44942383085936-A34)*B34-SIN(A34)))))))))-(7.08290360125956-0.739707504161995*A34+0.345147563289541*(-2.53138327426523-B34))*B34*(-3.09883368864531+SIN(0.0508670018399222+3.22441378084339*(2.42119968701275-A34))))-1.0319084349848*B34*(-1.35092575474841-A34-2.95879898811155*(0.292709528606689+A34)*A34+A34^2+SIN(A34)-4.32745802431316*(175.129978836039-B34-0.0535315956246824/(COS(6.45092198133839-A34-1.60820254143177/(25.2691433314839-5.14233001910084*A34-3.22441378084339*B34*(1.61443583528259-0.0447194914477408/(9.30221666099523-2.17459433729043*A34)-0.99562803408493*A34+6.03578708089649*B34-2*A34*B34+5.41489377986651*(27.7880884023096-B34+A34*B34)+0.373851905116872*(2.95209955329819+COS(B34)-SIN(14.2424290222517+0.57538369517443*(-1.47555350471373-SIN(7.27494841459542*(4.05592028470151+0.643508579890146*A34))+SIN(3.66049616563898*B34^2)))))))*SIN(45.3052531778621/(A34*B34-6.05635752016195/(B34*(-4.17373915251872+SIN(A34))))))))))))))</f>
        <v>8.5232997018509309</v>
      </c>
      <c r="BL34">
        <f t="shared" ref="BL34:BL65" si="159">0.387793625346044+A34^2-7.00000687341426*B34+3*A34*B34-0.373851905116872*(-1.80432696866735-SIN(0.410835718453507-COS(COS(COS(5.02949249135435+(0.115118705153486-6.45092198133839*B34)/(-0.99605525774826+A34^2-1.0319084349848*B34*(-0.788081126893163-A34+A34^2+SIN(A34)-4.32745802431316*(189.395639616096+0.33874196379413*(-1.79143572569677-8.15915007454595*B34)-0.532401492169037*SIN(12.4985445441881+COS(2.24067808348818/(-1.65706989808818-2.39689207545382*B34)))-0.0535315956246824/(COS(6.45092198133839-A34-1.60820254143177/(25.2691433314839-5.14233001910084*A34-3.22441378084339*B34*(12.5466146368912-0.220393255998097/(-3.00641203909419-5.02541215857973*A34)-A34*B34)))*SIN(45.3052531778621/(A34*B34-6.05635752016195/(B34*(-4.17373915251872+SIN(A34))))))))+SIN(0.950140325513822+B34*(2.09267608168679+A34^2+0.345147563289541*(-2.53138327426523-B34)-3.22441378084339*B34*(1.99553339241374-A34+0.383158611593658*SIN(COS(A34))))*(-3.09883368864531-SIN(4.30771655656639-3.22441378084339*(2.42364416649485-A34)+A34+(0.798456901582279*B34+2.04948135528022/(-8.70153346335175*A34+B34))*SIN(0.137458019357738*A34))))))))))</f>
        <v>8.5233063847458208</v>
      </c>
      <c r="BM34">
        <f t="shared" ref="BM34:BM65" si="160">0.387793625346044+A34^2-7.00000687341426*B34+3*A34*B34-0.373851905116872*(-1.80432696866735-SIN(0.410835718453507-COS(COS(COS(5.02949249135435+(0.115118705153486-6.45092198133839*B34)/(-0.99605525774826+A34^2-1.0319084349848*B34*(-0.788081126893163-A34+A34^2+SIN(A34)-4.32745802431316*(189.395639616096+0.33874196379413*(-1.79143572569677-8.15915007454595*B34)-0.532401492169037*SIN(12.4985445441881+COS(2.24067808348818/(-1.65706989808818-2.39689207545382*B34)))-0.0535315956246824/(COS(6.45092198133839-A34-1.60820254143177/(25.2691433314839-5.14233001910084*A34-3.22441378084339*B34*(12.5466146368912-0.220393255998097/(-3.00641203909419-5.02541215857973*A34)-A34*B34)))*SIN(45.3052531778621/(A34*(5.13087798252124-A34^2)-6.05635752016195/(B34*(-4.17373915251872+SIN(A34))))))))+SIN(0.950140325513822+B34*(2.09267608168679+A34^2+0.345147563289541*(-2.53138327426523-B34)-3.22441378084339*B34*(1.99553339241374-A34+0.383158611593658*SIN(COS(A34))))*(-3.09883368864531-SIN(4.30771655656639-3.22441378084339*(2.42364416649485-A34)+A34+(0.798456901582279*B34+2.04948135528022/(-8.70153346335175*A34+B34))*SIN(0.137458019357738*A34))))))))))</f>
        <v>8.5233032779592381</v>
      </c>
      <c r="BN34">
        <f t="shared" ref="BN34:BN65" si="161">0.387793625346044+A34^2-7.00000687341426*B34+3*A34*B34-0.373851905116872*(-1.80432696866735-SIN(0.410835718453507-COS(COS(COS(5.02949249135435+(0.115118705153486-6.45092198133839*B34)/(-0.99605525774826+A34^2-1.0319084349848*B34*(-3.22441378084339+B34+SIN(A34)-4.32745802431316*(185.170411836242-1.34325214910098*B34-SIN(6.45092198133839+0.426757316912592*(-3.98807269145233-SIN(6.45092198133839*(-2.63793400115128+A34))))+0.144566885150224/(COS(6.45092198133839-A34-1.60820254143177/(25.2691433314839-5.14233001910084*A34-3.22441378084339*B34*(1.61443583528259+0.102216405584499/(-1.9057536973064-2.17459433729043*A34)-0.99562803408493*A34+5.41489377986651*(21.7523013214131-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(6.82463230939217+SIN(12.199026455278*(0.386064879402996-5.02949249135435*A34-3.22441378084339*(3.44942383085936-A34)*B34-0.485613365074091/(-2.48424598632624-A34^2-4.17373915251872*(1.73462548958879+A34)*B34)+4.11532584964218*(2.39689207545382-A34-0.292709528606689/COS(1.99553339241374-2.53138327426523*(A34+COS(2.63793400115128*A34)-0.485613365074091/(-0.272314227545209-SIN(0.146734135347126-A34-A34^2-74.5667692216525*B34)))))+4.56489347081943*(9.35750012272919+A34^2+0.351581763649952/(7.72857183928762-176.493684350696/(-4.09640836536189-1.65902820924769*(0.996110091976086+A34)*A34))-6.03578708089649*B34+A34*B34+48.7498043245773/(-0.290085202671864+A34*B34)-0.165115747653758*(17.5574982862537-5.25997730582679*(1.97716252370253-A34^2+COS((-0.383158611593658+A34)*A34))+4.96171790475993*SIN(0.0231260839395873-146.97383715463*COS(6.03578708089649-2.13721231055304*(7.57389826592135+(-4.56489347081943*A34)/(3.73350408638144-A34))))))-SIN(0.373851905116872*(-1.80432696866735+6.03578708089649*B34)-B34^2*(-6.80150622545258+SIN(3.43207339734442*(5.95446951810332+0.950678391751565*(-2.39689207545382+A34)+A34^2-3.22441378084339*(3.44942383085936-A34)*B34-SIN(A34)))))))))-B34*(2.09267608168679+A34^2+0.345147563289541*(-2.53138327426523-B34)-3.22441378084339*B34*(1.99553339241374-A34+0.383158611593658*SIN(COS(A34))))*(-3.09883368864531-SIN(4.30771655656639-3.22441378084339*(2.42119968701275-A34)+A34+(0.798456901582279*B34+2.04948135528022/(B34-0.33874196379413*A34*(13.6177835364651-6.05635752016195*(15.112747179253+COS(4.8681253220788+A34)))))*SIN(0.137458019357738*A34))))))))))</f>
        <v>8.5233015387482176</v>
      </c>
      <c r="BO34">
        <f t="shared" ref="BO34:BO65" si="162">0.387793625346044+A34^2-7.00000687341426*B34+3*A34*B34-0.373851905116872*(-1.80432696866735-SIN(0.410835718453507-COS(COS(COS(5.02949249135435+(-6.45092198133839*B34-0.555391157269836/(-4.17373915251872+6.03578708089649*(8.03943737745847+A34*B34-0.373851905116872*(-1.80432696866735-SIN(1.02154876216984*A34*B34))+SIN(2.23484608208653+B34-2.95209955329819*(-31.9818255222343/B34+1.16396282648055/(-0.578637258107544+1.65902820924769*(-7.46283164185276+6.03578708089649*B34)))+SIN((4.56489347081943*(-3.22441378084339-A34+COS(COS(3.22441378084339*(2.39689207545382-A34+0.485613365074091/COS(SIN(0.974384688085499+4.56489347081943*A34*SIN(0.853976895362112-A34+0.485613365074091/(1.79143572569677+9.10939735383164*A34+B34)))))))))/SIN(SIN(3.87518300452074*B34)))))))/(-0.99605525774826+A34^2-1.0319084349848*B34*(-0.788081126893163-A34+A34^2+SIN(A34)-4.32745802431316*(189.395639616096+0.33874196379413*(-1.79143572569677-8.15915007454595*B34)-0.532401492169037*SIN(12.4985445441881+COS(2.24067808348818/(-1.65706989808818-2.39689207545382*B34)))-0.0535315956246824/(COS(6.45092198133839-A34-1.60820254143177/(25.2691433314839-5.14233001910084*A34-3.22441378084339*B34*(91.5443416686115-0.99562803408493*A34-A34*B34-0.0253138109597587/(-3.00641203909419+A34*(-5.6666187302175+SIN(26.657470251937-0.99562803408493*A34+6.03578708089649*B34-2*A34*B34+5.41489377986651*(27.7880884023096-B34+A34*B34)+0.373851905116872*(2.95209955329819+COS(B34)-SIN(14.2424290222517+0.57538369517443*(-1.47555350471373-SIN(7.27494841459542*(4.05592028470151+0.643508579890146*A34))+SIN(3.66049616563898*B34^2)))))))+0.373851905116872*(2.95209955329819+COS(3.51141878784064-7.03578708089649*B34+2*A34*B34-0.119167408460927/(-1.49330548638149*B34-3.90536913825556*COS(1.99553339241374-2.53138327426523*(A34-0.485613365074091/(-20.9142113764105-A34^2)+COS((0.0641218750180704*A34)/COS(6.03578708089649-2.13721231055304*(7.57389826592135+(-4.56489347081943*A34)/(3.73350408638144-A34))))))))-SIN(14.2424290222517+0.57538369517443*(-1.47555350471373-SIN(7.27494841459542*(4.05592028470151+0.643508579890146*A34))+SIN(3.66049616563898*B34*(7.09967867106652+B34-0.041628067698975/(COS(6.45092198133839-A34-1.60820254143177/(25.2691433314839-5.14233001910084*A34-3.22441378084339*B34*(-0.703798234793585-0.00348318051358804/(-1.9057536973064-2.17459433729043*A34)+5.41489377986651*(15.1368135949708+0.996110091976086*B34)-B34-A34*B34+0.373851905116872*(2.95209955329819+COS(B34)-SIN(14.2424290222517+0.57538369517443*(-1.47555350471373-SIN(7.27494841459542*(4.05592028470151+0.643508579890146*A34))+SIN(3.66049616563898*B34^2)))))))*SIN(45.3052531778621/(A34*B34-6.05635752016195/(B34*(-4.17373915251872+SIN(A34))))))))))))))*SIN(45.3052531778621/(A34*B34-6.05635752016195/(B34*(-4.17373915251872+SIN(A34))))))))+SIN(0.950140325513822+B34*(2.09267608168679+A34^2+0.345147563289541*(-2.53138327426523-B34)-3.22441378084339*B34*(1.99553339241374-A34+0.383158611593658*SIN(COS(A34))))*(-3.09883368864531-SIN(4.30771655656639-3.22441378084339*(2.42364416649485-A34)+A34+(0.798456901582279*B34+2.04948135528022/(-8.70153346335175*A34+B34))*SIN(0.137458019357738*A34))))))))))</f>
        <v>8.5233029144284664</v>
      </c>
      <c r="BP34">
        <f t="shared" ref="BP34:BP65" si="163">0.387793625346044+A34^2-7.00000687341426*B34+3*A34*B34-0.373851905116872*(-1.80432696866735-SIN(0.410835718453507-COS(COS(COS(5.02949249135435+(0.115118705153486-6.45092198133839*B34)/(-0.99605525774826-1.0319084349848*B34*(-3.22441378084339+B34+SIN(A34)-4.32745802431316*(185.170411836242-1.34325214910098*B34-SIN(6.45092198133839+0.426757316912592*(-3.98807269145233-SIN(6.45092198133839*(-2.63793400115128+A34))))+0.144566885150224/(COS(6.45092198133839-A34-1.60820254143177/(25.2691433314839-5.14233001910084*A34-3.22441378084339*B34*(1.61443583528259+0.102216405584499/(-1.9057536973064-2.17459433729043*A34)-0.99562803408493*A34+5.41489377986651*(17.4248432970999-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A34*SIN(2.95209955329819*(-8.38934211304851-A34)-0.57538369517443*(-1.47555350471373-SIN(7.27494841459542*(4.05592028470151+0.643508579890146*A34))+SIN(3.66049616563898*B34^2)))-SIN(COS(0.487137040773325*(6.82463230939217+SIN(12.199026455278*(0.386064879402996-5.02949249135435*A34-3.22441378084339*(3.44942383085936-A34)*B34-0.485613365074091/(-2.48424598632624-A34^2-4.17373915251872*(1.73462548958879+A34)*B34)+4.11532584964218*(2.39689207545382-A34-0.292709528606689/COS(1.99553339241374-2.53138327426523*(A34+COS(2.63793400115128*A34)-0.485613365074091/(-0.272314227545209-SIN(0.146734135347126-A34-A34^2-74.5667692216525*B34)))))+4.56489347081943*(9.35750012272919+A34^2+0.351581763649952/(7.72857183928762-176.493684350696/(-4.09640836536189-1.65902820924769*(0.996110091976086+A34)*A34))-6.03578708089649*B34+A34*B34+48.7498043245773/(-0.290085202671864+A34*B34)-0.165115747653758*(17.5574982862537-5.25997730582679*(-2.01120163906973-A34^2+COS((-0.383158611593658+A34)*A34))+4.96171790475993*SIN(0.0231260839395873-146.97383715463*COS(6.03578708089649-2.13721231055304*(7.57389826592135+(-4.56489347081943*A34)/(3.73350408638144-A34))))))-SIN(0.373851905116872*(-1.80432696866735+6.03578708089649*B34)-B34^2*(-6.80150622545258+SIN(3.43207339734442*(5.95446951810332+0.950678391751565*(-2.39689207545382+A34)+A34^2-3.22441378084339*(3.44942383085936-A34)*B34-SIN(A34)))))))))-B34*(2.09267608168679+A34^2+0.345147563289541*(-2.53138327426523-B34)-3.22441378084339*B34*(1.99553339241374-A34+0.383158611593658*SIN(COS(A34))))*(-3.09883368864531-SIN(4.30771655656639-3.22441378084339*(2.42119968701275-A34)+A34+(0.798456901582279*B34+2.04948135528022/(B34-0.33874196379413*A34*(13.6177835364651-6.05635752016195*(15.112747179253+COS(4.8681253220788+A34)))))*SIN(0.137458019357738*A34))))))))))</f>
        <v>8.5232940289600627</v>
      </c>
      <c r="BQ34">
        <f t="shared" ref="BQ34:BQ65" si="164">0.387793625346044+A34^2-7.00000687341426*B34+3*A34*B34-0.373851905116872*(-1.80432696866735-SIN(0.410835718453507-COS(COS(COS(5.02949249135435+(0.115118705153486-6.45092198133839*B34)/(-0.99605525774826-0.672928531336302*A34-1.0319084349848*B34*(-3.22441378084339+B34+SIN(A34)-4.32745802431316*(185.170411836242-1.34325214910098*B34-SIN(6.45092198133839+0.426757316912592*(-3.98807269145233-SIN(6.45092198133839*(-2.63793400115128+A34))))+0.144566885150224/(COS(6.45092198133839-A34-1.60820254143177/(25.2691433314839-5.14233001910084*A34-3.22441378084339*B34*(15.4410946060577+0.102216405584499/(-1.9057536973064-2.17459433729043*A34)-A34*B34)))*(1.79143572569677-2.24067808348818/(-9.46492833885574+0.0661693064893468*SIN(0.408363607696136-A34)+0.224887704476087*(-5.24203988703963-SIN(A34+3.22441378084339*B34*(2.39689207545382-A34*B34)))))*SIN(47.9742682692223/(A34*B34-6.05635752016195/(B34*(-4.17373915251872+SIN(A34))))))))-SIN(COS(0.487137040773325*(6.82463230939217+SIN(12.199026455278*(0.386064879402996-5.02949249135435*A34-3.22441378084339*(3.44942383085936-A34)*B34-0.485613365074091/(-2.48424598632624-A34^2-4.17373915251872*(1.73462548958879+A34)*B34)+4.11532584964218*(2.39689207545382-A34-0.292709528606689/COS(1.99553339241374-2.53138327426523*(A34+COS(2.63793400115128*A34)-0.485613365074091/(-0.272314227545209-SIN(0.146734135347126-A34-A34^2-74.5667692216525*B34)))))+4.56489347081943*(9.35750012272919+A34^2+0.351581763649952/(7.72857183928762-176.493684350696/(-4.09640836536189-1.65902820924769*(0.996110091976086+A34)*A34))-6.03578708089649*B34+A34*B34+48.7498043245773/(-0.290085202671864+A34*B34)-0.165115747653758*(15.8285369333568-5.25997730582679*(1.97716252370253-A34^2+COS((-0.383158611593658+A34)*A34))+4.96171790475993*SIN(0.0231260839395873-146.97383715463*COS(6.03578708089649-2.13721231055304*(7.57389826592135+(-4.56489347081943*A34)/(3.73350408638144-A34))))))-SIN(0.373851905116872*(-1.80432696866735+6.03578708089649*B34)-B34^2*(-6.80150622545258+SIN(3.43207339734442*(5.95446951810332+0.950678391751565*(-2.39689207545382+A34)+A34^2-3.22441378084339*(3.44942383085936-A34)*B34-SIN(A34)))))))))-B34*(2.09267608168679+A34^2+0.345147563289541*(-2.53138327426523-B34)-3.22441378084339*B34*(1.99553339241374-A34+0.383158611593658*SIN(COS(A34))))*(-3.09883368864531-SIN(4.30771655656639-3.22441378084339*(2.42119968701275-A34)+A34+(0.798456901582279*B34+2.04948135528022/(B34-0.33874196379413*A34*(13.6177835364651-6.05635752016195*(15.112747179253+COS(8.70682747054997+A34)))))*SIN(0.137458019357738*A34))))))))))</f>
        <v>8.5232916394656399</v>
      </c>
      <c r="BR34">
        <f t="shared" ref="BR34:BR65" si="165">0.387793625346044+A34^2-7.00000687341426*B34+3*A34*B34-0.373851905116872*(-1.80432696866735-SIN(0.410835718453507-COS(COS(COS(5.02949249135435+(0.115118705153486-6.45092198133839*B34)/(-2.78749098344503-1.0319084349848*B34*(-3.22441378084339+B34+SIN(A34)-4.32745802431316*(185.170411836242-1.34325214910098*B34-SIN(6.45092198133839+0.426757316912592*(-3.98807269145233-SIN(6.45092198133839*(-2.63793400115128+A34))))+0.144566885150224/(COS(6.45092198133839-A34-1.60820254143177/(25.2691433314839-5.14233001910084*A34-3.22441378084339*B34*(1.61443583528259+0.102216405584499/(-1.9057536973064-2.17459433729043*A34)-0.99562803408493*A34+5.41489377986651*(21.7523013214131-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(6.82463230939217+SIN(12.199026455278*(0.386064879402996-5.02949249135435*A34-3.22441378084339*(3.44942383085936-A34)*B34-0.485613365074091/(-2.48424598632624-A34^2-4.17373915251872*B34*(2.26121640699457+A34-0.485613365074091/COS(COS(COS(5.02949249135435+A34/(-3.52701130835016-0.395384603240559*(-1.35092575474841-A34-2.95879898811155*(0.292709528606689+A34)*A34+A34^2+SIN(A34)-4.32745802431316*(-12.6286962338861-A34-A34^2+B34+6.08755734717925*(-1.65902820924769-A34*B34)+4.32745802431316*(-12.288088011034+(0.146734135347126-A34*B34)*(4.27875827267014-2.83047991670289*(-8.69160006482656+0.28764559213228/((2.39689207545382-A34+0.47536973569682/(A34*B34))*B34))+B34+17.6897975955671*A34*COS(6.27861492468066-B34))-0.532401492169037*SIN(10.6006805517159+COS(2.24067808348818/(-1.65706989808818-2.39689207545382*B34)))-SIN(6.45092198133839+0.426757316912592*(-3.98807269145233-SIN(6.45092198133839*(-2.63793400115128+A34))))-0.144566885150224/((-4.49202560095106-A34)*COS(6.45092198133839-A34-1.60820254143177/(25.2691433314839-5.14233001910084*A34-3.22441378084339*B34*(235.908665628784-A34^2-1.80972130835878/(7.63471407760955-6.03578708089649*B34)+4.17373915251872*B34-2*A34*B34)))*SIN(56.6414248281952/(A34*B34-6.05635752016195/(B34*(-4.17373915251872+SIN(A34)))))))))+SIN(B34-A34*B34+0.338879229726965*B34*(2.09267608168679+A34^2+2.14019209071764*(-2.53138327426523-B34)-3.22441378084339*B34*(1.99553339241374-A34+0.383158611593658*SIN(COS(A34)))))))))))+4.11532584964218*(2.39689207545382-A34-0.292709528606689/COS(1.99553339241374-2.53138327426523*(A34+COS(2.63793400115128*A34)-0.485613365074091/(-0.272314227545209-SIN(0.146734135347126-A34-A34^2-74.5667692216525*B34)))))+4.56489347081943*(9.35750012272919+A34^2+0.351581763649952/(7.72857183928762-176.493684350696/(-4.09640836536189-1.65902820924769*(0.996110091976086+A34)*A34))-6.03578708089649*B34+A34*B34+48.7498043245773/(-0.290085202671864+A34*B34)-0.165115747653758*(17.5574982862537-5.25997730582679*(1.97716252370253-A34^2+COS((-0.383158611593658+A34)*A34))+4.96171790475993*SIN(0.0231260839395873-146.97383715463*COS(6.03578708089649-2.13721231055304*(7.57389826592135+(-4.56489347081943*A34)/(3.73350408638144-A34))))))-SIN(0.373851905116872*(-1.80432696866735+6.03578708089649*B34)-B34^2*(-6.80150622545258+SIN(3.43207339734442*(5.95446951810332+0.950678391751565*(-2.39689207545382+A34)+A34^2-3.22441378084339*(3.44942383085936-A34)*B34-SIN(A34)))))))))-B34*(2.09267608168679+A34^2+15.2877359418622*(-2.53138327426523-B34)-3.22441378084339*B34*(1.99553339241374-A34+0.383158611593658*SIN(COS(A34))))*(-3.09883368864531-SIN(4.30771655656639-3.22441378084339*(2.42119968701275-A34)+A34+(0.798456901582279*B34+2.04948135528022/(B34-0.33874196379413*A34*(13.6177835364651-6.05635752016195*(15.112747179253+COS(4.8681253220788+A34)))))*SIN(0.137458019357738*A34))))))))))</f>
        <v>8.5232914420889792</v>
      </c>
      <c r="BS34">
        <f t="shared" ref="BS34:BS65" si="166">0.387793625346044+A34^2-7.00000687341426*B34+3*A34*B34-0.373851905116872*(-1.80432696866735-SIN(0.410835718453507-COS(COS(COS(5.02949249135435+(0.115118705153486-6.45092198133839*B34)/(-0.99605525774826+A34^2*B34-1.0319084349848*B34*(-0.788081126893163-A34+A34^2+SIN(A34)-4.32745802431316*(183.943303306636-2*B34-0.532401492169037*SIN(12.4985445441881+COS(2.24067808348818/(-1.65706989808818-2.39689207545382*B34)))-SIN(6.45092198133839+0.426757316912592*(-3.98807269145233-SIN(6.45092198133839*(-2.63793400115128+A34))))))-SIN(COS(0.487137040773325*(2.92632322093185+SIN(12.199026455278*(0.386064879402996+4.11532584964218*(1.97453893558918-A34)-5.02949249135435*A34-3.22441378084339*(3.44942383085936-A34)*B34-0.485613365074091/(-2.48424598632624-A34^2-4.17373915251872*(1.73462548958879+A34)*B34)+4.56489347081943*(2.80823230846922+A34^2-0.0212054105259923/(7.72857183928762-2.67815650641899/(-4.09640836536189-1.65902820924769*(0.996110091976086+A34)*A34))-6.03578708089649*B34+A34*B34-0.165115747653758*(-6.05635752016195-5.25997730582679*(1.97716252370253-A34^2+6.81504680307906*(5.95446951810332-0.734386513517143*(-2.39689207545382+A34)-6.05635752016195*A34-3.22441378084339*(3.44942383085936-A34)*B34-SIN(A34)))+4.96171790475993*SIN(0.0231260839395873-19.4068752937176*B34))+0.485613365074091/(-3.22441378084339-3.22441378084339*(7.44944912198854-7.27494841459542*B34+(-0.820033030023099*(-2.53138327426523-B34))/(3.39510732700956+6.03578708089649*B34)-0.0661693064893468*SIN(0.408363607696136-A34)+3.22441378084339*B34*(1.99553339241374-A34+0.383158611593658*SIN(COS(A34))))))-SIN(0.373851905116872*(-1.80432696866735+6.03578708089649*B34)-B34^2*(-6.80150622545258+SIN(3.43207339734442*(5.95446951810332+0.950678391751565*(-2.39689207545382+A34)+A34^2-3.22441378084339*(3.44942383085936-A34)*B34-SIN(A34)))))))))-B34*(2.09267608168679+A34^2+0.345147563289541*(-2.53138327426523-B34)-3.22441378084339*(2.29688328766935-A34)*B34)*(-3.09883368864531-SIN(4.56489347081943-3.22441378084339*(2.42119968701275-A34)+1.15501660117621*A34+(0.798456901582279*B34+2.04948135528022/(-7.92967758627136*A34+B34))*SIN(0.137458019357738*A34))))))))))</f>
        <v>8.5232941710821084</v>
      </c>
      <c r="BT34">
        <f t="shared" ref="BT34:BT65" si="167">0.387793625346044+A34^2-7.00000687341426*B34+3*A34*B34-0.373851905116872*(-1.80432696866735-SIN(0.410835718453507-COS(COS(COS(5.02949249135435+(0.115118705153486-6.45092198133839*B34)/(-0.99605525774826+A34^2*B34-1.0319084349848*B34*(-0.788081126893163-A34+A34^2+SIN(A34)-4.32745802431316*(183.943303306636-2*B34-0.532401492169037*SIN(12.4985445441881+COS(2.24067808348818/(-1.65706989808818-2.39689207545382*B34)))-SIN(6.45092198133839+0.426757316912592*(-3.98807269145233-SIN(6.45092198133839*(-2.63793400115128+A34))))))-SIN(COS(0.487137040773325*(2.92632322093185+SIN(12.199026455278*(0.386064879402996+4.11532584964218*(1.97453893558918-A34)-5.02949249135435*A34-3.22441378084339*(3.44942383085936-A34)*B34-0.485613365074091/(-2.48424598632624-A34^2-4.17373915251872*(1.73462548958879+A34)*B34)+4.56489347081943*(2.80823230846922+A34^2-0.0212054105259923/(7.72857183928762-2.67815650641899/(-4.09640836536189-1.65902820924769*(0.996110091976086+A34)*A34))-6.03578708089649*B34+A34*B34-0.165115747653758*(-6.05635752016195-5.25997730582679*(1.97716252370253-A34^2+6.81504680307906*(5.95446951810332-0.734386513517143*(-2.39689207545382+A34)-6.05635752016195*A34-3.22441378084339*(3.44942383085936-A34)*B34-SIN(A34)))+4.96171790475993*SIN(0.0231260839395873-19.4068752937176*B34))+0.485613365074091/(-3.22441378084339-3.22441378084339*(7.44944912198854-7.27494841459542*B34+(-0.820033030023099*(-2.53138327426523-B34))/(3.39510732700956+6.03578708089649*B34)-0.0661693064893468*SIN(0.408363607696136-A34)+3.22441378084339*B34*(1.99553339241374-A34+0.383158611593658*SIN(COS(A34))))))-SIN(0.373851905116872*(-1.80432696866735+6.03578708089649*B34)-0.373851905116872*B34^2*(-1.80432696866735-SIN(0.410835718453507-COS(COS(COS(5.02949249135435+(0.115118705153486-6.45092198133839*B34)/(-0.99605525774826-1.0319084349848*B34*(-3.22441378084339+B34+SIN(A34)-4.32745802431316*(179.791012575062-1.34325214910098*B34-SIN(6.45092198133839+0.426757316912592*(-3.98807269145233-SIN(6.45092198133839*(-2.63793400115128+A34))))+0.144566885150224/(COS(6.45092198133839-A34-1.60820254143177/(25.2691433314839-5.14233001910084*A34-3.22441378084339*B34*(1.61443583528259+0.102216405584499/(-1.9057536973064-2.17459433729043*A34)-0.99562803408493*A34+5.41489377986651*(17.4248432970999-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A34*SIN(2.95209955329819*(-8.38934211304851-A34)-0.57538369517443*(-1.47555350471373-SIN(7.27494841459542*(4.05592028470151+0.643508579890146*A34))+SIN(3.66049616563898*B34^2)))-SIN(COS(0.487137040773325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A34+COS(2.63793400115128*A34)-0.485613365074091/(-0.272314227545209-SIN(0.146734135347126-A34-74.5667692216525*B34-A34*(7.43126879063839+A34^2-7.03578708089649*B34+3*A34*B34-0.119167408460927/((-4.75995628422343*COS(1.99553339241374-2.53138327426523*(A34+COS((0.0641218750180704*A34)/COS(6.03578708089649-2.13721231055304*(-7.26425921125098+(-4.56489347081943*A34)/(3.73350408638144-A34))))-0.485613365074091/(-0.272314227545209-SIN(0.146734135347126-A34-A34^2-74.5667692216525*B34)))))/B34-2.02747529897571*B34*SIN(11.2286153797151*(-1.79143572569677+2.00038918822252*(-1.26739514754555+A34))))))))))+4.56489347081943*(9.35750012272919+A34^2+0.351581763649952/(7.72857183928762-176.493684350696/(-4.09640836536189-1.65902820924769*(0.996110091976086+A34)*A34))-6.03578708089649*B34+A34*B34+48.7498043245773/(-0.290085202671864+A34*B34)-0.165115747653758*(17.5574982862537+0.768353830513207*(0.159434210652619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(1.99553339241374-A34+0.383158611593658*SIN(COS(A34))))*(-3.09883368864531-SIN(4.30771655656639-3.22441378084339*(2.42119968701275-A34)+A34+(0.798456901582279*B34+2.04948135528022/(B34-0.33874196379413*A34*(13.6177835364651-6.05635752016195*(-3.22441378084339+COS(4.8681253220788+A34)))))*SIN(0.137458019357738*A34)))))))))))))))-B34*(2.09267608168679+A34^2+0.345147563289541*(-2.53138327426523-B34)-3.22441378084339*(2.29688328766935-A34)*B34)*(-3.09883368864531-SIN(4.56489347081943-3.22441378084339*(2.42119968701275-A34)+1.15501660117621*A34+(0.798456901582279*B34+2.04948135528022/(-7.92967758627136*A34+B34))*SIN(0.137458019357738*A34))))))))))</f>
        <v>8.5232941728568967</v>
      </c>
      <c r="BU34">
        <f t="shared" ref="BU34:BU65" si="168">0.387793625346044+A34^2-7.00000687341426*B34+3*A34*B34-0.373851905116872*(-1.80432696866735-SIN(0.410835718453507-COS(COS(COS(5.02949249135435+(0.115118705153486-6.45092198133839*B34)/(-0.99605525774826+A34^2*B34-1.0319084349848*B34*(-0.788081126893163-A34+A34^2+SIN(A34)-4.32745802431316*(183.943303306636-2*B34-0.532401492169037*SIN(12.4985445441881+COS(2.24067808348818/(-1.65706989808818-2.39689207545382*B34)))-SIN(6.45092198133839+0.426757316912592*(-3.98807269145233-SIN(6.45092198133839*(-2.63793400115128+A34))))))-SIN(2.83047991670289-B34*(2.09267608168679+A34^2+0.345147563289541*(-2.53138327426523-B34)-3.22441378084339*(2.29688328766935-A34)*B34)*(-3.09883368864531-SIN(4.56489347081943-3.22441378084339*(2.42119968701275-A34)+1.15501660117621*A34+(0.798456901582279*B34+2.04948135528022/(-7.92967758627136*A34+B34))*SIN(0.137458019357738*A34))))))))))</f>
        <v>8.5232947878942245</v>
      </c>
      <c r="BV34">
        <f t="shared" ref="BV34:BV65" si="169">0.387793625346044+A34^2-7.00000687341426*B34+3*A34*B34-0.373851905116872*(-1.80432696866735-SIN(0.410835718453507-COS(COS(COS(5.02949249135435+(0.115118705153486-6.45092198133839*B34)/(-10.8414938810692+SIN(0.950140325513822+(-0.146734135347126+A34)*B34)-1.0319084349848*B34*(-0.788081126893163-1.64120657163777*A34+SIN(A34)-4.32745802431316*(184.100287913696+0.33874196379413*(-1.79143572569677-8.15915007454595*B34)+B34-0.0535315956246824/(COS(6.45092198133839-A34-1.60820254143177/(25.2691433314839-5.14233001910084*A34-3.22441378084339*B34*(11.3229433369974+3.38193600139285*A34-A34*B34-0.676567758860527/((-3.00641203909419-5.02541215857973*A34)*(2.39689207545382-A34+COS(2.53138327426523+A34+SIN(1.19163780889952+A34*B34))))+0.555391157269836/(-6.61576404615958+6.03578708089649*B34-A34*B34+5.41489377986651*(0.038382729750695-B34+A34*B34-2.83047991670289*(-8.69160006482656+0.927488411270181/SIN(2.95209955329819+6.03578708089649*B34)))+2.24067808348818/(A34^2+(0.820033030023099*(-2.53138327426523-B34))/(-2.95209955329819-6.03578708089649*B34)-3.22441378084339*B34*(1.99553339241374-A34+0.383158611593658*SIN(COS(A34))))+7.08424507382582*(2.95209955329819+COS(B34)-SIN(14.2424290222517+0.57538369517443*(-1.47555350471373-SIN(7.27494841459542*(4.05592028470151+0.643508579890146*A34))-SIN(43.3324420116582*B34))))))))*SIN(45.3052531778621/(A34*B34+0.664847221492045/(B34*(2.57817873251618-A34*B34-SIN(0.981199679436373+A34-0.0597576446186656*A34*(A34+COS(0.0321326995889106*A34))-B34*(1.79143572569677-2.24067808348818/(3.97667633044948+2.39689207545382*SIN(1.79143572569677-B34)))))))))))))))))</f>
        <v>8.5232945825423609</v>
      </c>
      <c r="BW34">
        <f t="shared" ref="BW34:BW65" si="170">0.387793625346044+A34^2-7.00000687341426*B34+3*A34*B34-0.373851905116872*(-1.80432696866735-SIN(0.410835718453507-COS(COS(COS(5.02949249135435+(-0.0794635278244086-6.45092198133839*B34)/(-0.99605525774826+A34^2*B34-1.0319084349848*B34*(-0.788081126893163-A34+A34^2+SIN(A34)-4.32745802431316*(183.943303306636-2*B34-0.532401492169037*SIN(12.4985445441881+COS(2.24067808348818/(-1.65706989808818-2.39689207545382*B34)))-SIN(6.45092198133839+0.426757316912592*(-3.98807269145233-SIN(6.45092198133839*(-2.63793400115128+A34))))))-SIN(COS(0.487137040773325*(2.92632322093185+SIN(12.199026455278*(0.386064879402996+4.11532584964218*(1.97453893558918-A34)-5.02949249135435*A34-3.22441378084339*(3.44942383085936-A34)*B34-0.485613365074091/(-2.48424598632624-A34^2-4.17373915251872*(1.73462548958879+A34)*B34)+4.56489347081943*(2.80823230846922+A34^2-0.0212054105259923/(7.72857183928762-2.67815650641899/(-4.09640836536189-1.65902820924769*(0.996110091976086+A34)*A34))-6.03578708089649*B34+A34*B34-0.165115747653758*(-6.05635752016195-5.25997730582679*(1.97716252370253-A34^2+6.81504680307906*(7.50845035262569-0.734386513517143*(-2.39689207545382+A34)-6.05635752016195*A34-SIN(A34)))+4.96171790475993*SIN(0.0231260839395873-19.4068752937176*B34))+0.485613365074091/(-3.22441378084339-3.22441378084339*(7.44944912198854-7.27494841459542*B34+(0.148175231907116*(-1.65902820924769-6.45092198133839*(-2.63793400115128+A34))*(-2.53138327426523-B34))/(3.39510732700956+6.03578708089649*B34)-0.0661693064893468*SIN(0.408363607696136-A34)+3.22441378084339*B34*(1.99553339241374-A34+0.383158611593658*SIN(COS(A34))))))-SIN(0.373851905116872*(-1.80432696866735+6.03578708089649*B34)-0.373851905116872*B34^2*(-1.80432696866735-SIN(0.410835718453507-COS(COS(COS(5.02949249135435+(0.115118705153486-6.45092198133839*B34)/(-0.99605525774826-1.0319084349848*B34*(-3.22441378084339+B34+SIN(A34)-4.32745802431316*(179.791012575062-1.34325214910098*B34-SIN(6.45092198133839+0.426757316912592*(-3.98807269145233-SIN(6.45092198133839*(-2.63793400115128+A34))))+0.144566885150224/(COS(6.45092198133839-A34-1.60820254143177/(25.2691433314839-5.14233001910084*A34-3.22441378084339*B34*(1.61443583528259+0.102216405584499/(-1.9057536973064-2.17459433729043*A34)-0.99562803408493*A34+5.41489377986651*(17.4248432970999-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A34*SIN(2.95209955329819*(-8.38934211304851-A34)-0.57538369517443*(-1.47555350471373-SIN(7.27494841459542*(4.05592028470151+0.643508579890146*A34))+SIN(3.66049616563898*B34^2)))-SIN(COS(0.487137040773325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A34+COS(2.63793400115128*A34)-0.485613365074091/(-0.272314227545209-SIN(0.146734135347126-A34-74.5667692216525*B34-A34*(7.43126879063839+A34^2-7.03578708089649*B34+3*A34*B34-0.119167408460927/((-4.75995628422343*COS(1.99553339241374-2.53138327426523*(A34+COS((0.0641218750180704*A34)/COS(6.03578708089649-2.13721231055304*(-7.26425921125098+(-4.56489347081943*A34)/(3.73350408638144-A34))))-0.485613365074091/(-0.272314227545209-SIN(0.146734135347126-A34-A34^2-74.5667692216525*B34)))))/B34-2.02747529897571*B34*SIN(29.287241363803*(-3.09883368864531-SIN(4.30771655656639-3.22441378084339*(2.42119968701275-A34)+A34+(0.798456901582279*B34+2.04948135528022/(B34-0.33874196379413*A34*(11.3956954347115+A34-6.05635752016195*(15.112747179253+COS(4.8681253220788+A34)))))*SIN(0.137458019357738*A34)))))))))))+4.56489347081943*(9.35750012272919+A34^2+0.351581763649952/(7.72857183928762-176.493684350696/(-4.09640836536189-1.65902820924769*(0.996110091976086+A34)*A34))-6.03578708089649*B34+A34*B34+48.7498043245773/(-0.290085202671864+A34*B34)-0.165115747653758*(17.5574982862537+0.768353830513207*(0.159434210652619+A34^2-3.22441378084339*(-2.6260654682308+A34)*B34)*(-2.01120163906973-A34^2+COS(A34*(A34+SIN(7.27494841459542*(4.05592028470151+0.643508579890146*A34))-SIN(3.66049616563898*B34^2))))+4.96171790475993*SIN(0.0231260839395873-146.97383715463*COS(6.03578708089649-2.13721231055304*(7.57389826592135+(-4.56489347081943*A34)/(3.73350408638144-A34))))))))))-B34*(2.09267608168679+A34^2+0.345147563289541*(-2.53138327426523-B34)-3.22441378084339*B34*(1.99553339241374-A34+0.383158611593658*SIN(COS(A34))))*(-3.09883368864531-SIN(4.30771655656639-3.22441378084339*(2.42119968701275-A34)+A34+(2.04948135528022/B34+0.798456901582279*B34)*SIN(0.137458019357738*A34)))))))))))))))-B34*(2.09267608168679+A34^2+0.345147563289541*(-2.53138327426523-B34)-3.22441378084339*(2.29688328766935-A34)*B34)*(-3.09883368864531-SIN(4.56489347081943-3.22441378084339*(2.42119968701275-A34)+1.15501660117621*A34+(0.798456901582279*B34+2.04948135528022/(-36.7570537043961*A34+B34))*SIN(0.137458019357738*A34))))))))))</f>
        <v>8.5232853888714715</v>
      </c>
      <c r="BX34">
        <f t="shared" ref="BX34:BX65" si="171">0.387793625346044+A34^2-7.00000687341426*B34+3*A34*B34-0.373851905116872*(-1.80432696866735-SIN(0.410835718453507-COS(COS(COS(5.02949249135435+(-0.0671277172426564-6.45092198133839*B34)/(-0.99605525774826-1.0319084349848*B34*(-3.22441378084339+B34+SIN(A34)-4.32745802431316*(182.228746764747-1.34325214910098*B34+0.144566885150224/(COS(1.11228708123852+1.60820254143177/(25.2691433314839-5.14233001910084*A34-3.22441378084339*B34*(1.61443583528259+0.102216405584499/(-1.9057536973064-2.17459433729043*A34)-0.99562803408493*A34+5.41489377986651*(17.4248432970999-A34-B34)+6.03578708089649*B34-A34*B34-0.035780207482221*B34^2+0.373851905116872*(6.17651333414158+COS(B34)))))*(1.79143572569677-2.24067808348818/(-9.46492833885574+0.0661693064893468*SIN(0.408363607696136-A34)+0.224887704476087*(-5.24203988703963-SIN(A34+3.22441378084339*B34*(2.39689207545382-A34*B34)))))*SIN(45.3052531778621/(A34+A34*B34)))-SIN(6.45092198133839+0.426757316912592*(-3.98807269145233-SIN(6.45092198133839*(-2.63793400115128+A34))))))-A34*SIN(2.95209955329819*(-7.8055719996729-A34)-0.57538369517443*(-1.47555350471373-SIN(7.27494841459542*(4.05592028470151+0.643508579890146*A34))+SIN(3.66049616563898*B34^2)))-SIN(COS(0.487137040773325*(6.82463230939217+SIN(12.199026455278*(5.65996001552661-5.02949249135435*A34+4.11532584964218*(2.39689207545382-A34+0.0484956683666206/B34)-3.22441378084339*(3.44942383085936-A34)*B34-0.485613365074091/(-2.48424598632624-A34^2-4.17373915251872*(1.73462548958879+A34)*B34)+4.56489347081943*(9.35750012272919+A34^2+0.351581763649952/(7.72857183928762-176.493684350696/(-4.09640836536189-1.65902820924769*(0.996110091976086+A34)*A34))-6.03578708089649*B34+A34*B34+48.7498043245773/(-0.290085202671864+A34*B34)-0.165115747653758*(17.5574982862537-5.25997730582679*(-2.01120163906973-A34^2+COS((-0.383158611593658+A34)*A34))+4.96171790475993*SIN(0.0231260839395873-146.97383715463*COS(6.03578708089649-2.13721231055304*(7.57389826592135+(-4.56489347081943*A34)/(3.73350408638144-A34))))))-SIN(27.7010059209159*(-1.80432696866735+6.03578708089649*B34)-B34^2*(-6.80150622545258+SIN(3.43207339734442*(5.95446951810332+0.950678391751565*(-2.39689207545382+A34)+A34^2-3.22441378084339*(3.44942383085936-A34)*B34-SIN(A34)))))))))-B34*(2.09267608168679+A34^2+0.345147563289541*(-2.53138327426523-B34)-3.22441378084339*B34*(1.99553339241374-A34+0.383158611593658*SIN(COS(A34))))*(-3.09883368864531-SIN(4.30771655656639-8.15915007454595*(2.42119968701275-A34)+A34+(0.798456901582279*B34+2.04948135528022/(B34-0.33874196379413*A34*(13.6177835364651-6.05635752016195*(-0.839231570236774+COS(4.8681253220788+A34)))))*SIN(0.137458019357738*A34))))))))))</f>
        <v>8.5232954887751493</v>
      </c>
      <c r="BY34">
        <f t="shared" ref="BY34:BY65" si="172">0.387793625346044+A34^2-7.00000687341426*B34+3*A34*B34-0.373851905116872*(-1.80432696866735-SIN(0.410835718453507-COS(COS(COS(5.02949249135435+(-0.555391157269836/(-54.1478165545736+A34)-6.45092198133839*B34)/(-0.99605525774826+A34^2*B34-1.0319084349848*B34*(-0.788081126893163-A34+A34^2+SIN(A34)-4.32745802431316*(183.943303306636-2*B34-0.532401492169037*SIN(12.4985445441881+COS(2.24067808348818/(-1.65706989808818-2.39689207545382*B34)))-SIN(6.45092198133839+0.426757316912592*(-3.98807269145233-SIN(6.45092198133839*(-2.63793400115128+A34))))))-SIN(COS(0.487137040773325*(2.92632322093185+SIN(12.199026455278*(0.386064879402996-5.02949249135435*A34-3.22441378084339*(3.44942383085936-A34)*B34-0.485613365074091/(-2.48424598632624-A34^2-4.17373915251872*(1.73462548958879+A34)*B34)+4.11532584964218*(2.39689207545382-A34-0.292709528606689/COS(1.99553339241374-2.53138327426523*(-2.99079417773396-A34)))+4.56489347081943*(2.80823230846922+A34^2-0.0212054105259923/(7.72857183928762-2.67815650641899/(-4.09640836536189-1.65902820924769*(0.996110091976086+A34)*A34))-6.03578708089649*B34+A34*B34+0.485613365074091/(-3.22441378084339-3.22441378084339*(7.44944912198854-7.27494841459542*B34+(-0.820033030023099*(-2.53138327426523-B34))/(3.39510732700956+6.03578708089649*B34)-0.0661693064893468*SIN(0.408363607696136-A34)+3.22441378084339*B34*(1.99553339241374-A34+0.383158611593658*SIN(COS(A34)))))-0.165115747653758*(-6.05635752016195+4.96171790475993*SIN(0.0231260839395873-19.4068752937176*B34)-5.25997730582679*(-4.86658560388312-A34^2+6.81504680307906*(5.95446951810332-0.734386513517143*(-2.39689207545382+A34)-6.05635752016195*A34-3.22441378084339*(3.44942383085936-A34)*B34-SIN(A34))+4.24322024085258*(2.34325214910098-B34*(-6.80150622545258+SIN(3.43207339734442*(5.95446951810332+0.950678391751565*(-2.39689207545382+A34)+A34^2-3.22441378084339*(3.44942383085936-A34)*B34-SIN(A34))))))))-SIN(0.373851905116872*(-1.80432696866735+6.03578708089649*B34)-0.373851905116872*B34^2*(-1.80432696866735-SIN(0.410835718453507-COS(COS(COS(5.02949249135435+(0.115118705153486-6.45092198133839*B34)/(-0.99605525774826-1.0319084349848*B34*(-3.22441378084339+B34+SIN(A34)-4.32745802431316*(179.791012575062-1.34325214910098*B34-SIN(6.45092198133839+0.426757316912592*(-3.98807269145233-SIN(6.45092198133839*(-2.63793400115128+A34))))+0.144566885150224/(COS(6.45092198133839-A34-1.60820254143177/(4.25834161611439-3.22441378084339*B34*(1.61443583528259-0.99562803408493*A34+0.102216405584499/(0.497678222853529+35.5067097450758/(-2.53138327426523-B34))+5.41489377986651*(17.4248432970999-A34-B34)+6.03578708089649*B34-2*A34*B34+0.373851905116872*(6.17651333414158+COS(B34)))+3.22441378084339*B34*(0.842936295321587-0.220393255998097/(7.34345304291721+0.909154149557527*A34)-A34^2+6.03578708089649*B34-2*A34*B34+5.41489377986651*(0.572695846467806-B34+A34*B34)+0.373851905116872*(2.95209955329819+COS(B34)-SIN(7.57328704030003*COS(6.03578708089649-2.13721231055304*(7.57389826592135+(-4.56489347081943*A34)/(3.73350408638144-2.40343192015992*COS(2.00038918822252+4.96171790475993*SIN(2.53138327426523+0.42763627222156*(-0.0486997516430208+0.33874196379413*A34*(-4.40252650941924-B34))))))))))))*(1.79143572569677-2.24067808348818/(-6.6590927349926-B34+0.0661693064893468*SIN(0.408363607696136-A34)+0.224887704476087*(-5.24203988703963-SIN(A34+3.22441378084339*B34*(2.39689207545382-A34*B34)))))*SIN(45.3052531778621/(A34*B34-6.05635752016195/(B34*(-4.17373915251872+SIN(A34))))))))-A34*SIN(2.95209955329819*(-8.38934211304851-A34)-0.57538369517443*(-1.47555350471373-SIN(7.27494841459542*(4.05592028470151+0.643508579890146*A34))+SIN(3.66049616563898*B34^2)))-SIN(COS(0.487137040773325*(6.82463230939217+SIN(12.199026455278*(0.386064879402996-3.68393730520264*(3.44942383085936-A34)-5.02949249135435*A34+3.22441378084339*B34*(2.39689207545382-A34*B34)-0.485613365074091/(-2.48424598632624-A34^2-4.17373915251872*(1.73462548958879+A34)*B34)+4.11532584964218*(2.39689207545382-A34-0.292709528606689/COS(1.99553339241374-2.53138327426523*(A34+COS(2.63793400115128*A34)-0.485613365074091/(-0.272314227545209-SIN(0.146734135347126-A34-74.5667692216525*B34-A34*(7.43126879063839+A34^2-7.03578708089649*B34+3*A34*B34-0.119167408460927/((-4.75995628422343*COS(1.99553339241374-2.53138327426523*(A34+COS((0.0641218750180704*A34)/COS(6.03578708089649-2.13721231055304*(-7.26425921125098+(-4.56489347081943*A34)/(3.73350408638144-A34))))-0.485613365074091/(-0.272314227545209-SIN(0.146734135347126-A34-A34^2-74.5667692216525*B34)))))/B34-2.02747529897571*B34*SIN(11.2286153797151*(-1.79143572569677+2.00038918822252*(-1.26739514754555+A34))))))))))+4.56489347081943*(9.35750012272919+A34^2+0.351581763649952/(7.72857183928762-176.493684350696/(-4.09640836536189-1.65902820924769*(0.996110091976086+A34)*A34))-6.03578708089649*B34+A34*B34+48.7498043245773/(-0.290085202671864+A34*B34)-0.165115747653758*(17.5574982862537+0.768353830513207*(0.159434210652619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(1.99553339241374-A34+0.383158611593658*SIN(COS(A34))))*(-3.09883368864531-SIN(4.30771655656639-3.22441378084339*(2.42119968701275-A34)+A34+(0.798456901582279*B34+2.04948135528022/(B34-0.33874196379413*A34*(13.6177835364651-6.05635752016195*(-3.22441378084339+COS(4.8681253220788+A34)))))*SIN(0.137458019357738*A34)))))))))))))))-B34*(2.09267608168679+A34^2+0.345147563289541*(-2.53138327426523-B34)-3.22441378084339*(2.29688328766935-A34)*B34)*(-3.09883368864531-SIN(4.56489347081943-3.22441378084339*(2.42119968701275-A34)+1.15501660117621*A34+(0.798456901582279*B34+2.04948135528022/(-7.92967758627136*A34+B34))*SIN(0.137458019357738*A34))))))))))</f>
        <v>8.5232896819844495</v>
      </c>
      <c r="BZ34">
        <f t="shared" ref="BZ34:BZ65" si="173">0.387793625346044+A34^2-7.00000687341426*B34+3*A34*B34-0.373851905116872*(-1.80432696866735-SIN(0.410835718453507-COS(COS(COS(5.02949249135435+(-0.555391157269836/(-54.1478165545736+A34)-6.45092198133839*B34)/(-0.99605525774826+A34^2*B34-1.0319084349848*B34*(-0.788081126893163-A34+A34^2+SIN(A34)-4.32745802431316*(183.943303306636-2*B34-0.532401492169037*SIN(12.4985445441881+COS(2.24067808348818/(-1.65706989808818-2.39689207545382*B34)))-SIN(6.45092198133839+0.426757316912592*(-3.98807269145233-SIN(6.45092198133839*(-2.63793400115128+A34))))))-SIN(COS(0.487137040773325*(2.92632322093185+SIN(12.199026455278*(0.386064879402996-5.02949249135435*A34-3.22441378084339*(3.44942383085936-A34)*B34-0.485613365074091/(-2.48424598632624-A34^2-4.17373915251872*(1.73462548958879+A34)*B34)+4.11532584964218*(2.39689207545382-A34-0.292709528606689/COS(1.99553339241374-2.53138327426523*(-2.99079417773396-A34)))+4.56489347081943*(2.80823230846922+A34^2-0.0212054105259923/(7.72857183928762-2.67815650641899/(-4.09640836536189-1.65902820924769*(0.996110091976086+A34)*A34))-6.03578708089649*B34+A34*B34+0.485613365074091/(-3.22441378084339-3.22441378084339*(7.44944912198854-7.27494841459542*B34+(-0.820033030023099*(-2.53138327426523-B34))/(3.39510732700956+6.03578708089649*B34)-0.0661693064893468*SIN(0.408363607696136-A34)+3.22441378084339*B34*(1.99553339241374-A34+0.383158611593658*SIN(COS(A34)))))-0.165115747653758*(-6.05635752016195+4.96171790475993*SIN(0.0231260839395873-19.4068752937176*B34)-5.25997730582679*(-4.86658560388312-A34^2+6.81504680307906*(5.95446951810332-0.734386513517143*(-2.39689207545382+A34)-6.05635752016195*A34-3.22441378084339*(3.44942383085936-A34)*B34-SIN(A34))+4.24322024085258*(2.34325214910098-B34*(-6.80150622545258+SIN(3.43207339734442*(5.95446951810332+0.950678391751565*(-2.39689207545382+A34)+A34^2-3.22441378084339*(3.44942383085936-A34)*B34-SIN(A34))))))))-SIN(0.373851905116872*(-1.80432696866735+6.03578708089649*B34)-0.373851905116872*B34^2*(-1.80432696866735-SIN(0.410835718453507-COS(COS(COS(5.02949249135435+(0.115118705153486-6.45092198133839*B34)/(-0.99605525774826-1.0319084349848*B34*(-3.22441378084339+B34+SIN(A34)-4.32745802431316*(179.791012575062-1.34325214910098*B34-SIN(6.45092198133839+0.426757316912592*(-3.98807269145233-SIN(6.45092198133839*(-2.63793400115128+A34))))+0.144566885150224/(COS(6.45092198133839-A34-1.60820254143177/(4.25834161611439-3.22441378084339*B34*(1.61443583528259-0.99562803408493*A34+0.102216405584499/(0.497678222853529+35.5067097450758/(-2.53138327426523-B34))+5.41489377986651*(17.4248432970999-A34-B34)+6.03578708089649*B34-2*A34*B34+0.373851905116872*(6.17651333414158+COS(B34)))+3.22441378084339*B34*(0.842936295321587-0.220393255998097/(7.34345304291721+0.909154149557527*A34)-A34^2+6.03578708089649*B34-2*A34*B34+5.41489377986651*(0.572695846467806-B34+A34*B34)+0.373851905116872*(2.95209955329819+COS(B34)-SIN(7.57328704030003*COS(6.03578708089649-2.13721231055304*(7.57389826592135+(-4.56489347081943*A34)/(3.73350408638144-2.40343192015992*COS(2.00038918822252+4.96171790475993*SIN(2.53138327426523+0.42763627222156*(-0.0486997516430208+0.33874196379413*A34*(-4.40252650941924-B34))))))))))))*(1.79143572569677-2.24067808348818/(-6.6590927349926-B34+0.0661693064893468*SIN(0.408363607696136-A34)+0.224887704476087*(-5.24203988703963-SIN(A34+3.22441378084339*B34*(2.39689207545382-A34*B34)))))*SIN(45.3052531778621/(A34*B34-6.05635752016195/(B34*(-4.17373915251872+SIN(A34))))))))-A34*SIN(2.95209955329819*(-8.38934211304851-A34)-0.57538369517443*(-1.47555350471373-SIN(7.27494841459542*(4.05592028470151+0.643508579890146*A34))+SIN(3.66049616563898*B34^2)))-SIN(COS(0.487137040773325*(6.82463230939217+SIN(12.199026455278*(0.386064879402996-3.68393730520264*(3.44942383085936-A34)-5.02949249135435*A34+3.22441378084339*B34*(2.39689207545382-A34*B34)-0.485613365074091/(-2.48424598632624-A34^2-4.17373915251872*(1.73462548958879+A34)*B34)+4.11532584964218*(2.39689207545382-A34-0.292709528606689/COS(1.99553339241374-2.53138327426523*(A34+COS(2.63793400115128*A34)-0.485613365074091/(-0.272314227545209-SIN(0.146734135347126-A34-74.5667692216525*B34-A34*(7.43126879063839+A34^2-7.03578708089649*B34+3*A34*B34-0.119167408460927/((-4.75995628422343*COS(1.99553339241374-2.53138327426523*(A34+COS((0.0641218750180704*A34)/COS(6.03578708089649-2.13721231055304*(-7.26425921125098+(-4.56489347081943*A34)/(3.73350408638144-A34))))-0.485613365074091/(-0.272314227545209-SIN(0.146734135347126-A34-A34^2-74.5667692216525*B34)))))/B34-2.02747529897571*B34*SIN(11.2286153797151*(-1.79143572569677+2.00038918822252*(-1.26739514754555+A34))))))))))+4.56489347081943*(9.35750012272919+A34^2+0.351581763649952/(7.72857183928762-176.493684350696/(-4.09640836536189-1.65902820924769*(0.996110091976086+A34)*A34))-6.03578708089649*B34+A34*B34+48.7498043245773/(-0.290085202671864+A34*B34)-0.165115747653758*(17.5574982862537+0.768353830513207*(0.159434210652619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(1.99553339241374-A34+0.383158611593658*SIN(COS(A34))))*(-3.09883368864531-SIN(4.30771655656639-3.22441378084339*(2.42119968701275-A34)+A34+(0.798456901582279*B34+2.04948135528022/(B34-0.33874196379413*A34*(13.6177835364651-6.05635752016195*(-3.22441378084339+COS(4.8681253220788+A34)))))*SIN(0.137458019357738*A34)))))))))))))))-B34*(2.09267608168679+A34^2+0.345147563289541*(-2.53138327426523-B34)-3.22441378084339*(2.29688328766935-A34)*B34)*(-3.09883368864531-SIN(4.56489347081943-3.22441378084339*(2.42119968701275-A34)+1.15501660117621*A34+(0.798456901582279*B34+2.04948135528022/(-7.92967758627136*A34+B34))*SIN(0.137458019357738*A34))))))))))</f>
        <v>8.5232896819844495</v>
      </c>
      <c r="CA34">
        <f t="shared" ref="CA34:CA65" si="174">0.387793625346044+A34^2-7.00000687341426*B34+3*A34*B34-0.373851905116872*(-1.80432696866735-SIN(0.410835718453507-COS(COS(COS(5.02949249135435+(-0.555391157269836/(-4.9265591819536-5.41489377986651*(30.0442580700168-A34))-6.45092198133839*B34)/(-0.99605525774826+A34^2*B34-1.0319084349848*B34*(0.168323501001115-A34+A34^2+COS(198.507456601741+0.33874196379413*(-1.79143572569677-8.15915007454595*B34)-B34-0.0535315956246824/(COS(6.45092198133839-A34-1.60820254143177/(25.2691433314839-5.14233001910084*A34+B34*(9.15827766114965-0.950678391751565*(-2.39689207545382+A34)+COS(4.8681253220788+A34))))*SIN(34.9010282911488*B34)))+SIN(A34)-4.32745802431316*(183.793225275409-2*B34-SIN(6.45092198133839+0.426757316912592*(-3.98807269145233-SIN(6.45092198133839*(-2.63793400115128+A34))))))-SIN(COS(0.487137040773325*(2.92632322093185+SIN(12.199026455278*(0.386064879402996-5.02949249135435*A34-3.22441378084339*(3.44942383085936-A34)*B34-0.485613365074091/(-2.48424598632624-A34^2-4.17373915251872*(1.73462548958879+A34)*B34)+4.11532584964218*(2.39689207545382-A34-0.292709528606689/COS(1.99553339241374-2.53138327426523*(-2.99079417773396-A34)))-SIN(4.09640836536189+0.373851905116872*(-1.80432696866735+6.03578708089649*B34))+4.56489347081943*(2.80823230846922+A34^2-0.0212054105259923/(7.72857183928762-2.67815650641899/(-4.09640836536189-1.65902820924769*(0.996110091976086+A34)*A34))-6.03578708089649*B34+A34*B34+0.485613365074091/(-3.22441378084339-3.22441378084339*(7.44944912198854-7.27494841459542*B34+(-0.820033030023099*(-2.53138327426523-B34))/(3.39510732700956+6.03578708089649*B34)-0.0661693064893468*SIN(0.408363607696136-A34)+3.22441378084339*B34*(1.99553339241374-A34+0.383158611593658*SIN(COS(A34)))))-0.165115747653758*(-6.05635752016195+4.96171790475993*SIN(0.0231260839395873-19.4068752937176*B34)-5.25997730582679*(-4.86658560388312-A34^2+6.81504680307906*(5.95446951810332-0.734386513517143*(-2.39689207545382+A34)-6.05635752016195*A34-3.22441378084339*(3.44942383085936-A34)*B34-SIN(A34))+4.24322024085258*(2.34325214910098-B34*(-6.80150622545258+SIN(3.43207339734442*(5.95446951810332+0.950678391751565*(-2.39689207545382+A34)+A34^2-3.22441378084339*(3.44942383085936-A34)*B34-SIN(A34))))))))))))-B34*(2.09267608168679+A34^2+0.345147563289541*(-2.53138327426523-B34)-3.22441378084339*(2.29688328766935-A34)*B34)*(-3.09883368864531-SIN(4.56489347081943-3.22441378084339*(2.42119968701275-A34)+1.15501660117621*A34+(0.798456901582279*B34+2.04948135528022/(-7.92967758627136*A34+B34))*SIN(0.137458019357738*A34))))))))))</f>
        <v>8.5232901736623727</v>
      </c>
      <c r="CB34">
        <f t="shared" ref="CB34:CB65" si="175">0.387793625346044+A34^2-7.00000687341426*B34+3*A34*B34-0.373851905116872*(-1.80432696866735-SIN(0.410835718453507-COS(COS(COS(5.02949249135435+(-6.45092198133839*B34-0.555391157269836/(-0.650769223677341-4.56489347081943*(-5.29074253938324+A34^2-0.0212054105259923/(7.72857183928762-2.67815650641899/(-4.09640836536189-1.65902820924769*(0.996110091976086+A34)*A34))-6.03578708089649*B34+A34*B34-0.165115747653758*(-6.05635752016195-5.25997730582679*(1.97716252370253-A34^2+6.81504680307906*(5.95446951810332-0.734386513517143*(-2.39689207545382+A34)-6.05635752016195*A34-3.22441378084339*(3.44942383085936-A34)*B34-SIN(A34)))+4.96171790475993*SIN(0.0231260839395873-19.4068752937176*B34))+0.485613365074091/(-3.22441378084339-3.22441378084339*(7.44944912198854-7.27494841459542*B34+(0.148175231907116*(-1.65902820924769-6.45092198133839*(-2.63793400115128+A34))*(-2.53138327426523-B34))/(3.39510732700956+6.03578708089649*B34)-0.0661693064893468*SIN(0.408363607696136-A34)+3.22441378084339*B34*(1.99553339241374-A34+0.383158611593658*SIN(COS(A34))))))))/(-0.99605525774826+A34^2*B34-1.0319084349848*B34*(2.43633265395023+A34^2+SIN(A34)-4.32745802431316*(183.943303306636-2*B34-0.532401492169037*SIN(12.4985445441881+COS(2.24067808348818/(-1.65706989808818-2.39689207545382*B34)))-SIN(6.45092198133839+0.426757316912592*(-3.98807269145233-SIN(6.45092198133839*(-2.63793400115128+A34))))))-SIN(COS(0.487137040773325*(2.92632322093185+SIN(12.199026455278*(0.386064879402996-5.02949249135435*A34-3.22441378084339*(3.44942383085936-A34)*B34+4.11532584964218*(2.39689207545382-A34-0.292709528606689/COS(1.99553339241374-2.53138327426523*(-2.99079417773396-A34)))-0.485613365074091/(-2.48424598632624-A34^2-4.17373915251872*B34*(1.73462548958879-A34*B34+COS(0.0725041668052755*A34)))+4.56489347081943*(2.80823230846922+A34^2-0.0212054105259923/(7.72857183928762-2.67815650641899/(-4.09640836536189-1.65902820924769*(0.996110091976086+A34)*A34))-4.94378610629085*B34+0.485613365074091/(-3.22441378084339-3.22441378084339*(7.44944912198854-7.27494841459542*B34+(-0.820033030023099*(-2.53138327426523-B34))/(3.39510732700956+6.03578708089649*B34)-0.0661693064893468*SIN(0.408363607696136-A34)+3.22441378084339*B34*(1.99553339241374-A34+0.383158611593658*SIN(COS(A34)))))-0.165115747653758*(-6.05635752016195+4.96171790475993*SIN(0.0231260839395873-19.4068752937176*B34)-5.25997730582679*(1.97918921618056+6.81504680307906*(5.95446951810332-0.734386513517143*(-2.39689207545382+A34)-6.05635752016195*A34-3.22441378084339*(3.44942383085936-A34)*B34-SIN(A34))+4.24322024085258*(2.34325214910098-B34*(-6.80150622545258+SIN(3.43207339734442*(5.95446951810332+0.950678391751565*(-2.39689207545382+A34)+A34^2-3.22441378084339*(3.44942383085936-A34)*B34-SIN(A34))))))))-SIN(0.373851905116872*(-1.80432696866735+6.03578708089649*B34)-0.373851905116872*B34^2*(-4.60969238661841-A34-SIN(0.410835718453507-COS(COS(COS(5.02949249135435+(0.115118705153486-6.45092198133839*B34)/(-0.99605525774826-1.0319084349848*B34*(-3.22441378084339+B34+SIN(A34)-4.32745802431316*(179.791012575062-1.34325214910098*B34-SIN(6.45092198133839+0.426757316912592*(-3.98807269145233-SIN(6.45092198133839*(-2.63793400115128+A34))))+0.144566885150224/(COS(6.45092198133839-A34-1.60820254143177/(25.2691433314839-5.14233001910084*A34-3.22441378084339*B34*(1.6865824381811+0.102216405584499/(-2.28708220415502-2.17459433729043*A34)-0.99562803408493*A34+5.41489377986651*(17.4248432970999-A34-B34)+6.03578708089649*B34-2*A34*B34-0.0300181595714663*(-11.3956954347115+6.05635752016195*(15.112747179253+COS(4.8681253220788+A34)))+0.373851905116872*(6.17651333414158+3.22441378084339*B34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A34*SIN(2.95209955329819*(-8.38934211304851-A34)-0.57538369517443*(-1.47555350471373-SIN(7.27494841459542*(4.05592028470151+0.643508579890146*A34))+SIN(3.66049616563898*B34^2)))-SIN(COS(0.487137040773325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A34+COS(2.63793400115128*A34)-0.485613365074091/(-0.272314227545209-SIN(0.146734135347126-A34-74.5667692216525*B34-A34*(7.32317830355977+(-0.788081126893163-A34)*A34+A34^2-7.03578708089649*B34+2*A34*B34-0.119167408460927/((-4.75995628422343*COS(1.99553339241374-2.53138327426523*(A34+COS((0.0641218750180704*A34)/COS(6.03578708089649-2.13721231055304*(-7.26425921125098+(-4.56489347081943*A34)/(3.73350408638144-A34))))-0.485613365074091/(-0.272314227545209-SIN(0.146734135347126-A34-A34^2-74.5667692216525*B34)))))/B34-2.02747529897571*B34*SIN(11.2286153797151*(-1.79143572569677+2.00038918822252*(-1.26739514754555+A34))))))))))+4.56489347081943*(9.35750012272919+A34^2-6.03578708089649*B34+A34*B34+48.7498043245773/(-0.290085202671864+A34*B34)+0.351581763649952/(7.72857183928762-176.493684350696/COS(A34))-0.165115747653758*(17.5574982862537+8.83690090928066*(0.159434210652619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(2.39005451926788+0.383158611593658*SIN(COS(A34))))*(-3.09883368864531-SIN(4.30771655656639-3.22441378084339*(2.0739880596317-A34)+A34+(0.798456901582279*B34+2.04948135528022/(B34-0.33874196379413*A34*(13.6177835364651-6.05635752016195*(-3.22441378084339+COS(4.8681253220788+A34)))))*SIN(0.137458019357738*A34)))))))))))))))-B34*(2.09267608168679+A34^2+0.345147563289541*(-2.53138327426523-B34)-3.22441378084339*(2.29688328766935-A34)*B34)*(-3.09883368864531-SIN(4.56489347081943-3.22441378084339*(2.42119968701275-A34)+1.15501660117621*A34+(0.798456901582279*B34+2.04948135528022/(-7.92967758627136*A34+B34))*SIN(0.137458019357738*A34))))))))))</f>
        <v>8.5232958309338755</v>
      </c>
      <c r="CC34">
        <f t="shared" ref="CC34:CC65" si="176">0.387793625346044+A34^2-7.00000687341426*B34+3*A34*B34-0.373851905116872*(-1.80432696866735-SIN(0.410835718453507-COS(COS(COS(5.02949249135435+(-6.45092198133839*B34-0.555391157269836/(-0.650769223677341-4.56489347081943*(-5.29074253938324+A34^2-0.0212054105259923/(7.72857183928762-2.67815650641899/(-4.09640836536189-1.65902820924769*(0.996110091976086+A34)*A34))-6.03578708089649*B34+A34*B34-0.165115747653758*(-6.05635752016195-5.25997730582679*(1.97716252370253-A34^2+6.81504680307906*(5.95446951810332-0.734386513517143*(-2.39689207545382+A34)-6.05635752016195*A34-3.22441378084339*(3.44942383085936-A34)*B34-SIN(A34)))+4.96171790475993*SIN(0.0231260839395873-19.4068752937176*B34))+0.485613365074091/(-3.22441378084339-3.22441378084339*(7.44944912198854-7.27494841459542*B34+(0.148175231907116*(-1.65902820924769-6.45092198133839*(-2.63793400115128+A34))*(-2.53138327426523-B34))/(3.39510732700956+6.03578708089649*B34)-0.0661693064893468*SIN(0.408363607696136-A34)+3.22441378084339*B34*(1.99553339241374-A34+0.383158611593658*SIN(COS(A34))))))))/(-0.99605525774826+A34^2*B34-1.0319084349848*B34*(2.43633265395023+A34^2+SIN(A34)-4.32745802431316*(183.943303306636-2*B34-0.532401492169037*SIN(12.4985445441881+COS(2.24067808348818/(-1.65706989808818-2.39689207545382*B34)))-SIN(6.45092198133839+0.426757316912592*(-3.98807269145233-SIN(6.45092198133839*(-2.63793400115128+A34))))))-SIN(COS(0.487137040773325*(2.92632322093185+SIN(12.199026455278*(0.386064879402996-5.02949249135435*A34-3.22441378084339*(3.44942383085936-A34)*B34+4.11532584964218*(2.39689207545382-A34-0.292709528606689/COS(1.99553339241374-2.53138327426523*(-2.99079417773396-A34)))-0.485613365074091/(-2.48424598632624-A34^2-4.17373915251872*B34*(1.73462548958879-A34*B34+COS(0.0725041668052755*A34)))+4.56489347081943*(2.80823230846922+A34^2-0.0212054105259923/(7.72857183928762-2.67815650641899/(-4.09640836536189-1.65902820924769*(0.996110091976086+A34)*A34))-4.94378610629085*B34+0.485613365074091/(-3.22441378084339-3.22441378084339*(7.44944912198854-7.27494841459542*B34+(-0.820033030023099*(-2.53138327426523-B34))/(3.39510732700956+6.03578708089649*B34)-0.0661693064893468*SIN(0.408363607696136-A34)+3.22441378084339*B34*(1.99553339241374-A34+0.383158611593658*SIN(COS(A34)))))-0.165115747653758*(-6.05635752016195+4.96171790475993*SIN(0.0231260839395873-19.4068752937176*B34)-5.25997730582679*(1.97918921618056+6.81504680307906*(5.95446951810332-0.734386513517143*(-2.39689207545382+A34)-6.05635752016195*A34-3.22441378084339*(3.44942383085936-A34)*B34-SIN(A34))+4.24322024085258*(2.34325214910098-B34*(-6.80150622545258+SIN(3.43207339734442*(5.95446951810332+0.950678391751565*(-2.39689207545382+A34)+A34^2-3.22441378084339*(3.44942383085936-A34)*B34-SIN(A34))))))))-SIN(0.373851905116872*(-1.80432696866735+6.03578708089649*B34)-0.373851905116872*B34^2*(-4.60969238661841-A34-SIN(0.410835718453507-COS(COS(COS(5.02949249135435+(0.115118705153486-6.45092198133839*B34)/(-0.99605525774826-1.0319084349848*B34*(-3.22441378084339+B34+SIN(A34)-4.32745802431316*(179.791012575062-1.34325214910098*B34-SIN(6.45092198133839+0.426757316912592*(-3.98807269145233-SIN(6.45092198133839*(-2.63793400115128+A34))))+0.144566885150224/(COS(6.45092198133839-A34-1.60820254143177/(25.2691433314839-5.14233001910084*A34-3.22441378084339*B34*(1.6865824381811+0.102216405584499/(-2.28708220415502-2.17459433729043*A34)-0.99562803408493*A34+5.41489377986651*(17.4248432970999-A34-B34)+6.03578708089649*B34-2*A34*B34-0.0300181595714663*(-11.3956954347115+6.05635752016195*(15.112747179253+COS(4.8681253220788+A34)))+0.373851905116872*(6.17651333414158+3.22441378084339*B34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+A34*SIN(10.2851995282682+0.57538369517443*(-1.47555350471373-SIN(7.27494841459542*(2.39689207545382-A34))+SIN(3.66049616563898*B34^2)))-SIN(COS(0.487137040773325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A34+COS(2.63793400115128*A34)-0.485613365074091/(-0.272314227545209-SIN(0.146734135347126-A34-74.5667692216525*B34-A34*(7.32317830355977+(-0.788081126893163-A34)*A34+A34^2-7.03578708089649*B34+2*A34*B34-0.119167408460927/((-4.75995628422343*COS(1.99553339241374-2.53138327426523*(A34+COS((0.0641218750180704*A34)/COS(6.03578708089649-2.13721231055304*(-7.26425921125098+(-4.56489347081943*A34)/(3.73350408638144-A34))))-0.485613365074091/(-0.272314227545209-SIN(0.146734135347126-A34-A34^2-74.5667692216525*B34)))))/B34-2.02747529897571*B34*SIN(11.2286153797151*(-1.79143572569677+2.00038918822252*(-1.26739514754555+A34))))))))))+4.56489347081943*(9.35750012272919+A34^2-6.03578708089649*B34+A34*B34+48.7498043245773/(-0.290085202671864+A34*B34)+0.351581763649952/(7.72857183928762-176.493684350696/COS(A34))-0.165115747653758*(17.5574982862537+8.83690090928066*(0.159434210652619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(2.39005451926788+0.383158611593658*SIN(COS(A34))))*(-3.09883368864531-SIN(4.30771655656639-3.22441378084339*(2.0739880596317-A34)+A34+(0.798456901582279*B34+2.04948135528022/(B34-0.33874196379413*A34*(13.6177835364651-6.05635752016195*(-3.22441378084339+COS(4.8681253220788+A34)))))*SIN(0.137458019357738*A34)))))))))))))))-B34*(2.09267608168679+A34^2+0.345147563289541*(-2.53138327426523-B34)-3.22441378084339*(2.29688328766935-A34)*B34)*(-3.09883368864531-SIN(4.56489347081943-3.22441378084339*(2.42119968701275-A34)+1.15501660117621*A34+(0.798456901582279*B34+2.04948135528022/(-7.92967758627136*A34+B34))*SIN(0.137458019357738*A34))))))))))</f>
        <v>8.523295830926191</v>
      </c>
      <c r="CD34">
        <f t="shared" ref="CD34:CD65" si="177">0.387793625346044+A34^2-7.00000687341426*B34+3*A34*B34-0.373851905116872*(-1.80432696866735-SIN(0.410835718453507-COS(COS(COS(5.02949249135435+(0.00702821807486581-6.45092198133839*B34)/(-0.99605525774826+A34^2*B34-1.0319084349848*B34*(2.43633265395023+A34^2+SIN(A34)-4.32745802431316*(183.943303306636-2*B34-0.532401492169037*SIN(12.4985445441881+COS(2.24067808348818/(-1.65706989808818-2.39689207545382*B34)))-SIN(6.45092198133839+0.426757316912592*(-3.98807269145233-SIN(6.45092198133839*(-2.63793400115128+A34))))))-SIN(COS(0.487137040773325*(2.92632322093185+SIN(12.199026455278*(0.386064879402996-5.02949249135435*A34-3.22441378084339*(3.44942383085936-A34)*B34-0.485613365074091/(-2.48424598632624-A34^2-4.17373915251872*(1.73462548958879+A34)*B34)+4.11532584964218*(2.39689207545382-A34-0.292709528606689/COS(1.99553339241374-2.53138327426523*(-2.99079417773396-A34)))+4.56489347081943*(2.80823230846922-6.80150622545258*A34-0.0212054105259923/(7.72857183928762-2.67815650641899/(-4.09640836536189-1.65902820924769*(0.996110091976086+A34)*A34))-4.94378610629085*B34+0.485613365074091/(-3.22441378084339-3.22441378084339*(7.44944912198854-7.27494841459542*B34+(-0.820033030023099*(-2.53138327426523-B34))/(3.39510732700956+6.03578708089649*B34)-0.0661693064893468*SIN(0.408363607696136-A34)+3.22441378084339*B34*(1.99553339241374-A34+0.383158611593658*SIN(COS(A34)))))-0.165115747653758*(-6.05635752016195+4.96171790475993*SIN(0.0231260839395873-19.4068752937176*B34)-5.25997730582679*(1.97918921618056+6.81504680307906*(5.95446951810332-0.734386513517143*(-2.39689207545382+A34)-6.05635752016195*A34-3.22441378084339*(3.44942383085936-A34)*B34-SIN(A34))+4.24322024085258*(2.34325214910098-B34*(-6.80150622545258+SIN(3.43207339734442*(5.95446951810332+0.950678391751565*(-2.39689207545382+A34)+A34^2-3.22441378084339*B34*(3.30268969551224-A34+B34)-SIN(A34))))))))-SIN(0.373851905116872*(-1.80432696866735+6.03578708089649*B34)-0.373851905116872*B34^2*(-1.80432696866735-SIN(0.410835718453507-COS(COS(COS(5.02949249135435+(0.115118705153486-6.45092198133839*B34)/(-0.99605525774826-1.0319084349848*B34*(-3.22441378084339+B34+SIN(A34)-4.32745802431316*(179.791012575062-1.34325214910098*B34-SIN(6.45092198133839+0.426757316912592*(-3.98807269145233-SIN(6.45092198133839*(-2.63793400115128+A34))))+0.144566885150224/(COS(6.45092198133839-A34-1.60820254143177/(25.2691433314839-5.14233001910084*A34-3.22441378084339*B34*(1.6865824381811+0.102216405584499/(-2.28708220415502-2.17459433729043*A34)-0.99562803408493*A34+5.41489377986651*(17.4248432970999-A34-B34)+6.03578708089649*B34-2*A34*B34-0.0300181595714663*(-11.3956954347115+6.05635752016195*(15.112747179253+COS(4.8681253220788+A34)))+0.373851905116872*(6.17651333414158+3.22441378084339*B34+COS(B34)))))*(1.79143572569677-2.24067808348818/(-9.46492833885574+0.0661693064893468*SIN(0.408363607696136-A34)+0.224887704476087*(-5.24203988703963-SIN(A34+3.31064619051014*B34*(-44.6166290536922*A34+(-4.43512698735415*COS(1.99553339241374-2.53138327426523*(-0.206692288995275*B34+COS((0.0641218750180704*A34)/COS(6.03578708089649-2.13721231055304*(2.83033312559116+9.75614652219848*A34+(-4.56489347081943*A34)/(3.73350408638144-A34)+SIN(12.199026455278*(0.386064879402996+4.11532584964218*(1.97453893558918-A34)-5.02949249135435*A34-0.485613365074091/(-2.48424598632624-A34^2-11.464550964987*B34)-3.22441378084339*(3.44942383085936-A34)*B34+4.56489347081943*(2.80823230846922+A34^2-0.0212054105259923/(7.72857183928762-2.67815650641899/(-4.09640836536189-1.65902820924769*(0.996110091976086+A34)*A34))-6.03578708089649*B34+A34*B34-0.165115747653758*(-6.05635752016195-5.25997730582679*(1.97716252370253-A34^2+6.81504680307906*(5.95446951810332-0.734386513517143*(-2.39689207545382+A34)-6.05635752016195*A34-3.22441378084339*(3.44942383085936-A34)*B34-SIN(A34)))+4.96171790475993*SIN(0.0231260839395873-19.4068752937176*B34))+0.485613365074091/(-3.22441378084339-3.22441378084339*(3.63264480386883-7.27494841459542*B34+(-0.820033030023099*(-2.53138327426523-B34))/(3.39510732700956+6.03578708089649*B34)+(-0.0641218750180704*A34)/COS(6.03578708089649-2.13721231055304*(-7.26425921125098+(-4.56489347081943*A34)/(3.73350408638144-A34)))+0.0661693064893468*SIN(0.74193460829469+A34)+3.22441378084339*B34*(1.99553339241374-A34+0.383158611593658*SIN(COS(A34))))))-SIN(0.373851905116872*(-1.80432696866735+6.03578708089649*B34)-B34^2*(-6.80150622545258+SIN(3.43207339734442*(5.95446951810332+0.950678391751565*(-2.39689207545382+A34)+A34^2-3.22441378084339*(3.44942383085936-A34)*B34-SIN(A34))))))))))-3.30268969551224/(-3.22441378084339-A34^2-SIN(0.146734135347126-A34-A34^2+45.952160262187*B34)))))/B34)))))*SIN(45.3052531778621/(A34*B34-6.05635752016195/(B34*(-4.17373915251872+SIN(A34))))))))-A34*SIN(2.95209955329819*(-8.38934211304851-A34)-0.57538369517443*(-1.47555350471373-SIN(7.27494841459542*(4.05592028470151+0.643508579890146*A34))+SIN(3.66049616563898*B34^2)))-SIN(COS(0.487137040773325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A34+COS(2.63793400115128*A34)-0.485613365074091/(-0.272314227545209-SIN(0.146734135347126-A34-74.5667692216525*B34-A34*(7.43126879063839+A34^2-7.03578708089649*B34+3*A34*B34-0.119167408460927/((-4.75995628422343*COS(1.99553339241374-2.53138327426523*(A34+COS((0.0641218750180704*A34)/COS(6.03578708089649-2.13721231055304*(-7.26425921125098+(-4.56489347081943*A34)/(3.73350408638144-A34))))-0.485613365074091/(-0.272314227545209-SIN(0.146734135347126-A34-A34^2-74.5667692216525*B34)))))/B34-2.02747529897571*B34*SIN(11.2286153797151*(-1.79143572569677+2.00038918822252*(-1.26739514754555+A34))))))))))+4.56489347081943*(9.35750012272919+A34^2+0.351581763649952/(7.72857183928762-176.493684350696/(-4.09640836536189-1.65902820924769*(0.996110091976086+A34)*A34))-6.03578708089649*B34+A34*B34+48.7498043245773/(-0.290085202671864+A34*B34)-0.165115747653758*(17.5574982862537+8.83690090928066*(0.159434210652619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(2.39005451926788+0.383158611593658*SIN(COS(A34))))*(-3.09883368864531-SIN(4.30771655656639-3.22441378084339*(2.0739880596317-A34)+A34+(0.798456901582279*B34+2.04948135528022/(B34-0.33874196379413*A34*(13.6177835364651-6.05635752016195*(-3.22441378084339+COS(4.8681253220788+A34)))))*SIN(0.137458019357738*A34)))))))))))))))-B34*(2.09267608168679+A34^2+0.345147563289541*(-2.53138327426523-B34)-3.22441378084339*(2.29688328766935-A34)*B34)*(-3.09883368864531-SIN(4.56489347081943-3.22441378084339*(2.42119968701275-A34)+1.15501660117621*A34+(0.798456901582279*B34+2.04948135528022/(-7.92967758627136*A34+B34))*SIN(0.137458019357738*A34))))))))))</f>
        <v>8.523296163638113</v>
      </c>
      <c r="CE34">
        <f t="shared" ref="CE34:CE65" si="178">0.387793625346044+A34^2-7.00000687341426*B34+3*A34*B34-0.373851905116872*(-1.80432696866735-SIN(0.410835718453507-COS(COS(COS(5.02949249135435+(-0.00219665917718252-6.45092198133839*B34)/(-0.99605525774826-0.805646271445614/(-3.22441378084339-3.22441378084339*(2.33764190756108-0.345147563289541*(-2.53138327426523-B34)-7.27494841459542*B34-0.0661693064893468*SIN(0.408363607696136-A34)-0.224887704476087*(-5.24203988703963-SIN(A34+3.22441378084339*B34*(2.39689207545382-A34*B34)))+3.22441378084339*B34*(1.99553339241374-A34+0.383158611593658*SIN(COS(A34)))))-1.0319084349848*B34*(1.53201274112214+2*B34+SIN(A34)-4.32745802431316*(182.79452071823-1.34325214910098*B34-SIN(6.45092198133839+0.426757316912592*(-3.98807269145233-SIN(6.45092198133839*(-2.63793400115128+A34))))))-SIN(COS(0.487137040773325*(6.82463230939217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(0.950678391751565*(-2.39689207545382+A34)+A34^2-3.22441378084339*(3.44942383085936-A34)*B34+2.48424598632624*(12.4765493570293+B34)-SIN(A34)))/(-1.47555350471373+SIN(3.66049616563898*B34^2)-SIN(7.27494841459542*(4.05592028470151+SIN(45.3052531778621/(A34-6.05635752016195/(B34*(-4.17373915251872+SIN(A34)))))))))))))))-6.69701399223852*B34*(14.2776161951164+A34^2-6.03578708089649*B34+A34*B34-5.41489377986651*(27.7880884023096-B34-0.785586887684844*(-67.9880809247166-A34)*B34^2)-0.373851905116872*(2.95209955329819+COS(B34)-SIN(14.2424290222517+0.57538369517443*(-1.47555350471373-SIN(7.27494841459542*(4.05592028470151+0.643508579890146*A34))+SIN(3.66049616563898*B34^2))))))))))))</f>
        <v>8.5232990875403232</v>
      </c>
      <c r="CF34">
        <f t="shared" ref="CF34:CF65" si="179">0.387793625346044+A34^2-7.00000687341426*B34+3*A34*B34-0.373851905116872*(-1.80432696866735-SIN(0.410835718453507-COS(COS(COS(5.02949249135435+(-0.00219665917718252-6.45092198133839*B34)/(-0.99605525774826-0.805646271445614/(-3.22441378084339-3.22441378084339*(2.33764190756108-0.345147563289541*(-2.53138327426523-B34)-7.27494841459542*B34-0.0661693064893468*SIN(0.408363607696136-A34)-0.224887704476087*(-5.24203988703963-SIN(A34+3.22441378084339*B34*(2.39689207545382-A34*B34)))+3.22441378084339*B34*(1.99553339241374-A34+0.383158611593658*SIN(COS(A34)))))-1.0319084349848*B34*(1.53201274112214+2*B34+SIN(A34)-4.32745802431316*(182.79452071823-1.34325214910098*B34-SIN(6.45092198133839+0.426757316912592*(-3.98807269145233-SIN(6.45092198133839*(-2.63793400115128+A34))))))-SIN(COS(0.487137040773325*(6.82463230939217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(0.950678391751565*(-2.39689207545382+A34)+A34^2-3.22441378084339*(3.44942383085936-A34)*B34+2.48424598632624*(12.4765493570293+B34)-SIN(A34)))/(-1.47555350471373+SIN(3.66049616563898*B34^2)-SIN(7.27494841459542*(4.05592028470151+SIN(45.3052531778621/(A34-6.05635752016195/(B34*(-4.17373915251872+SIN(A34)))))))))))))))-6.69701399223852*B34*(14.2776161951164+A34^2-6.03578708089649*B34+A34*B34-5.41489377986651*(27.7880884023096-B34-0.785586887684844*(-67.9880809247166-A34)*B34^2)-0.373851905116872*(2.95209955329819+COS(B34)-SIN(14.2424290222517+0.57538369517443*(-1.47555350471373-SIN(7.27494841459542*(4.05592028470151+0.643508579890146*A34))+SIN(3.66049616563898*B34^2))))))))))))</f>
        <v>8.5232990875403232</v>
      </c>
      <c r="CG34">
        <f t="shared" ref="CG34:CG65" si="180">0.387793625346044+A34^2-7.00000687341426*B34+3*A34*B34-0.373851905116872*(-1.80432696866735-SIN(0.410835718453507-COS(COS(COS(5.02949249135435+(-0.00219665917718252-6.45092198133839*B34)/(-0.99605525774826-0.805646271445614/(-3.22441378084339-3.22441378084339*(2.33764190756108-0.345147563289541*(-2.53138327426523-B34)-7.27494841459542*B34-0.0661693064893468*SIN(0.408363607696136-A34)-0.224887704476087*(-5.24203988703963-SIN(A34+3.22441378084339*B34*(2.39689207545382-A34*B34)))+3.22441378084339*B34*(1.99553339241374-A34+0.383158611593658*SIN(COS(A34)))))-1.0319084349848*B34*(1.53201274112214+2*B34+SIN(A34)-4.32745802431316*(182.79452071823-1.34325214910098*B34-SIN(6.45092198133839+0.426757316912592*(-3.98807269145233-SIN(6.45092198133839*(-2.63793400115128+A34))))))-SIN(COS(0.487137040773325*(6.82463230939217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(0.950678391751565*(-2.39689207545382+A34)+A34^2-3.22441378084339*(3.44942383085936-A34)*B34+2.48424598632624*(12.4765493570293+B34)-SIN(A34)))/(-1.47555350471373+SIN(3.66049616563898*B34^2)-SIN(7.27494841459542*(4.05592028470151+SIN(45.3052531778621/(A34-6.05635752016195/(B34*(-4.17373915251872+SIN(A34)))))))))))))))-(-0.146734135347126+4.24322024085258*(2.34325214910098-A34))*B34*(14.2776161951164+A34^2-6.03578708089649*B34+A34*B34-(-0.620893301029971-A34^2-0.345147563289541*(-2.53138327426523-B34)+3.22441378084339*(2.29688328766935-A34)*B34)*(27.7880884023096-B34-0.785586887684844*(-67.9880809247166-A34)*B34^2)-0.373851905116872*(2.95209955329819+COS(B34)-SIN(14.2424290222517+0.57538369517443*(-1.47555350471373-SIN(7.27494841459542*(4.05592028470151+0.643508579890146*A34))+SIN(3.66049616563898*B34^2))))))))))))</f>
        <v>8.523299012429904</v>
      </c>
      <c r="CH34">
        <f t="shared" ref="CH34:CH65" si="181">0.387793625346044+A34^2-7.00000687341426*B34+3*A34*B34-0.373851905116872*(-1.80432696866735-SIN(0.410835718453507-COS(COS(COS(5.02949249135435+(-0.00219665917718252-6.45092198133839*B34)/(-0.99605525774826-0.805646271445614/(-3.22441378084339-3.22441378084339*(2.33764190756108-0.345147563289541*(-6.45092198133839-B34)-7.27494841459542*B34-0.0661693064893468*SIN(0.408363607696136-A34)-0.224887704476087*(-5.24203988703963-SIN(A34+3.22441378084339*B34*(2.39689207545382-A34*B34)))+3.22441378084339*B34*(1.99553339241374-A34+0.383158611593658*SIN(COS(A34)))))-1.0319084349848*B34*(1.53201274112214+2*B34+SIN(A34)-4.32745802431316*(182.79452071823-1.34325214910098*B34-SIN(6.45092198133839+0.426757316912592*(-3.98807269145233-SIN(6.45092198133839*(-2.63793400115128+A34))))))-SIN(COS(0.487137040773325*(6.82463230939217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(0.950678391751565*(-2.39689207545382+A34)+A34^2+A34*B34+2.48424598632624*(12.4765493570293+B34)-SIN(A34)))/(-1.07340769357997+SIN(3.66049616563898*B34^2)))))))))-(-0.146734135347126+4.24322024085258*(2.34325214910098-A34))*B34*(14.2776161951164+A34^2-6.03578708089649*B34+A34*B34-(-0.620893301029971-A34^2-0.345147563289541*(-2.53138327426523-B34)+3.22441378084339*(2.29688328766935-A34)*B34)*(27.7880884023096-B34-0.785586887684844*(-67.9880809247166-A34)*B34^2)-0.373851905116872*(2.95209955329819+COS(B34)-SIN(14.2424290222517+0.57538369517443*(-1.47555350471373-SIN(7.27494841459542*(4.05592028470151+0.643508579890146*A34))+SIN(3.66049616563898*B34^2))))))))))))</f>
        <v>8.5232990150259749</v>
      </c>
      <c r="CI34">
        <f t="shared" ref="CI34:CI65" si="182">0.387793625346044+A34^2-7.00000687341426*B34+3*A34*B34-0.373851905116872*(-1.80432696866735-SIN(0.410835718453507-COS(COS(COS(5.02949249135435+(-0.00219665917718252-6.45092198133839*B34)/(-0.99605525774826-0.805646271445614/(-3.22441378084339-3.22441378084339*(2.33764190756108-0.345147563289541*(-2.53138327426523-B34)-7.27494841459542*B34+3.22441378084339*B34*(2.39689207545382-A34*B34)-0.0661693064893468*SIN(0.408363607696136-A34)-0.224887704476087*(-5.24203988703963-SIN(A34+3.22441378084339*B34*(2.39689207545382-A34*B34)))))-1.0319084349848*B34*(1.53201274112214+2*B34+SIN(A34)-4.32745802431316*(183.055435804352-1.34325214910098*B34-SIN(6.45092198133839+0.426757316912592*(-3.98807269145233-SIN(6.45092198133839*(-2.63793400115128+A34))))))-SIN(COS(0.487137040773325*(6.82463230939217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(0.950678391751565*(-2.39689207545382+A34)+A34^2-3.22441378084339*(3.44942383085936-A34)*B34+2.48424598632624*(12.4765493570293+B34)-SIN(A34)))/(-1.47555350471373+SIN(3.66049616563898*B34^2)-SIN(7.27494841459542*(4.05592028470151+SIN(45.3052531778621/(A34-6.05635752016195/(B34*(-4.17373915251872+SIN(A34)))))))))))))))-(-0.146734135347126+4.24322024085258*(2.34325214910098-A34))*B34*(14.2776161951164+A34^2-6.03578708089649*B34+A34*B34-(-0.620893301029971-A34^2-0.345147563289541*(-2.53138327426523-B34)+3.22441378084339*(2.29688328766935-A34)*B34)*(27.7880884023096-B34-0.785586887684844*(-67.9880809247166-A34)*B34^2)-0.373851905116872*(2.95209955329819+COS(B34)-SIN(14.2424290222517+0.57538369517443*(-1.47555350471373-SIN(7.27494841459542*(4.05592028470151+0.643508579890146*A34))+SIN(3.66049616563898*B34^2))))))))))))</f>
        <v>8.5232980919675025</v>
      </c>
      <c r="CJ34">
        <f t="shared" ref="CJ34:CJ65" si="183">0.387793625346044+A34^2-7.00000687341426*B34+3*A34*B34-0.373851905116872*(-1.80432696866735-SIN(0.410835718453507-COS(COS(COS(5.02949249135435+(-0.00219665917718252-6.45092198133839*B34)/(-0.99605525774826-0.805646271445614/(-3.22441378084339-3.22441378084339*(2.33764190756108-0.345147563289541*(-2.53138327426523-B34)-7.27494841459542*B34+3.22441378084339*B34*(2.39689207545382-A34*B34)-0.0661693064893468*SIN(0.408363607696136-A34)-0.224887704476087*(-5.24203988703963-SIN(A34+3.22441378084339*B34*(2.39689207545382-A34*B34)))))-1.0319084349848*B34*(1.53201274112214+2*B34+SIN(A34)-4.32745802431316*(183.055435804352-1.34325214910098*B34-SIN(6.45092198133839+0.426757316912592*(-3.98807269145233-SIN(6.45092198133839*(-2.63793400115128+A34))))))-SIN(COS(0.487137040773325*(6.82463230939217+SIN(12.199026455278*(-2.25186912174829-5.02949249135435*A34-3.22441378084339*(3.44942383085936-A34)*B34-0.485613365074091/(-2.48424598632624-A34^2+(1.73462548958879+A34)*B34*COS(4.8681253220788+A34))+4.11532584964218*(2.39689207545382-A34-0.292709528606689/COS(1.99553339241374-2.53138327426523*(A34+COS(2.63793400115128*A34)-0.485613365074091/(-0.272314227545209-SIN(6.59765611668551-A34^2-74.5667692216525*B34)))))+SIN(6.74876622178565+B34^2*(-6.80150622545258+SIN((0.0433657744275549*(0.950678391751565*(-2.39689207545382+A34)+A34^2-3.22441378084339*(3.44942383085936-A34)*B34+2.48424598632624*(12.4765493570293+B34)-SIN(A34)))/(-1.47555350471373+SIN(3.66049616563898*B34^2)-SIN(7.27494841459542*(4.05592028470151+SIN(45.3052531778621/(A34-6.05635752016195/(B34*(-4.17373915251872+SIN(A34)))))))))))))))-(-0.146734135347126+4.24322024085258*(2.34325214910098-A34))*B34*(14.2776161951164+A34^2-6.03578708089649*B34+A34*B34-(-0.620893301029971-A34^2-0.345147563289541*(-2.53138327426523-B34)+3.22441378084339*(2.29688328766935-A34)*B34)*(27.7880884023096-B34-0.785586887684844*(-67.9880809247166-A34)*B34^2)-0.373851905116872*(2.95209955329819+COS(B34)-SIN(14.2424290222517+0.57538369517443*(-1.47555350471373-SIN(7.27494841459542*(4.05592028470151+0.643508579890146*A34))+SIN(3.66049616563898*B34^2))))))))))))</f>
        <v>8.5232980729940273</v>
      </c>
      <c r="CK34">
        <f t="shared" ref="CK34:CK65" si="184">0.387793625346044+A34^2-7.00000687341426*B34+3*A34*B34-0.373851905116872*(-1.80432696866735-SIN(0.410835718453507-COS(COS(COS(5.02949249135435+(-0.00219665917718252-6.45092198133839*B34)/(-0.99605525774826-0.805646271445614/(-3.22441378084339-3.22441378084339*(-0.394190386948181+A34^2-7.27494841459542*B34-0.224887704476087*(-5.24203988703963-SIN(A34+3.22441378084339*B34*(2.39689207545382-A34*B34)))))-1.0319084349848*B34*(1.53201274112214+2*B34+SIN(A34)-4.32745802431316*(183.039969899482-1.34325214910098*B34-SIN(6.45092198133839+0.426757316912592*(-3.98807269145233-SIN(6.45092198133839*(-2.63793400115128+A34))))))-SIN(COS(0.487137040773325*(0.0231260839395873-A34^2-0.345147563289541*(-2.53138327426523-B34)+3.22441378084339*B34*(1.99553339241374-A34+0.383158611593658*SIN(COS(A34)))))-6.69701399223852*B34*(14.2776161951164+A34^2-6.03578708089649*B34+A34*B34-5.03921479046557*(27.7880884023096-B34-0.785586887684844*(-67.9880809247166-A34)*B34^2)-0.373851905116872*(2.95209955329819+COS(B34)-SIN(14.2424290222517+0.57538369517443*(-1.47555350471373-SIN(7.27494841459542*(4.05592028470151+0.643508579890146*A34))+SIN(3.66049616563898*B34^2))))))))))))</f>
        <v>8.5232975232302071</v>
      </c>
      <c r="CM34">
        <f t="shared" ref="CM34:CM65" si="185">0.387793625346044+A34^2-7.00000687341426*B34+3*A34*B34-0.373851905116872*(-1.80432696866735-SIN(0.410835718453507-COS(COS(COS(5.02949249135435+(-0.00219665917718252-6.45092198133839*B34)/(-0.99605525774826-1.0319084349848*B34*(1.53201274112214+2*B34+SIN(A34)-4.32745802431316*(183.06282932023-1.34325214910098*B34-0.532401492169037*SIN(12.4985445441881+COS(0.416071697979887*B34))-SIN(6.45092198133839+0.426757316912592*(-3.98807269145233-SIN(6.45092198133839*(-2.63793400115128+A34))))))+(0.115118705153486-6.45092198133839*B34)/(-0.99605525774826-1.0319084349848*B34*(-3.22441378084339+B34+SIN(A34)-4.32745802431316*(180.059321177062+1.62497281944321/A34-1.34325214910098*B34-SIN(6.45092198133839+0.426757316912592*(-3.98807269145233-SIN(6.45092198133839*(-2.63793400115128+A34))))+0.144566885150224/(COS(6.45092198133839-A34-1.60820254143177/(25.2691433314839-5.14233001910084*A34-3.22441378084339*B34*(2.54056798250522+0.887550560324655/(-2.39689207545382+A34)-0.99562803408493*A34+5.41489377986651*(18.4989124732365-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(0.118918085631409*(0.0983458329215841-6.03578708089649*B34)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(0.0872202770755936+A34+COS(2.63793400115128*A34))))+4.56489347081943*(2.52419979418889+A34^2+0.351581763649952/(7.72857183928762-176.493684350696/(-4.09640836536189-1.65902820924769*(0.996110091976086+A34)*A34))-6.03578708089649*B34+A34*B34+0.485613365074091/(-3.22441378084339+20.7472498368743*(2.37538484868989-A34+COS(2.53138327426523+A34+SIN(1.19163780889952+A34*B34))))-0.165115747653758*(17.5574982862537+4.96171790475993*SIN(0.0231260839395873-146.97383715463*COS(6.03578708089649-2.13721231055304*(7.57389826592135+(-4.56489347081943*A34)/(3.73350408638144-A34))))-(0.159434210652619+A34^2-3.22441378084339*(-2.6260654682308+A34)*B34)*(-2.01120163906973-A34^2+COS((-0.383158611593658+A34)*A34))*(-4.75642652196554+4.32745802431316*(184.909317345771-2*B34-0.532401492169037*SIN(12.4985445441881+COS(2.24067808348818/(-1.65706989808818-2.39689207545382*B34)))))))))))-B34*(2.09267608168679+A34^2+0.345147563289541*(-2.53138327426523-B34)-3.22441378084339*B34*(1.99553339241374-A34+0.383158611593658*SIN(COS(A34))))*(-3.09883368864531-SIN(4.30771655656639-3.22441378084339*(2.42119968701275-A34)+A34+(0.798456901582279*B34+2.04948135528022/(B34-0.33874196379413*A34*(13.6177835364651-6.05635752016195*(-3.22441378084339+COS(4.8681253220788+A34)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-SIN(COS(0.487137040773325*(6.82463230939217+SIN(12.199026455278*(-2.25186912174829-5.02949249135435*A34-26.3460885434427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-1.70728248465105+0.0212054105259923/(7.72857183928762-2.67815650641899/(-4.09640836536189-1.65902820924769*(0.996110091976086+A34)*A34))-0.485613365074091/(-3.22441378084339-3.22441378084339*(-6.95532474853898+A34^2-7.27494841459542*B34))+6.03578708089649*B34-3.22441378084339*(3.44942383085936-A34)*B34-A34*B34+0.165115747653758*(-5.90962338481483-5.25997730582679*(1.97716252370253-A34^2+6.81504680307906*(5.95446951810332-0.734386513517143*(-2.39689207545382+A34)-6.05635752016195*A34-3.22441378084339*(3.44942383085936-A34)*B34-SIN(A34))))))/(-1.47555350471373+SIN(3.66049616563898*B34^2)-SIN(7.27494841459542*(4.05592028470151+SIN(45.3052531778621/(A34-6.05635752016195/(B34*(-4.17373915251872+SIN(A34)))))))))))))))-6.69701399223852*B34*(14.2776161951164+A34^2-5.41489377986651*(25.2567051280443-B34)-6.03578708089649*B34+A34*B34-0.373851905116872*(2.95209955329819+COS(B34)-SIN(14.2424290222517+0.57538369517443*(-1.47555350471373-SIN(7.27494841459542*(4.05592028470151+0.426757316912592*A34))+SIN(3.66049616563898*B34^2))))))))))))</f>
        <v>8.52329865126306</v>
      </c>
      <c r="CN34">
        <f t="shared" ref="CN34:CN65" si="186">0.387793625346044+A34^2-7.00000687341426*B34+3*A34*B34-0.373851905116872*(-1.80432696866735-SIN(0.410835718453507-COS(COS(COS(5.02949249135435+(-0.00219665917718252-6.45092198133839*B34)/(-0.99605525774826-1.0319084349848*B34*(1.53201274112214+2*B34+SIN(A34)-4.32745802431316*(183.06282932023-1.34325214910098*B34-0.532401492169037*SIN(12.4985445441881+COS(0.416071697979887*B34))-SIN(6.45092198133839+0.426757316912592*(-3.98807269145233-SIN(6.45092198133839*(-2.63793400115128+A34))))))+(0.115118705153486-6.45092198133839*B34)/(-0.99605525774826-1.0319084349848*B34*(-3.22441378084339+B34+SIN(A34)-4.32745802431316*(180.059321177062+1.62497281944321/A34-1.34325214910098*B34-SIN(6.45092198133839+0.426757316912592*(-3.98807269145233-SIN(6.45092198133839*(-2.63793400115128+A34))))+0.144566885150224/(COS(6.45092198133839-A34-1.60820254143177/(25.2691433314839-5.14233001910084*A34-3.22441378084339*B34*(2.54056798250522+0.887550560324655/(-2.39689207545382+A34)-0.99562803408493*A34+5.41489377986651*(18.4989124732365-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(0.118918085631409*(0.0983458329215841-6.03578708089649*B34)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(0.0872202770755936+A34+COS(2.63793400115128*A34))))+4.56489347081943*(2.52419979418889+A34^2+0.351581763649952/(7.72857183928762-176.493684350696/(-4.09640836536189-1.65902820924769*(0.996110091976086+A34)*A34))-6.03578708089649*B34+A34*B34+0.485613365074091/(-3.22441378084339+20.7472498368743*(2.37538484868989-A34+COS(2.53138327426523+A34+SIN(1.19163780889952+A34*B34))))-0.165115747653758*(17.5574982862537-(0.159434210652619+A34^2-3.22441378084339*(-2.6260654682308+A34)*B34)*(-2.01120163906973-A34^2+COS((-0.383158611593658+A34)*A34))*(-4.75642652196554+4.32745802431316*(184.909317345771-2*B34-0.532401492169037*SIN(12.4985445441881+COS(2.24067808348818/(-1.65706989808818-2.39689207545382*B34)))))+4.96171790475993*SIN(0.0231260839395873-146.97383715463*COS(6.03578708089649+9.75614652219848*(2.52419979418889+A34^2+0.351581763649952/(7.72857183928762-176.493684350696/(-4.09640836536189-1.65902820924769*(0.996110091976086+A34)*A34))-6.03578708089649*B34+A34*B34+0.485613365074091/(-3.22441378084339+20.7472498368743*(2.37538484868989-A34+COS(2.53138327426523+A34+SIN(1.19163780889952+A34*B34))))-0.165115747653758*(17.5574982862537+4.96171790475993*SIN(0.0231260839395873-146.97383715463*COS(6.03578708089649-2.13721231055304*(7.57389826592135+(-4.56489347081943*A34)/(3.73350408638144-A34))))+0.768353830513207*(-2.01120163906973-A34^2+COS((-0.383158611593658+A34)*A34))*(2.09267608168679+A34^2-3.22441378084339*(-2.6260654682308+A34)*B34+0.345147563289541*(-4.92827534971905-A34+1.0319084349848*B34*(-3.22441378084339+B34+SIN(A34)-4.32745802431316*(179.791012575062-1.34325214910098*B34-SIN(6.45092198133839+0.426757316912592*(-3.98807269145233-SIN(6.45092198133839*(-2.63793400115128+A34))))+0.144566885150224/(COS(6.45092198133839-A34-1.60820254143177/(4.25834161611439-3.22441378084339*B34*(0.39076453538881+0.102216405584499/(-1.9057536973064-2.17459433729043*A34)-0.99562803408493*A34+5.41489377986651*(17.4248432970999-A34-B34)+6.03578708089649*B34-3*A34*B34+0.373851905116872*(6.17651333414158+COS(B34))-0.236874671264339*(-5.24203988703963-SIN(A34+3.22441378084339*B34*(2.39689207545382-A34*B34))))+3.22441378084339*B34*(0.782014889661237-0.220393255998097/(7.34345304291721+0.859848323929933*A34)-A34^2+6.03578708089649*B34-2*A34*B34+(0.572695846467806-B34+A34*B34)*(6.03578708089649+COS(2.48424598632624+A34^2+4.17373915251872*(1.73462548958879+A34)*B34))+0.373851905116872*(2.95209955329819+COS(B34)-SIN(7.57328704030003*COS(6.03578708089649-2.13721231055304*(7.57389826592135+(-4.56489347081943*A34)/(0.26241718925396-2.40343192015992*COS(2.00038918822252+4.96171790475993*SIN(2.53138327426523+0.42763627222156*(-0.0486997516430208+0.33874196379413*A34*(-4.09640836536189-B34-SIN(A34)))))))))))))*(1.79143572569677-2.24067808348818/(-9.05598481044642-B34+0.224887704476087*(-5.24203988703963-SIN(A34+3.22441378084339*B34*(2.39689207545382-A34*B34)))))*SIN(45.3052531778621/(A34*B34-6.05635752016195/(B34*(-4.17373915251872+SIN(A34))))))))))))))))))))-B34*(2.09267608168679+A34^2+0.345147563289541*(-2.53138327426523-B34)-3.22441378084339*B34*(1.99553339241374-A34+0.383158611593658*SIN(COS(A34))))*(-3.09883368864531-SIN(4.30771655656639-3.22441378084339*(2.42119968701275-A34)+A34+(0.798456901582279*B34+2.04948135528022/(B34-0.33874196379413*A34*(13.6177835364651-6.05635752016195*(-3.22441378084339+COS(4.8681253220788+A34)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-SIN(COS(0.487137040773325*(6.82463230939217+SIN(12.199026455278*(-2.25186912174829-5.02949249135435*A34-26.3460885434427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-1.70728248465105+0.0212054105259923/(7.72857183928762-2.67815650641899/(-4.09640836536189-1.65902820924769*(0.996110091976086+A34)*A34))-0.485613365074091/(-3.22441378084339-3.22441378084339*(-6.95532474853898+A34^2-7.27494841459542*B34))+6.03578708089649*B34-3.22441378084339*(3.44942383085936-A34)*B34-A34*B34+0.165115747653758*(-5.90962338481483-5.25997730582679*(1.97716252370253-A34^2+6.81504680307906*(5.95446951810332-0.734386513517143*(-2.39689207545382+A34)-6.05635752016195*A34-3.22441378084339*(3.44942383085936-A34)*B34-SIN(A34))))))/(-1.47555350471373+SIN(3.66049616563898*B34^2)-SIN(7.27494841459542*(4.05592028470151+SIN(45.3052531778621/(A34-6.05635752016195/(B34*(-4.17373915251872+SIN(A34)))))))))))))))-6.69701399223852*B34*(14.2776161951164+A34^2-5.41489377986651*(25.2567051280443-B34)-6.03578708089649*B34+A34*B34-0.373851905116872*(2.95209955329819+COS(B34)-SIN(14.2424290222517+0.57538369517443*(-1.47555350471373-SIN(7.27494841459542*(4.05592028470151+0.426757316912592*A34))+SIN(3.66049616563898*B34^2))))))))))))</f>
        <v>8.5232986512630386</v>
      </c>
      <c r="CO34">
        <f t="shared" ref="CO34:CO65" si="187">0.387793625346044+A34^2-7.00000687341426*B34+3*A34*B34-0.373851905116872*(-1.80432696866735-SIN(0.410835718453507-COS(COS(COS(5.02949249135435+(-0.00219665917718252-6.45092198133839*B34)/(-0.99605525774826-1.0319084349848*B34*(1.53201274112214+2*B34+SIN(A34)-4.32745802431316*(183.06282932023-1.34325214910098*B34+0.532401492169037*SIN(0.345147563289541*(-2.53138327426523-B34))-SIN(6.45092198133839+0.426757316912592*(-3.98807269145233-SIN(6.45092198133839*(-2.63793400115128+A34))))))+(0.115118705153486-6.45092198133839*B34)/(-0.99605525774826-1.0319084349848*B34*(-3.22441378084339+B34+SIN(A34)-4.32745802431316*(180.059321177062+1.62497281944321/A34-1.34325214910098*B34-SIN(6.45092198133839+0.426757316912592*(-3.98807269145233-SIN(6.45092198133839*(-2.63793400115128+A34))))+0.144566885150224/(COS(6.45092198133839-A34-1.60820254143177/(25.2691433314839-5.14233001910084*A34-3.22441378084339*B34*(3.5545759830374+0.102216405584499/(-1.9057536973064-2.17459433729043*A34)+0.071208792789432*A34+5.41489377986651*(18.4989124732365-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(0.0872202770755936+A34+COS(2.63793400115128*A34))))+4.56489347081943*(2.52419979418889+A34^2+0.351581763649952/(7.72857183928762-176.493684350696/(-4.09640836536189-1.65902820924769*(0.996110091976086+A34)*A34))-6.03578708089649*B34+A34*B34+0.485613365074091/(-3.22441378084339+20.7472498368743*(2.37538484868989-A34+COS(2.53138327426523+A34+SIN(1.19163780889952+A34*B34))))-0.165115747653758*(17.5574982862537+0.768353830513207*(0.159434210652619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(1.99553339241374-A34+0.383158611593658*SIN(COS(A34))))*(-3.09883368864531+SIN(41.1962612003424-A34-(0.798456901582279*B34+2.04948135528022/(B34-0.33874196379413*A34*(13.6177835364651-6.05635752016195*(-3.22441378084339+COS(4.8681253220788+A34)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-SIN(COS(0.487137040773325*(0.0231260839395873-A34^2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-1.70728248465105-0.485613365074091/(-3.22441378084339-3.22441378084339*(-1.27814419648103+A34^2))+0.0212054105259923/(7.72857183928762-2.67815650641899/(-4.09640836536189-1.65902820924769*(0.996110091976086+A34)*A34))+6.03578708089649*B34-3.22441378084339*(3.44942383085936-A34)*B34-A34*B34+0.165115747653758*(-5.90962338481483-5.25997730582679*(1.97716252370253-A34^2+6.81504680307906*(5.95446951810332-0.734386513517143*(-2.39689207545382+A34)-6.05635752016195*A34-3.22441378084339*(3.44942383085936-A34)*B34-SIN(A34))))))/(-1.47555350471373+SIN(3.66049616563898*B34^2)-SIN(7.27494841459542*(4.05592028470151+SIN(45.3052531778621/(A34+1.80962416038094/B34))))))))))))-6.69701399223852*B34*(14.2776161951164+A34^2-5.41489377986651*(25.2567051280443-B34)-6.03578708089649*B34+A34*B34-0.373851905116872*(2.95209955329819+COS(B34)-SIN(14.2424290222517+0.57538369517443*(-1.47555350471373-SIN(7.27494841459542*(4.05592028470151+0.426757316912592*A34))+SIN(3.66049616563898*B34^2))))))))))))</f>
        <v>8.5232976486597174</v>
      </c>
      <c r="CP34">
        <f t="shared" ref="CP34:CP65" si="188">0.387793625346044+A34^2-7.00000687341426*B34+3*A34*B34-0.373851905116872*(-1.80432696866735-SIN(0.410835718453507-COS(COS(COS(5.02949249135435+(-0.555391157269836/(256.709652292647-3.22441378084339*(-67.9880809247166-A34))-6.45092198133839*B34)/(-0.99605525774826-1.0319084349848*B34*(1.53201274112214+2*B34+SIN(A34)-4.32745802431316*(183.06282932023-1.34325214910098*B34+0.532401492169037*SIN(0.345147563289541*(-2.53138327426523-B34))-SIN(6.45092198133839+0.426757316912592*(-3.98807269145233-SIN(6.45092198133839*(-2.63793400115128+A34))))))+(0.115118705153486-6.45092198133839*B34)/(-0.99605525774826-1.0319084349848*B34*(-3.22441378084339+B34+SIN(A34)-4.32745802431316*(180.059321177062+1.62497281944321/A34-1.34325214910098*B34-SIN(6.45092198133839+0.426757316912592*(-3.98807269145233-SIN(6.45092198133839*(-2.63793400115128+A34))))+0.144566885150224/(COS(6.45092198133839-A34-1.60820254143177/(25.2691433314839-5.14233001910084*A34-3.22441378084339*B34*(3.5545759830374+0.102216405584499/(-1.9057536973064-2.17459433729043*A34)+0.071208792789432*A34+5.41489377986651*(18.4989124732365-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(0.0872202770755936+A34+COS(2.63793400115128*A34))))+4.56489347081943*(2.52419979418889+A34^2+0.351581763649952/(7.72857183928762-176.493684350696/(-4.09640836536189-1.65902820924769*(0.996110091976086+A34)*A34))-6.03578708089649*B34+A34*B34+0.485613365074091/(-3.22441378084339+20.7472498368743*(2.37538484868989-A34+COS(2.53138327426523+A34+SIN(1.19163780889952+A34*B34))))-0.165115747653758*(17.5574982862537+0.768353830513207*(0.159434210652619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(1.99553339241374-A34+0.383158611593658*SIN(COS(A34))))*(-3.09883368864531+SIN(41.1962612003424-A34-(0.798456901582279*B34+2.04948135528022/(B34-0.33874196379413*A34*(13.6177835364651-6.05635752016195*(-3.22441378084339+COS(4.8681253220788+A34)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-SIN(COS(0.487137040773325*(0.0231260839395873-A34^2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-4.51551479312027-A34^2+0.0424108210519846/(7.72857183928762-2.67815650641899/(-4.09640836536189-1.65902820924769*(0.996110091976086+A34)*A34))+6.03578708089649*B34-3.22441378084339*(3.44942383085936-A34)*B34-2*A34*B34+0.165115747653758*(-5.90962338481483-5.25997730582679*(1.97716252370253-A34^2+6.81504680307906*(5.95446951810332-0.734386513517143*(-2.39689207545382+A34)-6.05635752016195*A34-3.22441378084339*(3.44942383085936-A34)*B34-SIN(A34))))-0.485613365074091/(-3.22441378084339-3.22441378084339*(7.44944912198854-7.27494841459542*B34+(-0.820033030023099*(-2.53138327426523-B34))/(3.39510732700956+6.03578708089649*B34)-0.0661693064893468*SIN(0.408363607696136-A34)+3.22441378084339*B34*(-A34+0.426757316912592*(-3.98807269145233-SIN(6.45092198133839*B34))+0.383158611593658*SIN(COS(A34)))))+0.165115747653758*(-6.05635752016195-4.96171790475993*B34*(17.5574982862537-5.25997730582679*(1.97716252370253-A34^2+COS((-0.383158611593658+A34)*A34))+4.96171790475993*SIN(0.0231260839395873-19.4068752937176*B34))-5.25997730582679*(-4.86658560388312-A34^2+6.81504680307906*(5.95446951810332-0.734386513517143*(-2.39689207545382+A34)-6.05635752016195*A34-3.22441378084339*(3.44942383085936-A34)*B34-SIN(A34))+4.24322024085258*(2.34325214910098-B34*(-6.80150622545258+SIN(3.43207339734442*(5.95446951810332+0.950678391751565*(-2.39689207545382+A34)+A34^2-3.22441378084339*(3.44942383085936-A34)*B34-SIN(A34)))))))))/(-1.47555350471373+SIN(3.66049616563898*B34^2)-SIN(7.27494841459542*(4.05592028470151+SIN(45.3052531778621/(A34+1.80962416038094/B34))))))))))))-6.69701399223852*B34*(14.2776161951164+A34^2-5.41489377986651*(25.2567051280443-B34)-6.03578708089649*B34+A34*B34-0.373851905116872*(2.95209955329819+COS(B34)-SIN(14.2424290222517+0.57538369517443*(-1.47555350471373-SIN(7.27494841459542*(4.05592028470151+0.426757316912592*A34))+SIN(3.66049616563898*B34^2))))))))))))</f>
        <v>8.5232977389042617</v>
      </c>
      <c r="CQ34">
        <f t="shared" ref="CQ34:CQ65" si="189">0.387793625346044+A34^2-7.00000687341426*B34+3*A34*B34-0.373851905116872*(-1.80432696866735-SIN(0.410835718453507-COS(COS(COS(5.02949249135435+(-0.00219665917718252-6.45092198133839*B34)/(-0.99605525774826-1.0319084349848*B34*(1.53201274112214+2*B34+SIN(A34)-4.32745802431316*(183.06282932023-1.34325214910098*B34+0.532401492169037*SIN(0.345147563289541*(-2.53138327426523-B34))-SIN(6.45092198133839+0.426757316912592*(-3.98807269145233-SIN(6.45092198133839*(-2.63793400115128+A34))))))+(0.115118705153486-6.45092198133839*B34)/(-0.99605525774826-1.0319084349848*B34*(-3.22441378084339+B34+SIN(A34)+0.0832115913886275*(180.059321177062+1.62497281944321/A34-1.34325214910098*B34-SIN(6.45092198133839+0.426757316912592*(-3.98807269145233-SIN(6.45092198133839*(-2.63793400115128+A34))))+0.144566885150224/(COS(6.45092198133839-A34-1.60820254143177/(25.2691433314839-5.14233001910084*A34-3.22441378084339*B34*(3.5545759830374+0.102216405584499/(-1.9057536973064-2.17459433729043*A34)+0.071208792789432*A34+5.41489377986651*(18.4989124732365-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(0.0872202770755936+A34+COS(2.63793400115128*A34))))+4.56489347081943*(2.52419979418889+A34^2+0.351581763649952/(7.72857183928762-176.493684350696/(-4.09640836536189-1.65902820924769*(0.996110091976086+A34)*A34))-6.03578708089649*B34+A34*B34+0.485613365074091/(-3.22441378084339+20.7472498368743*(2.37538484868989-A34+COS(2.53138327426523+A34+SIN(1.19163780889952+A34*B34))))-0.165115747653758*(17.5574982862537+0.768353830513207*(0.159434210652619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(1.99553339241374-A34+0.383158611593658*SIN(COS(A34))))*(-3.09883368864531+SIN(41.1962612003424-A34-(0.798456901582279*B34+2.04948135528022/(-0.33874196379413*A34*(13.6177835364651-6.05635752016195*B34)+B34)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-SIN(COS(0.487137040773325*(0.0231260839395873-A34^2+SIN(12.199026455278*(-2.25186912174829-5.02949249135435*A34-3.22441378084339*(3.44942383085936-A34)*B34-0.485613365074091/(-2.48424598632624-A34^2+(-0.146734135347126+A34)*(1.73462548958879+A34)*B34)-1.20459508951168/COS(1.99553339241374-2.53138327426523*(A34+COS(2.63793400115128*A34)-0.485613365074091/(-0.272314227545209-SIN(6.59765611668551-A34^2-74.5667692216525*B34))))+SIN(6.74876622178565+B34^2*(-6.80150622545258+SIN((0.875246077757794*(-4.51551479312027-A34^2+0.0424108210519846/(7.72857183928762-2.67815650641899/(-4.09640836536189-1.65902820924769*(0.996110091976086+A34)*A34))+6.03578708089649*B34-3.22441378084339*(3.44942383085936-A34)*B34-2*A34*B34+0.165115747653758*(-5.90962338481483-5.25997730582679*(1.97716252370253-A34^2+6.81504680307906*(5.95446951810332-0.734386513517143*(-2.39689207545382+A34)-6.05635752016195*A34-3.22441378084339*(3.44942383085936-A34)*B34-SIN(A34))))-0.485613365074091/(-3.22441378084339-3.22441378084339*(6.27057880502011-0.224887704476087*(-0.485613365074091+A34)-7.27494841459542*B34+(-0.820033030023099*(-2.53138327426523-B34))/(3.39510732700956+6.03578708089649*B34)-0.0661693064893468*SIN(0.408363607696136-A34)+3.22441378084339*B34*(-A34+0.426757316912592*(-3.98807269145233-SIN(6.45092198133839*B34))+0.383158611593658*SIN(COS(A34)))))+0.165115747653758*(-6.05635752016195-4.96171790475993*B34*(17.5574982862537-5.25997730582679*(1.97716252370253-A34^2+COS((-0.383158611593658+A34)*A34))+4.96171790475993*SIN(0.0231260839395873-19.4068752937176*B34))-5.25997730582679*(-4.86658560388312-A34^2+6.81504680307906*(5.95446951810332-0.734386513517143*(-2.39689207545382+A34)-6.05635752016195*A34-3.22441378084339*(3.44942383085936-A34)*B34-SIN(A34))+4.24322024085258*(2.34325214910098-B34*(-6.80150622545258+SIN(3.43207339734442*(5.95446951810332+0.950678391751565*(-2.39689207545382+A34)+A34^2-3.22441378084339*(3.44942383085936-A34)*B34-SIN(A34)))))))))/(-1.47555350471373+SIN(3.66049616563898*B34^2)-SIN(7.27494841459542*(4.05592028470151+SIN(45.3052531778621/(A34+1.80962416038094/B34))))))))))))-6.69701399223852*B34*(14.2776161951164+A34^2-5.41489377986651*(25.2567051280443-B34)-6.03578708089649*B34+A34*B34-0.373851905116872*(2.95209955329819+COS(B34)-SIN(14.2424290222517+0.57538369517443*(-1.47555350471373-SIN(7.27494841459542*(4.05592028470151+0.426757316912592*A34))+SIN(3.66049616563898*B34^2))))))))))))</f>
        <v>8.5232979013863641</v>
      </c>
      <c r="CR34">
        <f t="shared" ref="CR34:CR65" si="190">0.387793625346044+A34^2-7.00000687341426*B34+3*A34*B34-0.373851905116872*(-1.80432696866735-SIN(0.410835718453507-COS(COS(COS(5.02949249135435+(0.00325027636410117-6.45092198133839*B34)/(-0.99605525774826-1.0319084349848*B34*(1.53201274112214+2*B34+SIN(A34)-4.32745802431316*(183.06282932023-1.34325214910098*B34+0.532401492169037*SIN(0.345147563289541*(-2.53138327426523-B34))-SIN(6.45092198133839+0.426757316912592*(-3.98807269145233-SIN(6.45092198133839*(-2.63793400115128+A34))))))+2.51855062531341/(-0.99605525774826-1.0319084349848*B34*(-3.22441378084339+B34+SIN(A34)-4.32745802431316*(180.059321177062+1.62497281944321/A34-1.34325214910098*B34-SIN(6.45092198133839+0.426757316912592*(-3.98807269145233-SIN(6.45092198133839*(-2.63793400115128+A34))))+0.144566885150224/(COS(6.45092198133839-A34-1.60820254143177/(25.2691433314839-5.14233001910084*A34-3.22441378084339*B34*(7.26258949805556+0.102216405584499/(-1.9057536973064-2.17459433729043*A34)+0.071208792789432*A34+5.03578708089649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(0.0872202770755936+A34+COS(2.63793400115128*A34))))+4.56489347081943*(2.52419979418889+A34^2+0.351581763649952/(7.72857183928762-176.493684350696/(-4.09640836536189-1.65902820924769*(0.996110091976086+A34)*A34))-6.03578708089649*B34+A34*B34+0.485613365074091/(-3.22441378084339+20.7472498368743*(2.37538484868989-A34+COS(2.53138327426523+A34+SIN(1.19163780889952+A34*B34))))-0.165115747653758*(17.5574982862537+0.768353830513207*(0.159434210652619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(5.50545190940809+0.345147563289541*(-2.53138327426523-B34)-3.22441378084339*B34*(1.99553339241374-A34+0.383158611593658*SIN(COS(A34))))*(-3.09883368864531+SIN(41.1962612003424-A34-(0.798456901582279*B34+2.04948135528022/(B34-0.33874196379413*A34*(13.6177835364651-6.05635752016195*(-3.22441378084339+COS(4.8681253220788+A34)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-SIN(COS(0.487137040773325*(0.0231260839395873-A34^2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(0.0958671335072037*A34)-0.485613365074091/(-0.272314227545209-SIN(6.59765611668551-A34^2-74.5667692216525*B34)))))+SIN(6.74876622178565+B34^2*(-6.80150622545258+SIN((0.875246077757794*(-1.52172562883175+0.0212054105259923/(7.72857183928762-2.67815650641899/(-4.09640836536189-1.65902820924769*(0.996110091976086+A34)*A34))+6.03578708089649*B34-3.22441378084339*(3.44942383085936-A34)*B34-A34*B34+0.165115747653758*(-5.90962338481483-5.25997730582679*(-6.3781292396621+A34*B34+0.0300181595714663*(-11.3956954347115+6.05635752016195*(15.112747179253+COS(4.8681253220788+A34)))+6.81504680307906*(5.95446951810332-0.734386513517143*(-2.39689207545382+A34)-6.05635752016195*A34-3.22441378084339*(3.44942383085936-A34)*B34-SIN(A34))))))/(-1.47555350471373+SIN(3.66049616563898*B34^2)-SIN(7.27494841459542*(4.05592028470151+SIN(45.3052531778621/(A34+1.80962416038094/B34))))))))))))-6.69701399223852*B34*(14.2776161951164+A34^2-5.41489377986651*(25.2567051280443-B34)-6.03578708089649*B34+A34*B34-0.373851905116872*(2.95209955329819+COS(B34)-SIN(14.2424290222517+0.57538369517443*(-1.47555350471373-SIN(7.27494841459542*(4.05592028470151+0.426757316912592*A34))+SIN(3.66049616563898*B34^2))))))))))))</f>
        <v>8.5232979039858741</v>
      </c>
      <c r="CS34">
        <f t="shared" ref="CS34:CS65" si="191">0.387793625346044+A34^2-7.00000687341426*B34+3*A34*B34-0.373851905116872*(-1.80432696866735-SIN(0.410835718453507-COS(COS(COS(5.02949249135435+(-0.00219665917718252-6.45092198133839*B34)/(0.66297295149943-1.0319084349848*B34*(1.53201274112214+2*B34+SIN(A34)-4.32745802431316*(183.06282932023-1.34325214910098*B34+0.532401492169037*SIN(0.345147563289541*(-2.53138327426523-B34))-SIN(6.45092198133839+0.426757316912592*(-3.98807269145233-SIN(6.45092198133839*(-2.63793400115128+A34))))))+(0.115118705153486-6.45092198133839*B34)/(-0.99605525774826-1.0319084349848*B34*(-3.22441378084339+B34+SIN(A34)-4.32745802431316*(180.059321177062+1.62497281944321/A34-1.34325214910098*B34-SIN(6.45092198133839+0.426757316912592*(-3.98807269145233-SIN(6.45092198133839*(-2.63793400115128+A34))))+0.144566885150224/(COS(6.45092198133839-A34-1.60820254143177/(25.2691433314839-5.14233001910084*A34-3.22441378084339*B34*(3.5545759830374+0.102216405584499/(-1.9057536973064-2.17459433729043*A34)+0.071208792789432*A34+5.41489377986651*(33.331204998883-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(0.0872202770755936+A34+COS(2.63793400115128*A34))))+4.56489347081943*(2.52419979418889+A34^2+0.351581763649952/(7.72857183928762-176.493684350696/(-4.09640836536189-1.65902820924769*(0.996110091976086+A34)*A34))-6.03578708089649*B34+A34*B34+0.485613365074091/(-3.22441378084339+20.7472498368743*(2.37538484868989-A34+COS(2.53138327426523+A34+SIN(1.19163780889952+A34*B34))))-0.165115747653758*(17.5574982862537+0.768353830513207*(0.159434210652619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(1.99553339241374-A34+0.383158611593658*SIN(COS(A34))))*(-3.09883368864531+SIN(41.1962612003424-A34-(0.798456901582279*B34+2.04948135528022/(B34-0.33874196379413*A34*(13.6177835364651-6.05635752016195*(-3.22441378084339+COS(4.8681253220788+A34)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))))))</f>
        <v>8.5232985586110424</v>
      </c>
      <c r="CT34">
        <f t="shared" ref="CT34:CT65" si="192">0.387793625346044+A34^2-7.00000687341426*B34+3*A34*B34-0.373851905116872*(-1.80432696866735-SIN(0.410835718453507-COS(COS(COS(5.02949249135435+(-0.00219665917718252-6.45092198133839*B34)/(-0.99605525774826-1.0319084349848*B34*(1.53201274112214+2*B34-SIN(2.10140031214515/((-2.28708220415502-2.17459433729043*A34)*(4.48754981479108-0.14668235055322/(7.72857183928762-176.493684350696/(-4.09640836536189-1.65902820924769*(0.996110091976086+A34)*A34)))))-4.32745802431316*(183.06282932023-1.34325214910098*B34+0.532401492169037*SIN(0.345147563289541*(-2.53138327426523-B34))-SIN(6.45092198133839+0.426757316912592*(-3.98807269145233-SIN(6.45092198133839*(-2.63793400115128+A34))))))+(0.115118705153486-6.45092198133839*B34)/(-0.99605525774826-1.0319084349848*B34*(-3.22441378084339+B34+SIN(A34)-4.32745802431316*(-27.0330582793235+1.62497281944321/A34-1.34325214910098*B34-SIN(6.45092198133839+0.426757316912592*(-3.98807269145233-SIN(6.45092198133839*(-2.63793400115128+A34))))+0.144566885150224/(COS(6.45092198133839-A34-1.60820254143177/(25.2691433314839-5.14233001910084*A34-3.22441378084339*B34*(3.5545759830374+0.102216405584499/(-1.9057536973064-2.17459433729043*A34)+0.071208792789432*A34+5.41489377986651*(18.4989124732365-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(3.89830908846032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(0.0872202770755936+A34+COS(2.63793400115128*A34))))+4.56489347081943*(2.52419979418889+A34^2+0.351581763649952/(7.72857183928762-176.493684350696/(-4.09640836536189-1.65902820924769*(0.996110091976086+A34)*A34))-6.03578708089649*B34+A34*B34+0.485613365074091/(-3.22441378084339-5.44273087455933*(2.37538484868989-A34+COS(2.53138327426523+A34+SIN(1.19163780889952+A34*B34))))-0.165115747653758*(17.5574982862537+0.768353830513207*(0.159434210652619+A34^2-3.22441378084339*(-2.6260654682308+A34)*B34)*(-4.86658560388312-A34^2+0.672928531336302*(9.20493814561251+B34)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(1.99553339241374-A34+0.383158611593658*SIN(COS(A34))))*(-3.09883368864531+SIN(41.1962612003424-A34-(0.798456901582279*B34+2.04948135528022/(B34-0.33874196379413*A34*(13.6177835364651-6.05635752016195*(-3.22441378084339+COS(4.8681253220788+A34)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-SIN(COS(0.487137040773325*(0.0231260839395873-A34^2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-4.37277213128398+0.56842095192699/(7.72857183928762-2.67815650641899/(-4.09640836536189-1.65902820924769*(0.996110091976086+A34)*A34))+6.03578708089649*B34-3.22441378084339*(3.44942383085936-A34)*B34-A34*B34))/(-1.47555350471373+SIN(3.66049616563898*B34^2)-SIN(7.27494841459542*(4.05592028470151+SIN(45.3052531778621/(A34+1.80962416038094/B34))))))))))))-6.69701399223852*B34*(10.675492993474-5.41489377986651*(25.2567051280443-B34)-6.03578708089649*B34+A34*B34-0.373851905116872*(2.95209955329819+COS(B34)-SIN(14.2424290222517+0.57538369517443*(-1.47555350471373-SIN(7.27494841459542*(4.05592028470151+0.426757316912592*A34))+SIN(3.66049616563898*B34^2))))))))))))</f>
        <v>8.5232989519790578</v>
      </c>
      <c r="CU34">
        <f t="shared" ref="CU34:CU65" si="193">0.387793625346044+A34^2-7.00000687341426*B34+3*A34*B34-0.373851905116872*(-1.80432696866735-SIN(0.410835718453507-COS(COS(COS(5.02949249135435+(-0.00219665917718252-6.45092198133839*B34)/(0.988298888495551-1.0319084349848*B34*(1.53201274112214+2*B34+SIN(B34)-4.32745802431316*(183.06282932023-1.34325214910098*B34+0.532401492169037*SIN(0.345147563289541*(-2.53138327426523-B34))-SIN(6.45092198133839+0.426757316912592*(-3.98807269145233-SIN(6.45092198133839*(-2.63793400115128+A34))))))+(0.115118705153486-6.45092198133839*B34)/(-0.99605525774826-1.0319084349848*B34*(-3.22441378084339+B34+SIN(A34)-4.32745802431316*(180.059321177062+1.62497281944321/A34-1.34325214910098*B34-SIN(6.45092198133839+0.426757316912592*(-3.98807269145233-SIN(6.45092198133839*(-2.63793400115128+A34))))+0.144566885150224/(COS(6.45092198133839-A34-1.60820254143177/(25.2691433314839-5.14233001910084*A34-3.22441378084339*B34*(3.5545759830374+0.102216405584499/(-1.9057536973064-2.17459433729043*A34)+0.071208792789432*A34+2.63793400115128*(18.4989124732365-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(6.82463230939217+SIN(12.199026455278*(0.386064879402996-5.02949249135435*A34+4.56489347081943*(6.73088994447309+A34^2+0.351581763649952/(7.72857183928762-176.493684350696/(-4.09640836536189-1.65902820924769*(0.996110091976086+A34)*A34)))-3.22441378084339*(3.44942383085936-A34)*B34+3.22441378084339*B34*(2.39689207545382-A34*B34)-0.485613365074091/(-2.48424598632624-A34^2-4.17373915251872*(1.73462548958879+A34)*B34)+4.11532584964218*(2.39689207545382-A34-0.292709528606689/COS(1.99553339241374-2.53138327426523*(0.0872202770755936+A34+COS(2.63793400115128*A34))))))))-B34*(2.09267608168679+A34^2+0.345147563289541*(-2.53138327426523-B34)-3.22441378084339*B34*(1.99553339241374-A34+0.383158611593658*SIN(COS(A34))))*(-3.09883368864531+SIN(41.1962612003424-A34-(0.798456901582279*B34+2.04948135528022/(B34-0.33874196379413*A34*(13.6177835364651-6.05635752016195*(-3.22441378084339+COS(4.8681253220788+A34)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-SIN(COS(0.244882233859576*A34*(0.0231260839395873-A34^2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-1.52172562883175+0.0212054105259923/(7.72857183928762-2.67815650641899/(-4.09640836536189-1.65902820924769*(0.996110091976086+A34)*A34))+6.03578708089649*B34-3.22441378084339*(3.44942383085936-A34)*B34-A34*B34+0.165115747653758*(-5.90962338481483+6.84577482006368*(1.97716252370253-A34^2+6.81504680307906*(5.95446951810332-0.734386513517143*(-2.39689207545382+A34)-6.05635752016195*A34-3.22441378084339*(3.44942383085936-A34)*B34-SIN(A34)))*SIN(A34))))/(-1.47555350471373+SIN(3.66049616563898*B34^2)-SIN(7.27494841459542*(4.05592028470151+SIN(45.3052531778621/(-2.52675436753458+A34))))))))))))-6.69701399223852*B34*(-0.716714860993364+A34^2-8.37903922999747*B34+A34*B34-5.41489377986651*(-2.49300054451453-B34-2.83047991670289*(-8.69160006482656-0.927488411270181/SIN(SIN(0.0983458329215841-6.03578708089649*B34))))-0.373851905116872*(2.95209955329819+COS(B34)-SIN(14.2424290222517+0.57538369517443*(-1.47555350471373-SIN(7.27494841459542*(4.05592028470151+0.426757316912592*A34))+SIN(3.66049616563898*B34^2))))))))))))</f>
        <v>8.5232987572566774</v>
      </c>
      <c r="CV34">
        <f t="shared" ref="CV34:CV65" si="194">0.387793625346044+A34^2-7.00000687341426*B34+3*A34*B34-0.373851905116872*(-1.80432696866735-SIN(0.410835718453507-COS(COS(COS(5.02949249135435+(-0.00219665917718252-6.45092198133839*B34)/(0.988298888495551-1.0319084349848*B34*(1.53201274112214+2*B34+SIN(B34)-4.32745802431316*(183.06282932023-1.34325214910098*B34+0.532401492169037*SIN(0.345147563289541*(-2.53138327426523-B34))-SIN(6.45092198133839+0.426757316912592*(-3.98807269145233-SIN(6.45092198133839*(-2.63793400115128+A34))))))+(0.115118705153486-6.45092198133839*B34)/(-0.99605525774826-1.0319084349848*B34*(-3.22441378084339+B34+SIN(A34)-4.32745802431316*(180.059321177062+1.62497281944321/A34-1.34325214910098*B34-SIN(6.45092198133839+0.426757316912592*(-3.98807269145233-SIN(6.45092198133839*(-2.63793400115128+A34))))+0.144566885150224/(COS(6.45092198133839-A34-1.60820254143177/(25.2691433314839-5.14233001910084*A34-3.22441378084339*B34*(3.5545759830374+0.102216405584499/(-1.9057536973064-2.17459433729043*A34)+0.071208792789432*A34+2.63793400115128*(18.4989124732365-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(6.82463230939217+SIN(12.199026455278*(0.386064879402996-5.02949249135435*A34+4.56489347081943*(6.73088994447309+A34^2+0.351581763649952/(7.72857183928762-176.493684350696/(-4.09640836536189-1.65902820924769*(0.996110091976086+A34)*A34)))-3.22441378084339*(3.44942383085936-A34)*B34+3.22441378084339*B34*(2.39689207545382-A34*B34)-0.485613365074091/(-2.48424598632624-A34^2-4.17373915251872*(1.73462548958879+A34)*B34)+4.11532584964218*(2.39689207545382-A34-0.292709528606689/COS(1.99553339241374+1.0319084349848*(1.53201274112214+2*B34+SIN(A34)-4.32745802431316*(183.06282932023-1.34325214910098*B34-0.532401492169037*SIN(12.4985445441881+COS(0.416071697979887*B34))-SIN(6.45092198133839+0.426757316912592*(-3.98807269145233-SIN(6.45092198133839*(-2.63793400115128+A34))))))))))))-B34*(2.09267608168679+A34^2+0.345147563289541*(-2.53138327426523-B34)-3.22441378084339*B34*(1.99553339241374-A34+0.383158611593658*SIN(COS(A34))))*(-3.09883368864531+SIN(41.1962612003424-A34-(0.798456901582279*B34+2.04948135528022/(B34-0.33874196379413*A34*(13.6177835364651-6.05635752016195*(-3.22441378084339+COS(4.8681253220788+A34)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-SIN(COS(0.244882233859576*A34*(0.0231260839395873-A34^2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-1.52172562883175+0.931110344871848*A34+0.0212054105259923/(7.72857183928762-2.67815650641899/(-4.09640836536189-1.65902820924769*(0.996110091976086+A34)*A34))+6.03578708089649*B34-3.22441378084339*(3.44942383085936-A34)*B34+0.165115747653758*(-5.90962338481483+6.84577482006368*(1.97716252370253-A34^2+6.81504680307906*(5.95446951810332-0.734386513517143*(-2.39689207545382+A34)-6.05635752016195*A34-3.22441378084339*(3.44942383085936-A34)*B34-SIN(A34)))*SIN(A34))))/(-1.47555350471373+SIN(3.66049616563898*B34^2)-SIN(7.27494841459542*(4.05592028470151+SIN(45.3052531778621/(-2.52675436753458+A34))))))))))))-6.69701399223852*B34*(-0.716714860993364+A34^2-8.37903922999747*B34+A34*B34-5.41489377986651*(-2.49300054451453-B34-2.83047991670289*(-8.69160006482656-0.927488411270181/SIN(SIN(0.0983458329215841-6.03578708089649*B34))))-0.373851905116872*(2.95209955329819+COS(B34)-SIN(14.2424290222517+0.57538369517443*(-1.47555350471373-SIN(7.27494841459542*(4.05592028470151+0.426757316912592*A34))+SIN(3.66049616563898*B34^2))))))))))))</f>
        <v>8.5232985335456188</v>
      </c>
      <c r="CW34">
        <f t="shared" ref="CW34:CW65" si="195">0.387793625346044+A34^2-7.00000687341426*B34+3*A34*B34-0.373851905116872*(-1.80432696866735-SIN(0.410835718453507-COS(COS(COS(5.02949249135435+(-0.00219665917718252-6.45092198133839*B34)/(0.988298888495551-1.0319084349848*B34*(1.53201274112214+2*B34+SIN(B34)-4.32745802431316*(183.06282932023-1.34325214910098*B34+0.532401492169037*SIN(0.345147563289541*(-2.53138327426523-B34))-SIN(6.45092198133839+0.426757316912592*(-3.98807269145233-SIN(6.45092198133839*(-2.63793400115128+A34))))))+(0.115118705153486-6.45092198133839*B34)/(-0.99605525774826-1.0319084349848*B34*(-3.22441378084339+B34+SIN(A34)-4.32745802431316*(180.059321177062+1.62497281944321/A34-1.34325214910098*B34-SIN(6.45092198133839+0.426757316912592*(-3.98807269145233-SIN(6.45092198133839*(-2.63793400115128+A34))))+0.144566885150224/(COS(6.45092198133839-A34-1.60820254143177/(25.2691433314839-5.14233001910084*A34-3.22441378084339*B34*(3.5545759830374+0.102216405584499/(-1.9057536973064-2.17459433729043*A34)+0.071208792789432*A34+2.63793400115128*(18.4989124732365-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(6.82463230939217+SIN(12.199026455278*(0.386064879402996-5.02949249135435*A34+4.56489347081943*(6.73088994447309+A34^2+0.351581763649952/(7.72857183928762-2.57140380124348/(-4.09640836536189-1.65902820924769*(0.996110091976086+A34)*A34)))-3.22441378084339*(3.44942383085936-A34)*B34+3.22441378084339*B34*(2.39689207545382-A34*B34)-0.485613365074091/(-2.48424598632624-A34^2-4.17373915251872*(1.73462548958879+A34)*B34)+4.11532584964218*(2.39689207545382-A34-0.292709528606689/COS(1.99553339241374+1.0319084349848*(1.53201274112214+2*B34+SIN(A34)-4.32745802431316*(183.06282932023-1.34325214910098*B34-0.532401492169037*SIN(12.4985445441881+COS(0.416071697979887*B34))-SIN(6.45092198133839+0.426757316912592*(-3.98807269145233-SIN(6.45092198133839*(-2.63793400115128+A34))))))))))))-B34*(2.09267608168679+A34^2+0.345147563289541*(-2.53138327426523-B34)-3.22441378084339*(2.0035800901093-A34)*B34)*(-3.09883368864531+SIN(10.0102454381085-A34-(0.798456901582279*B34+2.04948135528022/(B34-0.33874196379413*A34*(13.6177835364651-6.05635752016195*(-3.22441378084339+COS(4.8681253220788+A34)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-SIN(COS(0.244882233859576*A34*(0.0231260839395873-A34^2+SIN(12.199026455278*(-2.25186912174829-5.02949249135435*A34-3.22441378084339*(3.44942383085936-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(0.875246077757794*(-1.52172562883175+0.931110344871848*A34+0.0212054105259923/(7.72857183928762-2.67815650641899/(-4.09640836536189-1.65902820924769*(0.996110091976086+A34)*A34))+6.03578708089649*B34-3.22441378084339*(3.44942383085936-A34)*B34+0.165115747653758*(-5.90962338481483+6.84577482006368*(1.97716252370253-A34^2+6.81504680307906*(5.95446951810332-0.734386513517143*(-2.39689207545382+A34)-6.05635752016195*A34-3.22441378084339*(3.44942383085936-A34)*B34-SIN(A34)))*SIN(A34))))/A34)))))))-6.69701399223852*B34*(-0.716714860993364+A34^2-8.37903922999747*B34+A34*B34-5.41489377986651*(-2.49300054451453-B34-2.83047991670289*(-8.69160006482656-0.927488411270181/SIN(SIN(0.0983458329215841-6.03578708089649*B34))))-0.373851905116872*(2.95209955329819+COS(B34)-SIN(14.2424290222517+0.57538369517443*(-1.47555350471373-SIN(7.27494841459542*(4.05592028470151+0.426757316912592*A34))+SIN(3.66049616563898*B34^2))))))))))))</f>
        <v>8.5232987437089633</v>
      </c>
      <c r="CX34">
        <f t="shared" ref="CX34:CX65" si="196">0.387793625346044+A34^2-7.00000687341426*B34+3*A34*B34-0.373851905116872*(-1.80432696866735-SIN(0.410835718453507-COS(COS(COS(5.02949249135435+(-0.00219665917718252-6.45092198133839*B34)/(0.988298888495551-1.0319084349848*B34*(1.53201274112214+2*B34+SIN(B34)-4.32745802431316*(183.06282932023-1.34325214910098*B34+0.532401492169037*SIN(0.345147563289541*(-2.53138327426523-B34))-SIN(6.45092198133839+0.426757316912592*(-3.98807269145233-SIN(6.45092198133839*(-2.63793400115128+A34))))))+(0.115118705153486-6.45092198133839*B34)/(-0.99605525774826-1.0319084349848*B34*(-3.22441378084339+B34+SIN(A34)-4.32745802431316*(180.059321177062+1.62497281944321/A34-1.34325214910098*B34-SIN(6.45092198133839+0.426757316912592*(-3.98807269145233-SIN(6.45092198133839*(-2.63793400115128+A34))))+0.144566885150224/(COS(6.45092198133839-A34-1.60820254143177/(25.2691433314839-5.14233001910084*A34-3.22441378084339*B34*(3.5545759830374+0.102216405584499/(-1.9057536973064-2.17459433729043*A34)+0.071208792789432*A34+2.63793400115128*(7.74475291758449-A34-B34)+6.03578708089649*B34-2*A34*B34+0.373851905116872*(6.17651333414158+COS(B34)))))*(1.79143572569677-2.24067808348818/(-9.46492833885574+0.0661693064893468*SIN(0.408363607696136-A34)+0.224887704476087*(-5.24203988703963-SIN(A34+3.22441378084339*B34*(2.39689207545382-A34*B34)))))*SIN(45.3052531778621/(A34*B34-6.05635752016195/(B34*(-4.17373915251872+SIN(A34))))))))-SIN(COS(0.487137040773325*(6.82463230939217+SIN(12.199026455278*(0.386064879402996-5.02949249135435*A34+4.56489347081943*(6.73088994447309+A34^2+0.351581763649952/(7.72857183928762-176.493684350696/(-4.09640836536189-1.65902820924769*(0.996110091976086+A34)*A34)))-3.22441378084339*(3.44942383085936-A34)*B34+3.22441378084339*B34*(2.39689207545382-A34*B34)-0.485613365074091/(-2.48424598632624-A34^2-4.17373915251872*(1.73462548958879+A34)*B34)+4.11532584964218*(2.39689207545382-A34-0.292709528606689/COS(1.99553339241374+1.0319084349848*(1.53201274112214+2*B34+SIN(A34)-4.32745802431316*(183.06282932023-1.34325214910098*B34-0.532401492169037*SIN(12.4985445441881+COS(0.416071697979887*B34))-SIN(6.45092198133839+0.426757316912592*(-3.98807269145233-SIN(6.45092198133839*(-2.63793400115128+A34))))))))))))-B34*(2.09267608168679+A34^2+0.345147563289541*(-2.53138327426523-B34)-3.22441378084339*B34*(1.99553339241374-A34+0.383158611593658*SIN(COS(A34))))*(-3.09883368864531+SIN(41.1962612003424-A34-(0.798456901582279*B34+2.04948135528022/(B34-0.33874196379413*A34*(13.6177835364651-6.05635752016195*(-3.22441378084339+COS(4.8681253220788+A34)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-SIN(COS(0.244882233859576*A34*(0.0231260839395873-A34^2+SIN(12.199026455278*(-2.25186912174829-5.02949249135435*A34-3.22441378084339*(2.55016605550705-A34)*B34-0.485613365074091/(-2.48424598632624-A34^2+(-0.146734135347126+A34)*(1.73462548958879+A34)*B34)+4.11532584964218*(2.39689207545382-A34-0.292709528606689/COS(1.99553339241374-2.53138327426523*(A34+COS(2.63793400115128*A34)-0.485613365074091/(-0.272314227545209-SIN(6.59765611668551-A34^2-74.5667692216525*B34)))))+SIN(6.74876622178565+B34^2*(-6.80150622545258+SIN(0.0277927950591793*(-1.52172562883175+0.0212054105259923/(7.72857183928762-2.67815650641899/(-4.09640836536189-1.65902820924769*(0.996110091976086+A34)*A34))+6.03578708089649*B34-3.22441378084339*(3.44942383085936-A34)*B34-A34*B34+0.165115747653758*(-5.90962338481483+6.84577482006368*(1.97716252370253-A34^2+6.81504680307906*(5.95446951810332-0.734386513517143*(-2.39689207545382+A34)-6.05635752016195*A34-3.22441378084339*(3.44942383085936-A34)*B34-SIN(A34)))*SIN(A34))))))))))-6.69701399223852*B34*(-0.716714860993364+A34^2-8.37903922999747*B34+A34*B34-5.41489377986651*(-2.49300054451453-B34-2.83047991670289*(-8.69160006482656-0.927488411270181/SIN(SIN(0.0983458329215841-6.03578708089649*B34))))-0.373851905116872*(2.95209955329819+COS(B34)-SIN(14.2424290222517+0.57538369517443*(-1.47555350471373-SIN(7.27494841459542*(4.05592028470151+0.426757316912592*A34))+SIN(3.66049616563898*B34^2))))))))))))</f>
        <v>8.5232984548712754</v>
      </c>
      <c r="CY34">
        <f t="shared" ref="CY34:CY65" si="197">0.387793625346044+A34^2-7.00000687341426*B34+3*A34*B34-0.373851905116872*(-1.80432696866735-SIN(0.410835718453507-COS(COS(COS(5.02949249135435+(-0.555391157269836/(256.709652292647-3.22441378084339*(-67.9880809247166-A34))-6.45092198133839*B34)/(-0.00244358480012757-1.0319084349848*B34*(1.34365164804814+2*B34-4.32745802431316*(183.06282932023-1.34325214910098*B34+0.532401492169037*SIN(0.345147563289541*(-2.53138327426523-B34))-SIN(6.45092198133839+0.426757316912592*(-3.98807269145233-SIN(6.45092198133839*(-2.63793400115128+A34))))))+(0.115118705153486-6.45092198133839*B34)/(-0.99605525774826-1.0319084349848*B34*(-3.22441378084339+B34+SIN(A34)-4.32745802431316*(180.059321177062+1.62497281944321/A34-1.34325214910098*B34-2.34325214910098/COS(3.21694554845542-1.60820254143177/(25.2691433314839-5.14233001910084*A34-3.22441378084339*A34*B34*(18.0217062063647+0.102216405584499/(-1.9057536973064-2.17459433729043*A34)+0.071208792789432*A34-2*A34*B34+0.373851905116872*(6.17651333414158+COS(B34))+5.41489377986651*(0.730471983437178-A34-A34^2+5.41489377986651*(25.2567051280443-B34)+5.03578708089649*B34-A34*B34+0.373851905116872*(2.95209955329819+COS(B34)-SIN(14.2424290222517+0.57538369517443*(-1.47555350471373-SIN(7.27494841459542*(4.05592028470151+0.426757316912592*A34))+SIN(3.66049616563898*B34^2))))))))-SIN(6.45092198133839+0.426757316912592*(-3.98807269145233-SIN(6.45092198133839*(-2.63793400115128+A34))))))-SIN(COS(0.487137040773325*(6.82463230939217+SIN(12.199026455278*(0.386064879402996-5.02949249135435*A34-3.22441378084339*(3.44942383085936-A34)*B34+3.22441378084339*B34*(2.39689207545382-A34*B34)-0.485613365074091/(-2.48424598632624-A34^2-4.17373915251872*(1.73462548958879+A34)*B34)+4.11532584964218*(2.39689207545382-A34-0.292709528606689/COS(1.99553339241374-2.53138327426523*(25.3563636085594+A34+146.97383715463*COS(6.03578708089649-2.13721231055304*(7.92771845929414+(-4.56489347081943*A34)/(3.73350408638144-A34)))-3.22441378084339*B34*(-2.82246561350557+0.102216405584499/(-1.9057536973064-2.17459433729043*A34)+2.38630796730792*A34+5.41489377986651*(18.4989124732365-A34-B34)-A34*B34+0.373851905116872*(6.17651333414158+COS(B34))))))+4.56489347081943*(2.52419979418889+A34^2-6.03578708089649*B34+A34*B34+0.485613365074091/(-3.22441378084339+20.7472498368743*(2.37538484868989-A34+COS(2.53138327426523+A34+SIN(1.19163780889952+A34*B34))))+0.351581763649952/(7.72857183928762-176.493684350696/(-4.09640836536189-1.65902820924769*A34*(-2.09267608168679+A34-A34^2-0.345147563289541*(-2.53138327426523-B34)+3.22441378084339*B34*(1.99553339241374-A34+0.383158611593658*SIN(COS(A34))))))-0.165115747653758*(17.5574982862537+0.768353830513207*(2.90597072765254+A34^2-3.22441378084339*(-2.6260654682308+A34)*B34)*(-2.01120163906973-A34^2+COS((-0.383158611593658+A34)*A34))+4.96171790475993*SIN(0.0231260839395873-146.97383715463*COS(6.03578708089649-2.13721231055304*(7.57389826592135+(-4.56489347081943*A34)/(3.73350408638144-A34))))))))))-B34*(2.09267608168679+A34^2+0.345147563289541*(-2.53138327426523-B34)-3.22441378084339*B34*(1.99553339241374-A34+0.383158611593658*SIN(COS(A34))))*(-3.09883368864531+SIN(41.1962612003424-A34-(0.798456901582279*B34+2.37589111801198/((-2.53138327426523-B34)*(B34-0.33874196379413*A34*(13.6177835364651-6.05635752016195*(-3.22441378084339+COS(4.8681253220788+A34))))))*SIN(0.137458019357738*A34))))-A34*SIN(2.95209955329819*(-8.38934211304851-A34)-0.57538369517443*(-1.47555350471373+SIN(3.66049616563898*B34^2)-SIN(7.27494841459542*(4.05592028470151-3.55969906705463*A34*(-5.24203988703963-SIN(A34+3.22441378084339*B34*(2.39689207545382-A34*B34))))))))))))))</f>
        <v>8.5232989634030343</v>
      </c>
    </row>
    <row r="35" spans="1:103" x14ac:dyDescent="0.25">
      <c r="A35">
        <v>0.75</v>
      </c>
      <c r="B35">
        <v>-4.13</v>
      </c>
      <c r="C35">
        <v>21.18</v>
      </c>
      <c r="D35">
        <f t="shared" si="99"/>
        <v>-0.13187477063941572</v>
      </c>
      <c r="E35">
        <f t="shared" si="100"/>
        <v>31.725517202511075</v>
      </c>
      <c r="F35">
        <f t="shared" si="101"/>
        <v>31.502064310321678</v>
      </c>
      <c r="G35">
        <f t="shared" si="102"/>
        <v>31.115549874732775</v>
      </c>
      <c r="H35">
        <f t="shared" si="103"/>
        <v>31.115549874732775</v>
      </c>
      <c r="I35">
        <f t="shared" si="104"/>
        <v>40.653419184364047</v>
      </c>
      <c r="J35">
        <f t="shared" si="105"/>
        <v>20.766322687612679</v>
      </c>
      <c r="K35">
        <f t="shared" si="106"/>
        <v>22.120078775078778</v>
      </c>
      <c r="L35">
        <f t="shared" si="107"/>
        <v>22.120078775078778</v>
      </c>
      <c r="M35">
        <f t="shared" si="108"/>
        <v>22.120078775078778</v>
      </c>
      <c r="N35">
        <f t="shared" si="109"/>
        <v>23.223654668865716</v>
      </c>
      <c r="O35">
        <f t="shared" si="110"/>
        <v>23.298550028657651</v>
      </c>
      <c r="P35">
        <f t="shared" si="111"/>
        <v>23.618699252235842</v>
      </c>
      <c r="Q35">
        <f t="shared" si="112"/>
        <v>21.041902769893284</v>
      </c>
      <c r="R35">
        <f t="shared" si="113"/>
        <v>21.041902769893284</v>
      </c>
      <c r="S35">
        <f t="shared" si="114"/>
        <v>21.227063084462372</v>
      </c>
      <c r="T35">
        <f t="shared" si="115"/>
        <v>21.260860734469926</v>
      </c>
      <c r="U35">
        <f t="shared" si="116"/>
        <v>21.260860734469926</v>
      </c>
      <c r="V35">
        <f t="shared" si="117"/>
        <v>21.181704462614764</v>
      </c>
      <c r="W35">
        <f t="shared" si="118"/>
        <v>21.181704462614764</v>
      </c>
      <c r="X35">
        <f t="shared" si="119"/>
        <v>21.181704462614764</v>
      </c>
      <c r="Y35">
        <f t="shared" si="120"/>
        <v>21.181704462614764</v>
      </c>
      <c r="Z35">
        <f t="shared" si="121"/>
        <v>21.181704462614764</v>
      </c>
      <c r="AA35">
        <f t="shared" si="122"/>
        <v>21.221218382679258</v>
      </c>
      <c r="AB35">
        <f t="shared" si="123"/>
        <v>21.145744034169287</v>
      </c>
      <c r="AC35">
        <f t="shared" si="124"/>
        <v>21.168211317724612</v>
      </c>
      <c r="AD35">
        <f t="shared" si="125"/>
        <v>21.168211317724612</v>
      </c>
      <c r="AE35">
        <f t="shared" si="126"/>
        <v>21.168211317724612</v>
      </c>
      <c r="AF35">
        <f t="shared" si="127"/>
        <v>21.168211317724612</v>
      </c>
      <c r="AG35">
        <f t="shared" si="128"/>
        <v>21.192505479869624</v>
      </c>
      <c r="AH35">
        <f t="shared" si="129"/>
        <v>21.192505479869624</v>
      </c>
      <c r="AI35">
        <f t="shared" si="130"/>
        <v>21.168908636895072</v>
      </c>
      <c r="AJ35">
        <f t="shared" si="131"/>
        <v>21.168908636895072</v>
      </c>
      <c r="AK35">
        <f t="shared" si="132"/>
        <v>21.168908636895072</v>
      </c>
      <c r="AL35">
        <f t="shared" si="133"/>
        <v>21.168908636895072</v>
      </c>
      <c r="AM35">
        <f t="shared" si="134"/>
        <v>21.178898978073441</v>
      </c>
      <c r="AN35">
        <f t="shared" si="135"/>
        <v>21.178973972867873</v>
      </c>
      <c r="AO35">
        <f t="shared" si="136"/>
        <v>21.180805418277181</v>
      </c>
      <c r="AP35">
        <f t="shared" si="137"/>
        <v>21.180805418277181</v>
      </c>
      <c r="AQ35">
        <f t="shared" si="138"/>
        <v>21.178695468331174</v>
      </c>
      <c r="AR35">
        <f t="shared" si="139"/>
        <v>21.179221269366916</v>
      </c>
      <c r="AS35">
        <f t="shared" si="140"/>
        <v>21.179221269366916</v>
      </c>
      <c r="AT35">
        <f t="shared" si="141"/>
        <v>21.180247500392365</v>
      </c>
      <c r="AU35">
        <f t="shared" si="142"/>
        <v>21.180247500392365</v>
      </c>
      <c r="AV35">
        <f t="shared" si="143"/>
        <v>21.180300400058538</v>
      </c>
      <c r="AW35">
        <f t="shared" si="144"/>
        <v>21.180300400058531</v>
      </c>
      <c r="AX35">
        <f t="shared" si="145"/>
        <v>21.179206918510207</v>
      </c>
      <c r="AY35">
        <f t="shared" si="146"/>
        <v>21.179958056262691</v>
      </c>
      <c r="AZ35">
        <f t="shared" si="147"/>
        <v>21.179958056262691</v>
      </c>
      <c r="BA35">
        <f t="shared" si="148"/>
        <v>21.179958056262691</v>
      </c>
      <c r="BB35">
        <f t="shared" si="149"/>
        <v>21.179958056262691</v>
      </c>
      <c r="BC35">
        <f t="shared" si="150"/>
        <v>21.179958056262691</v>
      </c>
      <c r="BD35">
        <f t="shared" si="151"/>
        <v>21.179958056262691</v>
      </c>
      <c r="BE35">
        <f t="shared" si="152"/>
        <v>21.179958056262691</v>
      </c>
      <c r="BF35">
        <f t="shared" si="153"/>
        <v>21.179958056262691</v>
      </c>
      <c r="BG35">
        <f t="shared" si="154"/>
        <v>21.180028252319186</v>
      </c>
      <c r="BH35">
        <f t="shared" si="155"/>
        <v>21.180055299679001</v>
      </c>
      <c r="BI35">
        <f t="shared" si="156"/>
        <v>21.180025481455623</v>
      </c>
      <c r="BJ35">
        <f t="shared" si="157"/>
        <v>21.180025481455623</v>
      </c>
      <c r="BK35">
        <f t="shared" si="158"/>
        <v>21.180042298299259</v>
      </c>
      <c r="BL35">
        <f t="shared" si="159"/>
        <v>21.179973729710639</v>
      </c>
      <c r="BM35">
        <f t="shared" si="160"/>
        <v>21.17997471740409</v>
      </c>
      <c r="BN35">
        <f t="shared" si="161"/>
        <v>21.179996838791009</v>
      </c>
      <c r="BO35">
        <f t="shared" si="162"/>
        <v>21.17997068412771</v>
      </c>
      <c r="BP35">
        <f t="shared" si="163"/>
        <v>21.179996760713191</v>
      </c>
      <c r="BQ35">
        <f t="shared" si="164"/>
        <v>21.17999606149947</v>
      </c>
      <c r="BR35">
        <f t="shared" si="165"/>
        <v>21.179996458021261</v>
      </c>
      <c r="BS35">
        <f t="shared" si="166"/>
        <v>21.17999661746267</v>
      </c>
      <c r="BT35">
        <f t="shared" si="167"/>
        <v>21.179996572168424</v>
      </c>
      <c r="BU35">
        <f t="shared" si="168"/>
        <v>21.179996776931997</v>
      </c>
      <c r="BV35">
        <f t="shared" si="169"/>
        <v>21.180000769425202</v>
      </c>
      <c r="BW35">
        <f t="shared" si="170"/>
        <v>21.179991755321481</v>
      </c>
      <c r="BX35">
        <f t="shared" si="171"/>
        <v>21.180002486064062</v>
      </c>
      <c r="BY35">
        <f t="shared" si="172"/>
        <v>21.17999406030442</v>
      </c>
      <c r="BZ35">
        <f t="shared" si="173"/>
        <v>21.17999406030442</v>
      </c>
      <c r="CA35">
        <f t="shared" si="174"/>
        <v>21.179994496177844</v>
      </c>
      <c r="CB35">
        <f t="shared" si="175"/>
        <v>21.179996925758996</v>
      </c>
      <c r="CC35">
        <f t="shared" si="176"/>
        <v>21.179996925758928</v>
      </c>
      <c r="CD35">
        <f t="shared" si="177"/>
        <v>21.179996945058665</v>
      </c>
      <c r="CE35">
        <f t="shared" si="178"/>
        <v>21.180001466782535</v>
      </c>
      <c r="CF35">
        <f t="shared" si="179"/>
        <v>21.180001466782535</v>
      </c>
      <c r="CG35">
        <f t="shared" si="180"/>
        <v>21.180001380615391</v>
      </c>
      <c r="CH35">
        <f t="shared" si="181"/>
        <v>21.180001340792877</v>
      </c>
      <c r="CI35">
        <f t="shared" si="182"/>
        <v>21.180000487901971</v>
      </c>
      <c r="CJ35">
        <f t="shared" si="183"/>
        <v>21.180000465570114</v>
      </c>
      <c r="CK35">
        <f t="shared" si="184"/>
        <v>21.180000642233374</v>
      </c>
      <c r="CM35">
        <f t="shared" si="185"/>
        <v>21.179999987073703</v>
      </c>
      <c r="CN35">
        <f t="shared" si="186"/>
        <v>21.179999987074069</v>
      </c>
      <c r="CO35">
        <f t="shared" si="187"/>
        <v>21.17999967528576</v>
      </c>
      <c r="CP35">
        <f t="shared" si="188"/>
        <v>21.179999700497849</v>
      </c>
      <c r="CQ35">
        <f t="shared" si="189"/>
        <v>21.179999809434516</v>
      </c>
      <c r="CR35">
        <f t="shared" si="190"/>
        <v>21.179999808952154</v>
      </c>
      <c r="CS35">
        <f t="shared" si="191"/>
        <v>21.17999979651059</v>
      </c>
      <c r="CT35">
        <f t="shared" si="192"/>
        <v>21.179998979822422</v>
      </c>
      <c r="CU35">
        <f t="shared" si="193"/>
        <v>21.18000013561316</v>
      </c>
      <c r="CV35">
        <f t="shared" si="194"/>
        <v>21.180000135323578</v>
      </c>
      <c r="CW35">
        <f t="shared" si="195"/>
        <v>21.180000135558924</v>
      </c>
      <c r="CX35">
        <f t="shared" si="196"/>
        <v>21.180000135153268</v>
      </c>
      <c r="CY35">
        <f t="shared" si="197"/>
        <v>21.17999901824933</v>
      </c>
    </row>
    <row r="36" spans="1:103" x14ac:dyDescent="0.25">
      <c r="A36">
        <v>5.0999999999999996</v>
      </c>
      <c r="B36">
        <v>1.1399999999999999</v>
      </c>
      <c r="C36">
        <v>36.472000000000001</v>
      </c>
      <c r="D36">
        <f t="shared" si="99"/>
        <v>56.545106830386025</v>
      </c>
      <c r="E36">
        <f t="shared" si="100"/>
        <v>5.9601390894606032</v>
      </c>
      <c r="F36">
        <f t="shared" si="101"/>
        <v>14.713835362195923</v>
      </c>
      <c r="G36">
        <f t="shared" si="102"/>
        <v>16.323716689279756</v>
      </c>
      <c r="H36">
        <f t="shared" si="103"/>
        <v>16.323716689279756</v>
      </c>
      <c r="I36">
        <f t="shared" si="104"/>
        <v>28.6582089993042</v>
      </c>
      <c r="J36">
        <f t="shared" si="105"/>
        <v>42.224535392464432</v>
      </c>
      <c r="K36">
        <f t="shared" si="106"/>
        <v>36.049349826953019</v>
      </c>
      <c r="L36">
        <f t="shared" si="107"/>
        <v>36.049349826953019</v>
      </c>
      <c r="M36">
        <f t="shared" si="108"/>
        <v>36.049349826953019</v>
      </c>
      <c r="N36">
        <f t="shared" si="109"/>
        <v>38.358139458386468</v>
      </c>
      <c r="O36">
        <f t="shared" si="110"/>
        <v>38.336998146695166</v>
      </c>
      <c r="P36">
        <f t="shared" si="111"/>
        <v>37.499882573321472</v>
      </c>
      <c r="Q36">
        <f t="shared" si="112"/>
        <v>35.783560079642548</v>
      </c>
      <c r="R36">
        <f t="shared" si="113"/>
        <v>35.783560079642548</v>
      </c>
      <c r="S36">
        <f t="shared" si="114"/>
        <v>35.968720394211637</v>
      </c>
      <c r="T36">
        <f t="shared" si="115"/>
        <v>36.395931180586544</v>
      </c>
      <c r="U36">
        <f t="shared" si="116"/>
        <v>36.395931180586544</v>
      </c>
      <c r="V36">
        <f t="shared" si="117"/>
        <v>36.427456280012969</v>
      </c>
      <c r="W36">
        <f t="shared" si="118"/>
        <v>36.427456280012969</v>
      </c>
      <c r="X36">
        <f t="shared" si="119"/>
        <v>36.427456280012969</v>
      </c>
      <c r="Y36">
        <f t="shared" si="120"/>
        <v>36.427456280012969</v>
      </c>
      <c r="Z36">
        <f t="shared" si="121"/>
        <v>36.427456280012969</v>
      </c>
      <c r="AA36">
        <f t="shared" si="122"/>
        <v>36.484391330985716</v>
      </c>
      <c r="AB36">
        <f t="shared" si="123"/>
        <v>36.509684497237309</v>
      </c>
      <c r="AC36">
        <f t="shared" si="124"/>
        <v>36.470366115602943</v>
      </c>
      <c r="AD36">
        <f t="shared" si="125"/>
        <v>36.470366115602943</v>
      </c>
      <c r="AE36">
        <f t="shared" si="126"/>
        <v>36.470366115602943</v>
      </c>
      <c r="AF36">
        <f t="shared" si="127"/>
        <v>36.470366115602943</v>
      </c>
      <c r="AG36">
        <f t="shared" si="128"/>
        <v>36.476256198072363</v>
      </c>
      <c r="AH36">
        <f t="shared" si="129"/>
        <v>36.476256198072363</v>
      </c>
      <c r="AI36">
        <f t="shared" si="130"/>
        <v>36.467811810383765</v>
      </c>
      <c r="AJ36">
        <f t="shared" si="131"/>
        <v>36.467811810383765</v>
      </c>
      <c r="AK36">
        <f t="shared" si="132"/>
        <v>36.467811810383765</v>
      </c>
      <c r="AL36">
        <f t="shared" si="133"/>
        <v>36.467811810383765</v>
      </c>
      <c r="AM36">
        <f t="shared" si="134"/>
        <v>36.466223941402589</v>
      </c>
      <c r="AN36">
        <f t="shared" si="135"/>
        <v>36.467400126231098</v>
      </c>
      <c r="AO36">
        <f t="shared" si="136"/>
        <v>36.475584836862112</v>
      </c>
      <c r="AP36">
        <f t="shared" si="137"/>
        <v>36.475584836862112</v>
      </c>
      <c r="AQ36">
        <f t="shared" si="138"/>
        <v>36.472654790996998</v>
      </c>
      <c r="AR36">
        <f t="shared" si="139"/>
        <v>36.47170686538427</v>
      </c>
      <c r="AS36">
        <f t="shared" si="140"/>
        <v>36.47170686538427</v>
      </c>
      <c r="AT36">
        <f t="shared" si="141"/>
        <v>36.472688383233518</v>
      </c>
      <c r="AU36">
        <f t="shared" si="142"/>
        <v>36.472688383233518</v>
      </c>
      <c r="AV36">
        <f t="shared" si="143"/>
        <v>36.47269836400482</v>
      </c>
      <c r="AW36">
        <f t="shared" si="144"/>
        <v>36.472698364004849</v>
      </c>
      <c r="AX36">
        <f t="shared" si="145"/>
        <v>36.471583004508965</v>
      </c>
      <c r="AY36">
        <f t="shared" si="146"/>
        <v>36.471921833369535</v>
      </c>
      <c r="AZ36">
        <f t="shared" si="147"/>
        <v>36.471921833369535</v>
      </c>
      <c r="BA36">
        <f t="shared" si="148"/>
        <v>36.471921833369535</v>
      </c>
      <c r="BB36">
        <f t="shared" si="149"/>
        <v>36.471921833369535</v>
      </c>
      <c r="BC36">
        <f t="shared" si="150"/>
        <v>36.471921833369535</v>
      </c>
      <c r="BD36">
        <f t="shared" si="151"/>
        <v>36.471921833369535</v>
      </c>
      <c r="BE36">
        <f t="shared" si="152"/>
        <v>36.471921833369535</v>
      </c>
      <c r="BF36">
        <f t="shared" si="153"/>
        <v>36.471921833369535</v>
      </c>
      <c r="BG36">
        <f t="shared" si="154"/>
        <v>36.471920798232453</v>
      </c>
      <c r="BH36">
        <f t="shared" si="155"/>
        <v>36.47193987925904</v>
      </c>
      <c r="BI36">
        <f t="shared" si="156"/>
        <v>36.471956814183748</v>
      </c>
      <c r="BJ36">
        <f t="shared" si="157"/>
        <v>36.471956814183748</v>
      </c>
      <c r="BK36">
        <f t="shared" si="158"/>
        <v>36.471949051349185</v>
      </c>
      <c r="BL36">
        <f t="shared" si="159"/>
        <v>36.471976845446626</v>
      </c>
      <c r="BM36">
        <f t="shared" si="160"/>
        <v>36.471970136580559</v>
      </c>
      <c r="BN36">
        <f t="shared" si="161"/>
        <v>36.47195276701698</v>
      </c>
      <c r="BO36">
        <f t="shared" si="162"/>
        <v>36.471986978754458</v>
      </c>
      <c r="BP36">
        <f t="shared" si="163"/>
        <v>36.471967911955957</v>
      </c>
      <c r="BQ36">
        <f t="shared" si="164"/>
        <v>36.471974127538537</v>
      </c>
      <c r="BR36">
        <f t="shared" si="165"/>
        <v>36.471971494046805</v>
      </c>
      <c r="BS36">
        <f t="shared" si="166"/>
        <v>36.471979846933586</v>
      </c>
      <c r="BT36">
        <f t="shared" si="167"/>
        <v>36.471979847518263</v>
      </c>
      <c r="BU36">
        <f t="shared" si="168"/>
        <v>36.471981120019429</v>
      </c>
      <c r="BV36">
        <f t="shared" si="169"/>
        <v>36.47198785191317</v>
      </c>
      <c r="BW36">
        <f t="shared" si="170"/>
        <v>36.471997745799946</v>
      </c>
      <c r="BX36">
        <f t="shared" si="171"/>
        <v>36.472005306746318</v>
      </c>
      <c r="BY36">
        <f t="shared" si="172"/>
        <v>36.47198936423986</v>
      </c>
      <c r="BZ36">
        <f t="shared" si="173"/>
        <v>36.47198936423986</v>
      </c>
      <c r="CA36">
        <f t="shared" si="174"/>
        <v>36.471990303095197</v>
      </c>
      <c r="CB36">
        <f t="shared" si="175"/>
        <v>36.471997661778843</v>
      </c>
      <c r="CC36">
        <f t="shared" si="176"/>
        <v>36.471997661779632</v>
      </c>
      <c r="CD36">
        <f t="shared" si="177"/>
        <v>36.47199689156561</v>
      </c>
      <c r="CE36">
        <f t="shared" si="178"/>
        <v>36.471998651486707</v>
      </c>
      <c r="CF36">
        <f t="shared" si="179"/>
        <v>36.471998651486707</v>
      </c>
      <c r="CG36">
        <f t="shared" si="180"/>
        <v>36.471998584156601</v>
      </c>
      <c r="CH36">
        <f t="shared" si="181"/>
        <v>36.471998586137246</v>
      </c>
      <c r="CI36">
        <f t="shared" si="182"/>
        <v>36.471997602114342</v>
      </c>
      <c r="CJ36">
        <f t="shared" si="183"/>
        <v>36.471997585640814</v>
      </c>
      <c r="CK36">
        <f t="shared" si="184"/>
        <v>36.471997499037066</v>
      </c>
      <c r="CM36">
        <f t="shared" si="185"/>
        <v>36.471999348749485</v>
      </c>
      <c r="CN36">
        <f t="shared" si="186"/>
        <v>36.471999348749435</v>
      </c>
      <c r="CO36">
        <f t="shared" si="187"/>
        <v>36.471999330243065</v>
      </c>
      <c r="CP36">
        <f t="shared" si="188"/>
        <v>36.471999190908129</v>
      </c>
      <c r="CQ36">
        <f t="shared" si="189"/>
        <v>36.471998914652417</v>
      </c>
      <c r="CR36">
        <f t="shared" si="190"/>
        <v>36.47199883587944</v>
      </c>
      <c r="CS36">
        <f t="shared" si="191"/>
        <v>36.471998725294647</v>
      </c>
      <c r="CT36">
        <f t="shared" si="192"/>
        <v>36.472000077105427</v>
      </c>
      <c r="CU36">
        <f t="shared" si="193"/>
        <v>36.472000539704624</v>
      </c>
      <c r="CV36">
        <f t="shared" si="194"/>
        <v>36.472000536632933</v>
      </c>
      <c r="CW36">
        <f t="shared" si="195"/>
        <v>36.472000543972364</v>
      </c>
      <c r="CX36">
        <f t="shared" si="196"/>
        <v>36.471999677394301</v>
      </c>
      <c r="CY36">
        <f t="shared" si="197"/>
        <v>36.471999761462328</v>
      </c>
    </row>
    <row r="37" spans="1:103" x14ac:dyDescent="0.25">
      <c r="A37">
        <v>5.44</v>
      </c>
      <c r="B37">
        <v>3.73</v>
      </c>
      <c r="C37">
        <v>65.357200000000006</v>
      </c>
      <c r="D37">
        <f t="shared" si="99"/>
        <v>90.427247189846554</v>
      </c>
      <c r="E37">
        <f t="shared" si="100"/>
        <v>25.856119328817822</v>
      </c>
      <c r="F37">
        <f t="shared" si="101"/>
        <v>39.021735210121449</v>
      </c>
      <c r="G37">
        <f t="shared" si="102"/>
        <v>41.612767395900242</v>
      </c>
      <c r="H37">
        <f t="shared" si="103"/>
        <v>41.612767395900242</v>
      </c>
      <c r="I37">
        <f t="shared" si="104"/>
        <v>55.321691123575221</v>
      </c>
      <c r="J37">
        <f t="shared" si="105"/>
        <v>73.510955608110905</v>
      </c>
      <c r="K37">
        <f t="shared" si="106"/>
        <v>66.530849674878553</v>
      </c>
      <c r="L37">
        <f t="shared" si="107"/>
        <v>66.530849674878553</v>
      </c>
      <c r="M37">
        <f t="shared" si="108"/>
        <v>66.530849674878553</v>
      </c>
      <c r="N37">
        <f t="shared" si="109"/>
        <v>67.200335531696254</v>
      </c>
      <c r="O37">
        <f t="shared" si="110"/>
        <v>67.150308089255702</v>
      </c>
      <c r="P37">
        <f t="shared" si="111"/>
        <v>67.173342258762133</v>
      </c>
      <c r="Q37">
        <f t="shared" si="112"/>
        <v>65.04316966936203</v>
      </c>
      <c r="R37">
        <f t="shared" si="113"/>
        <v>65.04316966936203</v>
      </c>
      <c r="S37">
        <f t="shared" si="114"/>
        <v>65.228329983931118</v>
      </c>
      <c r="T37">
        <f t="shared" si="115"/>
        <v>65.240029826973853</v>
      </c>
      <c r="U37">
        <f t="shared" si="116"/>
        <v>65.240029826973853</v>
      </c>
      <c r="V37">
        <f t="shared" si="117"/>
        <v>65.307128441568267</v>
      </c>
      <c r="W37">
        <f t="shared" si="118"/>
        <v>65.307128441568267</v>
      </c>
      <c r="X37">
        <f t="shared" si="119"/>
        <v>65.307128441568267</v>
      </c>
      <c r="Y37">
        <f t="shared" si="120"/>
        <v>65.307128441568267</v>
      </c>
      <c r="Z37">
        <f t="shared" si="121"/>
        <v>65.307128441568267</v>
      </c>
      <c r="AA37">
        <f t="shared" si="122"/>
        <v>65.367629059494632</v>
      </c>
      <c r="AB37">
        <f t="shared" si="123"/>
        <v>65.377586779953177</v>
      </c>
      <c r="AC37">
        <f t="shared" si="124"/>
        <v>65.360556803744302</v>
      </c>
      <c r="AD37">
        <f t="shared" si="125"/>
        <v>65.360556803744302</v>
      </c>
      <c r="AE37">
        <f t="shared" si="126"/>
        <v>65.360556803744302</v>
      </c>
      <c r="AF37">
        <f t="shared" si="127"/>
        <v>65.360556803744302</v>
      </c>
      <c r="AG37">
        <f t="shared" si="128"/>
        <v>65.357401996961386</v>
      </c>
      <c r="AH37">
        <f t="shared" si="129"/>
        <v>65.357401996961386</v>
      </c>
      <c r="AI37">
        <f t="shared" si="130"/>
        <v>65.357363975020576</v>
      </c>
      <c r="AJ37">
        <f t="shared" si="131"/>
        <v>65.357363975020576</v>
      </c>
      <c r="AK37">
        <f t="shared" si="132"/>
        <v>65.357363975020576</v>
      </c>
      <c r="AL37">
        <f t="shared" si="133"/>
        <v>65.357363975020576</v>
      </c>
      <c r="AM37">
        <f t="shared" si="134"/>
        <v>65.349164544028937</v>
      </c>
      <c r="AN37">
        <f t="shared" si="135"/>
        <v>65.352922644289066</v>
      </c>
      <c r="AO37">
        <f t="shared" si="136"/>
        <v>65.362150812978825</v>
      </c>
      <c r="AP37">
        <f t="shared" si="137"/>
        <v>65.362150812978825</v>
      </c>
      <c r="AQ37">
        <f t="shared" si="138"/>
        <v>65.357965735994682</v>
      </c>
      <c r="AR37">
        <f t="shared" si="139"/>
        <v>65.356537884887345</v>
      </c>
      <c r="AS37">
        <f t="shared" si="140"/>
        <v>65.356537884887345</v>
      </c>
      <c r="AT37">
        <f t="shared" si="141"/>
        <v>65.358060886409049</v>
      </c>
      <c r="AU37">
        <f t="shared" si="142"/>
        <v>65.358060886409049</v>
      </c>
      <c r="AV37">
        <f t="shared" si="143"/>
        <v>65.358061789032973</v>
      </c>
      <c r="AW37">
        <f t="shared" si="144"/>
        <v>65.358061789033044</v>
      </c>
      <c r="AX37">
        <f t="shared" si="145"/>
        <v>65.356936600562989</v>
      </c>
      <c r="AY37">
        <f t="shared" si="146"/>
        <v>65.357104031226612</v>
      </c>
      <c r="AZ37">
        <f t="shared" si="147"/>
        <v>65.357104031226612</v>
      </c>
      <c r="BA37">
        <f t="shared" si="148"/>
        <v>65.357104031226612</v>
      </c>
      <c r="BB37">
        <f t="shared" si="149"/>
        <v>65.357104031226612</v>
      </c>
      <c r="BC37">
        <f t="shared" si="150"/>
        <v>65.357104031226612</v>
      </c>
      <c r="BD37">
        <f t="shared" si="151"/>
        <v>65.357104031226612</v>
      </c>
      <c r="BE37">
        <f t="shared" si="152"/>
        <v>65.357104031226612</v>
      </c>
      <c r="BF37">
        <f t="shared" si="153"/>
        <v>65.357104031226612</v>
      </c>
      <c r="BG37">
        <f t="shared" si="154"/>
        <v>65.357112140552559</v>
      </c>
      <c r="BH37">
        <f t="shared" si="155"/>
        <v>65.357134170829355</v>
      </c>
      <c r="BI37">
        <f t="shared" si="156"/>
        <v>65.357175618247737</v>
      </c>
      <c r="BJ37">
        <f t="shared" si="157"/>
        <v>65.357175618247737</v>
      </c>
      <c r="BK37">
        <f t="shared" si="158"/>
        <v>65.357149553980051</v>
      </c>
      <c r="BL37">
        <f t="shared" si="159"/>
        <v>65.357205090337715</v>
      </c>
      <c r="BM37">
        <f t="shared" si="160"/>
        <v>65.35720341641175</v>
      </c>
      <c r="BN37">
        <f t="shared" si="161"/>
        <v>65.357171493181241</v>
      </c>
      <c r="BO37">
        <f t="shared" si="162"/>
        <v>65.357208597626254</v>
      </c>
      <c r="BP37">
        <f t="shared" si="163"/>
        <v>65.357178162205514</v>
      </c>
      <c r="BQ37">
        <f t="shared" si="164"/>
        <v>65.357178846445834</v>
      </c>
      <c r="BR37">
        <f t="shared" si="165"/>
        <v>65.357178800142677</v>
      </c>
      <c r="BS37">
        <f t="shared" si="166"/>
        <v>65.357189389305873</v>
      </c>
      <c r="BT37">
        <f t="shared" si="167"/>
        <v>65.357189223264854</v>
      </c>
      <c r="BU37">
        <f t="shared" si="168"/>
        <v>65.357189546240448</v>
      </c>
      <c r="BV37">
        <f t="shared" si="169"/>
        <v>65.357188377273161</v>
      </c>
      <c r="BW37">
        <f t="shared" si="170"/>
        <v>65.357195080466525</v>
      </c>
      <c r="BX37">
        <f t="shared" si="171"/>
        <v>65.357193309509995</v>
      </c>
      <c r="BY37">
        <f t="shared" si="172"/>
        <v>65.357192334727458</v>
      </c>
      <c r="BZ37">
        <f t="shared" si="173"/>
        <v>65.357192334727458</v>
      </c>
      <c r="CA37">
        <f t="shared" si="174"/>
        <v>65.357192275911856</v>
      </c>
      <c r="CB37">
        <f t="shared" si="175"/>
        <v>65.357200556231177</v>
      </c>
      <c r="CC37">
        <f t="shared" si="176"/>
        <v>65.357200556231334</v>
      </c>
      <c r="CD37">
        <f t="shared" si="177"/>
        <v>65.357200235585751</v>
      </c>
      <c r="CE37">
        <f t="shared" si="178"/>
        <v>65.357199150731532</v>
      </c>
      <c r="CF37">
        <f t="shared" si="179"/>
        <v>65.357199150731532</v>
      </c>
      <c r="CG37">
        <f t="shared" si="180"/>
        <v>65.357199238081137</v>
      </c>
      <c r="CH37">
        <f t="shared" si="181"/>
        <v>65.357199238980257</v>
      </c>
      <c r="CI37">
        <f t="shared" si="182"/>
        <v>65.357198203416431</v>
      </c>
      <c r="CJ37">
        <f t="shared" si="183"/>
        <v>65.357198204407268</v>
      </c>
      <c r="CK37">
        <f t="shared" si="184"/>
        <v>65.357197779365009</v>
      </c>
      <c r="CM37">
        <f t="shared" si="185"/>
        <v>65.357197603002163</v>
      </c>
      <c r="CN37">
        <f t="shared" si="186"/>
        <v>65.357197603001893</v>
      </c>
      <c r="CO37">
        <f t="shared" si="187"/>
        <v>65.357199637360623</v>
      </c>
      <c r="CP37">
        <f t="shared" si="188"/>
        <v>65.357199505050332</v>
      </c>
      <c r="CQ37">
        <f t="shared" si="189"/>
        <v>65.357199380788927</v>
      </c>
      <c r="CR37">
        <f t="shared" si="190"/>
        <v>65.35719947696316</v>
      </c>
      <c r="CS37">
        <f t="shared" si="191"/>
        <v>65.35719929832463</v>
      </c>
      <c r="CT37">
        <f t="shared" si="192"/>
        <v>65.357200167782992</v>
      </c>
      <c r="CU37">
        <f t="shared" si="193"/>
        <v>65.357199284516724</v>
      </c>
      <c r="CV37">
        <f t="shared" si="194"/>
        <v>65.35719937721656</v>
      </c>
      <c r="CW37">
        <f t="shared" si="195"/>
        <v>65.357199377954458</v>
      </c>
      <c r="CX37">
        <f t="shared" si="196"/>
        <v>65.357199310558158</v>
      </c>
      <c r="CY37">
        <f t="shared" si="197"/>
        <v>65.357199938418972</v>
      </c>
    </row>
    <row r="38" spans="1:103" x14ac:dyDescent="0.25">
      <c r="A38">
        <v>0</v>
      </c>
      <c r="B38">
        <v>1.27</v>
      </c>
      <c r="C38">
        <v>-7.89</v>
      </c>
      <c r="D38">
        <f t="shared" si="99"/>
        <v>0</v>
      </c>
      <c r="E38">
        <f t="shared" si="100"/>
        <v>-14.130998533261293</v>
      </c>
      <c r="F38">
        <f t="shared" si="101"/>
        <v>-5.1558545581654052</v>
      </c>
      <c r="G38">
        <f t="shared" si="102"/>
        <v>-3.4967262767841403</v>
      </c>
      <c r="H38">
        <f t="shared" si="103"/>
        <v>-3.4967262767841403</v>
      </c>
      <c r="I38">
        <f t="shared" si="104"/>
        <v>8.9067529383733444</v>
      </c>
      <c r="J38">
        <f t="shared" si="105"/>
        <v>-3.2869181117519899</v>
      </c>
      <c r="K38">
        <f t="shared" si="106"/>
        <v>-9.7003400934083057</v>
      </c>
      <c r="L38">
        <f t="shared" si="107"/>
        <v>-9.7003400934083057</v>
      </c>
      <c r="M38">
        <f t="shared" si="108"/>
        <v>-9.7003400934083057</v>
      </c>
      <c r="N38">
        <f t="shared" si="109"/>
        <v>-6.012688819758397</v>
      </c>
      <c r="O38">
        <f t="shared" si="110"/>
        <v>-5.9474165791460063</v>
      </c>
      <c r="P38">
        <f t="shared" si="111"/>
        <v>-5.6474263107564386</v>
      </c>
      <c r="Q38">
        <f t="shared" si="112"/>
        <v>-8.5377389087956495</v>
      </c>
      <c r="R38">
        <f t="shared" si="113"/>
        <v>-8.5377389087956495</v>
      </c>
      <c r="S38">
        <f t="shared" si="114"/>
        <v>-8.3525785942265589</v>
      </c>
      <c r="T38">
        <f t="shared" si="115"/>
        <v>-7.9750018222621133</v>
      </c>
      <c r="U38">
        <f t="shared" si="116"/>
        <v>-7.9750018222621133</v>
      </c>
      <c r="V38">
        <f t="shared" si="117"/>
        <v>-7.9350109492760108</v>
      </c>
      <c r="W38">
        <f t="shared" si="118"/>
        <v>-7.9350109492760108</v>
      </c>
      <c r="X38">
        <f t="shared" si="119"/>
        <v>-7.9350109492760108</v>
      </c>
      <c r="Y38">
        <f t="shared" si="120"/>
        <v>-7.9350109492760108</v>
      </c>
      <c r="Z38">
        <f t="shared" si="121"/>
        <v>-7.9350109492760108</v>
      </c>
      <c r="AA38">
        <f t="shared" si="122"/>
        <v>-7.8778122773420476</v>
      </c>
      <c r="AB38">
        <f t="shared" si="123"/>
        <v>-7.8521996532425415</v>
      </c>
      <c r="AC38">
        <f t="shared" si="124"/>
        <v>-7.8913833865366749</v>
      </c>
      <c r="AD38">
        <f t="shared" si="125"/>
        <v>-7.8913833865366749</v>
      </c>
      <c r="AE38">
        <f t="shared" si="126"/>
        <v>-7.8913833865366749</v>
      </c>
      <c r="AF38">
        <f t="shared" si="127"/>
        <v>-7.8913833865366749</v>
      </c>
      <c r="AG38">
        <f t="shared" si="128"/>
        <v>-7.8859472946474849</v>
      </c>
      <c r="AH38">
        <f t="shared" si="129"/>
        <v>-7.8859472946474849</v>
      </c>
      <c r="AI38">
        <f t="shared" si="130"/>
        <v>-7.8939778050911125</v>
      </c>
      <c r="AJ38">
        <f t="shared" si="131"/>
        <v>-7.8939778050911125</v>
      </c>
      <c r="AK38">
        <f t="shared" si="132"/>
        <v>-7.8939778050911125</v>
      </c>
      <c r="AL38">
        <f t="shared" si="133"/>
        <v>-7.8939778050911125</v>
      </c>
      <c r="AM38" t="e">
        <f t="shared" si="134"/>
        <v>#DIV/0!</v>
      </c>
      <c r="AN38">
        <f t="shared" si="135"/>
        <v>-7.8979686110865757</v>
      </c>
      <c r="AO38">
        <f t="shared" si="136"/>
        <v>-7.8863466006300946</v>
      </c>
      <c r="AP38">
        <f t="shared" si="137"/>
        <v>-7.8863466006300946</v>
      </c>
      <c r="AQ38" t="e">
        <f t="shared" si="138"/>
        <v>#DIV/0!</v>
      </c>
      <c r="AR38" t="e">
        <f t="shared" si="139"/>
        <v>#DIV/0!</v>
      </c>
      <c r="AS38" t="e">
        <f t="shared" si="140"/>
        <v>#DIV/0!</v>
      </c>
      <c r="AT38">
        <f t="shared" si="141"/>
        <v>-7.8893064026024922</v>
      </c>
      <c r="AU38">
        <f t="shared" si="142"/>
        <v>-7.8893064026024922</v>
      </c>
      <c r="AV38" t="e">
        <f t="shared" si="143"/>
        <v>#DIV/0!</v>
      </c>
      <c r="AW38" t="e">
        <f t="shared" si="144"/>
        <v>#DIV/0!</v>
      </c>
      <c r="AX38">
        <f t="shared" si="145"/>
        <v>-7.8904078464500849</v>
      </c>
      <c r="AY38">
        <f t="shared" si="146"/>
        <v>-7.89007906017431</v>
      </c>
      <c r="AZ38">
        <f t="shared" si="147"/>
        <v>-7.89007906017431</v>
      </c>
      <c r="BA38">
        <f t="shared" si="148"/>
        <v>-7.89007906017431</v>
      </c>
      <c r="BB38">
        <f t="shared" si="149"/>
        <v>-7.89007906017431</v>
      </c>
      <c r="BC38">
        <f t="shared" si="150"/>
        <v>-7.89007906017431</v>
      </c>
      <c r="BD38">
        <f t="shared" si="151"/>
        <v>-7.89007906017431</v>
      </c>
      <c r="BE38">
        <f t="shared" si="152"/>
        <v>-7.89007906017431</v>
      </c>
      <c r="BF38">
        <f t="shared" si="153"/>
        <v>-7.89007906017431</v>
      </c>
      <c r="BG38">
        <f t="shared" si="154"/>
        <v>-7.8900182244191077</v>
      </c>
      <c r="BH38" t="e">
        <f t="shared" si="155"/>
        <v>#DIV/0!</v>
      </c>
      <c r="BI38">
        <f t="shared" si="156"/>
        <v>-7.8899686023271958</v>
      </c>
      <c r="BJ38">
        <f t="shared" si="157"/>
        <v>-7.8899686023271958</v>
      </c>
      <c r="BK38">
        <f t="shared" si="158"/>
        <v>-7.889982954189712</v>
      </c>
      <c r="BL38">
        <f t="shared" si="159"/>
        <v>-7.8900248392511179</v>
      </c>
      <c r="BM38">
        <f t="shared" si="160"/>
        <v>-7.8900248392511179</v>
      </c>
      <c r="BN38">
        <f t="shared" si="161"/>
        <v>-7.8900245045190989</v>
      </c>
      <c r="BO38">
        <f t="shared" si="162"/>
        <v>-7.8900143577438149</v>
      </c>
      <c r="BP38">
        <f t="shared" si="163"/>
        <v>-7.8900245237762716</v>
      </c>
      <c r="BQ38">
        <f t="shared" si="164"/>
        <v>-7.8900239518651301</v>
      </c>
      <c r="BR38" t="e">
        <f t="shared" si="165"/>
        <v>#DIV/0!</v>
      </c>
      <c r="BS38">
        <f t="shared" si="166"/>
        <v>-7.8900137734158733</v>
      </c>
      <c r="BT38">
        <f t="shared" si="167"/>
        <v>-7.8900132443952247</v>
      </c>
      <c r="BU38">
        <f t="shared" si="168"/>
        <v>-7.890014182770182</v>
      </c>
      <c r="BV38">
        <f t="shared" si="169"/>
        <v>-7.8900053399880417</v>
      </c>
      <c r="BW38">
        <f t="shared" si="170"/>
        <v>-7.8899976000104077</v>
      </c>
      <c r="BX38" t="e">
        <f t="shared" si="171"/>
        <v>#DIV/0!</v>
      </c>
      <c r="BY38">
        <f t="shared" si="172"/>
        <v>-7.8900048379932306</v>
      </c>
      <c r="BZ38">
        <f t="shared" si="173"/>
        <v>-7.8900048379932306</v>
      </c>
      <c r="CA38">
        <f t="shared" si="174"/>
        <v>-7.890004674994735</v>
      </c>
      <c r="CB38">
        <f t="shared" si="175"/>
        <v>-7.8900011984495224</v>
      </c>
      <c r="CC38">
        <f t="shared" si="176"/>
        <v>-7.8900011984495224</v>
      </c>
      <c r="CD38">
        <f t="shared" si="177"/>
        <v>-7.8900019972109448</v>
      </c>
      <c r="CE38">
        <f t="shared" si="178"/>
        <v>-7.8900003782195736</v>
      </c>
      <c r="CF38">
        <f t="shared" si="179"/>
        <v>-7.8900003782195736</v>
      </c>
      <c r="CG38">
        <f t="shared" si="180"/>
        <v>-7.8900002232001389</v>
      </c>
      <c r="CH38">
        <f t="shared" si="181"/>
        <v>-7.8900003500947147</v>
      </c>
      <c r="CI38">
        <f t="shared" si="182"/>
        <v>-7.8900012083106743</v>
      </c>
      <c r="CJ38">
        <f t="shared" si="183"/>
        <v>-7.8900013410216969</v>
      </c>
      <c r="CK38">
        <f t="shared" si="184"/>
        <v>-7.8900014987848905</v>
      </c>
      <c r="CM38" t="e">
        <f t="shared" si="185"/>
        <v>#DIV/0!</v>
      </c>
      <c r="CN38" t="e">
        <f t="shared" si="186"/>
        <v>#DIV/0!</v>
      </c>
      <c r="CO38" t="e">
        <f t="shared" si="187"/>
        <v>#DIV/0!</v>
      </c>
      <c r="CP38" t="e">
        <f t="shared" si="188"/>
        <v>#DIV/0!</v>
      </c>
      <c r="CQ38" t="e">
        <f t="shared" si="189"/>
        <v>#DIV/0!</v>
      </c>
      <c r="CR38" t="e">
        <f t="shared" si="190"/>
        <v>#DIV/0!</v>
      </c>
      <c r="CS38" t="e">
        <f t="shared" si="191"/>
        <v>#DIV/0!</v>
      </c>
      <c r="CT38" t="e">
        <f t="shared" si="192"/>
        <v>#DIV/0!</v>
      </c>
      <c r="CU38" t="e">
        <f t="shared" si="193"/>
        <v>#DIV/0!</v>
      </c>
      <c r="CV38" t="e">
        <f t="shared" si="194"/>
        <v>#DIV/0!</v>
      </c>
      <c r="CW38" t="e">
        <f t="shared" si="195"/>
        <v>#DIV/0!</v>
      </c>
      <c r="CX38" t="e">
        <f t="shared" si="196"/>
        <v>#DIV/0!</v>
      </c>
      <c r="CY38" t="e">
        <f t="shared" si="197"/>
        <v>#DIV/0!</v>
      </c>
    </row>
    <row r="39" spans="1:103" x14ac:dyDescent="0.25">
      <c r="A39">
        <v>-8.69</v>
      </c>
      <c r="B39">
        <v>1.85</v>
      </c>
      <c r="C39">
        <v>15.336600000000001</v>
      </c>
      <c r="D39">
        <f t="shared" si="99"/>
        <v>-109.53481336351936</v>
      </c>
      <c r="E39">
        <f t="shared" si="100"/>
        <v>-71.966360700383049</v>
      </c>
      <c r="F39">
        <f t="shared" si="101"/>
        <v>-62.003219283986155</v>
      </c>
      <c r="G39">
        <f t="shared" si="102"/>
        <v>-60.124373821893272</v>
      </c>
      <c r="H39">
        <f t="shared" si="103"/>
        <v>-60.124373821893272</v>
      </c>
      <c r="I39">
        <f t="shared" si="104"/>
        <v>-47.413106876142237</v>
      </c>
      <c r="J39">
        <f t="shared" si="105"/>
        <v>24.705959418467518</v>
      </c>
      <c r="K39">
        <f t="shared" si="106"/>
        <v>9.5483951807709389</v>
      </c>
      <c r="L39">
        <f t="shared" si="107"/>
        <v>9.5483951807709389</v>
      </c>
      <c r="M39">
        <f t="shared" si="108"/>
        <v>9.5483951807709389</v>
      </c>
      <c r="N39">
        <f t="shared" si="109"/>
        <v>17.245349843791523</v>
      </c>
      <c r="O39">
        <f t="shared" si="110"/>
        <v>17.145255154513627</v>
      </c>
      <c r="P39">
        <f t="shared" si="111"/>
        <v>15.487614987909019</v>
      </c>
      <c r="Q39">
        <f t="shared" si="112"/>
        <v>14.881899691884174</v>
      </c>
      <c r="R39">
        <f t="shared" si="113"/>
        <v>14.881899691884174</v>
      </c>
      <c r="S39">
        <f t="shared" si="114"/>
        <v>15.067060006453262</v>
      </c>
      <c r="T39">
        <f t="shared" si="115"/>
        <v>15.284959823857148</v>
      </c>
      <c r="U39">
        <f t="shared" si="116"/>
        <v>15.284959823857148</v>
      </c>
      <c r="V39">
        <f t="shared" si="117"/>
        <v>15.289787633059504</v>
      </c>
      <c r="W39">
        <f t="shared" si="118"/>
        <v>15.289787633059504</v>
      </c>
      <c r="X39">
        <f t="shared" si="119"/>
        <v>15.289787633059504</v>
      </c>
      <c r="Y39">
        <f t="shared" si="120"/>
        <v>15.289787633059504</v>
      </c>
      <c r="Z39">
        <f t="shared" si="121"/>
        <v>15.289787633059504</v>
      </c>
      <c r="AA39">
        <f t="shared" si="122"/>
        <v>15.348055334544199</v>
      </c>
      <c r="AB39">
        <f t="shared" si="123"/>
        <v>15.373647883833822</v>
      </c>
      <c r="AC39">
        <f t="shared" si="124"/>
        <v>15.336334219301918</v>
      </c>
      <c r="AD39">
        <f t="shared" si="125"/>
        <v>15.336334219301918</v>
      </c>
      <c r="AE39">
        <f t="shared" si="126"/>
        <v>15.336334219301918</v>
      </c>
      <c r="AF39">
        <f t="shared" si="127"/>
        <v>15.336334219301918</v>
      </c>
      <c r="AG39">
        <f t="shared" si="128"/>
        <v>15.339744814756223</v>
      </c>
      <c r="AH39">
        <f t="shared" si="129"/>
        <v>15.339744814756223</v>
      </c>
      <c r="AI39">
        <f t="shared" si="130"/>
        <v>15.333572890509</v>
      </c>
      <c r="AJ39">
        <f t="shared" si="131"/>
        <v>15.333572890509</v>
      </c>
      <c r="AK39">
        <f t="shared" si="132"/>
        <v>15.333572890509</v>
      </c>
      <c r="AL39">
        <f t="shared" si="133"/>
        <v>15.333572890509</v>
      </c>
      <c r="AM39">
        <f t="shared" si="134"/>
        <v>15.330152764917877</v>
      </c>
      <c r="AN39">
        <f t="shared" si="135"/>
        <v>15.335052439316096</v>
      </c>
      <c r="AO39">
        <f t="shared" si="136"/>
        <v>15.340559293635408</v>
      </c>
      <c r="AP39">
        <f t="shared" si="137"/>
        <v>15.340559293635408</v>
      </c>
      <c r="AQ39">
        <f t="shared" si="138"/>
        <v>15.335984004325097</v>
      </c>
      <c r="AR39">
        <f t="shared" si="139"/>
        <v>15.335991206125133</v>
      </c>
      <c r="AS39">
        <f t="shared" si="140"/>
        <v>15.335991206125133</v>
      </c>
      <c r="AT39">
        <f t="shared" si="141"/>
        <v>15.337332944116984</v>
      </c>
      <c r="AU39">
        <f t="shared" si="142"/>
        <v>15.337332944116984</v>
      </c>
      <c r="AV39">
        <f t="shared" si="143"/>
        <v>15.337341960619506</v>
      </c>
      <c r="AW39">
        <f t="shared" si="144"/>
        <v>15.337341960619485</v>
      </c>
      <c r="AX39">
        <f t="shared" si="145"/>
        <v>15.336228326454579</v>
      </c>
      <c r="AY39">
        <f t="shared" si="146"/>
        <v>15.336516953245408</v>
      </c>
      <c r="AZ39">
        <f t="shared" si="147"/>
        <v>15.336516953245408</v>
      </c>
      <c r="BA39">
        <f t="shared" si="148"/>
        <v>15.336516953245408</v>
      </c>
      <c r="BB39">
        <f t="shared" si="149"/>
        <v>15.336516953245408</v>
      </c>
      <c r="BC39">
        <f t="shared" si="150"/>
        <v>15.336516953245408</v>
      </c>
      <c r="BD39">
        <f t="shared" si="151"/>
        <v>15.336516953245408</v>
      </c>
      <c r="BE39">
        <f t="shared" si="152"/>
        <v>15.336516953245408</v>
      </c>
      <c r="BF39">
        <f t="shared" si="153"/>
        <v>15.336516953245408</v>
      </c>
      <c r="BG39">
        <f t="shared" si="154"/>
        <v>15.336462158056586</v>
      </c>
      <c r="BH39">
        <f t="shared" si="155"/>
        <v>15.3364796248748</v>
      </c>
      <c r="BI39">
        <f t="shared" si="156"/>
        <v>15.336503252583773</v>
      </c>
      <c r="BJ39">
        <f t="shared" si="157"/>
        <v>15.336503252583773</v>
      </c>
      <c r="BK39">
        <f t="shared" si="158"/>
        <v>15.336487318484966</v>
      </c>
      <c r="BL39">
        <f t="shared" si="159"/>
        <v>15.336621107374841</v>
      </c>
      <c r="BM39">
        <f t="shared" si="160"/>
        <v>15.336616345481641</v>
      </c>
      <c r="BN39">
        <f t="shared" si="161"/>
        <v>15.336545149237983</v>
      </c>
      <c r="BO39">
        <f t="shared" si="162"/>
        <v>15.336627396102834</v>
      </c>
      <c r="BP39">
        <f t="shared" si="163"/>
        <v>15.33657389316312</v>
      </c>
      <c r="BQ39">
        <f t="shared" si="164"/>
        <v>15.336564276727515</v>
      </c>
      <c r="BR39">
        <f t="shared" si="165"/>
        <v>15.336576689433642</v>
      </c>
      <c r="BS39">
        <f t="shared" si="166"/>
        <v>15.336598049799218</v>
      </c>
      <c r="BT39">
        <f t="shared" si="167"/>
        <v>15.336598011481943</v>
      </c>
      <c r="BU39">
        <f t="shared" si="168"/>
        <v>15.336598643241407</v>
      </c>
      <c r="BV39">
        <f t="shared" si="169"/>
        <v>15.336609227429834</v>
      </c>
      <c r="BW39">
        <f t="shared" si="170"/>
        <v>15.336609391290674</v>
      </c>
      <c r="BX39">
        <f t="shared" si="171"/>
        <v>15.336603337489414</v>
      </c>
      <c r="BY39">
        <f t="shared" si="172"/>
        <v>15.336604339904024</v>
      </c>
      <c r="BZ39">
        <f t="shared" si="173"/>
        <v>15.336604339904024</v>
      </c>
      <c r="CA39">
        <f t="shared" si="174"/>
        <v>15.336603949489604</v>
      </c>
      <c r="CB39">
        <f t="shared" si="175"/>
        <v>15.336600199502598</v>
      </c>
      <c r="CC39">
        <f t="shared" si="176"/>
        <v>15.336600199500563</v>
      </c>
      <c r="CD39">
        <f t="shared" si="177"/>
        <v>15.336599680775713</v>
      </c>
      <c r="CE39">
        <f t="shared" si="178"/>
        <v>15.336598812264127</v>
      </c>
      <c r="CF39">
        <f t="shared" si="179"/>
        <v>15.336598812264127</v>
      </c>
      <c r="CG39">
        <f t="shared" si="180"/>
        <v>15.336599357375109</v>
      </c>
      <c r="CH39">
        <f t="shared" si="181"/>
        <v>15.336599367654632</v>
      </c>
      <c r="CI39">
        <f t="shared" si="182"/>
        <v>15.336598361539528</v>
      </c>
      <c r="CJ39">
        <f t="shared" si="183"/>
        <v>15.33659840776135</v>
      </c>
      <c r="CK39">
        <f t="shared" si="184"/>
        <v>15.33659794211602</v>
      </c>
      <c r="CM39">
        <f t="shared" si="185"/>
        <v>15.336599411843272</v>
      </c>
      <c r="CN39">
        <f t="shared" si="186"/>
        <v>15.336599411841927</v>
      </c>
      <c r="CO39">
        <f t="shared" si="187"/>
        <v>15.336600483692484</v>
      </c>
      <c r="CP39">
        <f t="shared" si="188"/>
        <v>15.33660042876426</v>
      </c>
      <c r="CQ39">
        <f t="shared" si="189"/>
        <v>15.336600068612714</v>
      </c>
      <c r="CR39">
        <f t="shared" si="190"/>
        <v>15.336600164497522</v>
      </c>
      <c r="CS39">
        <f t="shared" si="191"/>
        <v>15.336599250828742</v>
      </c>
      <c r="CT39">
        <f t="shared" si="192"/>
        <v>15.336601011619484</v>
      </c>
      <c r="CU39">
        <f t="shared" si="193"/>
        <v>15.336600943905236</v>
      </c>
      <c r="CV39">
        <f t="shared" si="194"/>
        <v>15.336600690330352</v>
      </c>
      <c r="CW39">
        <f t="shared" si="195"/>
        <v>15.336600459740726</v>
      </c>
      <c r="CX39">
        <f t="shared" si="196"/>
        <v>15.336600354506547</v>
      </c>
      <c r="CY39">
        <f t="shared" si="197"/>
        <v>15.336599930454087</v>
      </c>
    </row>
    <row r="40" spans="1:103" x14ac:dyDescent="0.25">
      <c r="A40">
        <v>6.81</v>
      </c>
      <c r="B40">
        <v>-1.93</v>
      </c>
      <c r="C40">
        <v>21.456199999999999</v>
      </c>
      <c r="D40">
        <f t="shared" si="99"/>
        <v>30.822291919299751</v>
      </c>
      <c r="E40">
        <f t="shared" si="100"/>
        <v>-23.417614003058876</v>
      </c>
      <c r="F40">
        <f t="shared" si="101"/>
        <v>-19.893490393761674</v>
      </c>
      <c r="G40">
        <f t="shared" si="102"/>
        <v>-19.44659483354792</v>
      </c>
      <c r="H40">
        <f t="shared" si="103"/>
        <v>-19.44659483354792</v>
      </c>
      <c r="I40">
        <f t="shared" si="104"/>
        <v>-8.7412548216652279</v>
      </c>
      <c r="J40">
        <f t="shared" si="105"/>
        <v>25.68273557746268</v>
      </c>
      <c r="K40">
        <f t="shared" si="106"/>
        <v>18.738124070995418</v>
      </c>
      <c r="L40">
        <f t="shared" si="107"/>
        <v>18.738124070995418</v>
      </c>
      <c r="M40">
        <f t="shared" si="108"/>
        <v>18.738124070995418</v>
      </c>
      <c r="N40">
        <f t="shared" si="109"/>
        <v>23.401087307301289</v>
      </c>
      <c r="O40">
        <f t="shared" si="110"/>
        <v>23.479813921494369</v>
      </c>
      <c r="P40">
        <f t="shared" si="111"/>
        <v>23.647237174828518</v>
      </c>
      <c r="Q40">
        <f t="shared" si="112"/>
        <v>21.165164646129089</v>
      </c>
      <c r="R40">
        <f t="shared" si="113"/>
        <v>21.165164646129089</v>
      </c>
      <c r="S40">
        <f t="shared" si="114"/>
        <v>21.350324960698178</v>
      </c>
      <c r="T40">
        <f t="shared" si="115"/>
        <v>21.438147831922574</v>
      </c>
      <c r="U40">
        <f t="shared" si="116"/>
        <v>21.438147831922574</v>
      </c>
      <c r="V40">
        <f t="shared" si="117"/>
        <v>21.431191436663269</v>
      </c>
      <c r="W40">
        <f t="shared" si="118"/>
        <v>21.431191436663269</v>
      </c>
      <c r="X40">
        <f t="shared" si="119"/>
        <v>21.431191436663269</v>
      </c>
      <c r="Y40">
        <f t="shared" si="120"/>
        <v>21.431191436663269</v>
      </c>
      <c r="Z40">
        <f t="shared" si="121"/>
        <v>21.431191436663269</v>
      </c>
      <c r="AA40">
        <f t="shared" si="122"/>
        <v>21.479476488863387</v>
      </c>
      <c r="AB40">
        <f t="shared" si="123"/>
        <v>21.461602612775746</v>
      </c>
      <c r="AC40">
        <f t="shared" si="124"/>
        <v>21.448650512284829</v>
      </c>
      <c r="AD40">
        <f t="shared" si="125"/>
        <v>21.448650512284829</v>
      </c>
      <c r="AE40">
        <f t="shared" si="126"/>
        <v>21.448650512284829</v>
      </c>
      <c r="AF40">
        <f t="shared" si="127"/>
        <v>21.448650512284829</v>
      </c>
      <c r="AG40">
        <f t="shared" si="128"/>
        <v>21.465261756918203</v>
      </c>
      <c r="AH40">
        <f t="shared" si="129"/>
        <v>21.465261756918203</v>
      </c>
      <c r="AI40">
        <f t="shared" si="130"/>
        <v>21.447462696798478</v>
      </c>
      <c r="AJ40">
        <f t="shared" si="131"/>
        <v>21.447462696798478</v>
      </c>
      <c r="AK40">
        <f t="shared" si="132"/>
        <v>21.447462696798478</v>
      </c>
      <c r="AL40">
        <f t="shared" si="133"/>
        <v>21.447462696798478</v>
      </c>
      <c r="AM40">
        <f t="shared" si="134"/>
        <v>21.453043775801337</v>
      </c>
      <c r="AN40">
        <f t="shared" si="135"/>
        <v>21.453364482829066</v>
      </c>
      <c r="AO40">
        <f t="shared" si="136"/>
        <v>21.45816570687051</v>
      </c>
      <c r="AP40">
        <f t="shared" si="137"/>
        <v>21.45816570687051</v>
      </c>
      <c r="AQ40">
        <f t="shared" si="138"/>
        <v>21.456065152731966</v>
      </c>
      <c r="AR40">
        <f t="shared" si="139"/>
        <v>21.455610665599441</v>
      </c>
      <c r="AS40">
        <f t="shared" si="140"/>
        <v>21.455610665599441</v>
      </c>
      <c r="AT40">
        <f t="shared" si="141"/>
        <v>21.456655351274549</v>
      </c>
      <c r="AU40">
        <f t="shared" si="142"/>
        <v>21.456655351274549</v>
      </c>
      <c r="AV40">
        <f t="shared" si="143"/>
        <v>21.456671078834145</v>
      </c>
      <c r="AW40">
        <f t="shared" si="144"/>
        <v>21.456671078834148</v>
      </c>
      <c r="AX40">
        <f t="shared" si="145"/>
        <v>21.455583258204022</v>
      </c>
      <c r="AY40">
        <f t="shared" si="146"/>
        <v>21.45614293475132</v>
      </c>
      <c r="AZ40">
        <f t="shared" si="147"/>
        <v>21.45614293475132</v>
      </c>
      <c r="BA40">
        <f t="shared" si="148"/>
        <v>21.45614293475132</v>
      </c>
      <c r="BB40">
        <f t="shared" si="149"/>
        <v>21.45614293475132</v>
      </c>
      <c r="BC40">
        <f t="shared" si="150"/>
        <v>21.45614293475132</v>
      </c>
      <c r="BD40">
        <f t="shared" si="151"/>
        <v>21.45614293475132</v>
      </c>
      <c r="BE40">
        <f t="shared" si="152"/>
        <v>21.45614293475132</v>
      </c>
      <c r="BF40">
        <f t="shared" si="153"/>
        <v>21.45614293475132</v>
      </c>
      <c r="BG40">
        <f t="shared" si="154"/>
        <v>21.45615859202654</v>
      </c>
      <c r="BH40">
        <f t="shared" si="155"/>
        <v>21.456179823227647</v>
      </c>
      <c r="BI40">
        <f t="shared" si="156"/>
        <v>21.456154848500194</v>
      </c>
      <c r="BJ40">
        <f t="shared" si="157"/>
        <v>21.456154848500194</v>
      </c>
      <c r="BK40">
        <f t="shared" si="158"/>
        <v>21.456177374887542</v>
      </c>
      <c r="BL40">
        <f t="shared" si="159"/>
        <v>21.456235660824923</v>
      </c>
      <c r="BM40">
        <f t="shared" si="160"/>
        <v>21.456231915434575</v>
      </c>
      <c r="BN40">
        <f t="shared" si="161"/>
        <v>21.45621126822012</v>
      </c>
      <c r="BO40">
        <f t="shared" si="162"/>
        <v>21.456230268787603</v>
      </c>
      <c r="BP40">
        <f t="shared" si="163"/>
        <v>21.456194682366036</v>
      </c>
      <c r="BQ40">
        <f t="shared" si="164"/>
        <v>21.456192268441878</v>
      </c>
      <c r="BR40">
        <f t="shared" si="165"/>
        <v>21.456191522324684</v>
      </c>
      <c r="BS40">
        <f t="shared" si="166"/>
        <v>21.456195969454495</v>
      </c>
      <c r="BT40">
        <f t="shared" si="167"/>
        <v>21.456195928933514</v>
      </c>
      <c r="BU40">
        <f t="shared" si="168"/>
        <v>21.456195289208114</v>
      </c>
      <c r="BV40">
        <f t="shared" si="169"/>
        <v>21.456193147071033</v>
      </c>
      <c r="BW40">
        <f t="shared" si="170"/>
        <v>21.456185650970014</v>
      </c>
      <c r="BX40">
        <f t="shared" si="171"/>
        <v>21.456195364769535</v>
      </c>
      <c r="BY40">
        <f t="shared" si="172"/>
        <v>21.45619057938567</v>
      </c>
      <c r="BZ40">
        <f t="shared" si="173"/>
        <v>21.45619057938567</v>
      </c>
      <c r="CA40">
        <f t="shared" si="174"/>
        <v>21.456189803609305</v>
      </c>
      <c r="CB40">
        <f t="shared" si="175"/>
        <v>21.456197952744112</v>
      </c>
      <c r="CC40">
        <f t="shared" si="176"/>
        <v>21.456197952747509</v>
      </c>
      <c r="CD40">
        <f t="shared" si="177"/>
        <v>21.456198426940841</v>
      </c>
      <c r="CE40">
        <f t="shared" si="178"/>
        <v>21.45619951195885</v>
      </c>
      <c r="CF40">
        <f t="shared" si="179"/>
        <v>21.45619951195885</v>
      </c>
      <c r="CG40">
        <f t="shared" si="180"/>
        <v>21.456199860356957</v>
      </c>
      <c r="CH40">
        <f t="shared" si="181"/>
        <v>21.456199803533821</v>
      </c>
      <c r="CI40">
        <f t="shared" si="182"/>
        <v>21.456198931333983</v>
      </c>
      <c r="CJ40">
        <f t="shared" si="183"/>
        <v>21.456198870533996</v>
      </c>
      <c r="CK40">
        <f t="shared" si="184"/>
        <v>21.456198600158416</v>
      </c>
      <c r="CM40">
        <f t="shared" si="185"/>
        <v>21.456199759095259</v>
      </c>
      <c r="CN40">
        <f t="shared" si="186"/>
        <v>21.45619975909532</v>
      </c>
      <c r="CO40">
        <f t="shared" si="187"/>
        <v>21.456199076674206</v>
      </c>
      <c r="CP40">
        <f t="shared" si="188"/>
        <v>21.456199263199665</v>
      </c>
      <c r="CQ40">
        <f t="shared" si="189"/>
        <v>21.456199265421155</v>
      </c>
      <c r="CR40">
        <f t="shared" si="190"/>
        <v>21.456199345517653</v>
      </c>
      <c r="CS40">
        <f t="shared" si="191"/>
        <v>21.456199972475837</v>
      </c>
      <c r="CT40">
        <f t="shared" si="192"/>
        <v>21.45619925637785</v>
      </c>
      <c r="CU40">
        <f t="shared" si="193"/>
        <v>21.456198976842348</v>
      </c>
      <c r="CV40">
        <f t="shared" si="194"/>
        <v>21.456199327175479</v>
      </c>
      <c r="CW40">
        <f t="shared" si="195"/>
        <v>21.456199336462703</v>
      </c>
      <c r="CX40">
        <f t="shared" si="196"/>
        <v>21.456199216374095</v>
      </c>
      <c r="CY40">
        <f t="shared" si="197"/>
        <v>21.456199189304304</v>
      </c>
    </row>
    <row r="41" spans="1:103" x14ac:dyDescent="0.25">
      <c r="A41">
        <v>-3.39</v>
      </c>
      <c r="B41">
        <v>-9.35</v>
      </c>
      <c r="C41">
        <v>173.0316</v>
      </c>
      <c r="D41">
        <f t="shared" si="99"/>
        <v>38.415755568374642</v>
      </c>
      <c r="E41">
        <f t="shared" si="100"/>
        <v>197.89843646771294</v>
      </c>
      <c r="F41">
        <f t="shared" si="101"/>
        <v>188.78300660381441</v>
      </c>
      <c r="G41">
        <f t="shared" si="102"/>
        <v>186.41903754182104</v>
      </c>
      <c r="H41">
        <f t="shared" si="103"/>
        <v>186.41903754182104</v>
      </c>
      <c r="I41">
        <f t="shared" si="104"/>
        <v>193.18681727611028</v>
      </c>
      <c r="J41">
        <f t="shared" si="105"/>
        <v>167.71078787729328</v>
      </c>
      <c r="K41">
        <f t="shared" si="106"/>
        <v>185.1106210685715</v>
      </c>
      <c r="L41">
        <f t="shared" si="107"/>
        <v>185.1106210685715</v>
      </c>
      <c r="M41">
        <f t="shared" si="108"/>
        <v>185.1106210685715</v>
      </c>
      <c r="N41">
        <f t="shared" si="109"/>
        <v>175.34520329400968</v>
      </c>
      <c r="O41">
        <f t="shared" si="110"/>
        <v>175.3173926912425</v>
      </c>
      <c r="P41">
        <f t="shared" si="111"/>
        <v>174.01981181137518</v>
      </c>
      <c r="Q41">
        <f t="shared" si="112"/>
        <v>173.24749220923977</v>
      </c>
      <c r="R41">
        <f t="shared" si="113"/>
        <v>173.24749220923977</v>
      </c>
      <c r="S41">
        <f t="shared" si="114"/>
        <v>173.43265252380885</v>
      </c>
      <c r="T41">
        <f t="shared" si="115"/>
        <v>173.38502030887912</v>
      </c>
      <c r="U41">
        <f t="shared" si="116"/>
        <v>173.38502030887912</v>
      </c>
      <c r="V41">
        <f t="shared" si="117"/>
        <v>173.15265198667686</v>
      </c>
      <c r="W41">
        <f t="shared" si="118"/>
        <v>173.15265198667686</v>
      </c>
      <c r="X41">
        <f t="shared" si="119"/>
        <v>173.15265198667686</v>
      </c>
      <c r="Y41">
        <f t="shared" si="120"/>
        <v>173.15265198667686</v>
      </c>
      <c r="Z41">
        <f t="shared" si="121"/>
        <v>173.15265198667686</v>
      </c>
      <c r="AA41">
        <f t="shared" si="122"/>
        <v>173.1653024415335</v>
      </c>
      <c r="AB41">
        <f t="shared" si="123"/>
        <v>173.04999540175942</v>
      </c>
      <c r="AC41">
        <f t="shared" si="124"/>
        <v>173.00975286517718</v>
      </c>
      <c r="AD41">
        <f t="shared" si="125"/>
        <v>173.00975286517718</v>
      </c>
      <c r="AE41">
        <f t="shared" si="126"/>
        <v>173.00975286517718</v>
      </c>
      <c r="AF41">
        <f t="shared" si="127"/>
        <v>173.00975286517718</v>
      </c>
      <c r="AG41">
        <f t="shared" si="128"/>
        <v>173.05227649523619</v>
      </c>
      <c r="AH41">
        <f t="shared" si="129"/>
        <v>173.05227649523619</v>
      </c>
      <c r="AI41">
        <f t="shared" si="130"/>
        <v>173.03178572918992</v>
      </c>
      <c r="AJ41">
        <f t="shared" si="131"/>
        <v>173.03178572918992</v>
      </c>
      <c r="AK41">
        <f t="shared" si="132"/>
        <v>173.03178572918992</v>
      </c>
      <c r="AL41">
        <f t="shared" si="133"/>
        <v>173.03178572918992</v>
      </c>
      <c r="AM41">
        <f t="shared" si="134"/>
        <v>173.03513103781418</v>
      </c>
      <c r="AN41">
        <f t="shared" si="135"/>
        <v>173.03496134865171</v>
      </c>
      <c r="AO41">
        <f t="shared" si="136"/>
        <v>173.02965236988757</v>
      </c>
      <c r="AP41">
        <f t="shared" si="137"/>
        <v>173.02965236988757</v>
      </c>
      <c r="AQ41">
        <f t="shared" si="138"/>
        <v>173.02696274442246</v>
      </c>
      <c r="AR41">
        <f t="shared" si="139"/>
        <v>173.03100289637786</v>
      </c>
      <c r="AS41">
        <f t="shared" si="140"/>
        <v>173.03100289637786</v>
      </c>
      <c r="AT41">
        <f t="shared" si="141"/>
        <v>173.0313470742997</v>
      </c>
      <c r="AU41">
        <f t="shared" si="142"/>
        <v>173.0313470742997</v>
      </c>
      <c r="AV41">
        <f t="shared" si="143"/>
        <v>173.03140441352801</v>
      </c>
      <c r="AW41">
        <f t="shared" si="144"/>
        <v>173.03140441355188</v>
      </c>
      <c r="AX41">
        <f t="shared" si="145"/>
        <v>173.03036011297297</v>
      </c>
      <c r="AY41">
        <f t="shared" si="146"/>
        <v>173.03159393548515</v>
      </c>
      <c r="AZ41">
        <f t="shared" si="147"/>
        <v>173.03159393548515</v>
      </c>
      <c r="BA41">
        <f t="shared" si="148"/>
        <v>173.03159393548515</v>
      </c>
      <c r="BB41">
        <f t="shared" si="149"/>
        <v>173.03159393548515</v>
      </c>
      <c r="BC41">
        <f t="shared" si="150"/>
        <v>173.03159393548515</v>
      </c>
      <c r="BD41">
        <f t="shared" si="151"/>
        <v>173.03159393548515</v>
      </c>
      <c r="BE41">
        <f t="shared" si="152"/>
        <v>173.03159393548515</v>
      </c>
      <c r="BF41">
        <f t="shared" si="153"/>
        <v>173.03159393548515</v>
      </c>
      <c r="BG41">
        <f t="shared" si="154"/>
        <v>173.03165275425425</v>
      </c>
      <c r="BH41">
        <f t="shared" si="155"/>
        <v>173.03167834262868</v>
      </c>
      <c r="BI41">
        <f t="shared" si="156"/>
        <v>173.03164781897425</v>
      </c>
      <c r="BJ41">
        <f t="shared" si="157"/>
        <v>173.03164781897425</v>
      </c>
      <c r="BK41">
        <f t="shared" si="158"/>
        <v>173.0316472288913</v>
      </c>
      <c r="BL41">
        <f t="shared" si="159"/>
        <v>173.03157692515697</v>
      </c>
      <c r="BM41">
        <f t="shared" si="160"/>
        <v>173.03157689863633</v>
      </c>
      <c r="BN41">
        <f t="shared" si="161"/>
        <v>173.03160491493301</v>
      </c>
      <c r="BO41">
        <f t="shared" si="162"/>
        <v>173.03157577735234</v>
      </c>
      <c r="BP41">
        <f t="shared" si="163"/>
        <v>173.03160393116531</v>
      </c>
      <c r="BQ41">
        <f t="shared" si="164"/>
        <v>173.03160423458394</v>
      </c>
      <c r="BR41">
        <f t="shared" si="165"/>
        <v>173.03160389105872</v>
      </c>
      <c r="BS41">
        <f t="shared" si="166"/>
        <v>173.0316010564847</v>
      </c>
      <c r="BT41">
        <f t="shared" si="167"/>
        <v>173.0316010894461</v>
      </c>
      <c r="BU41">
        <f t="shared" si="168"/>
        <v>173.03160105531063</v>
      </c>
      <c r="BV41">
        <f t="shared" si="169"/>
        <v>173.03161120676654</v>
      </c>
      <c r="BW41">
        <f t="shared" si="170"/>
        <v>173.03159905081566</v>
      </c>
      <c r="BX41">
        <f t="shared" si="171"/>
        <v>173.03161084160459</v>
      </c>
      <c r="BY41">
        <f t="shared" si="172"/>
        <v>173.03160004467685</v>
      </c>
      <c r="BZ41">
        <f t="shared" si="173"/>
        <v>173.03160004467685</v>
      </c>
      <c r="CA41">
        <f t="shared" si="174"/>
        <v>173.03160031581382</v>
      </c>
      <c r="CB41">
        <f t="shared" si="175"/>
        <v>173.03159979137556</v>
      </c>
      <c r="CC41">
        <f t="shared" si="176"/>
        <v>173.03159979138343</v>
      </c>
      <c r="CD41">
        <f t="shared" si="177"/>
        <v>173.0315998918777</v>
      </c>
      <c r="CE41">
        <f t="shared" si="178"/>
        <v>173.03160661827977</v>
      </c>
      <c r="CF41">
        <f t="shared" si="179"/>
        <v>173.03160661827977</v>
      </c>
      <c r="CG41" t="e">
        <f t="shared" si="180"/>
        <v>#NUM!</v>
      </c>
      <c r="CH41" t="e">
        <f t="shared" si="181"/>
        <v>#NUM!</v>
      </c>
      <c r="CI41" t="e">
        <f t="shared" si="182"/>
        <v>#NUM!</v>
      </c>
      <c r="CJ41" t="e">
        <f t="shared" si="183"/>
        <v>#NUM!</v>
      </c>
      <c r="CK41">
        <f t="shared" si="184"/>
        <v>173.03160586869117</v>
      </c>
      <c r="CM41">
        <f t="shared" si="185"/>
        <v>173.03160467689662</v>
      </c>
      <c r="CN41">
        <f t="shared" si="186"/>
        <v>173.03160467689662</v>
      </c>
      <c r="CO41">
        <f t="shared" si="187"/>
        <v>173.03160460881168</v>
      </c>
      <c r="CP41">
        <f t="shared" si="188"/>
        <v>173.03160462120573</v>
      </c>
      <c r="CQ41">
        <f t="shared" si="189"/>
        <v>173.03160474080863</v>
      </c>
      <c r="CR41">
        <f t="shared" si="190"/>
        <v>173.03160466617393</v>
      </c>
      <c r="CS41">
        <f t="shared" si="191"/>
        <v>173.0316048044244</v>
      </c>
      <c r="CT41">
        <f t="shared" si="192"/>
        <v>173.03160452247135</v>
      </c>
      <c r="CU41">
        <f t="shared" si="193"/>
        <v>173.03160466819062</v>
      </c>
      <c r="CV41">
        <f t="shared" si="194"/>
        <v>173.03160467269171</v>
      </c>
      <c r="CW41">
        <f t="shared" si="195"/>
        <v>173.03160467080062</v>
      </c>
      <c r="CX41">
        <f t="shared" si="196"/>
        <v>173.03160466467938</v>
      </c>
      <c r="CY41">
        <f t="shared" si="197"/>
        <v>173.0316044567551</v>
      </c>
    </row>
    <row r="42" spans="1:103" x14ac:dyDescent="0.25">
      <c r="A42">
        <v>6.7</v>
      </c>
      <c r="B42">
        <v>4.13</v>
      </c>
      <c r="C42">
        <v>99.992999999999995</v>
      </c>
      <c r="D42">
        <f t="shared" si="99"/>
        <v>117.09952240624756</v>
      </c>
      <c r="E42">
        <f t="shared" si="100"/>
        <v>45.515045376690701</v>
      </c>
      <c r="F42">
        <f t="shared" si="101"/>
        <v>59.362038803719166</v>
      </c>
      <c r="G42">
        <f t="shared" si="102"/>
        <v>62.104600079643909</v>
      </c>
      <c r="H42">
        <f t="shared" si="103"/>
        <v>62.104600079643909</v>
      </c>
      <c r="I42">
        <f t="shared" si="104"/>
        <v>76.025791207728247</v>
      </c>
      <c r="J42">
        <f t="shared" si="105"/>
        <v>109.20918940952785</v>
      </c>
      <c r="K42">
        <f t="shared" si="106"/>
        <v>102.56755326847627</v>
      </c>
      <c r="L42">
        <f t="shared" si="107"/>
        <v>102.56755326847627</v>
      </c>
      <c r="M42">
        <f t="shared" si="108"/>
        <v>102.56755326847627</v>
      </c>
      <c r="N42">
        <f t="shared" si="109"/>
        <v>101.8330554180526</v>
      </c>
      <c r="O42">
        <f t="shared" si="110"/>
        <v>101.76238432182326</v>
      </c>
      <c r="P42">
        <f t="shared" si="111"/>
        <v>102.0850983551006</v>
      </c>
      <c r="Q42">
        <f t="shared" si="112"/>
        <v>99.55930148168828</v>
      </c>
      <c r="R42">
        <f t="shared" si="113"/>
        <v>99.55930148168828</v>
      </c>
      <c r="S42">
        <f t="shared" si="114"/>
        <v>99.744461796257369</v>
      </c>
      <c r="T42">
        <f t="shared" si="115"/>
        <v>99.873358137100595</v>
      </c>
      <c r="U42">
        <f t="shared" si="116"/>
        <v>99.873358137100595</v>
      </c>
      <c r="V42">
        <f t="shared" si="117"/>
        <v>99.942609932556124</v>
      </c>
      <c r="W42">
        <f t="shared" si="118"/>
        <v>99.942609932556124</v>
      </c>
      <c r="X42">
        <f t="shared" si="119"/>
        <v>99.942609932556124</v>
      </c>
      <c r="Y42">
        <f t="shared" si="120"/>
        <v>99.942609932556124</v>
      </c>
      <c r="Z42">
        <f t="shared" si="121"/>
        <v>99.942609932556124</v>
      </c>
      <c r="AA42">
        <f t="shared" si="122"/>
        <v>100.00333788090364</v>
      </c>
      <c r="AB42">
        <f t="shared" si="123"/>
        <v>100.00699760885237</v>
      </c>
      <c r="AC42">
        <f t="shared" si="124"/>
        <v>99.997127566391612</v>
      </c>
      <c r="AD42">
        <f t="shared" si="125"/>
        <v>99.997127566391612</v>
      </c>
      <c r="AE42">
        <f t="shared" si="126"/>
        <v>99.997127566391612</v>
      </c>
      <c r="AF42">
        <f t="shared" si="127"/>
        <v>99.997127566391612</v>
      </c>
      <c r="AG42">
        <f t="shared" si="128"/>
        <v>99.992575865515676</v>
      </c>
      <c r="AH42">
        <f t="shared" si="129"/>
        <v>99.992575865515676</v>
      </c>
      <c r="AI42">
        <f t="shared" si="130"/>
        <v>99.993860039695193</v>
      </c>
      <c r="AJ42">
        <f t="shared" si="131"/>
        <v>99.993860039695193</v>
      </c>
      <c r="AK42">
        <f t="shared" si="132"/>
        <v>99.993860039695193</v>
      </c>
      <c r="AL42">
        <f t="shared" si="133"/>
        <v>99.993860039695193</v>
      </c>
      <c r="AM42">
        <f t="shared" si="134"/>
        <v>99.984625401477501</v>
      </c>
      <c r="AN42">
        <f t="shared" si="135"/>
        <v>99.986710030974123</v>
      </c>
      <c r="AO42">
        <f t="shared" si="136"/>
        <v>99.998161774541245</v>
      </c>
      <c r="AP42">
        <f t="shared" si="137"/>
        <v>99.998161774541245</v>
      </c>
      <c r="AQ42">
        <f t="shared" si="138"/>
        <v>99.993872071581123</v>
      </c>
      <c r="AR42">
        <f t="shared" si="139"/>
        <v>99.992324711092081</v>
      </c>
      <c r="AS42">
        <f t="shared" si="140"/>
        <v>99.992324711092081</v>
      </c>
      <c r="AT42">
        <f t="shared" si="141"/>
        <v>99.993885985505216</v>
      </c>
      <c r="AU42">
        <f t="shared" si="142"/>
        <v>99.993885985505216</v>
      </c>
      <c r="AV42">
        <f t="shared" si="143"/>
        <v>99.993885172312233</v>
      </c>
      <c r="AW42">
        <f t="shared" si="144"/>
        <v>99.993885172312673</v>
      </c>
      <c r="AX42">
        <f t="shared" si="145"/>
        <v>99.992749353476384</v>
      </c>
      <c r="AY42">
        <f t="shared" si="146"/>
        <v>99.99290128186091</v>
      </c>
      <c r="AZ42">
        <f t="shared" si="147"/>
        <v>99.99290128186091</v>
      </c>
      <c r="BA42">
        <f t="shared" si="148"/>
        <v>99.99290128186091</v>
      </c>
      <c r="BB42">
        <f t="shared" si="149"/>
        <v>99.99290128186091</v>
      </c>
      <c r="BC42">
        <f t="shared" si="150"/>
        <v>99.99290128186091</v>
      </c>
      <c r="BD42">
        <f t="shared" si="151"/>
        <v>99.99290128186091</v>
      </c>
      <c r="BE42">
        <f t="shared" si="152"/>
        <v>99.99290128186091</v>
      </c>
      <c r="BF42">
        <f t="shared" si="153"/>
        <v>99.99290128186091</v>
      </c>
      <c r="BG42">
        <f t="shared" si="154"/>
        <v>99.992886116553635</v>
      </c>
      <c r="BH42">
        <f t="shared" si="155"/>
        <v>99.99290670517307</v>
      </c>
      <c r="BI42">
        <f t="shared" si="156"/>
        <v>99.992952173247218</v>
      </c>
      <c r="BJ42">
        <f t="shared" si="157"/>
        <v>99.992952173247218</v>
      </c>
      <c r="BK42">
        <f t="shared" si="158"/>
        <v>99.992922145088457</v>
      </c>
      <c r="BL42">
        <f t="shared" si="159"/>
        <v>99.993018413326027</v>
      </c>
      <c r="BM42">
        <f t="shared" si="160"/>
        <v>99.993016798565463</v>
      </c>
      <c r="BN42">
        <f t="shared" si="161"/>
        <v>99.992970290779184</v>
      </c>
      <c r="BO42">
        <f t="shared" si="162"/>
        <v>99.993021620503356</v>
      </c>
      <c r="BP42">
        <f t="shared" si="163"/>
        <v>99.992979343528205</v>
      </c>
      <c r="BQ42">
        <f t="shared" si="164"/>
        <v>99.99298038408395</v>
      </c>
      <c r="BR42">
        <f t="shared" si="165"/>
        <v>99.992980086872691</v>
      </c>
      <c r="BS42">
        <f t="shared" si="166"/>
        <v>99.992990205826601</v>
      </c>
      <c r="BT42">
        <f t="shared" si="167"/>
        <v>99.99299027503676</v>
      </c>
      <c r="BU42">
        <f t="shared" si="168"/>
        <v>99.992990576545111</v>
      </c>
      <c r="BV42">
        <f t="shared" si="169"/>
        <v>99.992987496276641</v>
      </c>
      <c r="BW42">
        <f t="shared" si="170"/>
        <v>99.992995675249588</v>
      </c>
      <c r="BX42">
        <f t="shared" si="171"/>
        <v>99.992996505346142</v>
      </c>
      <c r="BY42">
        <f t="shared" si="172"/>
        <v>99.992993034209391</v>
      </c>
      <c r="BZ42">
        <f t="shared" si="173"/>
        <v>99.992993034209391</v>
      </c>
      <c r="CA42">
        <f t="shared" si="174"/>
        <v>99.992993838469005</v>
      </c>
      <c r="CB42">
        <f t="shared" si="175"/>
        <v>99.993002291617458</v>
      </c>
      <c r="CC42">
        <f t="shared" si="176"/>
        <v>99.99300229161922</v>
      </c>
      <c r="CD42">
        <f t="shared" si="177"/>
        <v>99.993002174649121</v>
      </c>
      <c r="CE42">
        <f t="shared" si="178"/>
        <v>99.993000310654409</v>
      </c>
      <c r="CF42">
        <f t="shared" si="179"/>
        <v>99.993000310654409</v>
      </c>
      <c r="CG42">
        <f t="shared" si="180"/>
        <v>99.993000223774914</v>
      </c>
      <c r="CH42">
        <f t="shared" si="181"/>
        <v>99.993000224254203</v>
      </c>
      <c r="CI42">
        <f t="shared" si="182"/>
        <v>99.99299917841644</v>
      </c>
      <c r="CJ42">
        <f t="shared" si="183"/>
        <v>99.99299917433045</v>
      </c>
      <c r="CK42">
        <f t="shared" si="184"/>
        <v>99.992999371193207</v>
      </c>
      <c r="CM42">
        <f t="shared" si="185"/>
        <v>99.99299857094573</v>
      </c>
      <c r="CN42">
        <f t="shared" si="186"/>
        <v>99.992998570945588</v>
      </c>
      <c r="CO42">
        <f t="shared" si="187"/>
        <v>99.993000640723295</v>
      </c>
      <c r="CP42">
        <f t="shared" si="188"/>
        <v>99.993000588574048</v>
      </c>
      <c r="CQ42">
        <f t="shared" si="189"/>
        <v>99.993000534090044</v>
      </c>
      <c r="CR42">
        <f t="shared" si="190"/>
        <v>99.993000475248522</v>
      </c>
      <c r="CS42">
        <f t="shared" si="191"/>
        <v>99.993000326235375</v>
      </c>
      <c r="CT42">
        <f t="shared" si="192"/>
        <v>99.993000438977532</v>
      </c>
      <c r="CU42">
        <f t="shared" si="193"/>
        <v>99.992999176124314</v>
      </c>
      <c r="CV42">
        <f t="shared" si="194"/>
        <v>99.992999116847386</v>
      </c>
      <c r="CW42">
        <f t="shared" si="195"/>
        <v>99.992999120517226</v>
      </c>
      <c r="CX42">
        <f t="shared" si="196"/>
        <v>99.992999324270954</v>
      </c>
      <c r="CY42">
        <f t="shared" si="197"/>
        <v>99.992999892700738</v>
      </c>
    </row>
    <row r="43" spans="1:103" x14ac:dyDescent="0.25">
      <c r="A43">
        <v>-3.16</v>
      </c>
      <c r="B43">
        <v>-8.76</v>
      </c>
      <c r="C43">
        <v>155.35040000000001</v>
      </c>
      <c r="D43">
        <f t="shared" si="99"/>
        <v>31.824758240200158</v>
      </c>
      <c r="E43">
        <f t="shared" si="100"/>
        <v>178.85124849031195</v>
      </c>
      <c r="F43">
        <f t="shared" si="101"/>
        <v>170.74085050635759</v>
      </c>
      <c r="G43">
        <f t="shared" si="102"/>
        <v>168.60038685232945</v>
      </c>
      <c r="H43">
        <f t="shared" si="103"/>
        <v>168.60038685232945</v>
      </c>
      <c r="I43">
        <f t="shared" si="104"/>
        <v>175.6812610022225</v>
      </c>
      <c r="J43">
        <f t="shared" si="105"/>
        <v>150.5713083663772</v>
      </c>
      <c r="K43">
        <f t="shared" si="106"/>
        <v>166.15196497111469</v>
      </c>
      <c r="L43">
        <f t="shared" si="107"/>
        <v>166.15196497111469</v>
      </c>
      <c r="M43">
        <f t="shared" si="108"/>
        <v>166.15196497111469</v>
      </c>
      <c r="N43">
        <f t="shared" si="109"/>
        <v>157.6419019193726</v>
      </c>
      <c r="O43">
        <f t="shared" si="110"/>
        <v>157.59049750899905</v>
      </c>
      <c r="P43">
        <f t="shared" si="111"/>
        <v>156.10724624924185</v>
      </c>
      <c r="Q43">
        <f t="shared" si="112"/>
        <v>155.46661223537387</v>
      </c>
      <c r="R43">
        <f t="shared" si="113"/>
        <v>155.46661223537387</v>
      </c>
      <c r="S43">
        <f t="shared" si="114"/>
        <v>155.65177254994296</v>
      </c>
      <c r="T43">
        <f t="shared" si="115"/>
        <v>155.68166751476483</v>
      </c>
      <c r="U43">
        <f t="shared" si="116"/>
        <v>155.68166751476483</v>
      </c>
      <c r="V43">
        <f t="shared" si="117"/>
        <v>155.45359085107916</v>
      </c>
      <c r="W43">
        <f t="shared" si="118"/>
        <v>155.45359085107916</v>
      </c>
      <c r="X43">
        <f t="shared" si="119"/>
        <v>155.45359085107916</v>
      </c>
      <c r="Y43">
        <f t="shared" si="120"/>
        <v>155.45359085107916</v>
      </c>
      <c r="Z43">
        <f t="shared" si="121"/>
        <v>155.45359085107916</v>
      </c>
      <c r="AA43">
        <f t="shared" si="122"/>
        <v>155.46956442862273</v>
      </c>
      <c r="AB43">
        <f t="shared" si="123"/>
        <v>155.35263762920908</v>
      </c>
      <c r="AC43">
        <f t="shared" si="124"/>
        <v>155.32968974008196</v>
      </c>
      <c r="AD43">
        <f t="shared" si="125"/>
        <v>155.32968974008196</v>
      </c>
      <c r="AE43">
        <f t="shared" si="126"/>
        <v>155.32968974008196</v>
      </c>
      <c r="AF43">
        <f t="shared" si="127"/>
        <v>155.32968974008196</v>
      </c>
      <c r="AG43">
        <f t="shared" si="128"/>
        <v>155.37015295135373</v>
      </c>
      <c r="AH43">
        <f t="shared" si="129"/>
        <v>155.37015295135373</v>
      </c>
      <c r="AI43">
        <f t="shared" si="130"/>
        <v>155.3456735686168</v>
      </c>
      <c r="AJ43">
        <f t="shared" si="131"/>
        <v>155.3456735686168</v>
      </c>
      <c r="AK43">
        <f t="shared" si="132"/>
        <v>155.3456735686168</v>
      </c>
      <c r="AL43">
        <f t="shared" si="133"/>
        <v>155.3456735686168</v>
      </c>
      <c r="AM43">
        <f t="shared" si="134"/>
        <v>155.35335285620084</v>
      </c>
      <c r="AN43">
        <f t="shared" si="135"/>
        <v>155.35325598669098</v>
      </c>
      <c r="AO43">
        <f t="shared" si="136"/>
        <v>155.34876353819212</v>
      </c>
      <c r="AP43">
        <f t="shared" si="137"/>
        <v>155.34876353819212</v>
      </c>
      <c r="AQ43">
        <f t="shared" si="138"/>
        <v>155.34607176092914</v>
      </c>
      <c r="AR43">
        <f t="shared" si="139"/>
        <v>155.34980160414116</v>
      </c>
      <c r="AS43">
        <f t="shared" si="140"/>
        <v>155.34980160414116</v>
      </c>
      <c r="AT43">
        <f t="shared" si="141"/>
        <v>155.35020882107551</v>
      </c>
      <c r="AU43">
        <f t="shared" si="142"/>
        <v>155.35020882107551</v>
      </c>
      <c r="AV43">
        <f t="shared" si="143"/>
        <v>155.35023986690666</v>
      </c>
      <c r="AW43">
        <f t="shared" si="144"/>
        <v>155.35023986690703</v>
      </c>
      <c r="AX43">
        <f t="shared" si="145"/>
        <v>155.34921640345215</v>
      </c>
      <c r="AY43">
        <f t="shared" si="146"/>
        <v>155.35038988017072</v>
      </c>
      <c r="AZ43">
        <f t="shared" si="147"/>
        <v>155.35038988017072</v>
      </c>
      <c r="BA43">
        <f t="shared" si="148"/>
        <v>155.35038988017072</v>
      </c>
      <c r="BB43">
        <f t="shared" si="149"/>
        <v>155.35038988017072</v>
      </c>
      <c r="BC43">
        <f t="shared" si="150"/>
        <v>155.35038988017072</v>
      </c>
      <c r="BD43">
        <f t="shared" si="151"/>
        <v>155.35038988017072</v>
      </c>
      <c r="BE43">
        <f t="shared" si="152"/>
        <v>155.35038988017072</v>
      </c>
      <c r="BF43">
        <f t="shared" si="153"/>
        <v>155.35038988017072</v>
      </c>
      <c r="BG43">
        <f t="shared" si="154"/>
        <v>155.35045013699053</v>
      </c>
      <c r="BH43">
        <f t="shared" si="155"/>
        <v>155.35047613401019</v>
      </c>
      <c r="BI43">
        <f t="shared" si="156"/>
        <v>155.3503433599048</v>
      </c>
      <c r="BJ43">
        <f t="shared" si="157"/>
        <v>155.3503433599048</v>
      </c>
      <c r="BK43">
        <f t="shared" si="158"/>
        <v>155.35044707426951</v>
      </c>
      <c r="BL43">
        <f t="shared" si="159"/>
        <v>155.3503761391197</v>
      </c>
      <c r="BM43">
        <f t="shared" si="160"/>
        <v>155.35037530010874</v>
      </c>
      <c r="BN43">
        <f t="shared" si="161"/>
        <v>155.35040334714839</v>
      </c>
      <c r="BO43">
        <f t="shared" si="162"/>
        <v>155.35037490464185</v>
      </c>
      <c r="BP43">
        <f t="shared" si="163"/>
        <v>155.35040235925447</v>
      </c>
      <c r="BQ43">
        <f t="shared" si="164"/>
        <v>155.35040273749354</v>
      </c>
      <c r="BR43">
        <f t="shared" si="165"/>
        <v>155.35040236198566</v>
      </c>
      <c r="BS43">
        <f t="shared" si="166"/>
        <v>155.35040003713408</v>
      </c>
      <c r="BT43">
        <f t="shared" si="167"/>
        <v>155.35040005419867</v>
      </c>
      <c r="BU43">
        <f t="shared" si="168"/>
        <v>155.35040006213652</v>
      </c>
      <c r="BV43">
        <f t="shared" si="169"/>
        <v>155.35040991070122</v>
      </c>
      <c r="BW43">
        <f t="shared" si="170"/>
        <v>155.35039789709705</v>
      </c>
      <c r="BX43">
        <f t="shared" si="171"/>
        <v>155.35040913953179</v>
      </c>
      <c r="BY43">
        <f t="shared" si="172"/>
        <v>155.35039889066942</v>
      </c>
      <c r="BZ43">
        <f t="shared" si="173"/>
        <v>155.35039889066942</v>
      </c>
      <c r="CA43">
        <f t="shared" si="174"/>
        <v>155.35039871935925</v>
      </c>
      <c r="CB43">
        <f t="shared" si="175"/>
        <v>155.35039889213056</v>
      </c>
      <c r="CC43">
        <f t="shared" si="176"/>
        <v>155.35039889213098</v>
      </c>
      <c r="CD43">
        <f t="shared" si="177"/>
        <v>155.35039895725174</v>
      </c>
      <c r="CE43">
        <f t="shared" si="178"/>
        <v>155.3504054138665</v>
      </c>
      <c r="CF43">
        <f t="shared" si="179"/>
        <v>155.3504054138665</v>
      </c>
      <c r="CG43">
        <f t="shared" si="180"/>
        <v>155.35040546025772</v>
      </c>
      <c r="CH43">
        <f t="shared" si="181"/>
        <v>155.35040544962462</v>
      </c>
      <c r="CI43">
        <f t="shared" si="182"/>
        <v>155.35040464578535</v>
      </c>
      <c r="CJ43">
        <f t="shared" si="183"/>
        <v>155.35040463921172</v>
      </c>
      <c r="CK43">
        <f t="shared" si="184"/>
        <v>155.35040478657132</v>
      </c>
      <c r="CM43">
        <f t="shared" si="185"/>
        <v>155.35040335440303</v>
      </c>
      <c r="CN43">
        <f t="shared" si="186"/>
        <v>155.35040335440308</v>
      </c>
      <c r="CO43">
        <f t="shared" si="187"/>
        <v>155.35040333938412</v>
      </c>
      <c r="CP43">
        <f t="shared" si="188"/>
        <v>155.35040335269417</v>
      </c>
      <c r="CQ43">
        <f t="shared" si="189"/>
        <v>155.35040348123476</v>
      </c>
      <c r="CR43">
        <f t="shared" si="190"/>
        <v>155.35040339773744</v>
      </c>
      <c r="CS43">
        <f t="shared" si="191"/>
        <v>155.35040340002894</v>
      </c>
      <c r="CT43">
        <f t="shared" si="192"/>
        <v>155.35040325390793</v>
      </c>
      <c r="CU43">
        <f t="shared" si="193"/>
        <v>155.35040289095858</v>
      </c>
      <c r="CV43">
        <f t="shared" si="194"/>
        <v>155.35040290538618</v>
      </c>
      <c r="CW43">
        <f t="shared" si="195"/>
        <v>155.35040289460233</v>
      </c>
      <c r="CX43">
        <f t="shared" si="196"/>
        <v>155.35040290909649</v>
      </c>
      <c r="CY43">
        <f t="shared" si="197"/>
        <v>155.3504032098698</v>
      </c>
    </row>
    <row r="44" spans="1:103" x14ac:dyDescent="0.25">
      <c r="A44">
        <v>8.24</v>
      </c>
      <c r="B44">
        <v>5.54</v>
      </c>
      <c r="C44">
        <v>167.06639999999999</v>
      </c>
      <c r="D44">
        <f t="shared" si="99"/>
        <v>168.8459225279563</v>
      </c>
      <c r="E44">
        <f t="shared" si="100"/>
        <v>88.903966205678728</v>
      </c>
      <c r="F44">
        <f t="shared" si="101"/>
        <v>105.15281548138724</v>
      </c>
      <c r="G44">
        <f t="shared" si="102"/>
        <v>108.42951680007639</v>
      </c>
      <c r="H44">
        <f t="shared" si="103"/>
        <v>108.42951680007639</v>
      </c>
      <c r="I44">
        <f t="shared" si="104"/>
        <v>123.09895051460366</v>
      </c>
      <c r="J44">
        <f t="shared" si="105"/>
        <v>178.53372471832114</v>
      </c>
      <c r="K44">
        <f t="shared" si="106"/>
        <v>172.77592994614434</v>
      </c>
      <c r="L44">
        <f t="shared" si="107"/>
        <v>172.77592994614434</v>
      </c>
      <c r="M44">
        <f t="shared" si="108"/>
        <v>172.77592994614434</v>
      </c>
      <c r="N44">
        <f t="shared" si="109"/>
        <v>168.85531186127949</v>
      </c>
      <c r="O44">
        <f t="shared" si="110"/>
        <v>168.85239502624066</v>
      </c>
      <c r="P44">
        <f t="shared" si="111"/>
        <v>168.44494206492152</v>
      </c>
      <c r="Q44">
        <f t="shared" si="112"/>
        <v>166.10134191063119</v>
      </c>
      <c r="R44">
        <f t="shared" si="113"/>
        <v>166.10134191063119</v>
      </c>
      <c r="S44">
        <f t="shared" si="114"/>
        <v>166.28650222520028</v>
      </c>
      <c r="T44">
        <f t="shared" si="115"/>
        <v>166.89557554805396</v>
      </c>
      <c r="U44">
        <f t="shared" si="116"/>
        <v>166.89557554805396</v>
      </c>
      <c r="V44">
        <f t="shared" si="117"/>
        <v>167.01544112825383</v>
      </c>
      <c r="W44">
        <f t="shared" si="118"/>
        <v>167.01544112825383</v>
      </c>
      <c r="X44">
        <f t="shared" si="119"/>
        <v>167.01544112825383</v>
      </c>
      <c r="Y44">
        <f t="shared" si="120"/>
        <v>167.01544112825383</v>
      </c>
      <c r="Z44">
        <f t="shared" si="121"/>
        <v>167.01544112825383</v>
      </c>
      <c r="AA44">
        <f t="shared" si="122"/>
        <v>167.07626812648192</v>
      </c>
      <c r="AB44">
        <f t="shared" si="123"/>
        <v>167.0503230613914</v>
      </c>
      <c r="AC44">
        <f t="shared" si="124"/>
        <v>167.07324450472339</v>
      </c>
      <c r="AD44">
        <f t="shared" si="125"/>
        <v>167.07324450472339</v>
      </c>
      <c r="AE44">
        <f t="shared" si="126"/>
        <v>167.07324450472339</v>
      </c>
      <c r="AF44">
        <f t="shared" si="127"/>
        <v>167.07324450472339</v>
      </c>
      <c r="AG44">
        <f t="shared" si="128"/>
        <v>167.06376875216955</v>
      </c>
      <c r="AH44">
        <f t="shared" si="129"/>
        <v>167.06376875216955</v>
      </c>
      <c r="AI44">
        <f t="shared" si="130"/>
        <v>167.06974970330282</v>
      </c>
      <c r="AJ44">
        <f t="shared" si="131"/>
        <v>167.06974970330282</v>
      </c>
      <c r="AK44">
        <f t="shared" si="132"/>
        <v>167.06974970330282</v>
      </c>
      <c r="AL44">
        <f t="shared" si="133"/>
        <v>167.06974970330282</v>
      </c>
      <c r="AM44">
        <f t="shared" si="134"/>
        <v>167.05675403245039</v>
      </c>
      <c r="AN44">
        <f t="shared" si="135"/>
        <v>167.05918241873155</v>
      </c>
      <c r="AO44">
        <f t="shared" si="136"/>
        <v>167.0723054140488</v>
      </c>
      <c r="AP44">
        <f t="shared" si="137"/>
        <v>167.0723054140488</v>
      </c>
      <c r="AQ44">
        <f t="shared" si="138"/>
        <v>167.06777217297591</v>
      </c>
      <c r="AR44">
        <f t="shared" si="139"/>
        <v>167.06569892433976</v>
      </c>
      <c r="AS44">
        <f t="shared" si="140"/>
        <v>167.06569892433976</v>
      </c>
      <c r="AT44">
        <f t="shared" si="141"/>
        <v>167.06737037208237</v>
      </c>
      <c r="AU44">
        <f t="shared" si="142"/>
        <v>167.06737037208237</v>
      </c>
      <c r="AV44">
        <f t="shared" si="143"/>
        <v>167.06736020655887</v>
      </c>
      <c r="AW44">
        <f t="shared" si="144"/>
        <v>167.06736020655063</v>
      </c>
      <c r="AX44">
        <f t="shared" si="145"/>
        <v>167.06621903860363</v>
      </c>
      <c r="AY44">
        <f t="shared" si="146"/>
        <v>167.06629159034679</v>
      </c>
      <c r="AZ44">
        <f t="shared" si="147"/>
        <v>167.06629159034679</v>
      </c>
      <c r="BA44">
        <f t="shared" si="148"/>
        <v>167.06629159034679</v>
      </c>
      <c r="BB44">
        <f t="shared" si="149"/>
        <v>167.06629159034679</v>
      </c>
      <c r="BC44">
        <f t="shared" si="150"/>
        <v>167.06629159034679</v>
      </c>
      <c r="BD44">
        <f t="shared" si="151"/>
        <v>167.06629159034679</v>
      </c>
      <c r="BE44">
        <f t="shared" si="152"/>
        <v>167.06629159034679</v>
      </c>
      <c r="BF44">
        <f t="shared" si="153"/>
        <v>167.06629159034679</v>
      </c>
      <c r="BG44">
        <f t="shared" si="154"/>
        <v>167.06624597527062</v>
      </c>
      <c r="BH44">
        <f t="shared" si="155"/>
        <v>167.06626420105815</v>
      </c>
      <c r="BI44">
        <f t="shared" si="156"/>
        <v>167.06631440515429</v>
      </c>
      <c r="BJ44">
        <f t="shared" si="157"/>
        <v>167.06631440515429</v>
      </c>
      <c r="BK44">
        <f t="shared" si="158"/>
        <v>167.06628220731349</v>
      </c>
      <c r="BL44">
        <f t="shared" si="159"/>
        <v>167.06644678292935</v>
      </c>
      <c r="BM44">
        <f t="shared" si="160"/>
        <v>167.06646149440419</v>
      </c>
      <c r="BN44">
        <f t="shared" si="161"/>
        <v>167.06637113884773</v>
      </c>
      <c r="BO44">
        <f t="shared" si="162"/>
        <v>167.06644924403619</v>
      </c>
      <c r="BP44">
        <f t="shared" si="163"/>
        <v>167.06638295024115</v>
      </c>
      <c r="BQ44">
        <f t="shared" si="164"/>
        <v>167.06638256528495</v>
      </c>
      <c r="BR44">
        <f t="shared" si="165"/>
        <v>167.0663818757659</v>
      </c>
      <c r="BS44">
        <f t="shared" si="166"/>
        <v>167.06639241910304</v>
      </c>
      <c r="BT44">
        <f t="shared" si="167"/>
        <v>167.06639247940322</v>
      </c>
      <c r="BU44">
        <f t="shared" si="168"/>
        <v>167.06639271717714</v>
      </c>
      <c r="BV44">
        <f t="shared" si="169"/>
        <v>167.0663845257657</v>
      </c>
      <c r="BW44">
        <f t="shared" si="170"/>
        <v>167.06639653531712</v>
      </c>
      <c r="BX44">
        <f t="shared" si="171"/>
        <v>167.06639395462241</v>
      </c>
      <c r="BY44">
        <f t="shared" si="172"/>
        <v>167.0663945714698</v>
      </c>
      <c r="BZ44">
        <f t="shared" si="173"/>
        <v>167.0663945714698</v>
      </c>
      <c r="CA44">
        <f t="shared" si="174"/>
        <v>167.06639502486246</v>
      </c>
      <c r="CB44">
        <f t="shared" si="175"/>
        <v>167.06640561411771</v>
      </c>
      <c r="CC44">
        <f t="shared" si="176"/>
        <v>167.06640561409594</v>
      </c>
      <c r="CD44">
        <f t="shared" si="177"/>
        <v>167.06640555672448</v>
      </c>
      <c r="CE44">
        <f t="shared" si="178"/>
        <v>167.06640129348889</v>
      </c>
      <c r="CF44">
        <f t="shared" si="179"/>
        <v>167.06640129348889</v>
      </c>
      <c r="CG44">
        <f t="shared" si="180"/>
        <v>167.06640131533462</v>
      </c>
      <c r="CH44">
        <f t="shared" si="181"/>
        <v>167.06640131915148</v>
      </c>
      <c r="CI44">
        <f t="shared" si="182"/>
        <v>167.06640023837619</v>
      </c>
      <c r="CJ44">
        <f t="shared" si="183"/>
        <v>167.06640024209659</v>
      </c>
      <c r="CK44">
        <f t="shared" si="184"/>
        <v>167.06640043175764</v>
      </c>
      <c r="CM44">
        <f t="shared" si="185"/>
        <v>167.06639904220577</v>
      </c>
      <c r="CN44">
        <f t="shared" si="186"/>
        <v>167.06639904220555</v>
      </c>
      <c r="CO44">
        <f t="shared" si="187"/>
        <v>167.06640128336991</v>
      </c>
      <c r="CP44">
        <f t="shared" si="188"/>
        <v>167.06640125181977</v>
      </c>
      <c r="CQ44">
        <f t="shared" si="189"/>
        <v>167.06640121814411</v>
      </c>
      <c r="CR44">
        <f t="shared" si="190"/>
        <v>167.06640117283462</v>
      </c>
      <c r="CS44">
        <f t="shared" si="191"/>
        <v>167.06640084217435</v>
      </c>
      <c r="CT44">
        <f t="shared" si="192"/>
        <v>167.06640015295801</v>
      </c>
      <c r="CU44">
        <f t="shared" si="193"/>
        <v>167.06639912141628</v>
      </c>
      <c r="CV44">
        <f t="shared" si="194"/>
        <v>167.06639920607921</v>
      </c>
      <c r="CW44">
        <f t="shared" si="195"/>
        <v>167.06639922143779</v>
      </c>
      <c r="CX44">
        <f t="shared" si="196"/>
        <v>167.06639911821594</v>
      </c>
      <c r="CY44">
        <f t="shared" si="197"/>
        <v>167.06639986935727</v>
      </c>
    </row>
    <row r="45" spans="1:103" x14ac:dyDescent="0.25">
      <c r="A45">
        <v>-3.37</v>
      </c>
      <c r="B45">
        <v>3.42</v>
      </c>
      <c r="C45">
        <v>-46.159300000000002</v>
      </c>
      <c r="D45">
        <f t="shared" si="99"/>
        <v>-53.785604120816501</v>
      </c>
      <c r="E45">
        <f t="shared" si="100"/>
        <v>-73.527897022467741</v>
      </c>
      <c r="F45">
        <f t="shared" si="101"/>
        <v>-60.890348739100851</v>
      </c>
      <c r="G45">
        <f t="shared" si="102"/>
        <v>-58.416751598185158</v>
      </c>
      <c r="H45">
        <f t="shared" si="103"/>
        <v>-58.416751598185158</v>
      </c>
      <c r="I45">
        <f t="shared" si="104"/>
        <v>-44.872335105827425</v>
      </c>
      <c r="J45">
        <f t="shared" si="105"/>
        <v>-38.74766115153534</v>
      </c>
      <c r="K45">
        <f t="shared" si="106"/>
        <v>-51.927934274343748</v>
      </c>
      <c r="L45">
        <f t="shared" si="107"/>
        <v>-51.927934274343748</v>
      </c>
      <c r="M45">
        <f t="shared" si="108"/>
        <v>-51.927934274343748</v>
      </c>
      <c r="N45">
        <f t="shared" si="109"/>
        <v>-44.387208977607571</v>
      </c>
      <c r="O45">
        <f t="shared" si="110"/>
        <v>-44.407894564744552</v>
      </c>
      <c r="P45">
        <f t="shared" si="111"/>
        <v>-45.624501770348516</v>
      </c>
      <c r="Q45">
        <f t="shared" si="112"/>
        <v>-46.413759466410319</v>
      </c>
      <c r="R45">
        <f t="shared" si="113"/>
        <v>-46.413759466410319</v>
      </c>
      <c r="S45">
        <f t="shared" si="114"/>
        <v>-46.228599151841223</v>
      </c>
      <c r="T45">
        <f t="shared" si="115"/>
        <v>-46.350018586837159</v>
      </c>
      <c r="U45">
        <f t="shared" si="116"/>
        <v>-46.350018586837159</v>
      </c>
      <c r="V45">
        <f t="shared" si="117"/>
        <v>-46.209052216919169</v>
      </c>
      <c r="W45">
        <f t="shared" si="118"/>
        <v>-46.209052216919169</v>
      </c>
      <c r="X45">
        <f t="shared" si="119"/>
        <v>-46.209052216919169</v>
      </c>
      <c r="Y45">
        <f t="shared" si="120"/>
        <v>-46.209052216919169</v>
      </c>
      <c r="Z45">
        <f t="shared" si="121"/>
        <v>-46.209052216919169</v>
      </c>
      <c r="AA45">
        <f t="shared" si="122"/>
        <v>-46.148788053889454</v>
      </c>
      <c r="AB45">
        <f t="shared" si="123"/>
        <v>-46.134652700415728</v>
      </c>
      <c r="AC45">
        <f t="shared" si="124"/>
        <v>-46.156540537307372</v>
      </c>
      <c r="AD45">
        <f t="shared" si="125"/>
        <v>-46.156540537307372</v>
      </c>
      <c r="AE45">
        <f t="shared" si="126"/>
        <v>-46.156540537307372</v>
      </c>
      <c r="AF45">
        <f t="shared" si="127"/>
        <v>-46.156540537307372</v>
      </c>
      <c r="AG45">
        <f t="shared" si="128"/>
        <v>-46.158612751168185</v>
      </c>
      <c r="AH45">
        <f t="shared" si="129"/>
        <v>-46.158612751168185</v>
      </c>
      <c r="AI45">
        <f t="shared" si="130"/>
        <v>-46.159671847744725</v>
      </c>
      <c r="AJ45">
        <f t="shared" si="131"/>
        <v>-46.159671847744725</v>
      </c>
      <c r="AK45">
        <f t="shared" si="132"/>
        <v>-46.159671847744725</v>
      </c>
      <c r="AL45">
        <f t="shared" si="133"/>
        <v>-46.159671847744725</v>
      </c>
      <c r="AM45">
        <f t="shared" si="134"/>
        <v>-46.167405158330972</v>
      </c>
      <c r="AN45">
        <f t="shared" si="135"/>
        <v>-46.172081495725685</v>
      </c>
      <c r="AO45">
        <f t="shared" si="136"/>
        <v>-46.154512682232067</v>
      </c>
      <c r="AP45">
        <f t="shared" si="137"/>
        <v>-46.154512682232067</v>
      </c>
      <c r="AQ45">
        <f t="shared" si="138"/>
        <v>-46.158683904246168</v>
      </c>
      <c r="AR45">
        <f t="shared" si="139"/>
        <v>-46.160007400102678</v>
      </c>
      <c r="AS45">
        <f t="shared" si="140"/>
        <v>-46.160007400102678</v>
      </c>
      <c r="AT45">
        <f t="shared" si="141"/>
        <v>-46.15846016880618</v>
      </c>
      <c r="AU45">
        <f t="shared" si="142"/>
        <v>-46.15846016880618</v>
      </c>
      <c r="AV45">
        <f t="shared" si="143"/>
        <v>-46.158457081571328</v>
      </c>
      <c r="AW45">
        <f t="shared" si="144"/>
        <v>-46.158457081571214</v>
      </c>
      <c r="AX45">
        <f t="shared" si="145"/>
        <v>-46.159575690674409</v>
      </c>
      <c r="AY45">
        <f t="shared" si="146"/>
        <v>-46.159393838014971</v>
      </c>
      <c r="AZ45">
        <f t="shared" si="147"/>
        <v>-46.159393838014971</v>
      </c>
      <c r="BA45">
        <f t="shared" si="148"/>
        <v>-46.159393838014971</v>
      </c>
      <c r="BB45">
        <f t="shared" si="149"/>
        <v>-46.159393838014971</v>
      </c>
      <c r="BC45">
        <f t="shared" si="150"/>
        <v>-46.159393838014971</v>
      </c>
      <c r="BD45">
        <f t="shared" si="151"/>
        <v>-46.159393838014971</v>
      </c>
      <c r="BE45">
        <f t="shared" si="152"/>
        <v>-46.159393838014971</v>
      </c>
      <c r="BF45">
        <f t="shared" si="153"/>
        <v>-46.159393838014971</v>
      </c>
      <c r="BG45">
        <f t="shared" si="154"/>
        <v>-46.159343028086106</v>
      </c>
      <c r="BH45">
        <f t="shared" si="155"/>
        <v>-46.15931804965043</v>
      </c>
      <c r="BI45">
        <f t="shared" si="156"/>
        <v>-46.159305810049929</v>
      </c>
      <c r="BJ45">
        <f t="shared" si="157"/>
        <v>-46.159305810049929</v>
      </c>
      <c r="BK45">
        <f t="shared" si="158"/>
        <v>-46.159300921331912</v>
      </c>
      <c r="BL45">
        <f t="shared" si="159"/>
        <v>-46.15930124646178</v>
      </c>
      <c r="BM45">
        <f t="shared" si="160"/>
        <v>-46.159301232057736</v>
      </c>
      <c r="BN45">
        <f t="shared" si="161"/>
        <v>-46.159322524274515</v>
      </c>
      <c r="BO45">
        <f t="shared" si="162"/>
        <v>-46.159298848902615</v>
      </c>
      <c r="BP45">
        <f t="shared" si="163"/>
        <v>-46.159319461616064</v>
      </c>
      <c r="BQ45">
        <f t="shared" si="164"/>
        <v>-46.159320349512519</v>
      </c>
      <c r="BR45">
        <f t="shared" si="165"/>
        <v>-46.159319246737752</v>
      </c>
      <c r="BS45">
        <f t="shared" si="166"/>
        <v>-46.159303017465945</v>
      </c>
      <c r="BT45">
        <f t="shared" si="167"/>
        <v>-46.159302987982251</v>
      </c>
      <c r="BU45">
        <f t="shared" si="168"/>
        <v>-46.159302559138581</v>
      </c>
      <c r="BV45">
        <f t="shared" si="169"/>
        <v>-46.159298569020756</v>
      </c>
      <c r="BW45">
        <f t="shared" si="170"/>
        <v>-46.159296373344731</v>
      </c>
      <c r="BX45">
        <f t="shared" si="171"/>
        <v>-46.159297909439545</v>
      </c>
      <c r="BY45">
        <f t="shared" si="172"/>
        <v>-46.15929965689164</v>
      </c>
      <c r="BZ45">
        <f t="shared" si="173"/>
        <v>-46.15929965689164</v>
      </c>
      <c r="CA45">
        <f t="shared" si="174"/>
        <v>-46.159298751945734</v>
      </c>
      <c r="CB45">
        <f t="shared" si="175"/>
        <v>-46.159299480501716</v>
      </c>
      <c r="CC45">
        <f t="shared" si="176"/>
        <v>-46.159299480501964</v>
      </c>
      <c r="CD45">
        <f t="shared" si="177"/>
        <v>-46.159299717614317</v>
      </c>
      <c r="CE45">
        <f t="shared" si="178"/>
        <v>-46.159299933953214</v>
      </c>
      <c r="CF45">
        <f t="shared" si="179"/>
        <v>-46.159299933953214</v>
      </c>
      <c r="CG45">
        <f t="shared" si="180"/>
        <v>-46.159300318342275</v>
      </c>
      <c r="CH45">
        <f t="shared" si="181"/>
        <v>-46.159300319113605</v>
      </c>
      <c r="CI45">
        <f t="shared" si="182"/>
        <v>-46.159301346081008</v>
      </c>
      <c r="CJ45">
        <f t="shared" si="183"/>
        <v>-46.159301346351285</v>
      </c>
      <c r="CK45">
        <f t="shared" si="184"/>
        <v>-46.159301076709156</v>
      </c>
      <c r="CM45">
        <f t="shared" si="185"/>
        <v>-46.159300747496253</v>
      </c>
      <c r="CN45">
        <f t="shared" si="186"/>
        <v>-46.159300747496268</v>
      </c>
      <c r="CO45">
        <f t="shared" si="187"/>
        <v>-46.159299174300607</v>
      </c>
      <c r="CP45">
        <f t="shared" si="188"/>
        <v>-46.159299158649432</v>
      </c>
      <c r="CQ45">
        <f t="shared" si="189"/>
        <v>-46.159299227679909</v>
      </c>
      <c r="CR45">
        <f t="shared" si="190"/>
        <v>-46.159299269444183</v>
      </c>
      <c r="CS45">
        <f t="shared" si="191"/>
        <v>-46.159299684714981</v>
      </c>
      <c r="CT45">
        <f t="shared" si="192"/>
        <v>-46.15929971285469</v>
      </c>
      <c r="CU45">
        <f t="shared" si="193"/>
        <v>-46.159300247002172</v>
      </c>
      <c r="CV45">
        <f t="shared" si="194"/>
        <v>-46.159300156156213</v>
      </c>
      <c r="CW45">
        <f t="shared" si="195"/>
        <v>-46.15930020774973</v>
      </c>
      <c r="CX45">
        <f t="shared" si="196"/>
        <v>-46.159300231227846</v>
      </c>
      <c r="CY45">
        <f t="shared" si="197"/>
        <v>-46.159299923337237</v>
      </c>
    </row>
    <row r="46" spans="1:103" x14ac:dyDescent="0.25">
      <c r="A46">
        <v>0.26</v>
      </c>
      <c r="B46">
        <v>3.68</v>
      </c>
      <c r="C46">
        <v>-21.821999999999999</v>
      </c>
      <c r="D46">
        <f t="shared" si="99"/>
        <v>4.2941067306540059</v>
      </c>
      <c r="E46">
        <f t="shared" si="100"/>
        <v>-35.96891112902123</v>
      </c>
      <c r="F46">
        <f t="shared" si="101"/>
        <v>-22.888467440933209</v>
      </c>
      <c r="G46">
        <f t="shared" si="102"/>
        <v>-20.316376391422654</v>
      </c>
      <c r="H46">
        <f t="shared" si="103"/>
        <v>-20.316376391422654</v>
      </c>
      <c r="I46">
        <f t="shared" si="104"/>
        <v>-6.6339860887988404</v>
      </c>
      <c r="J46">
        <f t="shared" si="105"/>
        <v>-14.956449972434632</v>
      </c>
      <c r="K46">
        <f t="shared" si="106"/>
        <v>-24.955352976176108</v>
      </c>
      <c r="L46">
        <f t="shared" si="107"/>
        <v>-24.955352976176108</v>
      </c>
      <c r="M46">
        <f t="shared" si="108"/>
        <v>-24.955352976176108</v>
      </c>
      <c r="N46">
        <f t="shared" si="109"/>
        <v>-19.966282263560998</v>
      </c>
      <c r="O46">
        <f t="shared" si="110"/>
        <v>-19.985246900203062</v>
      </c>
      <c r="P46">
        <f t="shared" si="111"/>
        <v>-19.77638937825883</v>
      </c>
      <c r="Q46">
        <f t="shared" si="112"/>
        <v>-22.124258862115692</v>
      </c>
      <c r="R46">
        <f t="shared" si="113"/>
        <v>-22.124258862115692</v>
      </c>
      <c r="S46">
        <f t="shared" si="114"/>
        <v>-21.939098547546603</v>
      </c>
      <c r="T46">
        <f t="shared" si="115"/>
        <v>-21.926004798031286</v>
      </c>
      <c r="U46">
        <f t="shared" si="116"/>
        <v>-21.926004798031286</v>
      </c>
      <c r="V46">
        <f t="shared" si="117"/>
        <v>-21.872024641410658</v>
      </c>
      <c r="W46">
        <f t="shared" si="118"/>
        <v>-21.872024641410658</v>
      </c>
      <c r="X46">
        <f t="shared" si="119"/>
        <v>-21.872024641410658</v>
      </c>
      <c r="Y46">
        <f t="shared" si="120"/>
        <v>-21.872024641410658</v>
      </c>
      <c r="Z46">
        <f t="shared" si="121"/>
        <v>-21.872024641410658</v>
      </c>
      <c r="AA46">
        <f t="shared" si="122"/>
        <v>-21.811558607288326</v>
      </c>
      <c r="AB46">
        <f t="shared" si="123"/>
        <v>-21.800885159682149</v>
      </c>
      <c r="AC46">
        <f t="shared" si="124"/>
        <v>-21.81873954158662</v>
      </c>
      <c r="AD46">
        <f t="shared" si="125"/>
        <v>-21.81873954158662</v>
      </c>
      <c r="AE46">
        <f t="shared" si="126"/>
        <v>-21.81873954158662</v>
      </c>
      <c r="AF46">
        <f t="shared" si="127"/>
        <v>-21.81873954158662</v>
      </c>
      <c r="AG46">
        <f t="shared" si="128"/>
        <v>-21.8217197366079</v>
      </c>
      <c r="AH46">
        <f t="shared" si="129"/>
        <v>-21.8217197366079</v>
      </c>
      <c r="AI46">
        <f t="shared" si="130"/>
        <v>-21.821922669640909</v>
      </c>
      <c r="AJ46">
        <f t="shared" si="131"/>
        <v>-21.821922669640909</v>
      </c>
      <c r="AK46">
        <f t="shared" si="132"/>
        <v>-21.821922669640909</v>
      </c>
      <c r="AL46">
        <f t="shared" si="133"/>
        <v>-21.821922669640909</v>
      </c>
      <c r="AM46">
        <f t="shared" si="134"/>
        <v>-21.829751187292526</v>
      </c>
      <c r="AN46">
        <f t="shared" si="135"/>
        <v>-21.820024815029466</v>
      </c>
      <c r="AO46">
        <f t="shared" si="136"/>
        <v>-21.817075557216491</v>
      </c>
      <c r="AP46">
        <f t="shared" si="137"/>
        <v>-21.817075557216491</v>
      </c>
      <c r="AQ46">
        <f t="shared" si="138"/>
        <v>-21.821285463073735</v>
      </c>
      <c r="AR46">
        <f t="shared" si="139"/>
        <v>-21.822313107148616</v>
      </c>
      <c r="AS46">
        <f t="shared" si="140"/>
        <v>-21.822313107148616</v>
      </c>
      <c r="AT46">
        <f t="shared" si="141"/>
        <v>-21.821142187273011</v>
      </c>
      <c r="AU46">
        <f t="shared" si="142"/>
        <v>-21.821142187273011</v>
      </c>
      <c r="AV46">
        <f t="shared" si="143"/>
        <v>-21.821141519180937</v>
      </c>
      <c r="AW46">
        <f t="shared" si="144"/>
        <v>-21.821141519181015</v>
      </c>
      <c r="AX46">
        <f t="shared" si="145"/>
        <v>-21.822270339704239</v>
      </c>
      <c r="AY46">
        <f t="shared" si="146"/>
        <v>-21.82209562510268</v>
      </c>
      <c r="AZ46">
        <f t="shared" si="147"/>
        <v>-21.82209562510268</v>
      </c>
      <c r="BA46">
        <f t="shared" si="148"/>
        <v>-21.82209562510268</v>
      </c>
      <c r="BB46">
        <f t="shared" si="149"/>
        <v>-21.82209562510268</v>
      </c>
      <c r="BC46">
        <f t="shared" si="150"/>
        <v>-21.82209562510268</v>
      </c>
      <c r="BD46">
        <f t="shared" si="151"/>
        <v>-21.82209562510268</v>
      </c>
      <c r="BE46">
        <f t="shared" si="152"/>
        <v>-21.82209562510268</v>
      </c>
      <c r="BF46">
        <f t="shared" si="153"/>
        <v>-21.82209562510268</v>
      </c>
      <c r="BG46">
        <f t="shared" si="154"/>
        <v>-21.822029177721024</v>
      </c>
      <c r="BH46">
        <f t="shared" si="155"/>
        <v>-21.82200267825942</v>
      </c>
      <c r="BI46">
        <f t="shared" si="156"/>
        <v>-21.821974431981467</v>
      </c>
      <c r="BJ46">
        <f t="shared" si="157"/>
        <v>-21.821974431981467</v>
      </c>
      <c r="BK46">
        <f t="shared" si="158"/>
        <v>-21.821983916898333</v>
      </c>
      <c r="BL46">
        <f t="shared" si="159"/>
        <v>-21.822010186890999</v>
      </c>
      <c r="BM46">
        <f t="shared" si="160"/>
        <v>-21.822010140790322</v>
      </c>
      <c r="BN46">
        <f t="shared" si="161"/>
        <v>-21.822020588476104</v>
      </c>
      <c r="BO46">
        <f t="shared" si="162"/>
        <v>-21.822006529926838</v>
      </c>
      <c r="BP46">
        <f t="shared" si="163"/>
        <v>-21.822020552221002</v>
      </c>
      <c r="BQ46">
        <f t="shared" si="164"/>
        <v>-21.822019321472727</v>
      </c>
      <c r="BR46">
        <f t="shared" si="165"/>
        <v>-21.822020373739907</v>
      </c>
      <c r="BS46">
        <f t="shared" si="166"/>
        <v>-21.822005936689322</v>
      </c>
      <c r="BT46">
        <f t="shared" si="167"/>
        <v>-21.822005861057754</v>
      </c>
      <c r="BU46">
        <f t="shared" si="168"/>
        <v>-21.822006337152871</v>
      </c>
      <c r="BV46">
        <f t="shared" si="169"/>
        <v>-21.822004002614456</v>
      </c>
      <c r="BW46">
        <f t="shared" si="170"/>
        <v>-21.822000330066487</v>
      </c>
      <c r="BX46">
        <f t="shared" si="171"/>
        <v>-21.822002554913215</v>
      </c>
      <c r="BY46">
        <f t="shared" si="172"/>
        <v>-21.822002773470373</v>
      </c>
      <c r="BZ46">
        <f t="shared" si="173"/>
        <v>-21.822002773470373</v>
      </c>
      <c r="CA46">
        <f t="shared" si="174"/>
        <v>-21.822002867705496</v>
      </c>
      <c r="CB46">
        <f t="shared" si="175"/>
        <v>-21.821999276144101</v>
      </c>
      <c r="CC46">
        <f t="shared" si="176"/>
        <v>-21.821999276143732</v>
      </c>
      <c r="CD46">
        <f t="shared" si="177"/>
        <v>-21.821999503808797</v>
      </c>
      <c r="CE46">
        <f t="shared" si="178"/>
        <v>-21.822000016089131</v>
      </c>
      <c r="CF46">
        <f t="shared" si="179"/>
        <v>-21.822000016089131</v>
      </c>
      <c r="CG46">
        <f t="shared" si="180"/>
        <v>-21.822000151750039</v>
      </c>
      <c r="CH46">
        <f t="shared" si="181"/>
        <v>-21.822000122931723</v>
      </c>
      <c r="CI46">
        <f t="shared" si="182"/>
        <v>-21.822001152864345</v>
      </c>
      <c r="CJ46">
        <f t="shared" si="183"/>
        <v>-21.82200115389654</v>
      </c>
      <c r="CK46">
        <f t="shared" si="184"/>
        <v>-21.822001073529755</v>
      </c>
      <c r="CM46">
        <f t="shared" si="185"/>
        <v>-21.822001233543901</v>
      </c>
      <c r="CN46">
        <f t="shared" si="186"/>
        <v>-21.822001233544313</v>
      </c>
      <c r="CO46">
        <f t="shared" si="187"/>
        <v>-21.821999371380695</v>
      </c>
      <c r="CP46">
        <f t="shared" si="188"/>
        <v>-21.821999388014369</v>
      </c>
      <c r="CQ46">
        <f t="shared" si="189"/>
        <v>-21.821999461593116</v>
      </c>
      <c r="CR46">
        <f t="shared" si="190"/>
        <v>-21.821999530529617</v>
      </c>
      <c r="CS46">
        <f t="shared" si="191"/>
        <v>-21.821999925413969</v>
      </c>
      <c r="CT46">
        <f t="shared" si="192"/>
        <v>-21.821999865859063</v>
      </c>
      <c r="CU46">
        <f t="shared" si="193"/>
        <v>-21.822000944403172</v>
      </c>
      <c r="CV46">
        <f t="shared" si="194"/>
        <v>-21.822000944365612</v>
      </c>
      <c r="CW46">
        <f t="shared" si="195"/>
        <v>-21.822000944470972</v>
      </c>
      <c r="CX46">
        <f t="shared" si="196"/>
        <v>-21.822000944389458</v>
      </c>
      <c r="CY46">
        <f t="shared" si="197"/>
        <v>-21.822000203975641</v>
      </c>
    </row>
    <row r="47" spans="1:103" x14ac:dyDescent="0.25">
      <c r="A47">
        <v>-5.57</v>
      </c>
      <c r="B47">
        <v>3.12</v>
      </c>
      <c r="C47">
        <v>-41.950299999999999</v>
      </c>
      <c r="D47">
        <f t="shared" si="99"/>
        <v>-85.326586167626076</v>
      </c>
      <c r="E47">
        <f t="shared" si="100"/>
        <v>-89.297938802747723</v>
      </c>
      <c r="F47">
        <f t="shared" si="101"/>
        <v>-77.171423678674472</v>
      </c>
      <c r="G47">
        <f t="shared" si="102"/>
        <v>-74.811473355368236</v>
      </c>
      <c r="H47">
        <f t="shared" si="103"/>
        <v>-74.811473355368236</v>
      </c>
      <c r="I47">
        <f t="shared" si="104"/>
        <v>-61.426257413317529</v>
      </c>
      <c r="J47">
        <f t="shared" si="105"/>
        <v>-33.696368706238033</v>
      </c>
      <c r="K47">
        <f t="shared" si="106"/>
        <v>-48.841009213917374</v>
      </c>
      <c r="L47">
        <f t="shared" si="107"/>
        <v>-48.841009213917374</v>
      </c>
      <c r="M47">
        <f t="shared" si="108"/>
        <v>-48.841009213917374</v>
      </c>
      <c r="N47">
        <f t="shared" si="109"/>
        <v>-40.083449916992947</v>
      </c>
      <c r="O47">
        <f t="shared" si="110"/>
        <v>-40.128888202573066</v>
      </c>
      <c r="P47">
        <f t="shared" si="111"/>
        <v>-40.133763721063424</v>
      </c>
      <c r="Q47">
        <f t="shared" si="112"/>
        <v>-42.17971508401709</v>
      </c>
      <c r="R47">
        <f t="shared" si="113"/>
        <v>-42.17971508401709</v>
      </c>
      <c r="S47">
        <f t="shared" si="114"/>
        <v>-41.994554769448001</v>
      </c>
      <c r="T47">
        <f t="shared" si="115"/>
        <v>-42.043658407957437</v>
      </c>
      <c r="U47">
        <f t="shared" si="116"/>
        <v>-42.043658407957437</v>
      </c>
      <c r="V47">
        <f t="shared" si="117"/>
        <v>-41.999673205366491</v>
      </c>
      <c r="W47">
        <f t="shared" si="118"/>
        <v>-41.999673205366491</v>
      </c>
      <c r="X47">
        <f t="shared" si="119"/>
        <v>-41.999673205366491</v>
      </c>
      <c r="Y47">
        <f t="shared" si="120"/>
        <v>-41.999673205366491</v>
      </c>
      <c r="Z47">
        <f t="shared" si="121"/>
        <v>-41.999673205366491</v>
      </c>
      <c r="AA47">
        <f t="shared" si="122"/>
        <v>-41.939687774906233</v>
      </c>
      <c r="AB47">
        <f t="shared" si="123"/>
        <v>-41.922103946414644</v>
      </c>
      <c r="AC47">
        <f t="shared" si="124"/>
        <v>-41.948118609292862</v>
      </c>
      <c r="AD47">
        <f t="shared" si="125"/>
        <v>-41.948118609292862</v>
      </c>
      <c r="AE47">
        <f t="shared" si="126"/>
        <v>-41.948118609292862</v>
      </c>
      <c r="AF47">
        <f t="shared" si="127"/>
        <v>-41.948118609292862</v>
      </c>
      <c r="AG47">
        <f t="shared" si="128"/>
        <v>-41.949143152583908</v>
      </c>
      <c r="AH47">
        <f t="shared" si="129"/>
        <v>-41.949143152583908</v>
      </c>
      <c r="AI47">
        <f t="shared" si="130"/>
        <v>-41.951187126771487</v>
      </c>
      <c r="AJ47">
        <f t="shared" si="131"/>
        <v>-41.951187126771487</v>
      </c>
      <c r="AK47">
        <f t="shared" si="132"/>
        <v>-41.951187126771487</v>
      </c>
      <c r="AL47">
        <f t="shared" si="133"/>
        <v>-41.951187126771487</v>
      </c>
      <c r="AM47">
        <f t="shared" si="134"/>
        <v>-41.957999837920667</v>
      </c>
      <c r="AN47">
        <f t="shared" si="135"/>
        <v>-41.959822212671355</v>
      </c>
      <c r="AO47">
        <f t="shared" si="136"/>
        <v>-41.945670903403887</v>
      </c>
      <c r="AP47">
        <f t="shared" si="137"/>
        <v>-41.945670903403887</v>
      </c>
      <c r="AQ47">
        <f t="shared" si="138"/>
        <v>-41.949673867854415</v>
      </c>
      <c r="AR47">
        <f t="shared" si="139"/>
        <v>-41.950987552374045</v>
      </c>
      <c r="AS47">
        <f t="shared" si="140"/>
        <v>-41.950987552374045</v>
      </c>
      <c r="AT47">
        <f t="shared" si="141"/>
        <v>-41.94947907567424</v>
      </c>
      <c r="AU47">
        <f t="shared" si="142"/>
        <v>-41.94947907567424</v>
      </c>
      <c r="AV47">
        <f t="shared" si="143"/>
        <v>-41.949476990187648</v>
      </c>
      <c r="AW47">
        <f t="shared" si="144"/>
        <v>-41.949476990187442</v>
      </c>
      <c r="AX47">
        <f t="shared" si="145"/>
        <v>-41.950597460002179</v>
      </c>
      <c r="AY47">
        <f t="shared" si="146"/>
        <v>-41.950391775990695</v>
      </c>
      <c r="AZ47">
        <f t="shared" si="147"/>
        <v>-41.950391775990695</v>
      </c>
      <c r="BA47">
        <f t="shared" si="148"/>
        <v>-41.950391775990695</v>
      </c>
      <c r="BB47">
        <f t="shared" si="149"/>
        <v>-41.950391775990695</v>
      </c>
      <c r="BC47">
        <f t="shared" si="150"/>
        <v>-41.950391775990695</v>
      </c>
      <c r="BD47">
        <f t="shared" si="151"/>
        <v>-41.950391775990695</v>
      </c>
      <c r="BE47">
        <f t="shared" si="152"/>
        <v>-41.950391775990695</v>
      </c>
      <c r="BF47">
        <f t="shared" si="153"/>
        <v>-41.950391775990695</v>
      </c>
      <c r="BG47">
        <f t="shared" si="154"/>
        <v>-41.950373086232766</v>
      </c>
      <c r="BH47">
        <f t="shared" si="155"/>
        <v>-41.9503501291559</v>
      </c>
      <c r="BI47">
        <f t="shared" si="156"/>
        <v>-41.950339081232173</v>
      </c>
      <c r="BJ47">
        <f t="shared" si="157"/>
        <v>-41.950339081232173</v>
      </c>
      <c r="BK47">
        <f t="shared" si="158"/>
        <v>-41.9503356695975</v>
      </c>
      <c r="BL47">
        <f t="shared" si="159"/>
        <v>-41.950288362291204</v>
      </c>
      <c r="BM47">
        <f t="shared" si="160"/>
        <v>-41.950286945134906</v>
      </c>
      <c r="BN47">
        <f t="shared" si="161"/>
        <v>-41.950327722672831</v>
      </c>
      <c r="BO47">
        <f t="shared" si="162"/>
        <v>-41.950284609659271</v>
      </c>
      <c r="BP47">
        <f t="shared" si="163"/>
        <v>-41.950318334218693</v>
      </c>
      <c r="BQ47">
        <f t="shared" si="164"/>
        <v>-41.950320085351613</v>
      </c>
      <c r="BR47">
        <f t="shared" si="165"/>
        <v>-41.950319027824477</v>
      </c>
      <c r="BS47">
        <f t="shared" si="166"/>
        <v>-41.95030095381</v>
      </c>
      <c r="BT47">
        <f t="shared" si="167"/>
        <v>-41.950300954058335</v>
      </c>
      <c r="BU47">
        <f t="shared" si="168"/>
        <v>-41.950300396978548</v>
      </c>
      <c r="BV47">
        <f t="shared" si="169"/>
        <v>-41.95029513102925</v>
      </c>
      <c r="BW47">
        <f t="shared" si="170"/>
        <v>-41.950293798185058</v>
      </c>
      <c r="BX47">
        <f t="shared" si="171"/>
        <v>-41.950303046224732</v>
      </c>
      <c r="BY47">
        <f t="shared" si="172"/>
        <v>-41.950297266821096</v>
      </c>
      <c r="BZ47">
        <f t="shared" si="173"/>
        <v>-41.950297266821096</v>
      </c>
      <c r="CA47">
        <f t="shared" si="174"/>
        <v>-41.950297856474457</v>
      </c>
      <c r="CB47">
        <f t="shared" si="175"/>
        <v>-41.950299065945813</v>
      </c>
      <c r="CC47">
        <f t="shared" si="176"/>
        <v>-41.950299065945984</v>
      </c>
      <c r="CD47">
        <f t="shared" si="177"/>
        <v>-41.950299331622624</v>
      </c>
      <c r="CE47">
        <f t="shared" si="178"/>
        <v>-41.950300019485681</v>
      </c>
      <c r="CF47">
        <f t="shared" si="179"/>
        <v>-41.950300019485681</v>
      </c>
      <c r="CG47">
        <f t="shared" si="180"/>
        <v>-41.950299990813861</v>
      </c>
      <c r="CH47">
        <f t="shared" si="181"/>
        <v>-41.950300021618553</v>
      </c>
      <c r="CI47">
        <f t="shared" si="182"/>
        <v>-41.950301014011117</v>
      </c>
      <c r="CJ47">
        <f t="shared" si="183"/>
        <v>-41.950301025502775</v>
      </c>
      <c r="CK47">
        <f t="shared" si="184"/>
        <v>-41.950300845300255</v>
      </c>
      <c r="CM47">
        <f t="shared" si="185"/>
        <v>-41.950300479465781</v>
      </c>
      <c r="CN47">
        <f t="shared" si="186"/>
        <v>-41.950300479466044</v>
      </c>
      <c r="CO47">
        <f t="shared" si="187"/>
        <v>-41.950298878659211</v>
      </c>
      <c r="CP47">
        <f t="shared" si="188"/>
        <v>-41.950299004435053</v>
      </c>
      <c r="CQ47">
        <f t="shared" si="189"/>
        <v>-41.950298959836282</v>
      </c>
      <c r="CR47">
        <f t="shared" si="190"/>
        <v>-41.950299173251025</v>
      </c>
      <c r="CS47">
        <f t="shared" si="191"/>
        <v>-41.950299513142298</v>
      </c>
      <c r="CT47">
        <f t="shared" si="192"/>
        <v>-41.950299418374925</v>
      </c>
      <c r="CU47">
        <f t="shared" si="193"/>
        <v>-41.950300149824692</v>
      </c>
      <c r="CV47">
        <f t="shared" si="194"/>
        <v>-41.950299982574585</v>
      </c>
      <c r="CW47">
        <f t="shared" si="195"/>
        <v>-41.950299924668293</v>
      </c>
      <c r="CX47">
        <f t="shared" si="196"/>
        <v>-41.950299929386951</v>
      </c>
      <c r="CY47">
        <f t="shared" si="197"/>
        <v>-41.950300125132912</v>
      </c>
    </row>
    <row r="48" spans="1:103" x14ac:dyDescent="0.25">
      <c r="A48">
        <v>8.61</v>
      </c>
      <c r="B48">
        <v>-7.71</v>
      </c>
      <c r="C48">
        <v>-70.047200000000004</v>
      </c>
      <c r="D48">
        <f t="shared" si="99"/>
        <v>-67.390927184965292</v>
      </c>
      <c r="E48">
        <f t="shared" si="100"/>
        <v>-135.31084875707461</v>
      </c>
      <c r="F48">
        <f t="shared" si="101"/>
        <v>-141.63263068350128</v>
      </c>
      <c r="G48">
        <f t="shared" si="102"/>
        <v>-143.37533047589631</v>
      </c>
      <c r="H48">
        <f t="shared" si="103"/>
        <v>-143.37533047589631</v>
      </c>
      <c r="I48">
        <f t="shared" si="104"/>
        <v>-135.73725439992873</v>
      </c>
      <c r="J48">
        <f t="shared" si="105"/>
        <v>-68.969480243521389</v>
      </c>
      <c r="K48">
        <f t="shared" si="106"/>
        <v>-81.02501621874417</v>
      </c>
      <c r="L48">
        <f t="shared" si="107"/>
        <v>-81.02501621874417</v>
      </c>
      <c r="M48">
        <f t="shared" si="108"/>
        <v>-81.02501621874417</v>
      </c>
      <c r="N48">
        <f t="shared" si="109"/>
        <v>-67.86829454754475</v>
      </c>
      <c r="O48">
        <f t="shared" si="110"/>
        <v>-67.783420377744392</v>
      </c>
      <c r="P48">
        <f t="shared" si="111"/>
        <v>-68.47647144480031</v>
      </c>
      <c r="Q48">
        <f t="shared" si="112"/>
        <v>-70.316447772941714</v>
      </c>
      <c r="R48">
        <f t="shared" si="113"/>
        <v>-70.316447772941714</v>
      </c>
      <c r="S48">
        <f t="shared" si="114"/>
        <v>-70.131287458372626</v>
      </c>
      <c r="T48">
        <f t="shared" si="115"/>
        <v>-69.83099325121654</v>
      </c>
      <c r="U48">
        <f t="shared" si="116"/>
        <v>-69.83099325121654</v>
      </c>
      <c r="V48">
        <f t="shared" si="117"/>
        <v>-69.972941254370184</v>
      </c>
      <c r="W48">
        <f t="shared" si="118"/>
        <v>-69.972941254370184</v>
      </c>
      <c r="X48">
        <f t="shared" si="119"/>
        <v>-69.972941254370184</v>
      </c>
      <c r="Y48">
        <f t="shared" si="120"/>
        <v>-69.972941254370184</v>
      </c>
      <c r="Z48">
        <f t="shared" si="121"/>
        <v>-69.972941254370184</v>
      </c>
      <c r="AA48">
        <f t="shared" si="122"/>
        <v>-69.951184719845841</v>
      </c>
      <c r="AB48">
        <f t="shared" si="123"/>
        <v>-70.070418489918325</v>
      </c>
      <c r="AC48">
        <f t="shared" si="124"/>
        <v>-70.065887007968826</v>
      </c>
      <c r="AD48">
        <f t="shared" si="125"/>
        <v>-70.065887007968826</v>
      </c>
      <c r="AE48">
        <f t="shared" si="126"/>
        <v>-70.065887007968826</v>
      </c>
      <c r="AF48">
        <f t="shared" si="127"/>
        <v>-70.065887007968826</v>
      </c>
      <c r="AG48">
        <f t="shared" si="128"/>
        <v>-70.029090643691234</v>
      </c>
      <c r="AH48">
        <f t="shared" si="129"/>
        <v>-70.029090643691234</v>
      </c>
      <c r="AI48">
        <f t="shared" si="130"/>
        <v>-70.056570235075625</v>
      </c>
      <c r="AJ48">
        <f t="shared" si="131"/>
        <v>-70.056570235075625</v>
      </c>
      <c r="AK48">
        <f t="shared" si="132"/>
        <v>-70.056570235075625</v>
      </c>
      <c r="AL48">
        <f t="shared" si="133"/>
        <v>-70.056570235075625</v>
      </c>
      <c r="AM48">
        <f t="shared" si="134"/>
        <v>-70.045378952858684</v>
      </c>
      <c r="AN48">
        <f t="shared" si="135"/>
        <v>-70.059708387424664</v>
      </c>
      <c r="AO48">
        <f t="shared" si="136"/>
        <v>-70.048282687706489</v>
      </c>
      <c r="AP48">
        <f t="shared" si="137"/>
        <v>-70.048282687706489</v>
      </c>
      <c r="AQ48">
        <f t="shared" si="138"/>
        <v>-70.051518599242698</v>
      </c>
      <c r="AR48">
        <f t="shared" si="139"/>
        <v>-70.04782955440669</v>
      </c>
      <c r="AS48">
        <f t="shared" si="140"/>
        <v>-70.04782955440669</v>
      </c>
      <c r="AT48">
        <f t="shared" si="141"/>
        <v>-70.0472712175699</v>
      </c>
      <c r="AU48">
        <f t="shared" si="142"/>
        <v>-70.0472712175699</v>
      </c>
      <c r="AV48">
        <f t="shared" si="143"/>
        <v>-70.047228938649567</v>
      </c>
      <c r="AW48">
        <f t="shared" si="144"/>
        <v>-70.04722893845971</v>
      </c>
      <c r="AX48">
        <f t="shared" si="145"/>
        <v>-70.048284503259325</v>
      </c>
      <c r="AY48">
        <f t="shared" si="146"/>
        <v>-70.04721733691423</v>
      </c>
      <c r="AZ48">
        <f t="shared" si="147"/>
        <v>-70.04721733691423</v>
      </c>
      <c r="BA48">
        <f t="shared" si="148"/>
        <v>-70.04721733691423</v>
      </c>
      <c r="BB48">
        <f t="shared" si="149"/>
        <v>-70.04721733691423</v>
      </c>
      <c r="BC48">
        <f t="shared" si="150"/>
        <v>-70.04721733691423</v>
      </c>
      <c r="BD48">
        <f t="shared" si="151"/>
        <v>-70.04721733691423</v>
      </c>
      <c r="BE48">
        <f t="shared" si="152"/>
        <v>-70.04721733691423</v>
      </c>
      <c r="BF48">
        <f t="shared" si="153"/>
        <v>-70.04721733691423</v>
      </c>
      <c r="BG48">
        <f t="shared" si="154"/>
        <v>-70.047254185038753</v>
      </c>
      <c r="BH48">
        <f t="shared" si="155"/>
        <v>-70.047235481647064</v>
      </c>
      <c r="BI48">
        <f t="shared" si="156"/>
        <v>-70.047296090716273</v>
      </c>
      <c r="BJ48">
        <f t="shared" si="157"/>
        <v>-70.047296090716273</v>
      </c>
      <c r="BK48">
        <f t="shared" si="158"/>
        <v>-70.047253811397681</v>
      </c>
      <c r="BL48">
        <f t="shared" si="159"/>
        <v>-70.047177590218581</v>
      </c>
      <c r="BM48">
        <f t="shared" si="160"/>
        <v>-70.047173828269408</v>
      </c>
      <c r="BN48">
        <f t="shared" si="161"/>
        <v>-70.04719291851103</v>
      </c>
      <c r="BO48">
        <f t="shared" si="162"/>
        <v>-70.047179062766446</v>
      </c>
      <c r="BP48">
        <f t="shared" si="163"/>
        <v>-70.047200520440697</v>
      </c>
      <c r="BQ48">
        <f t="shared" si="164"/>
        <v>-70.047200239468381</v>
      </c>
      <c r="BR48">
        <f t="shared" si="165"/>
        <v>-70.047199755848126</v>
      </c>
      <c r="BS48">
        <f t="shared" si="166"/>
        <v>-70.047206781182965</v>
      </c>
      <c r="BT48">
        <f t="shared" si="167"/>
        <v>-70.04720677415358</v>
      </c>
      <c r="BU48">
        <f t="shared" si="168"/>
        <v>-70.047206929336028</v>
      </c>
      <c r="BV48">
        <f t="shared" si="169"/>
        <v>-70.047204273828015</v>
      </c>
      <c r="BW48">
        <f t="shared" si="170"/>
        <v>-70.047209304712794</v>
      </c>
      <c r="BX48">
        <f t="shared" si="171"/>
        <v>-70.047190900428447</v>
      </c>
      <c r="BY48">
        <f t="shared" si="172"/>
        <v>-70.04720805074686</v>
      </c>
      <c r="BZ48">
        <f t="shared" si="173"/>
        <v>-70.04720805074686</v>
      </c>
      <c r="CA48">
        <f t="shared" si="174"/>
        <v>-70.047207836256533</v>
      </c>
      <c r="CB48">
        <f t="shared" si="175"/>
        <v>-70.047199713042914</v>
      </c>
      <c r="CC48">
        <f t="shared" si="176"/>
        <v>-70.04719971304263</v>
      </c>
      <c r="CD48">
        <f t="shared" si="177"/>
        <v>-70.047199642614231</v>
      </c>
      <c r="CE48">
        <f t="shared" si="178"/>
        <v>-70.047195200551684</v>
      </c>
      <c r="CF48">
        <f t="shared" si="179"/>
        <v>-70.047195200551684</v>
      </c>
      <c r="CG48">
        <f t="shared" si="180"/>
        <v>-70.047195209356389</v>
      </c>
      <c r="CH48">
        <f t="shared" si="181"/>
        <v>-70.047195207771892</v>
      </c>
      <c r="CI48">
        <f t="shared" si="182"/>
        <v>-70.047196041303835</v>
      </c>
      <c r="CJ48">
        <f t="shared" si="183"/>
        <v>-70.047196035137489</v>
      </c>
      <c r="CK48">
        <f t="shared" si="184"/>
        <v>-70.047195976545424</v>
      </c>
      <c r="CM48" t="e">
        <f t="shared" si="185"/>
        <v>#NUM!</v>
      </c>
      <c r="CN48" t="e">
        <f t="shared" si="186"/>
        <v>#NUM!</v>
      </c>
      <c r="CO48">
        <f t="shared" si="187"/>
        <v>-70.047197581134498</v>
      </c>
      <c r="CP48">
        <f t="shared" si="188"/>
        <v>-70.047197572127331</v>
      </c>
      <c r="CQ48">
        <f t="shared" si="189"/>
        <v>-70.047197414659351</v>
      </c>
      <c r="CR48">
        <f t="shared" si="190"/>
        <v>-70.047197502973034</v>
      </c>
      <c r="CS48">
        <f t="shared" si="191"/>
        <v>-70.047197476339178</v>
      </c>
      <c r="CT48">
        <f t="shared" si="192"/>
        <v>-70.047198075078825</v>
      </c>
      <c r="CU48">
        <f t="shared" si="193"/>
        <v>-70.047198783822267</v>
      </c>
      <c r="CV48">
        <f t="shared" si="194"/>
        <v>-70.047198780809566</v>
      </c>
      <c r="CW48">
        <f t="shared" si="195"/>
        <v>-70.047198793016605</v>
      </c>
      <c r="CX48">
        <f t="shared" si="196"/>
        <v>-70.047198741169254</v>
      </c>
      <c r="CY48">
        <f t="shared" si="197"/>
        <v>-70.047198193821146</v>
      </c>
    </row>
    <row r="49" spans="1:103" x14ac:dyDescent="0.25">
      <c r="A49">
        <v>-4.32</v>
      </c>
      <c r="B49">
        <v>-4.54</v>
      </c>
      <c r="C49">
        <v>110.2808</v>
      </c>
      <c r="D49">
        <f t="shared" si="99"/>
        <v>4.5450291233345812</v>
      </c>
      <c r="E49">
        <f t="shared" si="100"/>
        <v>109.19293933089376</v>
      </c>
      <c r="F49">
        <f t="shared" si="101"/>
        <v>108.27107445433641</v>
      </c>
      <c r="G49">
        <f t="shared" si="102"/>
        <v>107.72924270134793</v>
      </c>
      <c r="H49">
        <f t="shared" si="103"/>
        <v>107.72924270134793</v>
      </c>
      <c r="I49">
        <f t="shared" si="104"/>
        <v>117.04953792555963</v>
      </c>
      <c r="J49">
        <f t="shared" si="105"/>
        <v>110.06785058876834</v>
      </c>
      <c r="K49">
        <f t="shared" si="106"/>
        <v>116.57898891909352</v>
      </c>
      <c r="L49">
        <f t="shared" si="107"/>
        <v>116.57898891909352</v>
      </c>
      <c r="M49">
        <f t="shared" si="108"/>
        <v>116.57898891909352</v>
      </c>
      <c r="N49">
        <f t="shared" si="109"/>
        <v>112.42250903899367</v>
      </c>
      <c r="O49">
        <f t="shared" si="110"/>
        <v>112.4237224204376</v>
      </c>
      <c r="P49">
        <f t="shared" si="111"/>
        <v>112.29729622633626</v>
      </c>
      <c r="Q49">
        <f t="shared" si="112"/>
        <v>110.01587841245575</v>
      </c>
      <c r="R49">
        <f t="shared" si="113"/>
        <v>110.01587841245575</v>
      </c>
      <c r="S49">
        <f t="shared" si="114"/>
        <v>110.20103872702484</v>
      </c>
      <c r="T49">
        <f t="shared" si="115"/>
        <v>110.46233872155095</v>
      </c>
      <c r="U49">
        <f t="shared" si="116"/>
        <v>110.46233872155095</v>
      </c>
      <c r="V49">
        <f t="shared" si="117"/>
        <v>110.2888873094613</v>
      </c>
      <c r="W49">
        <f t="shared" si="118"/>
        <v>110.2888873094613</v>
      </c>
      <c r="X49">
        <f t="shared" si="119"/>
        <v>110.2888873094613</v>
      </c>
      <c r="Y49">
        <f t="shared" si="120"/>
        <v>110.2888873094613</v>
      </c>
      <c r="Z49">
        <f t="shared" si="121"/>
        <v>110.2888873094613</v>
      </c>
      <c r="AA49">
        <f t="shared" si="122"/>
        <v>110.32656313858675</v>
      </c>
      <c r="AB49">
        <f t="shared" si="123"/>
        <v>110.2413536768084</v>
      </c>
      <c r="AC49">
        <f t="shared" si="124"/>
        <v>110.26822128601113</v>
      </c>
      <c r="AD49">
        <f t="shared" si="125"/>
        <v>110.26822128601113</v>
      </c>
      <c r="AE49">
        <f t="shared" si="126"/>
        <v>110.26822128601113</v>
      </c>
      <c r="AF49">
        <f t="shared" si="127"/>
        <v>110.26822128601113</v>
      </c>
      <c r="AG49">
        <f t="shared" si="128"/>
        <v>110.29394726460148</v>
      </c>
      <c r="AH49">
        <f t="shared" si="129"/>
        <v>110.29394726460148</v>
      </c>
      <c r="AI49">
        <f t="shared" si="130"/>
        <v>110.26942727604171</v>
      </c>
      <c r="AJ49">
        <f t="shared" si="131"/>
        <v>110.26942727604171</v>
      </c>
      <c r="AK49">
        <f t="shared" si="132"/>
        <v>110.26942727604171</v>
      </c>
      <c r="AL49">
        <f t="shared" si="133"/>
        <v>110.26942727604171</v>
      </c>
      <c r="AM49">
        <f t="shared" si="134"/>
        <v>110.28007224421202</v>
      </c>
      <c r="AN49">
        <f t="shared" si="135"/>
        <v>110.2801936663803</v>
      </c>
      <c r="AO49">
        <f t="shared" si="136"/>
        <v>110.28138918267571</v>
      </c>
      <c r="AP49">
        <f t="shared" si="137"/>
        <v>110.28138918267571</v>
      </c>
      <c r="AQ49">
        <f t="shared" si="138"/>
        <v>110.27752750497265</v>
      </c>
      <c r="AR49">
        <f t="shared" si="139"/>
        <v>110.28019320320958</v>
      </c>
      <c r="AS49">
        <f t="shared" si="140"/>
        <v>110.28019320320958</v>
      </c>
      <c r="AT49">
        <f t="shared" si="141"/>
        <v>110.28100991646762</v>
      </c>
      <c r="AU49">
        <f t="shared" si="142"/>
        <v>110.28100991646762</v>
      </c>
      <c r="AV49">
        <f t="shared" si="143"/>
        <v>110.28105633042986</v>
      </c>
      <c r="AW49">
        <f t="shared" si="144"/>
        <v>110.28105633043688</v>
      </c>
      <c r="AX49">
        <f t="shared" si="145"/>
        <v>110.2799741030426</v>
      </c>
      <c r="AY49">
        <f t="shared" si="146"/>
        <v>110.28076087436256</v>
      </c>
      <c r="AZ49">
        <f t="shared" si="147"/>
        <v>110.28076087436256</v>
      </c>
      <c r="BA49">
        <f t="shared" si="148"/>
        <v>110.28076087436256</v>
      </c>
      <c r="BB49">
        <f t="shared" si="149"/>
        <v>110.28076087436256</v>
      </c>
      <c r="BC49">
        <f t="shared" si="150"/>
        <v>110.28076087436256</v>
      </c>
      <c r="BD49">
        <f t="shared" si="151"/>
        <v>110.28076087436256</v>
      </c>
      <c r="BE49">
        <f t="shared" si="152"/>
        <v>110.28076087436256</v>
      </c>
      <c r="BF49">
        <f t="shared" si="153"/>
        <v>110.28076087436256</v>
      </c>
      <c r="BG49">
        <f t="shared" si="154"/>
        <v>110.28081243069734</v>
      </c>
      <c r="BH49">
        <f t="shared" si="155"/>
        <v>110.28083781383432</v>
      </c>
      <c r="BI49">
        <f t="shared" si="156"/>
        <v>110.28079746625789</v>
      </c>
      <c r="BJ49">
        <f t="shared" si="157"/>
        <v>110.28079746625789</v>
      </c>
      <c r="BK49">
        <f t="shared" si="158"/>
        <v>110.28082408600844</v>
      </c>
      <c r="BL49">
        <f t="shared" si="159"/>
        <v>110.28079230922914</v>
      </c>
      <c r="BM49">
        <f t="shared" si="160"/>
        <v>110.28079230701749</v>
      </c>
      <c r="BN49">
        <f t="shared" si="161"/>
        <v>110.28080128139574</v>
      </c>
      <c r="BO49">
        <f t="shared" si="162"/>
        <v>110.28078990588116</v>
      </c>
      <c r="BP49">
        <f t="shared" si="163"/>
        <v>110.28079889703478</v>
      </c>
      <c r="BQ49">
        <f t="shared" si="164"/>
        <v>110.28080102294021</v>
      </c>
      <c r="BR49">
        <f t="shared" si="165"/>
        <v>110.28079768246249</v>
      </c>
      <c r="BS49">
        <f t="shared" si="166"/>
        <v>110.2808013297668</v>
      </c>
      <c r="BT49">
        <f t="shared" si="167"/>
        <v>110.28080122309741</v>
      </c>
      <c r="BU49">
        <f t="shared" si="168"/>
        <v>110.28080112090498</v>
      </c>
      <c r="BV49">
        <f t="shared" si="169"/>
        <v>110.28080719367026</v>
      </c>
      <c r="BW49">
        <f t="shared" si="170"/>
        <v>110.28079677501348</v>
      </c>
      <c r="BX49">
        <f t="shared" si="171"/>
        <v>110.28079935850765</v>
      </c>
      <c r="BY49">
        <f t="shared" si="172"/>
        <v>110.28079886473022</v>
      </c>
      <c r="BZ49">
        <f t="shared" si="173"/>
        <v>110.28079886473022</v>
      </c>
      <c r="CA49">
        <f t="shared" si="174"/>
        <v>110.28079896138287</v>
      </c>
      <c r="CB49">
        <f t="shared" si="175"/>
        <v>110.28079795034611</v>
      </c>
      <c r="CC49">
        <f t="shared" si="176"/>
        <v>110.28079795034694</v>
      </c>
      <c r="CD49">
        <f t="shared" si="177"/>
        <v>110.28079809840612</v>
      </c>
      <c r="CE49">
        <f t="shared" si="178"/>
        <v>110.28080223837901</v>
      </c>
      <c r="CF49">
        <f t="shared" si="179"/>
        <v>110.28080223837901</v>
      </c>
      <c r="CG49">
        <f t="shared" si="180"/>
        <v>110.28080190615245</v>
      </c>
      <c r="CH49">
        <f t="shared" si="181"/>
        <v>110.28080191150909</v>
      </c>
      <c r="CI49">
        <f t="shared" si="182"/>
        <v>110.28080102500941</v>
      </c>
      <c r="CJ49">
        <f t="shared" si="183"/>
        <v>110.2808010249603</v>
      </c>
      <c r="CK49">
        <f t="shared" si="184"/>
        <v>110.28080139485577</v>
      </c>
      <c r="CM49">
        <f t="shared" si="185"/>
        <v>110.280800554397</v>
      </c>
      <c r="CN49">
        <f t="shared" si="186"/>
        <v>110.28080055439715</v>
      </c>
      <c r="CO49">
        <f t="shared" si="187"/>
        <v>110.28080006975419</v>
      </c>
      <c r="CP49">
        <f t="shared" si="188"/>
        <v>110.28080009161546</v>
      </c>
      <c r="CQ49">
        <f t="shared" si="189"/>
        <v>110.28080021032477</v>
      </c>
      <c r="CR49">
        <f t="shared" si="190"/>
        <v>110.2808002340022</v>
      </c>
      <c r="CS49">
        <f t="shared" si="191"/>
        <v>110.28080029332708</v>
      </c>
      <c r="CT49">
        <f t="shared" si="192"/>
        <v>110.28079941390557</v>
      </c>
      <c r="CU49">
        <f t="shared" si="193"/>
        <v>110.28080023818642</v>
      </c>
      <c r="CV49">
        <f t="shared" si="194"/>
        <v>110.28080025044203</v>
      </c>
      <c r="CW49">
        <f t="shared" si="195"/>
        <v>110.28080022885885</v>
      </c>
      <c r="CX49">
        <f t="shared" si="196"/>
        <v>110.28080025010465</v>
      </c>
      <c r="CY49">
        <f t="shared" si="197"/>
        <v>110.2807993402881</v>
      </c>
    </row>
    <row r="50" spans="1:103" x14ac:dyDescent="0.25">
      <c r="A50">
        <v>2.87</v>
      </c>
      <c r="B50">
        <v>0.17</v>
      </c>
      <c r="C50">
        <v>9.5106000000000002</v>
      </c>
      <c r="D50">
        <f t="shared" si="99"/>
        <v>25.870696335554904</v>
      </c>
      <c r="E50">
        <f t="shared" si="100"/>
        <v>-1.1821494266010915</v>
      </c>
      <c r="F50">
        <f t="shared" si="101"/>
        <v>5.919206297751499</v>
      </c>
      <c r="G50">
        <f t="shared" si="102"/>
        <v>7.1616295812314323</v>
      </c>
      <c r="H50">
        <f t="shared" si="103"/>
        <v>7.1616295812314323</v>
      </c>
      <c r="I50">
        <f t="shared" si="104"/>
        <v>18.981373445263209</v>
      </c>
      <c r="J50">
        <f t="shared" si="105"/>
        <v>13.500114956777114</v>
      </c>
      <c r="K50">
        <f t="shared" si="106"/>
        <v>8.5116207625085991</v>
      </c>
      <c r="L50">
        <f t="shared" si="107"/>
        <v>8.5116207625085991</v>
      </c>
      <c r="M50">
        <f t="shared" si="108"/>
        <v>8.5116207625085991</v>
      </c>
      <c r="N50">
        <f t="shared" si="109"/>
        <v>11.458792714297653</v>
      </c>
      <c r="O50">
        <f t="shared" si="110"/>
        <v>11.471152769047178</v>
      </c>
      <c r="P50">
        <f t="shared" si="111"/>
        <v>9.8537218744957169</v>
      </c>
      <c r="Q50">
        <f t="shared" si="112"/>
        <v>8.6445293062200026</v>
      </c>
      <c r="R50">
        <f t="shared" si="113"/>
        <v>8.6445293062200026</v>
      </c>
      <c r="S50">
        <f t="shared" si="114"/>
        <v>8.8296896207890931</v>
      </c>
      <c r="T50">
        <f t="shared" si="115"/>
        <v>9.4974775195880934</v>
      </c>
      <c r="U50">
        <f t="shared" si="116"/>
        <v>9.4974775195880934</v>
      </c>
      <c r="V50">
        <f t="shared" si="117"/>
        <v>9.4703628102516522</v>
      </c>
      <c r="W50">
        <f t="shared" si="118"/>
        <v>9.4703628102516522</v>
      </c>
      <c r="X50">
        <f t="shared" si="119"/>
        <v>9.4703628102516522</v>
      </c>
      <c r="Y50">
        <f t="shared" si="120"/>
        <v>9.4703628102516522</v>
      </c>
      <c r="Z50">
        <f t="shared" si="121"/>
        <v>9.4703628102516522</v>
      </c>
      <c r="AA50">
        <f t="shared" si="122"/>
        <v>9.5250588915892695</v>
      </c>
      <c r="AB50">
        <f t="shared" si="123"/>
        <v>9.5440869501634786</v>
      </c>
      <c r="AC50">
        <f t="shared" si="124"/>
        <v>9.5070970161832165</v>
      </c>
      <c r="AD50">
        <f t="shared" si="125"/>
        <v>9.5070970161832165</v>
      </c>
      <c r="AE50">
        <f t="shared" si="126"/>
        <v>9.5070970161832165</v>
      </c>
      <c r="AF50">
        <f t="shared" si="127"/>
        <v>9.5070970161832165</v>
      </c>
      <c r="AG50">
        <f t="shared" si="128"/>
        <v>9.5163745668282225</v>
      </c>
      <c r="AH50">
        <f t="shared" si="129"/>
        <v>9.5163745668282225</v>
      </c>
      <c r="AI50">
        <f t="shared" si="130"/>
        <v>9.5048784050062061</v>
      </c>
      <c r="AJ50">
        <f t="shared" si="131"/>
        <v>9.5048784050062061</v>
      </c>
      <c r="AK50">
        <f t="shared" si="132"/>
        <v>9.5048784050062061</v>
      </c>
      <c r="AL50">
        <f t="shared" si="133"/>
        <v>9.5048784050062061</v>
      </c>
      <c r="AM50">
        <f t="shared" si="134"/>
        <v>9.5056834167285107</v>
      </c>
      <c r="AN50">
        <f t="shared" si="135"/>
        <v>9.505844431206846</v>
      </c>
      <c r="AO50">
        <f t="shared" si="136"/>
        <v>9.5136732550732397</v>
      </c>
      <c r="AP50">
        <f t="shared" si="137"/>
        <v>9.5136732550732397</v>
      </c>
      <c r="AQ50">
        <f t="shared" si="138"/>
        <v>9.5174844684697675</v>
      </c>
      <c r="AR50">
        <f t="shared" si="139"/>
        <v>9.5246594323303846</v>
      </c>
      <c r="AS50">
        <f t="shared" si="140"/>
        <v>9.5246594323303864</v>
      </c>
      <c r="AT50">
        <f t="shared" si="141"/>
        <v>9.5112124223505088</v>
      </c>
      <c r="AU50">
        <f t="shared" si="142"/>
        <v>9.5112124223505088</v>
      </c>
      <c r="AV50">
        <f t="shared" si="143"/>
        <v>9.5112310739675952</v>
      </c>
      <c r="AW50">
        <f t="shared" si="144"/>
        <v>9.5112310739676005</v>
      </c>
      <c r="AX50">
        <f t="shared" si="145"/>
        <v>9.5101221340914819</v>
      </c>
      <c r="AY50">
        <f t="shared" si="146"/>
        <v>9.5105285005813744</v>
      </c>
      <c r="AZ50">
        <f t="shared" si="147"/>
        <v>9.5105285005813744</v>
      </c>
      <c r="BA50">
        <f t="shared" si="148"/>
        <v>9.5105285005813744</v>
      </c>
      <c r="BB50">
        <f t="shared" si="149"/>
        <v>9.5105285005813744</v>
      </c>
      <c r="BC50">
        <f t="shared" si="150"/>
        <v>9.5105285005813744</v>
      </c>
      <c r="BD50">
        <f t="shared" si="151"/>
        <v>9.5105285005813744</v>
      </c>
      <c r="BE50">
        <f t="shared" si="152"/>
        <v>9.5105285005813744</v>
      </c>
      <c r="BF50">
        <f t="shared" si="153"/>
        <v>9.5105285005813744</v>
      </c>
      <c r="BG50">
        <f t="shared" si="154"/>
        <v>9.5104802995048594</v>
      </c>
      <c r="BH50">
        <f t="shared" si="155"/>
        <v>9.5105073979112191</v>
      </c>
      <c r="BI50">
        <f t="shared" si="156"/>
        <v>9.5105854383519368</v>
      </c>
      <c r="BJ50">
        <f t="shared" si="157"/>
        <v>9.5105854383519368</v>
      </c>
      <c r="BK50">
        <f t="shared" si="158"/>
        <v>9.5105095647091531</v>
      </c>
      <c r="BL50">
        <f t="shared" si="159"/>
        <v>9.5104840927794125</v>
      </c>
      <c r="BM50">
        <f t="shared" si="160"/>
        <v>9.5104840960518704</v>
      </c>
      <c r="BN50">
        <f t="shared" si="161"/>
        <v>9.5104848703929807</v>
      </c>
      <c r="BO50">
        <f t="shared" si="162"/>
        <v>9.5105570573786178</v>
      </c>
      <c r="BP50">
        <f t="shared" si="163"/>
        <v>9.5105059224129569</v>
      </c>
      <c r="BQ50">
        <f t="shared" si="164"/>
        <v>9.510526016335767</v>
      </c>
      <c r="BR50">
        <f t="shared" si="165"/>
        <v>9.5105242359896938</v>
      </c>
      <c r="BS50">
        <f t="shared" si="166"/>
        <v>9.5105217548954339</v>
      </c>
      <c r="BT50">
        <f t="shared" si="167"/>
        <v>9.5105240296897833</v>
      </c>
      <c r="BU50">
        <f t="shared" si="168"/>
        <v>9.5105301477156026</v>
      </c>
      <c r="BV50">
        <f t="shared" si="169"/>
        <v>9.5105690452407998</v>
      </c>
      <c r="BW50">
        <f t="shared" si="170"/>
        <v>9.510642363969966</v>
      </c>
      <c r="BX50">
        <f t="shared" si="171"/>
        <v>9.510647778727245</v>
      </c>
      <c r="BY50">
        <f t="shared" si="172"/>
        <v>9.5105856383301042</v>
      </c>
      <c r="BZ50">
        <f t="shared" si="173"/>
        <v>9.5105856383301042</v>
      </c>
      <c r="CA50">
        <f t="shared" si="174"/>
        <v>9.5105924354844671</v>
      </c>
      <c r="CB50">
        <f t="shared" si="175"/>
        <v>9.5105987423172937</v>
      </c>
      <c r="CC50">
        <f t="shared" si="176"/>
        <v>9.5105987423130625</v>
      </c>
      <c r="CD50">
        <f t="shared" si="177"/>
        <v>9.5105933195692796</v>
      </c>
      <c r="CE50">
        <f t="shared" si="178"/>
        <v>9.5106005075971805</v>
      </c>
      <c r="CF50">
        <f t="shared" si="179"/>
        <v>9.5106005075971805</v>
      </c>
      <c r="CG50">
        <f t="shared" si="180"/>
        <v>9.5106005716041544</v>
      </c>
      <c r="CH50">
        <f t="shared" si="181"/>
        <v>9.5106006606483842</v>
      </c>
      <c r="CI50">
        <f t="shared" si="182"/>
        <v>9.5105997225491148</v>
      </c>
      <c r="CJ50">
        <f t="shared" si="183"/>
        <v>9.5105998286308377</v>
      </c>
      <c r="CK50">
        <f t="shared" si="184"/>
        <v>9.5105999304628028</v>
      </c>
      <c r="CM50">
        <f t="shared" si="185"/>
        <v>9.5106016514111413</v>
      </c>
      <c r="CN50">
        <f t="shared" si="186"/>
        <v>9.5106016514146514</v>
      </c>
      <c r="CO50">
        <f t="shared" si="187"/>
        <v>9.5106014865663351</v>
      </c>
      <c r="CP50">
        <f t="shared" si="188"/>
        <v>9.5106008845281647</v>
      </c>
      <c r="CQ50">
        <f t="shared" si="189"/>
        <v>9.5105964477107516</v>
      </c>
      <c r="CR50">
        <f t="shared" si="190"/>
        <v>9.5105980755342117</v>
      </c>
      <c r="CS50">
        <f t="shared" si="191"/>
        <v>9.5105982748208699</v>
      </c>
      <c r="CT50">
        <f t="shared" si="192"/>
        <v>9.5106024004100611</v>
      </c>
      <c r="CU50">
        <f t="shared" si="193"/>
        <v>9.5105984858191412</v>
      </c>
      <c r="CV50">
        <f t="shared" si="194"/>
        <v>9.5105991176414086</v>
      </c>
      <c r="CW50">
        <f t="shared" si="195"/>
        <v>9.5105996651091598</v>
      </c>
      <c r="CX50">
        <f t="shared" si="196"/>
        <v>9.510599910484931</v>
      </c>
      <c r="CY50">
        <f t="shared" si="197"/>
        <v>9.5106004746864343</v>
      </c>
    </row>
    <row r="51" spans="1:103" x14ac:dyDescent="0.25">
      <c r="A51">
        <v>1.32</v>
      </c>
      <c r="B51">
        <v>0.51</v>
      </c>
      <c r="C51">
        <v>1.1919999999999999</v>
      </c>
      <c r="D51">
        <f t="shared" si="99"/>
        <v>12.857898363349889</v>
      </c>
      <c r="E51">
        <f t="shared" si="100"/>
        <v>-4.1007779092067045</v>
      </c>
      <c r="F51">
        <f t="shared" si="101"/>
        <v>3.5797487290119969</v>
      </c>
      <c r="G51">
        <f t="shared" si="102"/>
        <v>4.9509717391159782</v>
      </c>
      <c r="H51">
        <f t="shared" si="103"/>
        <v>4.9509717391159782</v>
      </c>
      <c r="I51">
        <f t="shared" si="104"/>
        <v>16.9511428934957</v>
      </c>
      <c r="J51">
        <f t="shared" si="105"/>
        <v>5.1586085769246921</v>
      </c>
      <c r="K51">
        <f t="shared" si="106"/>
        <v>1.7663193769096752E-2</v>
      </c>
      <c r="L51">
        <f t="shared" si="107"/>
        <v>1.7663193769096752E-2</v>
      </c>
      <c r="M51">
        <f t="shared" si="108"/>
        <v>1.7663193769096752E-2</v>
      </c>
      <c r="N51">
        <f t="shared" si="109"/>
        <v>3.1453949225348956</v>
      </c>
      <c r="O51">
        <f t="shared" si="110"/>
        <v>3.1607107128452059</v>
      </c>
      <c r="P51">
        <f t="shared" si="111"/>
        <v>2.9308980142091294</v>
      </c>
      <c r="Q51">
        <f t="shared" si="112"/>
        <v>0.35594724461485461</v>
      </c>
      <c r="R51">
        <f t="shared" si="113"/>
        <v>0.35594724461485461</v>
      </c>
      <c r="S51">
        <f t="shared" si="114"/>
        <v>0.54110755918394426</v>
      </c>
      <c r="T51">
        <f t="shared" si="115"/>
        <v>1.1848417645719944</v>
      </c>
      <c r="U51">
        <f t="shared" si="116"/>
        <v>1.1848417645719944</v>
      </c>
      <c r="V51">
        <f t="shared" si="117"/>
        <v>1.1500808890534584</v>
      </c>
      <c r="W51">
        <f t="shared" si="118"/>
        <v>1.1500808890534584</v>
      </c>
      <c r="X51">
        <f t="shared" si="119"/>
        <v>1.1500808890534584</v>
      </c>
      <c r="Y51">
        <f t="shared" si="120"/>
        <v>1.1500808890534584</v>
      </c>
      <c r="Z51">
        <f t="shared" si="121"/>
        <v>1.1500808890534584</v>
      </c>
      <c r="AA51">
        <f t="shared" si="122"/>
        <v>1.2056158058313415</v>
      </c>
      <c r="AB51">
        <f t="shared" si="123"/>
        <v>1.2276304464492305</v>
      </c>
      <c r="AC51">
        <f t="shared" si="124"/>
        <v>1.1891521644334331</v>
      </c>
      <c r="AD51">
        <f t="shared" si="125"/>
        <v>1.1891521644334331</v>
      </c>
      <c r="AE51">
        <f t="shared" si="126"/>
        <v>1.1891521644334331</v>
      </c>
      <c r="AF51">
        <f t="shared" si="127"/>
        <v>1.1891521644334331</v>
      </c>
      <c r="AG51">
        <f t="shared" si="128"/>
        <v>1.1972423550993678</v>
      </c>
      <c r="AH51">
        <f t="shared" si="129"/>
        <v>1.1972423550993678</v>
      </c>
      <c r="AI51">
        <f t="shared" si="130"/>
        <v>1.1868080598220987</v>
      </c>
      <c r="AJ51">
        <f t="shared" si="131"/>
        <v>1.1868080598220987</v>
      </c>
      <c r="AK51">
        <f t="shared" si="132"/>
        <v>1.1868080598220987</v>
      </c>
      <c r="AL51">
        <f t="shared" si="133"/>
        <v>1.1868080598220987</v>
      </c>
      <c r="AM51">
        <f t="shared" si="134"/>
        <v>1.1867710851736932</v>
      </c>
      <c r="AN51">
        <f t="shared" si="135"/>
        <v>1.1897351905636939</v>
      </c>
      <c r="AO51">
        <f t="shared" si="136"/>
        <v>1.195252572401301</v>
      </c>
      <c r="AP51">
        <f t="shared" si="137"/>
        <v>1.195252572401301</v>
      </c>
      <c r="AQ51">
        <f t="shared" si="138"/>
        <v>1.1886601500162119</v>
      </c>
      <c r="AR51">
        <f t="shared" si="139"/>
        <v>1.1932574729951941</v>
      </c>
      <c r="AS51">
        <f t="shared" si="140"/>
        <v>1.1932574729951941</v>
      </c>
      <c r="AT51">
        <f t="shared" si="141"/>
        <v>1.1926346037588569</v>
      </c>
      <c r="AU51">
        <f t="shared" si="142"/>
        <v>1.1926346037588569</v>
      </c>
      <c r="AV51">
        <f t="shared" si="143"/>
        <v>1.1926543775706524</v>
      </c>
      <c r="AW51">
        <f t="shared" si="144"/>
        <v>1.1926543775706437</v>
      </c>
      <c r="AX51">
        <f t="shared" si="145"/>
        <v>1.1915441837413696</v>
      </c>
      <c r="AY51">
        <f t="shared" si="146"/>
        <v>1.1919261636205278</v>
      </c>
      <c r="AZ51">
        <f t="shared" si="147"/>
        <v>1.1919261636205278</v>
      </c>
      <c r="BA51">
        <f t="shared" si="148"/>
        <v>1.1919261636205278</v>
      </c>
      <c r="BB51">
        <f t="shared" si="149"/>
        <v>1.1919261636205278</v>
      </c>
      <c r="BC51">
        <f t="shared" si="150"/>
        <v>1.1919261636205278</v>
      </c>
      <c r="BD51">
        <f t="shared" si="151"/>
        <v>1.1919261636205278</v>
      </c>
      <c r="BE51">
        <f t="shared" si="152"/>
        <v>1.1919261636205278</v>
      </c>
      <c r="BF51">
        <f t="shared" si="153"/>
        <v>1.1919261636205278</v>
      </c>
      <c r="BG51">
        <f t="shared" si="154"/>
        <v>1.191967901128286</v>
      </c>
      <c r="BH51">
        <f t="shared" si="155"/>
        <v>1.1919906888351179</v>
      </c>
      <c r="BI51">
        <f t="shared" si="156"/>
        <v>1.1920234643246033</v>
      </c>
      <c r="BJ51">
        <f t="shared" si="157"/>
        <v>1.1920234643246033</v>
      </c>
      <c r="BK51">
        <f t="shared" si="158"/>
        <v>1.1919971412353547</v>
      </c>
      <c r="BL51">
        <f t="shared" si="159"/>
        <v>1.1919596539342745</v>
      </c>
      <c r="BM51">
        <f t="shared" si="160"/>
        <v>1.1919596105398886</v>
      </c>
      <c r="BN51">
        <f t="shared" si="161"/>
        <v>1.1919645015260134</v>
      </c>
      <c r="BO51">
        <f t="shared" si="162"/>
        <v>1.191984505574079</v>
      </c>
      <c r="BP51">
        <f t="shared" si="163"/>
        <v>1.1919682008259787</v>
      </c>
      <c r="BQ51">
        <f t="shared" si="164"/>
        <v>1.1919680509711976</v>
      </c>
      <c r="BR51">
        <f t="shared" si="165"/>
        <v>1.1919672221290161</v>
      </c>
      <c r="BS51">
        <f t="shared" si="166"/>
        <v>1.1919729441404359</v>
      </c>
      <c r="BT51">
        <f t="shared" si="167"/>
        <v>1.1919733957050664</v>
      </c>
      <c r="BU51">
        <f t="shared" si="168"/>
        <v>1.1919707323314799</v>
      </c>
      <c r="BV51">
        <f t="shared" si="169"/>
        <v>1.1919902317567548</v>
      </c>
      <c r="BW51">
        <f t="shared" si="170"/>
        <v>1.1920129099150583</v>
      </c>
      <c r="BX51">
        <f t="shared" si="171"/>
        <v>1.1920136181181529</v>
      </c>
      <c r="BY51">
        <f t="shared" si="172"/>
        <v>1.1919945828768257</v>
      </c>
      <c r="BZ51">
        <f t="shared" si="173"/>
        <v>1.1919945828768257</v>
      </c>
      <c r="CA51">
        <f t="shared" si="174"/>
        <v>1.1919961877388634</v>
      </c>
      <c r="CB51">
        <f t="shared" si="175"/>
        <v>1.1920019878032551</v>
      </c>
      <c r="CC51">
        <f t="shared" si="176"/>
        <v>1.1920019878035015</v>
      </c>
      <c r="CD51">
        <f t="shared" si="177"/>
        <v>1.1919999091199527</v>
      </c>
      <c r="CE51">
        <f t="shared" si="178"/>
        <v>1.1920020555235358</v>
      </c>
      <c r="CF51">
        <f t="shared" si="179"/>
        <v>1.1920020555235358</v>
      </c>
      <c r="CG51">
        <f t="shared" si="180"/>
        <v>1.1920004200954035</v>
      </c>
      <c r="CH51">
        <f t="shared" si="181"/>
        <v>1.1920004699673814</v>
      </c>
      <c r="CI51">
        <f t="shared" si="182"/>
        <v>1.1919994941599308</v>
      </c>
      <c r="CJ51">
        <f t="shared" si="183"/>
        <v>1.1919994970880934</v>
      </c>
      <c r="CK51">
        <f t="shared" si="184"/>
        <v>1.1920009728650682</v>
      </c>
      <c r="CM51">
        <f t="shared" si="185"/>
        <v>1.1920018850750447</v>
      </c>
      <c r="CN51">
        <f t="shared" si="186"/>
        <v>1.1920018850795566</v>
      </c>
      <c r="CO51">
        <f t="shared" si="187"/>
        <v>1.1920039174684991</v>
      </c>
      <c r="CP51">
        <f t="shared" si="188"/>
        <v>1.1920039898148205</v>
      </c>
      <c r="CQ51">
        <f t="shared" si="189"/>
        <v>1.1920035593827616</v>
      </c>
      <c r="CR51">
        <f t="shared" si="190"/>
        <v>1.1920028205699644</v>
      </c>
      <c r="CS51">
        <f t="shared" si="191"/>
        <v>1.192000154853595</v>
      </c>
      <c r="CT51">
        <f t="shared" si="192"/>
        <v>1.1920021597861232</v>
      </c>
      <c r="CU51">
        <f t="shared" si="193"/>
        <v>1.1919992653971367</v>
      </c>
      <c r="CV51">
        <f t="shared" si="194"/>
        <v>1.1919989617702158</v>
      </c>
      <c r="CW51">
        <f t="shared" si="195"/>
        <v>1.1919992609965786</v>
      </c>
      <c r="CX51">
        <f t="shared" si="196"/>
        <v>1.1919987670295478</v>
      </c>
      <c r="CY51">
        <f t="shared" si="197"/>
        <v>1.1920000322526456</v>
      </c>
    </row>
    <row r="52" spans="1:103" x14ac:dyDescent="0.25">
      <c r="A52">
        <v>-3.78</v>
      </c>
      <c r="B52">
        <v>2.23</v>
      </c>
      <c r="C52">
        <v>-25.6098</v>
      </c>
      <c r="D52">
        <f t="shared" si="99"/>
        <v>-50.715644871520858</v>
      </c>
      <c r="E52">
        <f t="shared" si="100"/>
        <v>-51.238718710290975</v>
      </c>
      <c r="F52">
        <f t="shared" si="101"/>
        <v>-40.628268625455476</v>
      </c>
      <c r="G52">
        <f t="shared" si="102"/>
        <v>-38.605470527723952</v>
      </c>
      <c r="H52">
        <f t="shared" si="103"/>
        <v>-38.605470527723952</v>
      </c>
      <c r="I52">
        <f t="shared" si="104"/>
        <v>-25.69254955158403</v>
      </c>
      <c r="J52">
        <f t="shared" si="105"/>
        <v>-19.216639122730975</v>
      </c>
      <c r="K52">
        <f t="shared" si="106"/>
        <v>-29.924354160698375</v>
      </c>
      <c r="L52">
        <f t="shared" si="107"/>
        <v>-29.924354160698375</v>
      </c>
      <c r="M52">
        <f t="shared" si="108"/>
        <v>-29.924354160698375</v>
      </c>
      <c r="N52">
        <f t="shared" si="109"/>
        <v>-23.722543078454279</v>
      </c>
      <c r="O52">
        <f t="shared" si="110"/>
        <v>-23.811557121496691</v>
      </c>
      <c r="P52">
        <f t="shared" si="111"/>
        <v>-24.647864670617764</v>
      </c>
      <c r="Q52">
        <f t="shared" si="112"/>
        <v>-25.952149694381674</v>
      </c>
      <c r="R52">
        <f t="shared" si="113"/>
        <v>-25.952149694381674</v>
      </c>
      <c r="S52">
        <f t="shared" si="114"/>
        <v>-25.766989379812586</v>
      </c>
      <c r="T52">
        <f t="shared" si="115"/>
        <v>-25.683312590870056</v>
      </c>
      <c r="U52">
        <f t="shared" si="116"/>
        <v>-25.683312590870056</v>
      </c>
      <c r="V52">
        <f t="shared" si="117"/>
        <v>-25.657561429245529</v>
      </c>
      <c r="W52">
        <f t="shared" si="118"/>
        <v>-25.657561429245529</v>
      </c>
      <c r="X52">
        <f t="shared" si="119"/>
        <v>-25.657561429245529</v>
      </c>
      <c r="Y52">
        <f t="shared" si="120"/>
        <v>-25.657561429245529</v>
      </c>
      <c r="Z52">
        <f t="shared" si="121"/>
        <v>-25.657561429245529</v>
      </c>
      <c r="AA52">
        <f t="shared" si="122"/>
        <v>-25.598689313891605</v>
      </c>
      <c r="AB52">
        <f t="shared" si="123"/>
        <v>-25.574362671147057</v>
      </c>
      <c r="AC52">
        <f t="shared" si="124"/>
        <v>-25.609333556183124</v>
      </c>
      <c r="AD52">
        <f t="shared" si="125"/>
        <v>-25.609333556183124</v>
      </c>
      <c r="AE52">
        <f t="shared" si="126"/>
        <v>-25.609333556183124</v>
      </c>
      <c r="AF52">
        <f t="shared" si="127"/>
        <v>-25.609333556183124</v>
      </c>
      <c r="AG52">
        <f t="shared" si="128"/>
        <v>-25.607250010117195</v>
      </c>
      <c r="AH52">
        <f t="shared" si="129"/>
        <v>-25.607250010117195</v>
      </c>
      <c r="AI52">
        <f t="shared" si="130"/>
        <v>-25.612194519118415</v>
      </c>
      <c r="AJ52">
        <f t="shared" si="131"/>
        <v>-25.612194519118415</v>
      </c>
      <c r="AK52">
        <f t="shared" si="132"/>
        <v>-25.612194519118415</v>
      </c>
      <c r="AL52">
        <f t="shared" si="133"/>
        <v>-25.612194519118415</v>
      </c>
      <c r="AM52">
        <f t="shared" si="134"/>
        <v>-25.616653441021572</v>
      </c>
      <c r="AN52">
        <f t="shared" si="135"/>
        <v>-25.616197572495864</v>
      </c>
      <c r="AO52">
        <f t="shared" si="136"/>
        <v>-25.605640292880278</v>
      </c>
      <c r="AP52">
        <f t="shared" si="137"/>
        <v>-25.605640292880278</v>
      </c>
      <c r="AQ52">
        <f t="shared" si="138"/>
        <v>-25.60988454680286</v>
      </c>
      <c r="AR52">
        <f t="shared" si="139"/>
        <v>-25.610466404212314</v>
      </c>
      <c r="AS52">
        <f t="shared" si="140"/>
        <v>-25.610466404212314</v>
      </c>
      <c r="AT52">
        <f t="shared" si="141"/>
        <v>-25.609042393609151</v>
      </c>
      <c r="AU52">
        <f t="shared" si="142"/>
        <v>-25.609042393609151</v>
      </c>
      <c r="AV52">
        <f t="shared" si="143"/>
        <v>-25.60903029250894</v>
      </c>
      <c r="AW52">
        <f t="shared" si="144"/>
        <v>-25.609030292508898</v>
      </c>
      <c r="AX52">
        <f t="shared" si="145"/>
        <v>-25.610146664732937</v>
      </c>
      <c r="AY52">
        <f t="shared" si="146"/>
        <v>-25.609885658652001</v>
      </c>
      <c r="AZ52">
        <f t="shared" si="147"/>
        <v>-25.609885658652001</v>
      </c>
      <c r="BA52">
        <f t="shared" si="148"/>
        <v>-25.609885658652001</v>
      </c>
      <c r="BB52">
        <f t="shared" si="149"/>
        <v>-25.609885658652001</v>
      </c>
      <c r="BC52">
        <f t="shared" si="150"/>
        <v>-25.609885658652001</v>
      </c>
      <c r="BD52">
        <f t="shared" si="151"/>
        <v>-25.609885658652001</v>
      </c>
      <c r="BE52">
        <f t="shared" si="152"/>
        <v>-25.609885658652001</v>
      </c>
      <c r="BF52">
        <f t="shared" si="153"/>
        <v>-25.609885658652001</v>
      </c>
      <c r="BG52">
        <f t="shared" si="154"/>
        <v>-25.609843600476324</v>
      </c>
      <c r="BH52">
        <f t="shared" si="155"/>
        <v>-25.609817846547113</v>
      </c>
      <c r="BI52">
        <f t="shared" si="156"/>
        <v>-25.609789832463964</v>
      </c>
      <c r="BJ52">
        <f t="shared" si="157"/>
        <v>-25.609789832463964</v>
      </c>
      <c r="BK52">
        <f t="shared" si="158"/>
        <v>-25.609806486633232</v>
      </c>
      <c r="BL52">
        <f t="shared" si="159"/>
        <v>-25.609807181445237</v>
      </c>
      <c r="BM52">
        <f t="shared" si="160"/>
        <v>-25.609806678952477</v>
      </c>
      <c r="BN52">
        <f t="shared" si="161"/>
        <v>-25.609824541155685</v>
      </c>
      <c r="BO52">
        <f t="shared" si="162"/>
        <v>-25.609806145659462</v>
      </c>
      <c r="BP52">
        <f t="shared" si="163"/>
        <v>-25.609818923639704</v>
      </c>
      <c r="BQ52">
        <f t="shared" si="164"/>
        <v>-25.609807480076679</v>
      </c>
      <c r="BR52">
        <f t="shared" si="165"/>
        <v>-25.609818543061369</v>
      </c>
      <c r="BS52">
        <f t="shared" si="166"/>
        <v>-25.609805201904148</v>
      </c>
      <c r="BT52">
        <f t="shared" si="167"/>
        <v>-25.609805256565824</v>
      </c>
      <c r="BU52">
        <f t="shared" si="168"/>
        <v>-25.609805012289819</v>
      </c>
      <c r="BV52">
        <f t="shared" si="169"/>
        <v>-25.609797821768588</v>
      </c>
      <c r="BW52">
        <f t="shared" si="170"/>
        <v>-25.609795453441613</v>
      </c>
      <c r="BX52">
        <f t="shared" si="171"/>
        <v>-25.609803434885109</v>
      </c>
      <c r="BY52">
        <f t="shared" si="172"/>
        <v>-25.609799875521272</v>
      </c>
      <c r="BZ52">
        <f t="shared" si="173"/>
        <v>-25.609799875521272</v>
      </c>
      <c r="CA52">
        <f t="shared" si="174"/>
        <v>-25.609799315992245</v>
      </c>
      <c r="CB52">
        <f t="shared" si="175"/>
        <v>-25.609800064635905</v>
      </c>
      <c r="CC52">
        <f t="shared" si="176"/>
        <v>-25.609800064629855</v>
      </c>
      <c r="CD52">
        <f t="shared" si="177"/>
        <v>-25.60980035907442</v>
      </c>
      <c r="CE52">
        <f t="shared" si="178"/>
        <v>-25.609800409112761</v>
      </c>
      <c r="CF52">
        <f t="shared" si="179"/>
        <v>-25.609800409112761</v>
      </c>
      <c r="CG52">
        <f t="shared" si="180"/>
        <v>-25.609800409697179</v>
      </c>
      <c r="CH52">
        <f t="shared" si="181"/>
        <v>-25.609800405873806</v>
      </c>
      <c r="CI52">
        <f t="shared" si="182"/>
        <v>-25.609801412843851</v>
      </c>
      <c r="CJ52">
        <f t="shared" si="183"/>
        <v>-25.609801409942609</v>
      </c>
      <c r="CK52">
        <f t="shared" si="184"/>
        <v>-25.609800322302362</v>
      </c>
      <c r="CM52">
        <f t="shared" si="185"/>
        <v>-25.60980035693283</v>
      </c>
      <c r="CN52">
        <f t="shared" si="186"/>
        <v>-25.609800356933022</v>
      </c>
      <c r="CO52">
        <f t="shared" si="187"/>
        <v>-25.609799230700379</v>
      </c>
      <c r="CP52">
        <f t="shared" si="188"/>
        <v>-25.609799085798745</v>
      </c>
      <c r="CQ52">
        <f t="shared" si="189"/>
        <v>-25.609799268960813</v>
      </c>
      <c r="CR52">
        <f t="shared" si="190"/>
        <v>-25.609799396015877</v>
      </c>
      <c r="CS52">
        <f t="shared" si="191"/>
        <v>-25.609799644410813</v>
      </c>
      <c r="CT52">
        <f t="shared" si="192"/>
        <v>-25.609799460355834</v>
      </c>
      <c r="CU52">
        <f t="shared" si="193"/>
        <v>-25.609799761008542</v>
      </c>
      <c r="CV52">
        <f t="shared" si="194"/>
        <v>-25.609799977562616</v>
      </c>
      <c r="CW52">
        <f t="shared" si="195"/>
        <v>-25.609799892855836</v>
      </c>
      <c r="CX52">
        <f t="shared" si="196"/>
        <v>-25.609799978243036</v>
      </c>
      <c r="CY52">
        <f t="shared" si="197"/>
        <v>-25.609800134514067</v>
      </c>
    </row>
    <row r="53" spans="1:103" x14ac:dyDescent="0.25">
      <c r="A53">
        <v>-5.0999999999999996</v>
      </c>
      <c r="B53">
        <v>2.62</v>
      </c>
      <c r="C53">
        <v>-31.416</v>
      </c>
      <c r="D53">
        <f t="shared" si="99"/>
        <v>-72.676785350440369</v>
      </c>
      <c r="E53">
        <f t="shared" si="100"/>
        <v>-71.176649828374366</v>
      </c>
      <c r="F53">
        <f t="shared" si="101"/>
        <v>-59.901856636457161</v>
      </c>
      <c r="G53">
        <f t="shared" si="102"/>
        <v>-57.731317675833353</v>
      </c>
      <c r="H53">
        <f t="shared" si="103"/>
        <v>-57.731317675833353</v>
      </c>
      <c r="I53">
        <f t="shared" si="104"/>
        <v>-44.61143598429431</v>
      </c>
      <c r="J53">
        <f t="shared" si="105"/>
        <v>-23.961086799137043</v>
      </c>
      <c r="K53">
        <f t="shared" si="106"/>
        <v>-37.086342171700061</v>
      </c>
      <c r="L53">
        <f t="shared" si="107"/>
        <v>-37.086342171700061</v>
      </c>
      <c r="M53">
        <f t="shared" si="108"/>
        <v>-37.086342171700061</v>
      </c>
      <c r="N53">
        <f t="shared" si="109"/>
        <v>-29.557605181209567</v>
      </c>
      <c r="O53">
        <f t="shared" si="110"/>
        <v>-29.631586305802415</v>
      </c>
      <c r="P53">
        <f t="shared" si="111"/>
        <v>-29.338593464229156</v>
      </c>
      <c r="Q53">
        <f t="shared" si="112"/>
        <v>-31.677146707613343</v>
      </c>
      <c r="R53">
        <f t="shared" si="113"/>
        <v>-31.677146707613343</v>
      </c>
      <c r="S53">
        <f t="shared" si="114"/>
        <v>-31.491986393044254</v>
      </c>
      <c r="T53">
        <f t="shared" si="115"/>
        <v>-31.519002779030608</v>
      </c>
      <c r="U53">
        <f t="shared" si="116"/>
        <v>-31.519002779030608</v>
      </c>
      <c r="V53">
        <f t="shared" si="117"/>
        <v>-31.464565483351947</v>
      </c>
      <c r="W53">
        <f t="shared" si="118"/>
        <v>-31.464565483351947</v>
      </c>
      <c r="X53">
        <f t="shared" si="119"/>
        <v>-31.464565483351947</v>
      </c>
      <c r="Y53">
        <f t="shared" si="120"/>
        <v>-31.464565483351947</v>
      </c>
      <c r="Z53">
        <f t="shared" si="121"/>
        <v>-31.464565483351947</v>
      </c>
      <c r="AA53">
        <f t="shared" si="122"/>
        <v>-31.405153050194439</v>
      </c>
      <c r="AB53">
        <f t="shared" si="123"/>
        <v>-31.383134742637534</v>
      </c>
      <c r="AC53">
        <f t="shared" si="124"/>
        <v>-31.414782062601997</v>
      </c>
      <c r="AD53">
        <f t="shared" si="125"/>
        <v>-31.414782062601997</v>
      </c>
      <c r="AE53">
        <f t="shared" si="126"/>
        <v>-31.414782062601997</v>
      </c>
      <c r="AF53">
        <f t="shared" si="127"/>
        <v>-31.414782062601997</v>
      </c>
      <c r="AG53">
        <f t="shared" si="128"/>
        <v>-31.414060488276768</v>
      </c>
      <c r="AH53">
        <f t="shared" si="129"/>
        <v>-31.414060488276768</v>
      </c>
      <c r="AI53">
        <f t="shared" si="130"/>
        <v>-31.417738148891548</v>
      </c>
      <c r="AJ53">
        <f t="shared" si="131"/>
        <v>-31.417738148891548</v>
      </c>
      <c r="AK53">
        <f t="shared" si="132"/>
        <v>-31.417738148891548</v>
      </c>
      <c r="AL53">
        <f t="shared" si="133"/>
        <v>-31.417738148891548</v>
      </c>
      <c r="AM53">
        <f t="shared" si="134"/>
        <v>-31.423198377503368</v>
      </c>
      <c r="AN53">
        <f t="shared" si="135"/>
        <v>-31.420597938618016</v>
      </c>
      <c r="AO53">
        <f t="shared" si="136"/>
        <v>-31.411634605356916</v>
      </c>
      <c r="AP53">
        <f t="shared" si="137"/>
        <v>-31.411634605356916</v>
      </c>
      <c r="AQ53">
        <f t="shared" si="138"/>
        <v>-31.415728857029933</v>
      </c>
      <c r="AR53">
        <f t="shared" si="139"/>
        <v>-31.416674008489053</v>
      </c>
      <c r="AS53">
        <f t="shared" si="140"/>
        <v>-31.416674008489053</v>
      </c>
      <c r="AT53">
        <f t="shared" si="141"/>
        <v>-31.415214601389781</v>
      </c>
      <c r="AU53">
        <f t="shared" si="142"/>
        <v>-31.415214601389781</v>
      </c>
      <c r="AV53">
        <f t="shared" si="143"/>
        <v>-31.415205966014785</v>
      </c>
      <c r="AW53">
        <f t="shared" si="144"/>
        <v>-31.415205966014785</v>
      </c>
      <c r="AX53">
        <f t="shared" si="145"/>
        <v>-31.416322591754433</v>
      </c>
      <c r="AY53">
        <f t="shared" si="146"/>
        <v>-31.416088339283561</v>
      </c>
      <c r="AZ53">
        <f t="shared" si="147"/>
        <v>-31.416088339283561</v>
      </c>
      <c r="BA53">
        <f t="shared" si="148"/>
        <v>-31.416088339283561</v>
      </c>
      <c r="BB53">
        <f t="shared" si="149"/>
        <v>-31.416088339283561</v>
      </c>
      <c r="BC53">
        <f t="shared" si="150"/>
        <v>-31.416088339283561</v>
      </c>
      <c r="BD53">
        <f t="shared" si="151"/>
        <v>-31.416088339283561</v>
      </c>
      <c r="BE53">
        <f t="shared" si="152"/>
        <v>-31.416088339283561</v>
      </c>
      <c r="BF53">
        <f t="shared" si="153"/>
        <v>-31.416088339283561</v>
      </c>
      <c r="BG53">
        <f t="shared" si="154"/>
        <v>-31.416061991668109</v>
      </c>
      <c r="BH53">
        <f t="shared" si="155"/>
        <v>-31.416037234279617</v>
      </c>
      <c r="BI53">
        <f t="shared" si="156"/>
        <v>-31.416023504696451</v>
      </c>
      <c r="BJ53">
        <f t="shared" si="157"/>
        <v>-31.416023504696451</v>
      </c>
      <c r="BK53">
        <f t="shared" si="158"/>
        <v>-31.416025845980247</v>
      </c>
      <c r="BL53">
        <f t="shared" si="159"/>
        <v>-31.415994742217254</v>
      </c>
      <c r="BM53">
        <f t="shared" si="160"/>
        <v>-31.415994706777951</v>
      </c>
      <c r="BN53">
        <f t="shared" si="161"/>
        <v>-31.416029600024654</v>
      </c>
      <c r="BO53">
        <f t="shared" si="162"/>
        <v>-31.415990739170041</v>
      </c>
      <c r="BP53">
        <f t="shared" si="163"/>
        <v>-31.416021130791673</v>
      </c>
      <c r="BQ53">
        <f t="shared" si="164"/>
        <v>-31.41602219311217</v>
      </c>
      <c r="BR53">
        <f t="shared" si="165"/>
        <v>-31.416020953566161</v>
      </c>
      <c r="BS53">
        <f t="shared" si="166"/>
        <v>-31.416002364578819</v>
      </c>
      <c r="BT53">
        <f t="shared" si="167"/>
        <v>-31.416002566885911</v>
      </c>
      <c r="BU53">
        <f t="shared" si="168"/>
        <v>-31.416001969356081</v>
      </c>
      <c r="BV53">
        <f t="shared" si="169"/>
        <v>-31.415993701782394</v>
      </c>
      <c r="BW53">
        <f t="shared" si="170"/>
        <v>-31.415994155859089</v>
      </c>
      <c r="BX53">
        <f t="shared" si="171"/>
        <v>-31.415999087601886</v>
      </c>
      <c r="BY53">
        <f t="shared" si="172"/>
        <v>-31.415998205445931</v>
      </c>
      <c r="BZ53">
        <f t="shared" si="173"/>
        <v>-31.415998205445931</v>
      </c>
      <c r="CA53">
        <f t="shared" si="174"/>
        <v>-31.415997210710788</v>
      </c>
      <c r="CB53">
        <f t="shared" si="175"/>
        <v>-31.415999335016171</v>
      </c>
      <c r="CC53">
        <f t="shared" si="176"/>
        <v>-31.41599933500558</v>
      </c>
      <c r="CD53">
        <f t="shared" si="177"/>
        <v>-31.41599959692569</v>
      </c>
      <c r="CE53">
        <f t="shared" si="178"/>
        <v>-31.416000123752099</v>
      </c>
      <c r="CF53">
        <f t="shared" si="179"/>
        <v>-31.416000123752099</v>
      </c>
      <c r="CG53">
        <f t="shared" si="180"/>
        <v>-31.416000075892974</v>
      </c>
      <c r="CH53">
        <f t="shared" si="181"/>
        <v>-31.416000083763048</v>
      </c>
      <c r="CI53">
        <f t="shared" si="182"/>
        <v>-31.416001088595827</v>
      </c>
      <c r="CJ53">
        <f t="shared" si="183"/>
        <v>-31.416001077646527</v>
      </c>
      <c r="CK53">
        <f t="shared" si="184"/>
        <v>-31.416001077497501</v>
      </c>
      <c r="CM53">
        <f t="shared" si="185"/>
        <v>-31.416000104209246</v>
      </c>
      <c r="CN53">
        <f t="shared" si="186"/>
        <v>-31.41600010420807</v>
      </c>
      <c r="CO53">
        <f t="shared" si="187"/>
        <v>-31.415998472642176</v>
      </c>
      <c r="CP53">
        <f t="shared" si="188"/>
        <v>-31.415998521109675</v>
      </c>
      <c r="CQ53">
        <f t="shared" si="189"/>
        <v>-31.415998611523513</v>
      </c>
      <c r="CR53">
        <f t="shared" si="190"/>
        <v>-31.415998704743096</v>
      </c>
      <c r="CS53">
        <f t="shared" si="191"/>
        <v>-31.415999359044768</v>
      </c>
      <c r="CT53">
        <f t="shared" si="192"/>
        <v>-31.415999769692661</v>
      </c>
      <c r="CU53">
        <f t="shared" si="193"/>
        <v>-31.415999902069331</v>
      </c>
      <c r="CV53">
        <f t="shared" si="194"/>
        <v>-31.415999711129302</v>
      </c>
      <c r="CW53">
        <f t="shared" si="195"/>
        <v>-31.415999638222754</v>
      </c>
      <c r="CX53">
        <f t="shared" si="196"/>
        <v>-31.415999873616485</v>
      </c>
      <c r="CY53">
        <f t="shared" si="197"/>
        <v>-31.416000180865023</v>
      </c>
    </row>
    <row r="54" spans="1:103" x14ac:dyDescent="0.25">
      <c r="A54">
        <v>-6.86</v>
      </c>
      <c r="B54">
        <v>-9.32</v>
      </c>
      <c r="C54">
        <v>305.10520000000002</v>
      </c>
      <c r="D54">
        <f t="shared" si="99"/>
        <v>77.298239346325971</v>
      </c>
      <c r="E54">
        <f t="shared" si="100"/>
        <v>301.53909981628914</v>
      </c>
      <c r="F54">
        <f t="shared" si="101"/>
        <v>292.47477326831995</v>
      </c>
      <c r="G54">
        <f t="shared" si="102"/>
        <v>290.12216888808751</v>
      </c>
      <c r="H54">
        <f t="shared" si="103"/>
        <v>290.12216888808751</v>
      </c>
      <c r="I54">
        <f t="shared" si="104"/>
        <v>296.90586867740751</v>
      </c>
      <c r="J54">
        <f t="shared" si="105"/>
        <v>301.16496371936717</v>
      </c>
      <c r="K54">
        <f t="shared" si="106"/>
        <v>324.39988773307704</v>
      </c>
      <c r="L54">
        <f t="shared" si="107"/>
        <v>324.39988773307704</v>
      </c>
      <c r="M54">
        <f t="shared" si="108"/>
        <v>324.39988773307704</v>
      </c>
      <c r="N54">
        <f t="shared" si="109"/>
        <v>307.417225646926</v>
      </c>
      <c r="O54">
        <f t="shared" si="110"/>
        <v>307.4111921508125</v>
      </c>
      <c r="P54">
        <f t="shared" si="111"/>
        <v>307.63962802046501</v>
      </c>
      <c r="Q54">
        <f t="shared" si="112"/>
        <v>305.31901307675508</v>
      </c>
      <c r="R54">
        <f t="shared" si="113"/>
        <v>305.31901307675508</v>
      </c>
      <c r="S54">
        <f t="shared" si="114"/>
        <v>305.50417339132417</v>
      </c>
      <c r="T54">
        <f t="shared" si="115"/>
        <v>305.45701633689566</v>
      </c>
      <c r="U54">
        <f t="shared" si="116"/>
        <v>305.45701633689566</v>
      </c>
      <c r="V54">
        <f t="shared" si="117"/>
        <v>305.22531568135093</v>
      </c>
      <c r="W54">
        <f t="shared" si="118"/>
        <v>305.22531568135093</v>
      </c>
      <c r="X54">
        <f t="shared" si="119"/>
        <v>305.22531568135093</v>
      </c>
      <c r="Y54">
        <f t="shared" si="120"/>
        <v>305.22531568135093</v>
      </c>
      <c r="Z54">
        <f t="shared" si="121"/>
        <v>305.22531568135093</v>
      </c>
      <c r="AA54">
        <f t="shared" si="122"/>
        <v>305.23813615908881</v>
      </c>
      <c r="AB54">
        <f t="shared" si="123"/>
        <v>305.1227628624784</v>
      </c>
      <c r="AC54">
        <f t="shared" si="124"/>
        <v>305.08341067237575</v>
      </c>
      <c r="AD54">
        <f t="shared" si="125"/>
        <v>305.08341067237575</v>
      </c>
      <c r="AE54">
        <f t="shared" si="126"/>
        <v>305.08341067237575</v>
      </c>
      <c r="AF54">
        <f t="shared" si="127"/>
        <v>305.08341067237575</v>
      </c>
      <c r="AG54">
        <f t="shared" si="128"/>
        <v>305.12582953537776</v>
      </c>
      <c r="AH54">
        <f t="shared" si="129"/>
        <v>305.12582953537776</v>
      </c>
      <c r="AI54">
        <f t="shared" si="130"/>
        <v>305.10507546934707</v>
      </c>
      <c r="AJ54">
        <f t="shared" si="131"/>
        <v>305.10507546934707</v>
      </c>
      <c r="AK54">
        <f t="shared" si="132"/>
        <v>305.10507546934707</v>
      </c>
      <c r="AL54">
        <f t="shared" si="133"/>
        <v>305.10507546934707</v>
      </c>
      <c r="AM54">
        <f t="shared" si="134"/>
        <v>305.10863793401421</v>
      </c>
      <c r="AN54">
        <f t="shared" si="135"/>
        <v>305.10849684091858</v>
      </c>
      <c r="AO54">
        <f t="shared" si="136"/>
        <v>305.10326819200475</v>
      </c>
      <c r="AP54">
        <f t="shared" si="137"/>
        <v>305.10326819200475</v>
      </c>
      <c r="AQ54">
        <f t="shared" si="138"/>
        <v>305.10154958328059</v>
      </c>
      <c r="AR54">
        <f t="shared" si="139"/>
        <v>305.10459465684818</v>
      </c>
      <c r="AS54">
        <f t="shared" si="140"/>
        <v>305.10459465684818</v>
      </c>
      <c r="AT54">
        <f t="shared" si="141"/>
        <v>305.10493746859822</v>
      </c>
      <c r="AU54">
        <f t="shared" si="142"/>
        <v>305.10493746859822</v>
      </c>
      <c r="AV54">
        <f t="shared" si="143"/>
        <v>305.10499846551045</v>
      </c>
      <c r="AW54">
        <f t="shared" si="144"/>
        <v>305.10499846551215</v>
      </c>
      <c r="AX54">
        <f t="shared" si="145"/>
        <v>305.10394949417832</v>
      </c>
      <c r="AY54">
        <f t="shared" si="146"/>
        <v>305.10519372928275</v>
      </c>
      <c r="AZ54">
        <f t="shared" si="147"/>
        <v>305.10519372928275</v>
      </c>
      <c r="BA54">
        <f t="shared" si="148"/>
        <v>305.10519372928275</v>
      </c>
      <c r="BB54">
        <f t="shared" si="149"/>
        <v>305.10519372928275</v>
      </c>
      <c r="BC54">
        <f t="shared" si="150"/>
        <v>305.10519372928275</v>
      </c>
      <c r="BD54">
        <f t="shared" si="151"/>
        <v>305.10519372928275</v>
      </c>
      <c r="BE54">
        <f t="shared" si="152"/>
        <v>305.10519372928275</v>
      </c>
      <c r="BF54">
        <f t="shared" si="153"/>
        <v>305.10519372928275</v>
      </c>
      <c r="BG54">
        <f t="shared" si="154"/>
        <v>305.10520665682787</v>
      </c>
      <c r="BH54">
        <f t="shared" si="155"/>
        <v>305.10522904774223</v>
      </c>
      <c r="BI54">
        <f t="shared" si="156"/>
        <v>305.10510414303337</v>
      </c>
      <c r="BJ54">
        <f t="shared" si="157"/>
        <v>305.10510414303337</v>
      </c>
      <c r="BK54">
        <f t="shared" si="158"/>
        <v>305.10520210203032</v>
      </c>
      <c r="BL54">
        <f t="shared" si="159"/>
        <v>305.10520592028467</v>
      </c>
      <c r="BM54">
        <f t="shared" si="160"/>
        <v>305.10520701053127</v>
      </c>
      <c r="BN54">
        <f t="shared" si="161"/>
        <v>305.10520619570804</v>
      </c>
      <c r="BO54">
        <f t="shared" si="162"/>
        <v>305.10520472204257</v>
      </c>
      <c r="BP54">
        <f t="shared" si="163"/>
        <v>305.10520296209268</v>
      </c>
      <c r="BQ54">
        <f t="shared" si="164"/>
        <v>305.10520310057433</v>
      </c>
      <c r="BR54">
        <f t="shared" si="165"/>
        <v>305.10520262217602</v>
      </c>
      <c r="BS54">
        <f t="shared" si="166"/>
        <v>305.10520372507148</v>
      </c>
      <c r="BT54">
        <f t="shared" si="167"/>
        <v>305.1052036672246</v>
      </c>
      <c r="BU54">
        <f t="shared" si="168"/>
        <v>305.10520369382846</v>
      </c>
      <c r="BV54">
        <f t="shared" si="169"/>
        <v>305.1052152288247</v>
      </c>
      <c r="BW54">
        <f t="shared" si="170"/>
        <v>305.10520166662974</v>
      </c>
      <c r="BX54">
        <f t="shared" si="171"/>
        <v>305.10520919226337</v>
      </c>
      <c r="BY54">
        <f t="shared" si="172"/>
        <v>305.10520262028365</v>
      </c>
      <c r="BZ54">
        <f t="shared" si="173"/>
        <v>305.10520262028365</v>
      </c>
      <c r="CA54">
        <f t="shared" si="174"/>
        <v>305.10520299083629</v>
      </c>
      <c r="CB54">
        <f t="shared" si="175"/>
        <v>305.1051999656558</v>
      </c>
      <c r="CC54">
        <f t="shared" si="176"/>
        <v>305.10519996565972</v>
      </c>
      <c r="CD54">
        <f t="shared" si="177"/>
        <v>305.10520003583832</v>
      </c>
      <c r="CE54">
        <f t="shared" si="178"/>
        <v>305.10520605321739</v>
      </c>
      <c r="CF54">
        <f t="shared" si="179"/>
        <v>305.10520605321739</v>
      </c>
      <c r="CG54" t="e">
        <f t="shared" si="180"/>
        <v>#NUM!</v>
      </c>
      <c r="CH54" t="e">
        <f t="shared" si="181"/>
        <v>#NUM!</v>
      </c>
      <c r="CI54" t="e">
        <f t="shared" si="182"/>
        <v>#NUM!</v>
      </c>
      <c r="CJ54" t="e">
        <f t="shared" si="183"/>
        <v>#NUM!</v>
      </c>
      <c r="CK54">
        <f t="shared" si="184"/>
        <v>305.10520519432617</v>
      </c>
      <c r="CM54">
        <f t="shared" si="185"/>
        <v>305.10520407143082</v>
      </c>
      <c r="CN54">
        <f t="shared" si="186"/>
        <v>305.10520407143076</v>
      </c>
      <c r="CO54">
        <f t="shared" si="187"/>
        <v>305.10520408768275</v>
      </c>
      <c r="CP54">
        <f t="shared" si="188"/>
        <v>305.10520409484508</v>
      </c>
      <c r="CQ54">
        <f t="shared" si="189"/>
        <v>305.10520425736883</v>
      </c>
      <c r="CR54">
        <f t="shared" si="190"/>
        <v>305.1052041414228</v>
      </c>
      <c r="CS54">
        <f t="shared" si="191"/>
        <v>305.10520413857392</v>
      </c>
      <c r="CT54">
        <f t="shared" si="192"/>
        <v>305.1052043949112</v>
      </c>
      <c r="CU54">
        <f t="shared" si="193"/>
        <v>305.1052044598834</v>
      </c>
      <c r="CV54">
        <f t="shared" si="194"/>
        <v>305.10520449726783</v>
      </c>
      <c r="CW54">
        <f t="shared" si="195"/>
        <v>305.10520448158269</v>
      </c>
      <c r="CX54">
        <f t="shared" si="196"/>
        <v>305.10520452077054</v>
      </c>
      <c r="CY54">
        <f t="shared" si="197"/>
        <v>305.10520435320126</v>
      </c>
    </row>
    <row r="55" spans="1:103" x14ac:dyDescent="0.25">
      <c r="A55">
        <v>-9.57</v>
      </c>
      <c r="B55">
        <v>-8.5299999999999994</v>
      </c>
      <c r="C55">
        <v>397.19119999999998</v>
      </c>
      <c r="D55">
        <f t="shared" si="99"/>
        <v>91.676458046126356</v>
      </c>
      <c r="E55">
        <f t="shared" si="100"/>
        <v>350.43143757980602</v>
      </c>
      <c r="F55">
        <f t="shared" si="101"/>
        <v>342.71283168464339</v>
      </c>
      <c r="G55">
        <f t="shared" si="102"/>
        <v>340.65949725744923</v>
      </c>
      <c r="H55">
        <f t="shared" si="103"/>
        <v>340.65949725744923</v>
      </c>
      <c r="I55">
        <f t="shared" si="104"/>
        <v>347.86242516257772</v>
      </c>
      <c r="J55">
        <f t="shared" si="105"/>
        <v>396.05064452524846</v>
      </c>
      <c r="K55">
        <f t="shared" si="106"/>
        <v>419.95324614940051</v>
      </c>
      <c r="L55">
        <f t="shared" si="107"/>
        <v>419.95324614940051</v>
      </c>
      <c r="M55">
        <f t="shared" si="108"/>
        <v>419.95324614940051</v>
      </c>
      <c r="N55">
        <f t="shared" si="109"/>
        <v>399.44570890647429</v>
      </c>
      <c r="O55">
        <f t="shared" si="110"/>
        <v>399.47375203244036</v>
      </c>
      <c r="P55">
        <f t="shared" si="111"/>
        <v>398.35663412094607</v>
      </c>
      <c r="Q55">
        <f t="shared" si="112"/>
        <v>397.23885581320337</v>
      </c>
      <c r="R55">
        <f t="shared" si="113"/>
        <v>397.23885581320337</v>
      </c>
      <c r="S55">
        <f t="shared" si="114"/>
        <v>397.42401612777246</v>
      </c>
      <c r="T55">
        <f t="shared" si="115"/>
        <v>397.48420177769242</v>
      </c>
      <c r="U55">
        <f t="shared" si="116"/>
        <v>397.48420177769242</v>
      </c>
      <c r="V55">
        <f t="shared" si="117"/>
        <v>397.28774233799669</v>
      </c>
      <c r="W55">
        <f t="shared" si="118"/>
        <v>397.28774233799669</v>
      </c>
      <c r="X55">
        <f t="shared" si="119"/>
        <v>397.28774233799669</v>
      </c>
      <c r="Y55">
        <f t="shared" si="120"/>
        <v>397.28774233799669</v>
      </c>
      <c r="Z55">
        <f t="shared" si="121"/>
        <v>397.28774233799669</v>
      </c>
      <c r="AA55">
        <f t="shared" si="122"/>
        <v>397.3049983125992</v>
      </c>
      <c r="AB55">
        <f t="shared" si="123"/>
        <v>397.18737948761452</v>
      </c>
      <c r="AC55">
        <f t="shared" si="124"/>
        <v>397.1709329286042</v>
      </c>
      <c r="AD55">
        <f t="shared" si="125"/>
        <v>397.1709329286042</v>
      </c>
      <c r="AE55">
        <f t="shared" si="126"/>
        <v>397.1709329286042</v>
      </c>
      <c r="AF55">
        <f t="shared" si="127"/>
        <v>397.1709329286042</v>
      </c>
      <c r="AG55">
        <f t="shared" si="128"/>
        <v>397.21059292577246</v>
      </c>
      <c r="AH55">
        <f t="shared" si="129"/>
        <v>397.21059292577246</v>
      </c>
      <c r="AI55">
        <f t="shared" si="130"/>
        <v>397.18510239323319</v>
      </c>
      <c r="AJ55">
        <f t="shared" si="131"/>
        <v>397.18510239323319</v>
      </c>
      <c r="AK55">
        <f t="shared" si="132"/>
        <v>397.18510239323319</v>
      </c>
      <c r="AL55">
        <f t="shared" si="133"/>
        <v>397.18510239323319</v>
      </c>
      <c r="AM55">
        <f t="shared" si="134"/>
        <v>397.19402654678544</v>
      </c>
      <c r="AN55">
        <f t="shared" si="135"/>
        <v>397.19491439194684</v>
      </c>
      <c r="AO55">
        <f t="shared" si="136"/>
        <v>397.18968484109052</v>
      </c>
      <c r="AP55">
        <f t="shared" si="137"/>
        <v>397.18968484109052</v>
      </c>
      <c r="AQ55">
        <f t="shared" si="138"/>
        <v>397.18790152119925</v>
      </c>
      <c r="AR55">
        <f t="shared" si="139"/>
        <v>397.1905884177873</v>
      </c>
      <c r="AS55">
        <f t="shared" si="140"/>
        <v>397.1905884177873</v>
      </c>
      <c r="AT55">
        <f t="shared" si="141"/>
        <v>397.19099579351411</v>
      </c>
      <c r="AU55">
        <f t="shared" si="142"/>
        <v>397.19099579351411</v>
      </c>
      <c r="AV55">
        <f t="shared" si="143"/>
        <v>397.19105325362847</v>
      </c>
      <c r="AW55">
        <f t="shared" si="144"/>
        <v>397.19105325362847</v>
      </c>
      <c r="AX55">
        <f t="shared" si="145"/>
        <v>397.19000896947136</v>
      </c>
      <c r="AY55">
        <f t="shared" si="146"/>
        <v>397.19118829928544</v>
      </c>
      <c r="AZ55">
        <f t="shared" si="147"/>
        <v>397.19118829928544</v>
      </c>
      <c r="BA55">
        <f t="shared" si="148"/>
        <v>397.19118829928544</v>
      </c>
      <c r="BB55">
        <f t="shared" si="149"/>
        <v>397.19118829928544</v>
      </c>
      <c r="BC55">
        <f t="shared" si="150"/>
        <v>397.19118829928544</v>
      </c>
      <c r="BD55">
        <f t="shared" si="151"/>
        <v>397.19118829928544</v>
      </c>
      <c r="BE55">
        <f t="shared" si="152"/>
        <v>397.19118829928544</v>
      </c>
      <c r="BF55">
        <f t="shared" si="153"/>
        <v>397.19118829928544</v>
      </c>
      <c r="BG55">
        <f t="shared" si="154"/>
        <v>397.19115067302891</v>
      </c>
      <c r="BH55">
        <f t="shared" si="155"/>
        <v>397.19116932931018</v>
      </c>
      <c r="BI55">
        <f t="shared" si="156"/>
        <v>397.19109342145026</v>
      </c>
      <c r="BJ55">
        <f t="shared" si="157"/>
        <v>397.19109342145026</v>
      </c>
      <c r="BK55">
        <f t="shared" si="158"/>
        <v>397.19114896012036</v>
      </c>
      <c r="BL55">
        <f t="shared" si="159"/>
        <v>397.19124828608255</v>
      </c>
      <c r="BM55">
        <f t="shared" si="160"/>
        <v>397.19124500643517</v>
      </c>
      <c r="BN55">
        <f t="shared" si="161"/>
        <v>397.19120989689441</v>
      </c>
      <c r="BO55">
        <f t="shared" si="162"/>
        <v>397.19124688232478</v>
      </c>
      <c r="BP55">
        <f t="shared" si="163"/>
        <v>397.19120190822196</v>
      </c>
      <c r="BQ55">
        <f t="shared" si="164"/>
        <v>397.19120279854116</v>
      </c>
      <c r="BR55">
        <f t="shared" si="165"/>
        <v>397.19120223549373</v>
      </c>
      <c r="BS55">
        <f t="shared" si="166"/>
        <v>397.19120654009515</v>
      </c>
      <c r="BT55">
        <f t="shared" si="167"/>
        <v>397.19120652900966</v>
      </c>
      <c r="BU55">
        <f t="shared" si="168"/>
        <v>397.19120639857192</v>
      </c>
      <c r="BV55">
        <f t="shared" si="169"/>
        <v>397.19121752634072</v>
      </c>
      <c r="BW55">
        <f t="shared" si="170"/>
        <v>397.19120422371418</v>
      </c>
      <c r="BX55">
        <f t="shared" si="171"/>
        <v>397.1912077140334</v>
      </c>
      <c r="BY55">
        <f t="shared" si="172"/>
        <v>397.19120533292744</v>
      </c>
      <c r="BZ55">
        <f t="shared" si="173"/>
        <v>397.19120533292744</v>
      </c>
      <c r="CA55">
        <f t="shared" si="174"/>
        <v>397.19120448892755</v>
      </c>
      <c r="CB55">
        <f t="shared" si="175"/>
        <v>397.19120066157387</v>
      </c>
      <c r="CC55">
        <f t="shared" si="176"/>
        <v>397.19120066156898</v>
      </c>
      <c r="CD55">
        <f t="shared" si="177"/>
        <v>397.19120072410601</v>
      </c>
      <c r="CE55">
        <f t="shared" si="178"/>
        <v>397.19120523738223</v>
      </c>
      <c r="CF55">
        <f t="shared" si="179"/>
        <v>397.19120523738223</v>
      </c>
      <c r="CG55" t="e">
        <f t="shared" si="180"/>
        <v>#NUM!</v>
      </c>
      <c r="CH55" t="e">
        <f t="shared" si="181"/>
        <v>#NUM!</v>
      </c>
      <c r="CI55" t="e">
        <f t="shared" si="182"/>
        <v>#NUM!</v>
      </c>
      <c r="CJ55" t="e">
        <f t="shared" si="183"/>
        <v>#NUM!</v>
      </c>
      <c r="CK55">
        <f t="shared" si="184"/>
        <v>397.19120457501634</v>
      </c>
      <c r="CM55" t="e">
        <f t="shared" si="185"/>
        <v>#NUM!</v>
      </c>
      <c r="CN55" t="e">
        <f t="shared" si="186"/>
        <v>#NUM!</v>
      </c>
      <c r="CO55">
        <f t="shared" si="187"/>
        <v>397.19120302974699</v>
      </c>
      <c r="CP55">
        <f t="shared" si="188"/>
        <v>397.19120304961723</v>
      </c>
      <c r="CQ55">
        <f t="shared" si="189"/>
        <v>397.19120318189567</v>
      </c>
      <c r="CR55">
        <f t="shared" si="190"/>
        <v>397.19120310256693</v>
      </c>
      <c r="CS55">
        <f t="shared" si="191"/>
        <v>397.19120312812476</v>
      </c>
      <c r="CT55">
        <f t="shared" si="192"/>
        <v>397.19120287129857</v>
      </c>
      <c r="CU55">
        <f t="shared" si="193"/>
        <v>397.19120242369524</v>
      </c>
      <c r="CV55">
        <f t="shared" si="194"/>
        <v>397.19120241875555</v>
      </c>
      <c r="CW55">
        <f t="shared" si="195"/>
        <v>397.19120242978209</v>
      </c>
      <c r="CX55">
        <f t="shared" si="196"/>
        <v>397.19120242377682</v>
      </c>
      <c r="CY55">
        <f t="shared" si="197"/>
        <v>397.19120284441493</v>
      </c>
    </row>
    <row r="56" spans="1:103" x14ac:dyDescent="0.25">
      <c r="A56">
        <v>2.33</v>
      </c>
      <c r="B56">
        <v>-5.9</v>
      </c>
      <c r="C56">
        <v>6.4878999999999998</v>
      </c>
      <c r="D56">
        <f t="shared" si="99"/>
        <v>-9.2237682440715805</v>
      </c>
      <c r="E56">
        <f t="shared" si="100"/>
        <v>15.691589909498013</v>
      </c>
      <c r="F56">
        <f t="shared" si="101"/>
        <v>12.453041377476216</v>
      </c>
      <c r="G56">
        <f t="shared" si="102"/>
        <v>11.39601071799153</v>
      </c>
      <c r="H56">
        <f t="shared" si="103"/>
        <v>11.39601071799153</v>
      </c>
      <c r="I56">
        <f t="shared" si="104"/>
        <v>19.994596780811435</v>
      </c>
      <c r="J56">
        <f t="shared" si="105"/>
        <v>4.8291536587633246</v>
      </c>
      <c r="K56">
        <f t="shared" si="106"/>
        <v>6.1674558422333154</v>
      </c>
      <c r="L56">
        <f t="shared" si="107"/>
        <v>6.1674558422333154</v>
      </c>
      <c r="M56">
        <f t="shared" si="108"/>
        <v>6.1674558422333154</v>
      </c>
      <c r="N56">
        <f t="shared" si="109"/>
        <v>8.6658871092464267</v>
      </c>
      <c r="O56">
        <f t="shared" si="110"/>
        <v>8.5924843376694362</v>
      </c>
      <c r="P56">
        <f t="shared" si="111"/>
        <v>8.1285156353160097</v>
      </c>
      <c r="Q56">
        <f t="shared" si="112"/>
        <v>5.8607800517365458</v>
      </c>
      <c r="R56">
        <f t="shared" si="113"/>
        <v>5.8607800517365458</v>
      </c>
      <c r="S56">
        <f t="shared" si="114"/>
        <v>6.0459403663056346</v>
      </c>
      <c r="T56">
        <f t="shared" si="115"/>
        <v>6.7051075481078808</v>
      </c>
      <c r="U56">
        <f t="shared" si="116"/>
        <v>6.7051075481078808</v>
      </c>
      <c r="V56">
        <f t="shared" si="117"/>
        <v>6.5206184357268926</v>
      </c>
      <c r="W56">
        <f t="shared" si="118"/>
        <v>6.5206184357268926</v>
      </c>
      <c r="X56">
        <f t="shared" si="119"/>
        <v>6.5206184357268926</v>
      </c>
      <c r="Y56">
        <f t="shared" si="120"/>
        <v>6.5206184357268926</v>
      </c>
      <c r="Z56">
        <f t="shared" si="121"/>
        <v>6.5206184357268926</v>
      </c>
      <c r="AA56">
        <f t="shared" si="122"/>
        <v>6.5518029169143892</v>
      </c>
      <c r="AB56">
        <f t="shared" si="123"/>
        <v>6.4423720125054107</v>
      </c>
      <c r="AC56">
        <f t="shared" si="124"/>
        <v>6.4727006930102533</v>
      </c>
      <c r="AD56">
        <f t="shared" si="125"/>
        <v>6.4727006930102533</v>
      </c>
      <c r="AE56">
        <f t="shared" si="126"/>
        <v>6.4727006930102533</v>
      </c>
      <c r="AF56">
        <f t="shared" si="127"/>
        <v>6.4727006930102533</v>
      </c>
      <c r="AG56">
        <f t="shared" si="128"/>
        <v>6.5031761115169004</v>
      </c>
      <c r="AH56">
        <f t="shared" si="129"/>
        <v>6.5031761115169004</v>
      </c>
      <c r="AI56">
        <f t="shared" si="130"/>
        <v>6.4762051488883285</v>
      </c>
      <c r="AJ56">
        <f t="shared" si="131"/>
        <v>6.4762051488883285</v>
      </c>
      <c r="AK56">
        <f t="shared" si="132"/>
        <v>6.4762051488883285</v>
      </c>
      <c r="AL56">
        <f t="shared" si="133"/>
        <v>6.4762051488883285</v>
      </c>
      <c r="AM56">
        <f t="shared" si="134"/>
        <v>6.4883069920894805</v>
      </c>
      <c r="AN56">
        <f t="shared" si="135"/>
        <v>6.4921493857362371</v>
      </c>
      <c r="AO56">
        <f t="shared" si="136"/>
        <v>6.4877719133634528</v>
      </c>
      <c r="AP56">
        <f t="shared" si="137"/>
        <v>6.4877719133634528</v>
      </c>
      <c r="AQ56">
        <f t="shared" si="138"/>
        <v>6.4842105210390306</v>
      </c>
      <c r="AR56">
        <f t="shared" si="139"/>
        <v>6.487236364984275</v>
      </c>
      <c r="AS56">
        <f t="shared" si="140"/>
        <v>6.487236364984275</v>
      </c>
      <c r="AT56">
        <f t="shared" si="141"/>
        <v>6.4879815541798234</v>
      </c>
      <c r="AU56">
        <f t="shared" si="142"/>
        <v>6.4879815541798234</v>
      </c>
      <c r="AV56">
        <f t="shared" si="143"/>
        <v>6.4880417756980338</v>
      </c>
      <c r="AW56">
        <f t="shared" si="144"/>
        <v>6.4880417756941036</v>
      </c>
      <c r="AX56">
        <f t="shared" si="145"/>
        <v>6.4869607100415205</v>
      </c>
      <c r="AY56">
        <f t="shared" si="146"/>
        <v>6.4878702222059275</v>
      </c>
      <c r="AZ56">
        <f t="shared" si="147"/>
        <v>6.4878702222059275</v>
      </c>
      <c r="BA56">
        <f t="shared" si="148"/>
        <v>6.4878702222059275</v>
      </c>
      <c r="BB56">
        <f t="shared" si="149"/>
        <v>6.4878702222059275</v>
      </c>
      <c r="BC56">
        <f t="shared" si="150"/>
        <v>6.4878702222059275</v>
      </c>
      <c r="BD56">
        <f t="shared" si="151"/>
        <v>6.4878702222059275</v>
      </c>
      <c r="BE56">
        <f t="shared" si="152"/>
        <v>6.4878702222059275</v>
      </c>
      <c r="BF56">
        <f t="shared" si="153"/>
        <v>6.4878702222059275</v>
      </c>
      <c r="BG56">
        <f t="shared" si="154"/>
        <v>6.4879268079369696</v>
      </c>
      <c r="BH56">
        <f t="shared" si="155"/>
        <v>6.4879512560426607</v>
      </c>
      <c r="BI56">
        <f t="shared" si="156"/>
        <v>6.4878667339975591</v>
      </c>
      <c r="BJ56">
        <f t="shared" si="157"/>
        <v>6.4878667339975591</v>
      </c>
      <c r="BK56">
        <f t="shared" si="158"/>
        <v>6.4879336270651713</v>
      </c>
      <c r="BL56">
        <f t="shared" si="159"/>
        <v>6.4878704012913149</v>
      </c>
      <c r="BM56">
        <f t="shared" si="160"/>
        <v>6.4878740791895817</v>
      </c>
      <c r="BN56">
        <f t="shared" si="161"/>
        <v>6.4879038972150731</v>
      </c>
      <c r="BO56">
        <f t="shared" si="162"/>
        <v>6.4878688038622121</v>
      </c>
      <c r="BP56">
        <f t="shared" si="163"/>
        <v>6.4879031240387199</v>
      </c>
      <c r="BQ56">
        <f t="shared" si="164"/>
        <v>6.4878995297667945</v>
      </c>
      <c r="BR56">
        <f t="shared" si="165"/>
        <v>6.4879031353444381</v>
      </c>
      <c r="BS56">
        <f t="shared" si="166"/>
        <v>6.4878955555637585</v>
      </c>
      <c r="BT56">
        <f t="shared" si="167"/>
        <v>6.4878955550982758</v>
      </c>
      <c r="BU56">
        <f t="shared" si="168"/>
        <v>6.4878957242160098</v>
      </c>
      <c r="BV56">
        <f t="shared" si="169"/>
        <v>6.4878987752407644</v>
      </c>
      <c r="BW56">
        <f t="shared" si="170"/>
        <v>6.4878923354692315</v>
      </c>
      <c r="BX56">
        <f t="shared" si="171"/>
        <v>6.4879038685951702</v>
      </c>
      <c r="BY56">
        <f t="shared" si="172"/>
        <v>6.4878938010440095</v>
      </c>
      <c r="BZ56">
        <f t="shared" si="173"/>
        <v>6.4878938010440095</v>
      </c>
      <c r="CA56">
        <f t="shared" si="174"/>
        <v>6.4878942341484187</v>
      </c>
      <c r="CB56">
        <f t="shared" si="175"/>
        <v>6.4878978018550146</v>
      </c>
      <c r="CC56">
        <f t="shared" si="176"/>
        <v>6.4878978018549969</v>
      </c>
      <c r="CD56">
        <f t="shared" si="177"/>
        <v>6.4878979346658721</v>
      </c>
      <c r="CE56">
        <f t="shared" si="178"/>
        <v>6.4879030659825174</v>
      </c>
      <c r="CF56">
        <f t="shared" si="179"/>
        <v>6.4879030659825174</v>
      </c>
      <c r="CG56">
        <f t="shared" si="180"/>
        <v>6.4879032586520786</v>
      </c>
      <c r="CH56">
        <f t="shared" si="181"/>
        <v>6.4879032602043596</v>
      </c>
      <c r="CI56">
        <f t="shared" si="182"/>
        <v>6.4879023973497043</v>
      </c>
      <c r="CJ56">
        <f t="shared" si="183"/>
        <v>6.4879023979151729</v>
      </c>
      <c r="CK56">
        <f t="shared" si="184"/>
        <v>6.4879024937799992</v>
      </c>
      <c r="CM56">
        <f t="shared" si="185"/>
        <v>6.4879009538697856</v>
      </c>
      <c r="CN56">
        <f t="shared" si="186"/>
        <v>6.4879009538696746</v>
      </c>
      <c r="CO56">
        <f t="shared" si="187"/>
        <v>6.4879006955023844</v>
      </c>
      <c r="CP56">
        <f t="shared" si="188"/>
        <v>6.4879006601666696</v>
      </c>
      <c r="CQ56">
        <f t="shared" si="189"/>
        <v>6.4879008064446406</v>
      </c>
      <c r="CR56">
        <f t="shared" si="190"/>
        <v>6.4879007903955568</v>
      </c>
      <c r="CS56">
        <f t="shared" si="191"/>
        <v>6.4879008931268922</v>
      </c>
      <c r="CT56">
        <f t="shared" si="192"/>
        <v>6.4879002983034981</v>
      </c>
      <c r="CU56">
        <f t="shared" si="193"/>
        <v>6.4879005460417574</v>
      </c>
      <c r="CV56">
        <f t="shared" si="194"/>
        <v>6.4879005461986043</v>
      </c>
      <c r="CW56">
        <f t="shared" si="195"/>
        <v>6.4879005463505859</v>
      </c>
      <c r="CX56">
        <f t="shared" si="196"/>
        <v>6.48790054443245</v>
      </c>
      <c r="CY56">
        <f t="shared" si="197"/>
        <v>6.4879001364912714</v>
      </c>
    </row>
    <row r="57" spans="1:103" x14ac:dyDescent="0.25">
      <c r="A57">
        <v>-7.51</v>
      </c>
      <c r="B57">
        <v>-6.11</v>
      </c>
      <c r="C57">
        <v>237.82839999999999</v>
      </c>
      <c r="D57">
        <f t="shared" si="99"/>
        <v>33.100425652130951</v>
      </c>
      <c r="E57">
        <f t="shared" si="100"/>
        <v>210.14509579920744</v>
      </c>
      <c r="F57">
        <f t="shared" si="101"/>
        <v>206.54882405568011</v>
      </c>
      <c r="G57">
        <f t="shared" si="102"/>
        <v>205.41224062386883</v>
      </c>
      <c r="H57">
        <f t="shared" si="103"/>
        <v>205.41224062386883</v>
      </c>
      <c r="I57">
        <f t="shared" si="104"/>
        <v>213.89938630147381</v>
      </c>
      <c r="J57">
        <f t="shared" si="105"/>
        <v>237.69520299970674</v>
      </c>
      <c r="K57">
        <f t="shared" si="106"/>
        <v>251.02443852043723</v>
      </c>
      <c r="L57">
        <f t="shared" si="107"/>
        <v>251.02443852043723</v>
      </c>
      <c r="M57">
        <f t="shared" si="108"/>
        <v>251.02443852043723</v>
      </c>
      <c r="N57">
        <f t="shared" si="109"/>
        <v>239.93297893410153</v>
      </c>
      <c r="O57">
        <f t="shared" si="110"/>
        <v>240.03054714742061</v>
      </c>
      <c r="P57">
        <f t="shared" si="111"/>
        <v>238.81362827416098</v>
      </c>
      <c r="Q57">
        <f t="shared" si="112"/>
        <v>237.18727551110365</v>
      </c>
      <c r="R57">
        <f t="shared" si="113"/>
        <v>237.18727551110365</v>
      </c>
      <c r="S57">
        <f t="shared" si="114"/>
        <v>237.37243582567274</v>
      </c>
      <c r="T57">
        <f t="shared" si="115"/>
        <v>237.97009049904662</v>
      </c>
      <c r="U57">
        <f t="shared" si="116"/>
        <v>237.97009049904662</v>
      </c>
      <c r="V57">
        <f t="shared" si="117"/>
        <v>237.86541304754817</v>
      </c>
      <c r="W57">
        <f t="shared" si="118"/>
        <v>237.86541304754817</v>
      </c>
      <c r="X57">
        <f t="shared" si="119"/>
        <v>237.86541304754817</v>
      </c>
      <c r="Y57">
        <f t="shared" si="120"/>
        <v>237.86541304754817</v>
      </c>
      <c r="Z57">
        <f t="shared" si="121"/>
        <v>237.86541304754817</v>
      </c>
      <c r="AA57">
        <f t="shared" si="122"/>
        <v>237.8955458728428</v>
      </c>
      <c r="AB57">
        <f t="shared" si="123"/>
        <v>237.78368575975219</v>
      </c>
      <c r="AC57">
        <f t="shared" si="124"/>
        <v>237.81279604262045</v>
      </c>
      <c r="AD57">
        <f t="shared" si="125"/>
        <v>237.81279604262045</v>
      </c>
      <c r="AE57">
        <f t="shared" si="126"/>
        <v>237.81279604262045</v>
      </c>
      <c r="AF57">
        <f t="shared" si="127"/>
        <v>237.81279604262045</v>
      </c>
      <c r="AG57">
        <f t="shared" si="128"/>
        <v>237.84400483052593</v>
      </c>
      <c r="AH57">
        <f t="shared" si="129"/>
        <v>237.84400483052593</v>
      </c>
      <c r="AI57">
        <f t="shared" si="130"/>
        <v>237.81676936144922</v>
      </c>
      <c r="AJ57">
        <f t="shared" si="131"/>
        <v>237.81676936144922</v>
      </c>
      <c r="AK57">
        <f t="shared" si="132"/>
        <v>237.81676936144922</v>
      </c>
      <c r="AL57">
        <f t="shared" si="133"/>
        <v>237.81676936144922</v>
      </c>
      <c r="AM57">
        <f t="shared" si="134"/>
        <v>237.82908540566513</v>
      </c>
      <c r="AN57">
        <f t="shared" si="135"/>
        <v>237.82901148611415</v>
      </c>
      <c r="AO57">
        <f t="shared" si="136"/>
        <v>237.8281611585432</v>
      </c>
      <c r="AP57">
        <f t="shared" si="137"/>
        <v>237.8281611585432</v>
      </c>
      <c r="AQ57">
        <f t="shared" si="138"/>
        <v>237.82511286916977</v>
      </c>
      <c r="AR57">
        <f t="shared" si="139"/>
        <v>237.82778176824138</v>
      </c>
      <c r="AS57">
        <f t="shared" si="140"/>
        <v>237.82778176824138</v>
      </c>
      <c r="AT57">
        <f t="shared" si="141"/>
        <v>237.82846291470301</v>
      </c>
      <c r="AU57">
        <f t="shared" si="142"/>
        <v>237.82846291470301</v>
      </c>
      <c r="AV57">
        <f t="shared" si="143"/>
        <v>237.82849524053057</v>
      </c>
      <c r="AW57">
        <f t="shared" si="144"/>
        <v>237.82849524052503</v>
      </c>
      <c r="AX57">
        <f t="shared" si="145"/>
        <v>237.82744350408097</v>
      </c>
      <c r="AY57">
        <f t="shared" si="146"/>
        <v>237.82837166562297</v>
      </c>
      <c r="AZ57">
        <f t="shared" si="147"/>
        <v>237.82837166562297</v>
      </c>
      <c r="BA57">
        <f t="shared" si="148"/>
        <v>237.82837166562297</v>
      </c>
      <c r="BB57">
        <f t="shared" si="149"/>
        <v>237.82837166562297</v>
      </c>
      <c r="BC57">
        <f t="shared" si="150"/>
        <v>237.82837166562297</v>
      </c>
      <c r="BD57">
        <f t="shared" si="151"/>
        <v>237.82837166562297</v>
      </c>
      <c r="BE57">
        <f t="shared" si="152"/>
        <v>237.82837166562297</v>
      </c>
      <c r="BF57">
        <f t="shared" si="153"/>
        <v>237.82837166562297</v>
      </c>
      <c r="BG57">
        <f t="shared" si="154"/>
        <v>237.8283763511545</v>
      </c>
      <c r="BH57">
        <f t="shared" si="155"/>
        <v>237.82839806062753</v>
      </c>
      <c r="BI57">
        <f t="shared" si="156"/>
        <v>237.82835394531907</v>
      </c>
      <c r="BJ57">
        <f t="shared" si="157"/>
        <v>237.82835394531907</v>
      </c>
      <c r="BK57">
        <f t="shared" si="158"/>
        <v>237.82838171263452</v>
      </c>
      <c r="BL57">
        <f t="shared" si="159"/>
        <v>237.8284249899275</v>
      </c>
      <c r="BM57">
        <f t="shared" si="160"/>
        <v>237.82843303506533</v>
      </c>
      <c r="BN57">
        <f t="shared" si="161"/>
        <v>237.82840219662387</v>
      </c>
      <c r="BO57">
        <f t="shared" si="162"/>
        <v>237.82842300937446</v>
      </c>
      <c r="BP57">
        <f t="shared" si="163"/>
        <v>237.82839485828194</v>
      </c>
      <c r="BQ57">
        <f t="shared" si="164"/>
        <v>237.82839603364843</v>
      </c>
      <c r="BR57">
        <f t="shared" si="165"/>
        <v>237.82839522571541</v>
      </c>
      <c r="BS57">
        <f t="shared" si="166"/>
        <v>237.82840277521194</v>
      </c>
      <c r="BT57">
        <f t="shared" si="167"/>
        <v>237.82840287155341</v>
      </c>
      <c r="BU57">
        <f t="shared" si="168"/>
        <v>237.82840280010029</v>
      </c>
      <c r="BV57">
        <f t="shared" si="169"/>
        <v>237.82841322437423</v>
      </c>
      <c r="BW57">
        <f t="shared" si="170"/>
        <v>237.82839959309177</v>
      </c>
      <c r="BX57">
        <f t="shared" si="171"/>
        <v>237.82840389695002</v>
      </c>
      <c r="BY57">
        <f t="shared" si="172"/>
        <v>237.82840116093735</v>
      </c>
      <c r="BZ57">
        <f t="shared" si="173"/>
        <v>237.82840116093735</v>
      </c>
      <c r="CA57">
        <f t="shared" si="174"/>
        <v>237.82840164147976</v>
      </c>
      <c r="CB57">
        <f t="shared" si="175"/>
        <v>237.82839779668305</v>
      </c>
      <c r="CC57">
        <f t="shared" si="176"/>
        <v>237.82839779668254</v>
      </c>
      <c r="CD57">
        <f t="shared" si="177"/>
        <v>237.82839786711978</v>
      </c>
      <c r="CE57">
        <f t="shared" si="178"/>
        <v>237.82840200569674</v>
      </c>
      <c r="CF57">
        <f t="shared" si="179"/>
        <v>237.82840200569674</v>
      </c>
      <c r="CG57">
        <f t="shared" si="180"/>
        <v>237.82840179603704</v>
      </c>
      <c r="CH57">
        <f t="shared" si="181"/>
        <v>237.82840179690615</v>
      </c>
      <c r="CI57">
        <f t="shared" si="182"/>
        <v>237.82840094336282</v>
      </c>
      <c r="CJ57">
        <f t="shared" si="183"/>
        <v>237.82840094452663</v>
      </c>
      <c r="CK57">
        <f t="shared" si="184"/>
        <v>237.82840107685229</v>
      </c>
      <c r="CM57">
        <f t="shared" si="185"/>
        <v>237.82839958828097</v>
      </c>
      <c r="CN57">
        <f t="shared" si="186"/>
        <v>237.82839958828114</v>
      </c>
      <c r="CO57">
        <f t="shared" si="187"/>
        <v>237.82839929884506</v>
      </c>
      <c r="CP57">
        <f t="shared" si="188"/>
        <v>237.82839930875053</v>
      </c>
      <c r="CQ57">
        <f t="shared" si="189"/>
        <v>237.82839947674034</v>
      </c>
      <c r="CR57">
        <f t="shared" si="190"/>
        <v>237.82839938688477</v>
      </c>
      <c r="CS57">
        <f t="shared" si="191"/>
        <v>237.82839959816351</v>
      </c>
      <c r="CT57">
        <f t="shared" si="192"/>
        <v>237.82840009508567</v>
      </c>
      <c r="CU57">
        <f t="shared" si="193"/>
        <v>237.82840054007355</v>
      </c>
      <c r="CV57">
        <f t="shared" si="194"/>
        <v>237.82840059430703</v>
      </c>
      <c r="CW57">
        <f t="shared" si="195"/>
        <v>237.82840058711707</v>
      </c>
      <c r="CX57">
        <f t="shared" si="196"/>
        <v>237.82840052509164</v>
      </c>
      <c r="CY57">
        <f t="shared" si="197"/>
        <v>237.82840010058464</v>
      </c>
    </row>
    <row r="58" spans="1:103" x14ac:dyDescent="0.25">
      <c r="A58">
        <v>-4.5999999999999996</v>
      </c>
      <c r="B58">
        <v>-7.62</v>
      </c>
      <c r="C58">
        <v>180.65600000000001</v>
      </c>
      <c r="D58">
        <f t="shared" si="99"/>
        <v>35.11963836020692</v>
      </c>
      <c r="E58">
        <f t="shared" si="100"/>
        <v>190.82714992045382</v>
      </c>
      <c r="F58">
        <f t="shared" si="101"/>
        <v>184.65867794181526</v>
      </c>
      <c r="G58">
        <f t="shared" si="102"/>
        <v>182.95007219470304</v>
      </c>
      <c r="H58">
        <f t="shared" si="103"/>
        <v>182.95007219470304</v>
      </c>
      <c r="I58">
        <f t="shared" si="104"/>
        <v>190.63590843576273</v>
      </c>
      <c r="J58">
        <f t="shared" si="105"/>
        <v>177.42149121022709</v>
      </c>
      <c r="K58">
        <f t="shared" si="106"/>
        <v>192.38419240657234</v>
      </c>
      <c r="L58">
        <f t="shared" si="107"/>
        <v>192.38419240657234</v>
      </c>
      <c r="M58">
        <f t="shared" si="108"/>
        <v>192.38419240657234</v>
      </c>
      <c r="N58">
        <f t="shared" si="109"/>
        <v>182.89330522213032</v>
      </c>
      <c r="O58">
        <f t="shared" si="110"/>
        <v>182.8833805818461</v>
      </c>
      <c r="P58">
        <f t="shared" si="111"/>
        <v>182.01309040693684</v>
      </c>
      <c r="Q58">
        <f t="shared" si="112"/>
        <v>180.35049491430544</v>
      </c>
      <c r="R58">
        <f t="shared" si="113"/>
        <v>180.35049491430544</v>
      </c>
      <c r="S58">
        <f t="shared" si="114"/>
        <v>180.53565522887453</v>
      </c>
      <c r="T58">
        <f t="shared" si="115"/>
        <v>180.93242440957789</v>
      </c>
      <c r="U58">
        <f t="shared" si="116"/>
        <v>180.93242440957789</v>
      </c>
      <c r="V58">
        <f t="shared" si="117"/>
        <v>180.72794684311205</v>
      </c>
      <c r="W58">
        <f t="shared" si="118"/>
        <v>180.72794684311205</v>
      </c>
      <c r="X58">
        <f t="shared" si="119"/>
        <v>180.72794684311205</v>
      </c>
      <c r="Y58">
        <f t="shared" si="120"/>
        <v>180.72794684311205</v>
      </c>
      <c r="Z58">
        <f t="shared" si="121"/>
        <v>180.72794684311205</v>
      </c>
      <c r="AA58">
        <f t="shared" si="122"/>
        <v>180.75018976983372</v>
      </c>
      <c r="AB58">
        <f t="shared" si="123"/>
        <v>180.63092990719366</v>
      </c>
      <c r="AC58">
        <f t="shared" si="124"/>
        <v>180.63748641362679</v>
      </c>
      <c r="AD58">
        <f t="shared" si="125"/>
        <v>180.63748641362679</v>
      </c>
      <c r="AE58">
        <f t="shared" si="126"/>
        <v>180.63748641362679</v>
      </c>
      <c r="AF58">
        <f t="shared" si="127"/>
        <v>180.63748641362679</v>
      </c>
      <c r="AG58">
        <f t="shared" si="128"/>
        <v>180.67396847673345</v>
      </c>
      <c r="AH58">
        <f t="shared" si="129"/>
        <v>180.67396847673345</v>
      </c>
      <c r="AI58">
        <f t="shared" si="130"/>
        <v>180.64638685133255</v>
      </c>
      <c r="AJ58">
        <f t="shared" si="131"/>
        <v>180.64638685133255</v>
      </c>
      <c r="AK58">
        <f t="shared" si="132"/>
        <v>180.64638685133255</v>
      </c>
      <c r="AL58">
        <f t="shared" si="133"/>
        <v>180.64638685133255</v>
      </c>
      <c r="AM58">
        <f t="shared" si="134"/>
        <v>180.65798964232695</v>
      </c>
      <c r="AN58">
        <f t="shared" si="135"/>
        <v>180.65761053189024</v>
      </c>
      <c r="AO58">
        <f t="shared" si="136"/>
        <v>180.65496477864502</v>
      </c>
      <c r="AP58">
        <f t="shared" si="137"/>
        <v>180.65496477864502</v>
      </c>
      <c r="AQ58">
        <f t="shared" si="138"/>
        <v>180.65311881840628</v>
      </c>
      <c r="AR58">
        <f t="shared" si="139"/>
        <v>180.65539145129588</v>
      </c>
      <c r="AS58">
        <f t="shared" si="140"/>
        <v>180.65539145129588</v>
      </c>
      <c r="AT58">
        <f t="shared" si="141"/>
        <v>180.65590008710788</v>
      </c>
      <c r="AU58">
        <f t="shared" si="142"/>
        <v>180.65590008710788</v>
      </c>
      <c r="AV58">
        <f t="shared" si="143"/>
        <v>180.65595266026688</v>
      </c>
      <c r="AW58">
        <f t="shared" si="144"/>
        <v>180.65595266026574</v>
      </c>
      <c r="AX58">
        <f t="shared" si="145"/>
        <v>180.65490661811529</v>
      </c>
      <c r="AY58">
        <f t="shared" si="146"/>
        <v>180.65598204447844</v>
      </c>
      <c r="AZ58">
        <f t="shared" si="147"/>
        <v>180.65598204447844</v>
      </c>
      <c r="BA58">
        <f t="shared" si="148"/>
        <v>180.65598204447844</v>
      </c>
      <c r="BB58">
        <f t="shared" si="149"/>
        <v>180.65598204447844</v>
      </c>
      <c r="BC58">
        <f t="shared" si="150"/>
        <v>180.65598204447844</v>
      </c>
      <c r="BD58">
        <f t="shared" si="151"/>
        <v>180.65598204447844</v>
      </c>
      <c r="BE58">
        <f t="shared" si="152"/>
        <v>180.65598204447844</v>
      </c>
      <c r="BF58">
        <f t="shared" si="153"/>
        <v>180.65598204447844</v>
      </c>
      <c r="BG58">
        <f t="shared" si="154"/>
        <v>180.65603272297648</v>
      </c>
      <c r="BH58">
        <f t="shared" si="155"/>
        <v>180.65605797678526</v>
      </c>
      <c r="BI58">
        <f t="shared" si="156"/>
        <v>180.65599813208144</v>
      </c>
      <c r="BJ58">
        <f t="shared" si="157"/>
        <v>180.65599813208144</v>
      </c>
      <c r="BK58">
        <f t="shared" si="158"/>
        <v>180.65603370370425</v>
      </c>
      <c r="BL58">
        <f t="shared" si="159"/>
        <v>180.65599100603652</v>
      </c>
      <c r="BM58">
        <f t="shared" si="160"/>
        <v>180.65599294638068</v>
      </c>
      <c r="BN58">
        <f t="shared" si="161"/>
        <v>180.655998550634</v>
      </c>
      <c r="BO58">
        <f t="shared" si="162"/>
        <v>180.65598976244445</v>
      </c>
      <c r="BP58">
        <f t="shared" si="163"/>
        <v>180.65599656275879</v>
      </c>
      <c r="BQ58">
        <f t="shared" si="164"/>
        <v>180.65599726637021</v>
      </c>
      <c r="BR58">
        <f t="shared" si="165"/>
        <v>180.65599645104979</v>
      </c>
      <c r="BS58">
        <f t="shared" si="166"/>
        <v>180.65600160191332</v>
      </c>
      <c r="BT58">
        <f t="shared" si="167"/>
        <v>180.65600162813413</v>
      </c>
      <c r="BU58">
        <f t="shared" si="168"/>
        <v>180.65600155733981</v>
      </c>
      <c r="BV58">
        <f t="shared" si="169"/>
        <v>180.65601446363817</v>
      </c>
      <c r="BW58">
        <f t="shared" si="170"/>
        <v>180.65599911976025</v>
      </c>
      <c r="BX58">
        <f t="shared" si="171"/>
        <v>180.65600707193343</v>
      </c>
      <c r="BY58">
        <f t="shared" si="172"/>
        <v>180.65600029667351</v>
      </c>
      <c r="BZ58">
        <f t="shared" si="173"/>
        <v>180.65600029667351</v>
      </c>
      <c r="CA58">
        <f t="shared" si="174"/>
        <v>180.65600031907712</v>
      </c>
      <c r="CB58">
        <f t="shared" si="175"/>
        <v>180.65599911467936</v>
      </c>
      <c r="CC58">
        <f t="shared" si="176"/>
        <v>180.65599911467569</v>
      </c>
      <c r="CD58">
        <f t="shared" si="177"/>
        <v>180.65599920380018</v>
      </c>
      <c r="CE58">
        <f t="shared" si="178"/>
        <v>180.6560048903701</v>
      </c>
      <c r="CF58">
        <f t="shared" si="179"/>
        <v>180.6560048903701</v>
      </c>
      <c r="CG58">
        <f t="shared" si="180"/>
        <v>180.65600500979517</v>
      </c>
      <c r="CH58">
        <f t="shared" si="181"/>
        <v>180.65600501509044</v>
      </c>
      <c r="CI58">
        <f t="shared" si="182"/>
        <v>180.65600417602334</v>
      </c>
      <c r="CJ58">
        <f t="shared" si="183"/>
        <v>180.65600418102574</v>
      </c>
      <c r="CK58">
        <f t="shared" si="184"/>
        <v>180.65600420216839</v>
      </c>
      <c r="CM58">
        <f t="shared" si="185"/>
        <v>180.65600258603402</v>
      </c>
      <c r="CN58">
        <f t="shared" si="186"/>
        <v>180.65600258603402</v>
      </c>
      <c r="CO58">
        <f t="shared" si="187"/>
        <v>180.65600245743377</v>
      </c>
      <c r="CP58">
        <f t="shared" si="188"/>
        <v>180.65600242125447</v>
      </c>
      <c r="CQ58">
        <f t="shared" si="189"/>
        <v>180.65600249992775</v>
      </c>
      <c r="CR58">
        <f t="shared" si="190"/>
        <v>180.6560025090545</v>
      </c>
      <c r="CS58">
        <f t="shared" si="191"/>
        <v>180.65600255784966</v>
      </c>
      <c r="CT58">
        <f t="shared" si="192"/>
        <v>180.6560016406099</v>
      </c>
      <c r="CU58">
        <f t="shared" si="193"/>
        <v>180.65600123958427</v>
      </c>
      <c r="CV58">
        <f t="shared" si="194"/>
        <v>180.65600124009114</v>
      </c>
      <c r="CW58">
        <f t="shared" si="195"/>
        <v>180.65600123163844</v>
      </c>
      <c r="CX58">
        <f t="shared" si="196"/>
        <v>180.65600114967725</v>
      </c>
      <c r="CY58">
        <f t="shared" si="197"/>
        <v>180.65600164220123</v>
      </c>
    </row>
    <row r="59" spans="1:103" x14ac:dyDescent="0.25">
      <c r="A59">
        <v>-2.25</v>
      </c>
      <c r="B59">
        <v>0.71</v>
      </c>
      <c r="C59">
        <v>-3.7</v>
      </c>
      <c r="D59">
        <f t="shared" si="99"/>
        <v>-22.878617750004356</v>
      </c>
      <c r="E59">
        <f t="shared" si="100"/>
        <v>-13.490755667365372</v>
      </c>
      <c r="F59">
        <f t="shared" si="101"/>
        <v>-5.4695402562842554</v>
      </c>
      <c r="G59">
        <f t="shared" si="102"/>
        <v>-4.0225527011073057</v>
      </c>
      <c r="H59">
        <f t="shared" si="103"/>
        <v>-4.0225527011073057</v>
      </c>
      <c r="I59">
        <f t="shared" si="104"/>
        <v>8.0837521534770911</v>
      </c>
      <c r="J59">
        <f t="shared" si="105"/>
        <v>0.66576410510030559</v>
      </c>
      <c r="K59">
        <f t="shared" si="106"/>
        <v>-5.5115257915271556</v>
      </c>
      <c r="L59">
        <f t="shared" si="107"/>
        <v>-5.5115257915271556</v>
      </c>
      <c r="M59">
        <f t="shared" si="108"/>
        <v>-5.5115257915271556</v>
      </c>
      <c r="N59">
        <f t="shared" si="109"/>
        <v>-1.7476066385063422</v>
      </c>
      <c r="O59">
        <f t="shared" si="110"/>
        <v>-1.8474262378929833</v>
      </c>
      <c r="P59">
        <f t="shared" si="111"/>
        <v>-3.0477396742492164</v>
      </c>
      <c r="Q59">
        <f t="shared" si="112"/>
        <v>-4.5004480068078498</v>
      </c>
      <c r="R59">
        <f t="shared" si="113"/>
        <v>-4.5004480068078498</v>
      </c>
      <c r="S59">
        <f t="shared" si="114"/>
        <v>-4.3152876922387593</v>
      </c>
      <c r="T59">
        <f t="shared" si="115"/>
        <v>-3.7078516514411914</v>
      </c>
      <c r="U59">
        <f t="shared" si="116"/>
        <v>-3.7078516514411914</v>
      </c>
      <c r="V59">
        <f t="shared" si="117"/>
        <v>-3.742819350103082</v>
      </c>
      <c r="W59">
        <f t="shared" si="118"/>
        <v>-3.742819350103082</v>
      </c>
      <c r="X59">
        <f t="shared" si="119"/>
        <v>-3.742819350103082</v>
      </c>
      <c r="Y59">
        <f t="shared" si="120"/>
        <v>-3.742819350103082</v>
      </c>
      <c r="Z59">
        <f t="shared" si="121"/>
        <v>-3.742819350103082</v>
      </c>
      <c r="AA59">
        <f t="shared" si="122"/>
        <v>-3.6868180862304163</v>
      </c>
      <c r="AB59">
        <f t="shared" si="123"/>
        <v>-3.6634481828594274</v>
      </c>
      <c r="AC59">
        <f t="shared" si="124"/>
        <v>-3.7024624542429105</v>
      </c>
      <c r="AD59">
        <f t="shared" si="125"/>
        <v>-3.7024624542429105</v>
      </c>
      <c r="AE59">
        <f t="shared" si="126"/>
        <v>-3.7024624542429105</v>
      </c>
      <c r="AF59">
        <f t="shared" si="127"/>
        <v>-3.7024624542429105</v>
      </c>
      <c r="AG59">
        <f t="shared" si="128"/>
        <v>-3.6950707106234875</v>
      </c>
      <c r="AH59">
        <f t="shared" si="129"/>
        <v>-3.6950707106234875</v>
      </c>
      <c r="AI59">
        <f t="shared" si="130"/>
        <v>-3.7048762755044455</v>
      </c>
      <c r="AJ59">
        <f t="shared" si="131"/>
        <v>-3.7048762755044455</v>
      </c>
      <c r="AK59">
        <f t="shared" si="132"/>
        <v>-3.7048762755044455</v>
      </c>
      <c r="AL59">
        <f t="shared" si="133"/>
        <v>-3.7048762755044455</v>
      </c>
      <c r="AM59">
        <f t="shared" si="134"/>
        <v>-3.7054063465383189</v>
      </c>
      <c r="AN59">
        <f t="shared" si="135"/>
        <v>-3.704574957414251</v>
      </c>
      <c r="AO59">
        <f t="shared" si="136"/>
        <v>-3.6966419468174863</v>
      </c>
      <c r="AP59">
        <f t="shared" si="137"/>
        <v>-3.6966419468174863</v>
      </c>
      <c r="AQ59">
        <f t="shared" si="138"/>
        <v>-3.6992030523754127</v>
      </c>
      <c r="AR59">
        <f t="shared" si="139"/>
        <v>-3.7001289502152495</v>
      </c>
      <c r="AS59">
        <f t="shared" si="140"/>
        <v>-3.7001289502152495</v>
      </c>
      <c r="AT59">
        <f t="shared" si="141"/>
        <v>-3.6993536141263061</v>
      </c>
      <c r="AU59">
        <f t="shared" si="142"/>
        <v>-3.6993536141263061</v>
      </c>
      <c r="AV59">
        <f t="shared" si="143"/>
        <v>-3.6993372137437164</v>
      </c>
      <c r="AW59">
        <f t="shared" si="144"/>
        <v>-3.6993372137438021</v>
      </c>
      <c r="AX59">
        <f t="shared" si="145"/>
        <v>-3.700442814677237</v>
      </c>
      <c r="AY59">
        <f t="shared" si="146"/>
        <v>-3.7000752110623241</v>
      </c>
      <c r="AZ59">
        <f t="shared" si="147"/>
        <v>-3.7000752110623241</v>
      </c>
      <c r="BA59">
        <f t="shared" si="148"/>
        <v>-3.7000752110623241</v>
      </c>
      <c r="BB59">
        <f t="shared" si="149"/>
        <v>-3.7000752110623241</v>
      </c>
      <c r="BC59">
        <f t="shared" si="150"/>
        <v>-3.7000752110623241</v>
      </c>
      <c r="BD59">
        <f t="shared" si="151"/>
        <v>-3.7000752110623241</v>
      </c>
      <c r="BE59">
        <f t="shared" si="152"/>
        <v>-3.7000752110623241</v>
      </c>
      <c r="BF59">
        <f t="shared" si="153"/>
        <v>-3.7000752110623241</v>
      </c>
      <c r="BG59">
        <f t="shared" si="154"/>
        <v>-3.7000324698486011</v>
      </c>
      <c r="BH59">
        <f t="shared" si="155"/>
        <v>-3.7000086056214281</v>
      </c>
      <c r="BI59">
        <f t="shared" si="156"/>
        <v>-3.6999877680599962</v>
      </c>
      <c r="BJ59">
        <f t="shared" si="157"/>
        <v>-3.6999877680599962</v>
      </c>
      <c r="BK59">
        <f t="shared" si="158"/>
        <v>-3.6999994881843201</v>
      </c>
      <c r="BL59">
        <f t="shared" si="159"/>
        <v>-3.7000331556506727</v>
      </c>
      <c r="BM59">
        <f t="shared" si="160"/>
        <v>-3.7000330028906023</v>
      </c>
      <c r="BN59">
        <f t="shared" si="161"/>
        <v>-3.7000371112500758</v>
      </c>
      <c r="BO59">
        <f t="shared" si="162"/>
        <v>-3.7000142453499505</v>
      </c>
      <c r="BP59">
        <f t="shared" si="163"/>
        <v>-3.7000337079301655</v>
      </c>
      <c r="BQ59">
        <f t="shared" si="164"/>
        <v>-3.7000310148021138</v>
      </c>
      <c r="BR59">
        <f t="shared" si="165"/>
        <v>-3.7000287414577206</v>
      </c>
      <c r="BS59">
        <f t="shared" si="166"/>
        <v>-3.7000211462219283</v>
      </c>
      <c r="BT59">
        <f t="shared" si="167"/>
        <v>-3.7000211400072747</v>
      </c>
      <c r="BU59">
        <f t="shared" si="168"/>
        <v>-3.700018862808915</v>
      </c>
      <c r="BV59">
        <f t="shared" si="169"/>
        <v>-3.7000027374407063</v>
      </c>
      <c r="BW59">
        <f t="shared" si="170"/>
        <v>-3.6999923594403175</v>
      </c>
      <c r="BX59">
        <f t="shared" si="171"/>
        <v>-3.6999941303906692</v>
      </c>
      <c r="BY59">
        <f t="shared" si="172"/>
        <v>-3.7000051394246798</v>
      </c>
      <c r="BZ59">
        <f t="shared" si="173"/>
        <v>-3.7000051394246798</v>
      </c>
      <c r="CA59">
        <f t="shared" si="174"/>
        <v>-3.7000035673725931</v>
      </c>
      <c r="CB59">
        <f t="shared" si="175"/>
        <v>-3.7000035967928269</v>
      </c>
      <c r="CC59">
        <f t="shared" si="176"/>
        <v>-3.7000035967928482</v>
      </c>
      <c r="CD59">
        <f t="shared" si="177"/>
        <v>-3.7000041248106301</v>
      </c>
      <c r="CE59">
        <f t="shared" si="178"/>
        <v>-3.6999995269708652</v>
      </c>
      <c r="CF59">
        <f t="shared" si="179"/>
        <v>-3.6999995269708652</v>
      </c>
      <c r="CG59">
        <f t="shared" si="180"/>
        <v>-3.6999990967910104</v>
      </c>
      <c r="CH59">
        <f t="shared" si="181"/>
        <v>-3.6999991552371934</v>
      </c>
      <c r="CI59">
        <f t="shared" si="182"/>
        <v>-3.7000000755692355</v>
      </c>
      <c r="CJ59">
        <f t="shared" si="183"/>
        <v>-3.7000000773610733</v>
      </c>
      <c r="CK59">
        <f t="shared" si="184"/>
        <v>-3.7000013254467379</v>
      </c>
      <c r="CM59">
        <f t="shared" si="185"/>
        <v>-3.6999993934089108</v>
      </c>
      <c r="CN59">
        <f t="shared" si="186"/>
        <v>-3.6999993934088033</v>
      </c>
      <c r="CO59">
        <f t="shared" si="187"/>
        <v>-3.6999988920035412</v>
      </c>
      <c r="CP59">
        <f t="shared" si="188"/>
        <v>-3.6999994024203424</v>
      </c>
      <c r="CQ59">
        <f t="shared" si="189"/>
        <v>-3.6999996674375222</v>
      </c>
      <c r="CR59">
        <f t="shared" si="190"/>
        <v>-3.69999985400987</v>
      </c>
      <c r="CS59">
        <f t="shared" si="191"/>
        <v>-3.7000013880331513</v>
      </c>
      <c r="CT59">
        <f t="shared" si="192"/>
        <v>-3.6999995399015853</v>
      </c>
      <c r="CU59">
        <f t="shared" si="193"/>
        <v>-3.7000014777733972</v>
      </c>
      <c r="CV59">
        <f t="shared" si="194"/>
        <v>-3.7000013916821226</v>
      </c>
      <c r="CW59">
        <f t="shared" si="195"/>
        <v>-3.7000014892858735</v>
      </c>
      <c r="CX59">
        <f t="shared" si="196"/>
        <v>-3.7000014299495785</v>
      </c>
      <c r="CY59">
        <f t="shared" si="197"/>
        <v>-3.7000002446923919</v>
      </c>
    </row>
    <row r="60" spans="1:103" x14ac:dyDescent="0.25">
      <c r="A60">
        <v>-1.56</v>
      </c>
      <c r="B60">
        <v>5.09</v>
      </c>
      <c r="C60">
        <v>-56.017600000000002</v>
      </c>
      <c r="D60">
        <f t="shared" si="99"/>
        <v>-30.465652582216496</v>
      </c>
      <c r="E60">
        <f t="shared" si="100"/>
        <v>-79.238690191224009</v>
      </c>
      <c r="F60">
        <f t="shared" si="101"/>
        <v>-63.756390654455934</v>
      </c>
      <c r="G60">
        <f t="shared" si="102"/>
        <v>-60.65015956218096</v>
      </c>
      <c r="H60">
        <f t="shared" si="103"/>
        <v>-60.65015956218096</v>
      </c>
      <c r="I60">
        <f t="shared" si="104"/>
        <v>-46.219526673114188</v>
      </c>
      <c r="J60">
        <f t="shared" si="105"/>
        <v>-47.555483735452128</v>
      </c>
      <c r="K60">
        <f t="shared" si="106"/>
        <v>-62.047276189698835</v>
      </c>
      <c r="L60">
        <f t="shared" si="107"/>
        <v>-62.047276189698835</v>
      </c>
      <c r="M60">
        <f t="shared" si="108"/>
        <v>-62.047276189698835</v>
      </c>
      <c r="N60">
        <f t="shared" si="109"/>
        <v>-54.323579231428141</v>
      </c>
      <c r="O60">
        <f t="shared" si="110"/>
        <v>-54.249889270700621</v>
      </c>
      <c r="P60">
        <f t="shared" si="111"/>
        <v>-55.730927218004993</v>
      </c>
      <c r="Q60">
        <f t="shared" si="112"/>
        <v>-56.829119904764596</v>
      </c>
      <c r="R60">
        <f t="shared" si="113"/>
        <v>-56.829119904764596</v>
      </c>
      <c r="S60">
        <f t="shared" si="114"/>
        <v>-56.643959590195507</v>
      </c>
      <c r="T60">
        <f t="shared" si="115"/>
        <v>-56.286517667217716</v>
      </c>
      <c r="U60">
        <f t="shared" si="116"/>
        <v>-56.286517667217716</v>
      </c>
      <c r="V60">
        <f t="shared" si="117"/>
        <v>-56.068439804408541</v>
      </c>
      <c r="W60">
        <f t="shared" si="118"/>
        <v>-56.068439804408541</v>
      </c>
      <c r="X60">
        <f t="shared" si="119"/>
        <v>-56.068439804408541</v>
      </c>
      <c r="Y60">
        <f t="shared" si="120"/>
        <v>-56.068439804408541</v>
      </c>
      <c r="Z60">
        <f t="shared" si="121"/>
        <v>-56.068439804408541</v>
      </c>
      <c r="AA60">
        <f t="shared" si="122"/>
        <v>-56.007525373550777</v>
      </c>
      <c r="AB60">
        <f t="shared" si="123"/>
        <v>-56.022900166312965</v>
      </c>
      <c r="AC60">
        <f t="shared" si="124"/>
        <v>-56.011622603254843</v>
      </c>
      <c r="AD60">
        <f t="shared" si="125"/>
        <v>-56.011622603254843</v>
      </c>
      <c r="AE60">
        <f t="shared" si="126"/>
        <v>-56.011622603254843</v>
      </c>
      <c r="AF60">
        <f t="shared" si="127"/>
        <v>-56.011622603254843</v>
      </c>
      <c r="AG60">
        <f t="shared" si="128"/>
        <v>-56.019526849954033</v>
      </c>
      <c r="AH60">
        <f t="shared" si="129"/>
        <v>-56.019526849954033</v>
      </c>
      <c r="AI60">
        <f t="shared" si="130"/>
        <v>-56.015050387696199</v>
      </c>
      <c r="AJ60">
        <f t="shared" si="131"/>
        <v>-56.015050387696199</v>
      </c>
      <c r="AK60">
        <f t="shared" si="132"/>
        <v>-56.015050387696199</v>
      </c>
      <c r="AL60">
        <f t="shared" si="133"/>
        <v>-56.015050387696199</v>
      </c>
      <c r="AM60">
        <f t="shared" si="134"/>
        <v>-56.026328832844271</v>
      </c>
      <c r="AN60">
        <f t="shared" si="135"/>
        <v>-56.023711894105105</v>
      </c>
      <c r="AO60">
        <f t="shared" si="136"/>
        <v>-56.011931917708942</v>
      </c>
      <c r="AP60">
        <f t="shared" si="137"/>
        <v>-56.011931917708942</v>
      </c>
      <c r="AQ60">
        <f t="shared" si="138"/>
        <v>-56.016333512045016</v>
      </c>
      <c r="AR60">
        <f t="shared" si="139"/>
        <v>-56.018351152503854</v>
      </c>
      <c r="AS60">
        <f t="shared" si="140"/>
        <v>-56.018351152503854</v>
      </c>
      <c r="AT60">
        <f t="shared" si="141"/>
        <v>-56.01665294032945</v>
      </c>
      <c r="AU60">
        <f t="shared" si="142"/>
        <v>-56.01665294032945</v>
      </c>
      <c r="AV60">
        <f t="shared" si="143"/>
        <v>-56.016658266491959</v>
      </c>
      <c r="AW60">
        <f t="shared" si="144"/>
        <v>-56.016658266492186</v>
      </c>
      <c r="AX60">
        <f t="shared" si="145"/>
        <v>-56.01779044785598</v>
      </c>
      <c r="AY60">
        <f t="shared" si="146"/>
        <v>-56.017705316616784</v>
      </c>
      <c r="AZ60">
        <f t="shared" si="147"/>
        <v>-56.017705316616784</v>
      </c>
      <c r="BA60">
        <f t="shared" si="148"/>
        <v>-56.017705316616784</v>
      </c>
      <c r="BB60">
        <f t="shared" si="149"/>
        <v>-56.017705316616784</v>
      </c>
      <c r="BC60">
        <f t="shared" si="150"/>
        <v>-56.017705316616784</v>
      </c>
      <c r="BD60">
        <f t="shared" si="151"/>
        <v>-56.017705316616784</v>
      </c>
      <c r="BE60">
        <f t="shared" si="152"/>
        <v>-56.017705316616784</v>
      </c>
      <c r="BF60">
        <f t="shared" si="153"/>
        <v>-56.017705316616784</v>
      </c>
      <c r="BG60">
        <f t="shared" si="154"/>
        <v>-56.017643271981072</v>
      </c>
      <c r="BH60">
        <f t="shared" si="155"/>
        <v>-56.017615969206588</v>
      </c>
      <c r="BI60">
        <f t="shared" si="156"/>
        <v>-56.017566253208869</v>
      </c>
      <c r="BJ60">
        <f t="shared" si="157"/>
        <v>-56.017566253208869</v>
      </c>
      <c r="BK60">
        <f t="shared" si="158"/>
        <v>-56.017593421918548</v>
      </c>
      <c r="BL60">
        <f t="shared" si="159"/>
        <v>-56.017604419009508</v>
      </c>
      <c r="BM60">
        <f t="shared" si="160"/>
        <v>-56.017602481072416</v>
      </c>
      <c r="BN60">
        <f t="shared" si="161"/>
        <v>-56.017617342892805</v>
      </c>
      <c r="BO60">
        <f t="shared" si="162"/>
        <v>-56.017595063189781</v>
      </c>
      <c r="BP60">
        <f t="shared" si="163"/>
        <v>-56.017616713700683</v>
      </c>
      <c r="BQ60">
        <f t="shared" si="164"/>
        <v>-56.017592174317123</v>
      </c>
      <c r="BR60">
        <f t="shared" si="165"/>
        <v>-56.017616613882609</v>
      </c>
      <c r="BS60">
        <f t="shared" si="166"/>
        <v>-56.017602572100657</v>
      </c>
      <c r="BT60">
        <f t="shared" si="167"/>
        <v>-56.0176025727379</v>
      </c>
      <c r="BU60">
        <f t="shared" si="168"/>
        <v>-56.017602839540025</v>
      </c>
      <c r="BV60">
        <f t="shared" si="169"/>
        <v>-56.017603485927545</v>
      </c>
      <c r="BW60">
        <f t="shared" si="170"/>
        <v>-56.017598399793144</v>
      </c>
      <c r="BX60">
        <f t="shared" si="171"/>
        <v>-56.017606891122043</v>
      </c>
      <c r="BY60">
        <f t="shared" si="172"/>
        <v>-56.017600312411886</v>
      </c>
      <c r="BZ60">
        <f t="shared" si="173"/>
        <v>-56.017600312411886</v>
      </c>
      <c r="CA60">
        <f t="shared" si="174"/>
        <v>-56.017601324347183</v>
      </c>
      <c r="CB60">
        <f t="shared" si="175"/>
        <v>-56.017598584977286</v>
      </c>
      <c r="CC60">
        <f t="shared" si="176"/>
        <v>-56.017598584978856</v>
      </c>
      <c r="CD60">
        <f t="shared" si="177"/>
        <v>-56.017598658696151</v>
      </c>
      <c r="CE60">
        <f t="shared" si="178"/>
        <v>-56.017600799842782</v>
      </c>
      <c r="CF60">
        <f t="shared" si="179"/>
        <v>-56.017600799842782</v>
      </c>
      <c r="CG60">
        <f t="shared" si="180"/>
        <v>-56.017600579397367</v>
      </c>
      <c r="CH60">
        <f t="shared" si="181"/>
        <v>-56.017600586610961</v>
      </c>
      <c r="CI60">
        <f t="shared" si="182"/>
        <v>-56.017601640062047</v>
      </c>
      <c r="CJ60">
        <f t="shared" si="183"/>
        <v>-56.017601616804555</v>
      </c>
      <c r="CK60">
        <f t="shared" si="184"/>
        <v>-56.017601681945223</v>
      </c>
      <c r="CM60">
        <f t="shared" si="185"/>
        <v>-56.017602803662037</v>
      </c>
      <c r="CN60">
        <f t="shared" si="186"/>
        <v>-56.017602803661894</v>
      </c>
      <c r="CO60">
        <f t="shared" si="187"/>
        <v>-56.017600504091988</v>
      </c>
      <c r="CP60">
        <f t="shared" si="188"/>
        <v>-56.017600518172031</v>
      </c>
      <c r="CQ60">
        <f t="shared" si="189"/>
        <v>-56.01760058014677</v>
      </c>
      <c r="CR60">
        <f t="shared" si="190"/>
        <v>-56.017600624849344</v>
      </c>
      <c r="CS60">
        <f t="shared" si="191"/>
        <v>-56.017600971778037</v>
      </c>
      <c r="CT60">
        <f t="shared" si="192"/>
        <v>-56.017600074185417</v>
      </c>
      <c r="CU60">
        <f t="shared" si="193"/>
        <v>-56.017600929869872</v>
      </c>
      <c r="CV60">
        <f t="shared" si="194"/>
        <v>-56.017600945443874</v>
      </c>
      <c r="CW60">
        <f t="shared" si="195"/>
        <v>-56.017600999094967</v>
      </c>
      <c r="CX60">
        <f t="shared" si="196"/>
        <v>-56.01760100232169</v>
      </c>
      <c r="CY60">
        <f t="shared" si="197"/>
        <v>-56.017600109958849</v>
      </c>
    </row>
    <row r="61" spans="1:103" x14ac:dyDescent="0.25">
      <c r="A61">
        <v>6.01</v>
      </c>
      <c r="B61">
        <v>-2.88</v>
      </c>
      <c r="C61">
        <v>5.3536999999999999</v>
      </c>
      <c r="D61">
        <f t="shared" si="99"/>
        <v>14.999050987639196</v>
      </c>
      <c r="E61">
        <f t="shared" si="100"/>
        <v>-27.024478023673492</v>
      </c>
      <c r="F61">
        <f t="shared" si="101"/>
        <v>-25.118626085472773</v>
      </c>
      <c r="G61">
        <f t="shared" si="102"/>
        <v>-25.031612114355621</v>
      </c>
      <c r="H61">
        <f t="shared" si="103"/>
        <v>-25.031612114355621</v>
      </c>
      <c r="I61">
        <f t="shared" si="104"/>
        <v>-14.830407178445137</v>
      </c>
      <c r="J61">
        <f t="shared" si="105"/>
        <v>8.212030171212465</v>
      </c>
      <c r="K61">
        <f t="shared" si="106"/>
        <v>2.3069883792843271</v>
      </c>
      <c r="L61">
        <f t="shared" si="107"/>
        <v>2.3069883792843271</v>
      </c>
      <c r="M61">
        <f t="shared" si="108"/>
        <v>2.3069883792843271</v>
      </c>
      <c r="N61">
        <f t="shared" si="109"/>
        <v>7.3760250388065369</v>
      </c>
      <c r="O61">
        <f t="shared" si="110"/>
        <v>7.3593178554798451</v>
      </c>
      <c r="P61">
        <f t="shared" si="111"/>
        <v>7.6759449926425205</v>
      </c>
      <c r="Q61">
        <f t="shared" si="112"/>
        <v>5.3263758519610764</v>
      </c>
      <c r="R61">
        <f t="shared" si="113"/>
        <v>5.3263758519610764</v>
      </c>
      <c r="S61">
        <f t="shared" si="114"/>
        <v>5.5115361665301652</v>
      </c>
      <c r="T61">
        <f t="shared" si="115"/>
        <v>5.4136305175807902</v>
      </c>
      <c r="U61">
        <f t="shared" si="116"/>
        <v>5.4136305175807902</v>
      </c>
      <c r="V61">
        <f t="shared" si="117"/>
        <v>5.3387357912957993</v>
      </c>
      <c r="W61">
        <f t="shared" si="118"/>
        <v>5.3387357912957993</v>
      </c>
      <c r="X61">
        <f t="shared" si="119"/>
        <v>5.3387357912957993</v>
      </c>
      <c r="Y61">
        <f t="shared" si="120"/>
        <v>5.3387357912957993</v>
      </c>
      <c r="Z61">
        <f t="shared" si="121"/>
        <v>5.3387357912957993</v>
      </c>
      <c r="AA61">
        <f t="shared" si="122"/>
        <v>5.3834713651070354</v>
      </c>
      <c r="AB61">
        <f t="shared" si="123"/>
        <v>5.3410452631699501</v>
      </c>
      <c r="AC61">
        <f t="shared" si="124"/>
        <v>5.344319950997459</v>
      </c>
      <c r="AD61">
        <f t="shared" si="125"/>
        <v>5.344319950997459</v>
      </c>
      <c r="AE61">
        <f t="shared" si="126"/>
        <v>5.344319950997459</v>
      </c>
      <c r="AF61">
        <f t="shared" si="127"/>
        <v>5.344319950997459</v>
      </c>
      <c r="AG61">
        <f t="shared" si="128"/>
        <v>5.3642488191017748</v>
      </c>
      <c r="AH61">
        <f t="shared" si="129"/>
        <v>5.3642488191017748</v>
      </c>
      <c r="AI61">
        <f t="shared" si="130"/>
        <v>5.3438065946425084</v>
      </c>
      <c r="AJ61">
        <f t="shared" si="131"/>
        <v>5.3438065946425084</v>
      </c>
      <c r="AK61">
        <f t="shared" si="132"/>
        <v>5.3438065946425084</v>
      </c>
      <c r="AL61">
        <f t="shared" si="133"/>
        <v>5.3438065946425084</v>
      </c>
      <c r="AM61">
        <f t="shared" si="134"/>
        <v>5.3513140546017564</v>
      </c>
      <c r="AN61">
        <f t="shared" si="135"/>
        <v>5.3515717093480744</v>
      </c>
      <c r="AO61">
        <f t="shared" si="136"/>
        <v>5.3551646731597558</v>
      </c>
      <c r="AP61">
        <f t="shared" si="137"/>
        <v>5.3551646731597558</v>
      </c>
      <c r="AQ61">
        <f t="shared" si="138"/>
        <v>5.3525084835523451</v>
      </c>
      <c r="AR61">
        <f t="shared" si="139"/>
        <v>5.3530635550939838</v>
      </c>
      <c r="AS61">
        <f t="shared" si="140"/>
        <v>5.3530635550939838</v>
      </c>
      <c r="AT61">
        <f t="shared" si="141"/>
        <v>5.3540719528181606</v>
      </c>
      <c r="AU61">
        <f t="shared" si="142"/>
        <v>5.3540719528181606</v>
      </c>
      <c r="AV61">
        <f t="shared" si="143"/>
        <v>5.3541090321925893</v>
      </c>
      <c r="AW61">
        <f t="shared" si="144"/>
        <v>5.3541090321928602</v>
      </c>
      <c r="AX61">
        <f t="shared" si="145"/>
        <v>5.35301426088557</v>
      </c>
      <c r="AY61">
        <f t="shared" si="146"/>
        <v>5.3536494644948647</v>
      </c>
      <c r="AZ61">
        <f t="shared" si="147"/>
        <v>5.3536494644948647</v>
      </c>
      <c r="BA61">
        <f t="shared" si="148"/>
        <v>5.3536494644948647</v>
      </c>
      <c r="BB61">
        <f t="shared" si="149"/>
        <v>5.3536494644948647</v>
      </c>
      <c r="BC61">
        <f t="shared" si="150"/>
        <v>5.3536494644948647</v>
      </c>
      <c r="BD61">
        <f t="shared" si="151"/>
        <v>5.3536494644948647</v>
      </c>
      <c r="BE61">
        <f t="shared" si="152"/>
        <v>5.3536494644948647</v>
      </c>
      <c r="BF61">
        <f t="shared" si="153"/>
        <v>5.3536494644948647</v>
      </c>
      <c r="BG61">
        <f t="shared" si="154"/>
        <v>5.3536678358287775</v>
      </c>
      <c r="BH61">
        <f t="shared" si="155"/>
        <v>5.3536900231742388</v>
      </c>
      <c r="BI61">
        <f t="shared" si="156"/>
        <v>5.3536694669198903</v>
      </c>
      <c r="BJ61">
        <f t="shared" si="157"/>
        <v>5.3536694669198903</v>
      </c>
      <c r="BK61">
        <f t="shared" si="158"/>
        <v>5.3536834313286779</v>
      </c>
      <c r="BL61">
        <f t="shared" si="159"/>
        <v>5.3537099460284283</v>
      </c>
      <c r="BM61">
        <f t="shared" si="160"/>
        <v>5.3537094463593276</v>
      </c>
      <c r="BN61">
        <f t="shared" si="161"/>
        <v>5.3537042098529213</v>
      </c>
      <c r="BO61">
        <f t="shared" si="162"/>
        <v>5.3537061667221293</v>
      </c>
      <c r="BP61">
        <f t="shared" si="163"/>
        <v>5.3536947625546967</v>
      </c>
      <c r="BQ61">
        <f t="shared" si="164"/>
        <v>5.3536935389594458</v>
      </c>
      <c r="BR61">
        <f t="shared" si="165"/>
        <v>5.3536943746373957</v>
      </c>
      <c r="BS61">
        <f t="shared" si="166"/>
        <v>5.3536935871545808</v>
      </c>
      <c r="BT61">
        <f t="shared" si="167"/>
        <v>5.3536936483753292</v>
      </c>
      <c r="BU61">
        <f t="shared" si="168"/>
        <v>5.3536936380580125</v>
      </c>
      <c r="BV61">
        <f t="shared" si="169"/>
        <v>5.3536925698703239</v>
      </c>
      <c r="BW61">
        <f t="shared" si="170"/>
        <v>5.3536869186044722</v>
      </c>
      <c r="BX61">
        <f t="shared" si="171"/>
        <v>5.3536987763612292</v>
      </c>
      <c r="BY61">
        <f t="shared" si="172"/>
        <v>5.353689835507633</v>
      </c>
      <c r="BZ61">
        <f t="shared" si="173"/>
        <v>5.353689835507633</v>
      </c>
      <c r="CA61">
        <f t="shared" si="174"/>
        <v>5.3536890535532207</v>
      </c>
      <c r="CB61">
        <f t="shared" si="175"/>
        <v>5.3536968272472301</v>
      </c>
      <c r="CC61">
        <f t="shared" si="176"/>
        <v>5.3536968272520014</v>
      </c>
      <c r="CD61">
        <f t="shared" si="177"/>
        <v>5.3536971770341957</v>
      </c>
      <c r="CE61">
        <f t="shared" si="178"/>
        <v>5.3536998092603083</v>
      </c>
      <c r="CF61">
        <f t="shared" si="179"/>
        <v>5.3536998092603083</v>
      </c>
      <c r="CG61">
        <f t="shared" si="180"/>
        <v>5.3536994562601183</v>
      </c>
      <c r="CH61">
        <f t="shared" si="181"/>
        <v>5.353699466959041</v>
      </c>
      <c r="CI61">
        <f t="shared" si="182"/>
        <v>5.3536985482834529</v>
      </c>
      <c r="CJ61">
        <f t="shared" si="183"/>
        <v>5.3536985622951416</v>
      </c>
      <c r="CK61">
        <f t="shared" si="184"/>
        <v>5.3536989008480163</v>
      </c>
      <c r="CM61">
        <f t="shared" si="185"/>
        <v>5.353699482731761</v>
      </c>
      <c r="CN61">
        <f t="shared" si="186"/>
        <v>5.3536994827306428</v>
      </c>
      <c r="CO61">
        <f t="shared" si="187"/>
        <v>5.3536987441121537</v>
      </c>
      <c r="CP61">
        <f t="shared" si="188"/>
        <v>5.3536987962047844</v>
      </c>
      <c r="CQ61">
        <f t="shared" si="189"/>
        <v>5.3536989272246345</v>
      </c>
      <c r="CR61">
        <f t="shared" si="190"/>
        <v>5.3536988295960803</v>
      </c>
      <c r="CS61">
        <f t="shared" si="191"/>
        <v>5.3536989455453785</v>
      </c>
      <c r="CT61">
        <f t="shared" si="192"/>
        <v>5.3536988674899089</v>
      </c>
      <c r="CU61">
        <f t="shared" si="193"/>
        <v>5.35369878080866</v>
      </c>
      <c r="CV61">
        <f t="shared" si="194"/>
        <v>5.3536987841893673</v>
      </c>
      <c r="CW61">
        <f t="shared" si="195"/>
        <v>5.3536987740477917</v>
      </c>
      <c r="CX61">
        <f t="shared" si="196"/>
        <v>5.3536988965073888</v>
      </c>
      <c r="CY61">
        <f t="shared" si="197"/>
        <v>5.3536988692375065</v>
      </c>
    </row>
    <row r="62" spans="1:103" x14ac:dyDescent="0.25">
      <c r="A62">
        <v>9.99</v>
      </c>
      <c r="B62">
        <v>0.36</v>
      </c>
      <c r="C62">
        <v>109.0693</v>
      </c>
      <c r="D62">
        <f t="shared" si="99"/>
        <v>94.108299966170648</v>
      </c>
      <c r="E62">
        <f t="shared" si="100"/>
        <v>6.8760544944528821</v>
      </c>
      <c r="F62">
        <f t="shared" si="101"/>
        <v>14.301064553024769</v>
      </c>
      <c r="G62">
        <f t="shared" si="102"/>
        <v>15.615464154324023</v>
      </c>
      <c r="H62">
        <f t="shared" si="103"/>
        <v>15.615464154324023</v>
      </c>
      <c r="I62">
        <f t="shared" si="104"/>
        <v>27.536035033550242</v>
      </c>
      <c r="J62">
        <f t="shared" si="105"/>
        <v>117.99319099551909</v>
      </c>
      <c r="K62">
        <f t="shared" si="106"/>
        <v>108.64667901778186</v>
      </c>
      <c r="L62">
        <f t="shared" si="107"/>
        <v>108.64667901778186</v>
      </c>
      <c r="M62">
        <f t="shared" si="108"/>
        <v>108.64667901778186</v>
      </c>
      <c r="N62">
        <f t="shared" si="109"/>
        <v>111.04377385272552</v>
      </c>
      <c r="O62">
        <f t="shared" si="110"/>
        <v>110.9627859675707</v>
      </c>
      <c r="P62">
        <f t="shared" si="111"/>
        <v>109.37156602988023</v>
      </c>
      <c r="Q62">
        <f t="shared" si="112"/>
        <v>108.21500569308814</v>
      </c>
      <c r="R62">
        <f t="shared" si="113"/>
        <v>108.21500569308814</v>
      </c>
      <c r="S62">
        <f t="shared" si="114"/>
        <v>108.40016600765723</v>
      </c>
      <c r="T62">
        <f t="shared" si="115"/>
        <v>109.08404806904474</v>
      </c>
      <c r="U62">
        <f t="shared" si="116"/>
        <v>109.08404806904474</v>
      </c>
      <c r="V62">
        <f t="shared" si="117"/>
        <v>109.02809892718714</v>
      </c>
      <c r="W62">
        <f t="shared" si="118"/>
        <v>109.02809892718714</v>
      </c>
      <c r="X62">
        <f t="shared" si="119"/>
        <v>109.02809892718714</v>
      </c>
      <c r="Y62">
        <f t="shared" si="120"/>
        <v>109.02809892718714</v>
      </c>
      <c r="Z62">
        <f t="shared" si="121"/>
        <v>109.02809892718714</v>
      </c>
      <c r="AA62">
        <f t="shared" si="122"/>
        <v>109.0832708806839</v>
      </c>
      <c r="AB62">
        <f t="shared" si="123"/>
        <v>109.10407437242806</v>
      </c>
      <c r="AC62">
        <f t="shared" si="124"/>
        <v>109.06616312844068</v>
      </c>
      <c r="AD62">
        <f t="shared" si="125"/>
        <v>109.06616312844068</v>
      </c>
      <c r="AE62">
        <f t="shared" si="126"/>
        <v>109.06616312844068</v>
      </c>
      <c r="AF62">
        <f t="shared" si="127"/>
        <v>109.06616312844068</v>
      </c>
      <c r="AG62">
        <f t="shared" si="128"/>
        <v>109.0747771543915</v>
      </c>
      <c r="AH62">
        <f t="shared" si="129"/>
        <v>109.0747771543915</v>
      </c>
      <c r="AI62">
        <f t="shared" si="130"/>
        <v>109.0638732699136</v>
      </c>
      <c r="AJ62">
        <f t="shared" si="131"/>
        <v>109.0638732699136</v>
      </c>
      <c r="AK62">
        <f t="shared" si="132"/>
        <v>109.0638732699136</v>
      </c>
      <c r="AL62">
        <f t="shared" si="133"/>
        <v>109.0638732699136</v>
      </c>
      <c r="AM62">
        <f t="shared" si="134"/>
        <v>109.06421633190439</v>
      </c>
      <c r="AN62">
        <f t="shared" si="135"/>
        <v>109.0650244352301</v>
      </c>
      <c r="AO62">
        <f t="shared" si="136"/>
        <v>109.07247346181538</v>
      </c>
      <c r="AP62">
        <f t="shared" si="137"/>
        <v>109.07247346181538</v>
      </c>
      <c r="AQ62">
        <f t="shared" si="138"/>
        <v>109.07007374304759</v>
      </c>
      <c r="AR62">
        <f t="shared" si="139"/>
        <v>109.07619606127531</v>
      </c>
      <c r="AS62">
        <f t="shared" si="140"/>
        <v>109.07619606127531</v>
      </c>
      <c r="AT62">
        <f t="shared" si="141"/>
        <v>109.06993079886352</v>
      </c>
      <c r="AU62">
        <f t="shared" si="142"/>
        <v>109.06993079886352</v>
      </c>
      <c r="AV62">
        <f t="shared" si="143"/>
        <v>109.06995050181958</v>
      </c>
      <c r="AW62">
        <f t="shared" si="144"/>
        <v>109.06995050181956</v>
      </c>
      <c r="AX62">
        <f t="shared" si="145"/>
        <v>109.06883494047199</v>
      </c>
      <c r="AY62">
        <f t="shared" si="146"/>
        <v>109.06922719463266</v>
      </c>
      <c r="AZ62">
        <f t="shared" si="147"/>
        <v>109.06922719463266</v>
      </c>
      <c r="BA62">
        <f t="shared" si="148"/>
        <v>109.06922719463266</v>
      </c>
      <c r="BB62">
        <f t="shared" si="149"/>
        <v>109.06922719463266</v>
      </c>
      <c r="BC62">
        <f t="shared" si="150"/>
        <v>109.06922719463266</v>
      </c>
      <c r="BD62">
        <f t="shared" si="151"/>
        <v>109.06922719463266</v>
      </c>
      <c r="BE62">
        <f t="shared" si="152"/>
        <v>109.06922719463266</v>
      </c>
      <c r="BF62">
        <f t="shared" si="153"/>
        <v>109.06922719463266</v>
      </c>
      <c r="BG62">
        <f t="shared" si="154"/>
        <v>109.06901747854005</v>
      </c>
      <c r="BH62">
        <f t="shared" si="155"/>
        <v>109.06902902812804</v>
      </c>
      <c r="BI62">
        <f t="shared" si="156"/>
        <v>109.06906326823406</v>
      </c>
      <c r="BJ62">
        <f t="shared" si="157"/>
        <v>109.06906326823406</v>
      </c>
      <c r="BK62">
        <f t="shared" si="158"/>
        <v>109.06902832667124</v>
      </c>
      <c r="BL62">
        <f t="shared" si="159"/>
        <v>109.06913258158527</v>
      </c>
      <c r="BM62">
        <f t="shared" si="160"/>
        <v>109.06913879304813</v>
      </c>
      <c r="BN62">
        <f t="shared" si="161"/>
        <v>109.06909916863331</v>
      </c>
      <c r="BO62">
        <f t="shared" si="162"/>
        <v>109.06916112380868</v>
      </c>
      <c r="BP62">
        <f t="shared" si="163"/>
        <v>109.06925754152755</v>
      </c>
      <c r="BQ62">
        <f t="shared" si="164"/>
        <v>109.06926914683159</v>
      </c>
      <c r="BR62">
        <f t="shared" si="165"/>
        <v>109.06926604079729</v>
      </c>
      <c r="BS62">
        <f t="shared" si="166"/>
        <v>109.06925696392751</v>
      </c>
      <c r="BT62">
        <f t="shared" si="167"/>
        <v>109.06925761064259</v>
      </c>
      <c r="BU62">
        <f t="shared" si="168"/>
        <v>109.06925786883582</v>
      </c>
      <c r="BV62">
        <f t="shared" si="169"/>
        <v>109.06927705227305</v>
      </c>
      <c r="BW62">
        <f t="shared" si="170"/>
        <v>109.06931216374925</v>
      </c>
      <c r="BX62">
        <f t="shared" si="171"/>
        <v>109.06929987672406</v>
      </c>
      <c r="BY62">
        <f t="shared" si="172"/>
        <v>109.06928741816323</v>
      </c>
      <c r="BZ62">
        <f t="shared" si="173"/>
        <v>109.06928741816323</v>
      </c>
      <c r="CA62">
        <f t="shared" si="174"/>
        <v>109.06928950189513</v>
      </c>
      <c r="CB62">
        <f t="shared" si="175"/>
        <v>109.06930043388675</v>
      </c>
      <c r="CC62">
        <f t="shared" si="176"/>
        <v>109.06930043388739</v>
      </c>
      <c r="CD62">
        <f t="shared" si="177"/>
        <v>109.06929902652175</v>
      </c>
      <c r="CE62">
        <f t="shared" si="178"/>
        <v>109.06930167215029</v>
      </c>
      <c r="CF62">
        <f t="shared" si="179"/>
        <v>109.06930167215029</v>
      </c>
      <c r="CG62">
        <f t="shared" si="180"/>
        <v>109.06929942817867</v>
      </c>
      <c r="CH62">
        <f t="shared" si="181"/>
        <v>109.06929955458556</v>
      </c>
      <c r="CI62">
        <f t="shared" si="182"/>
        <v>109.06929802668294</v>
      </c>
      <c r="CJ62">
        <f t="shared" si="183"/>
        <v>109.06929799777544</v>
      </c>
      <c r="CK62">
        <f t="shared" si="184"/>
        <v>109.06930187510373</v>
      </c>
      <c r="CM62">
        <f t="shared" si="185"/>
        <v>109.06930008484545</v>
      </c>
      <c r="CN62">
        <f t="shared" si="186"/>
        <v>109.06930008482875</v>
      </c>
      <c r="CO62">
        <f t="shared" si="187"/>
        <v>109.06930025172989</v>
      </c>
      <c r="CP62">
        <f t="shared" si="188"/>
        <v>109.06929957152057</v>
      </c>
      <c r="CQ62">
        <f t="shared" si="189"/>
        <v>109.0692999688046</v>
      </c>
      <c r="CR62">
        <f t="shared" si="190"/>
        <v>109.06929899254345</v>
      </c>
      <c r="CS62">
        <f t="shared" si="191"/>
        <v>109.06929836713607</v>
      </c>
      <c r="CT62">
        <f t="shared" si="192"/>
        <v>109.0693035891009</v>
      </c>
      <c r="CU62">
        <f t="shared" si="193"/>
        <v>109.06929962134593</v>
      </c>
      <c r="CV62">
        <f t="shared" si="194"/>
        <v>109.06929992344335</v>
      </c>
      <c r="CW62">
        <f t="shared" si="195"/>
        <v>109.06929977500366</v>
      </c>
      <c r="CX62">
        <f t="shared" si="196"/>
        <v>109.06930039980111</v>
      </c>
      <c r="CY62">
        <f t="shared" si="197"/>
        <v>109.06929987758838</v>
      </c>
    </row>
    <row r="63" spans="1:103" x14ac:dyDescent="0.25">
      <c r="A63">
        <v>3.28</v>
      </c>
      <c r="B63">
        <v>7.14</v>
      </c>
      <c r="C63">
        <v>32.036000000000001</v>
      </c>
      <c r="D63">
        <f t="shared" si="99"/>
        <v>78.426603056716402</v>
      </c>
      <c r="E63">
        <f t="shared" si="100"/>
        <v>0.67754700403713042</v>
      </c>
      <c r="F63">
        <f t="shared" si="101"/>
        <v>19.651906462644988</v>
      </c>
      <c r="G63">
        <f t="shared" si="102"/>
        <v>23.534724141917899</v>
      </c>
      <c r="H63">
        <f t="shared" si="103"/>
        <v>23.534724141917899</v>
      </c>
      <c r="I63">
        <f t="shared" si="104"/>
        <v>39.053227458082581</v>
      </c>
      <c r="J63">
        <f t="shared" si="105"/>
        <v>42.369345076685491</v>
      </c>
      <c r="K63">
        <f t="shared" si="106"/>
        <v>31.735820927402084</v>
      </c>
      <c r="L63">
        <f t="shared" si="107"/>
        <v>31.735820927402084</v>
      </c>
      <c r="M63">
        <f t="shared" si="108"/>
        <v>31.735820927402084</v>
      </c>
      <c r="N63">
        <f t="shared" si="109"/>
        <v>33.763125136091517</v>
      </c>
      <c r="O63">
        <f t="shared" si="110"/>
        <v>33.76811025674921</v>
      </c>
      <c r="P63">
        <f t="shared" si="111"/>
        <v>32.096783490495568</v>
      </c>
      <c r="Q63">
        <f t="shared" si="112"/>
        <v>31.044139879567943</v>
      </c>
      <c r="R63">
        <f t="shared" si="113"/>
        <v>31.044139879567943</v>
      </c>
      <c r="S63">
        <f t="shared" si="114"/>
        <v>31.229300194137032</v>
      </c>
      <c r="T63">
        <f t="shared" si="115"/>
        <v>31.803136977698074</v>
      </c>
      <c r="U63">
        <f t="shared" si="116"/>
        <v>31.803136977698074</v>
      </c>
      <c r="V63">
        <f t="shared" si="117"/>
        <v>31.984563241095632</v>
      </c>
      <c r="W63">
        <f t="shared" si="118"/>
        <v>31.984563241095632</v>
      </c>
      <c r="X63">
        <f t="shared" si="119"/>
        <v>31.984563241095632</v>
      </c>
      <c r="Y63">
        <f t="shared" si="120"/>
        <v>31.984563241095632</v>
      </c>
      <c r="Z63">
        <f t="shared" si="121"/>
        <v>31.984563241095632</v>
      </c>
      <c r="AA63">
        <f t="shared" si="122"/>
        <v>32.0441797143557</v>
      </c>
      <c r="AB63">
        <f t="shared" si="123"/>
        <v>31.976686460580208</v>
      </c>
      <c r="AC63">
        <f t="shared" si="124"/>
        <v>32.045927555312623</v>
      </c>
      <c r="AD63">
        <f t="shared" si="125"/>
        <v>32.045927555312623</v>
      </c>
      <c r="AE63">
        <f t="shared" si="126"/>
        <v>32.045927555312623</v>
      </c>
      <c r="AF63">
        <f t="shared" si="127"/>
        <v>32.045927555312623</v>
      </c>
      <c r="AG63">
        <f t="shared" si="128"/>
        <v>32.03086422638669</v>
      </c>
      <c r="AH63">
        <f t="shared" si="129"/>
        <v>32.03086422638669</v>
      </c>
      <c r="AI63">
        <f t="shared" si="130"/>
        <v>32.042228527443086</v>
      </c>
      <c r="AJ63">
        <f t="shared" si="131"/>
        <v>32.042228527443086</v>
      </c>
      <c r="AK63">
        <f t="shared" si="132"/>
        <v>32.042228527443086</v>
      </c>
      <c r="AL63">
        <f t="shared" si="133"/>
        <v>32.042228527443086</v>
      </c>
      <c r="AM63">
        <f t="shared" si="134"/>
        <v>32.024991704493402</v>
      </c>
      <c r="AN63">
        <f t="shared" si="135"/>
        <v>32.026170254661913</v>
      </c>
      <c r="AO63">
        <f t="shared" si="136"/>
        <v>32.042749260298478</v>
      </c>
      <c r="AP63">
        <f t="shared" si="137"/>
        <v>32.042749260298478</v>
      </c>
      <c r="AQ63">
        <f t="shared" si="138"/>
        <v>32.038216070649177</v>
      </c>
      <c r="AR63">
        <f t="shared" si="139"/>
        <v>32.035289917720917</v>
      </c>
      <c r="AS63">
        <f t="shared" si="140"/>
        <v>32.035289917720917</v>
      </c>
      <c r="AT63">
        <f t="shared" si="141"/>
        <v>32.037063391005915</v>
      </c>
      <c r="AU63">
        <f t="shared" si="142"/>
        <v>32.037063391005915</v>
      </c>
      <c r="AV63">
        <f t="shared" si="143"/>
        <v>32.037040746604866</v>
      </c>
      <c r="AW63">
        <f t="shared" si="144"/>
        <v>32.037040746605655</v>
      </c>
      <c r="AX63">
        <f t="shared" si="145"/>
        <v>32.035909556400235</v>
      </c>
      <c r="AY63">
        <f t="shared" si="146"/>
        <v>32.035880592883984</v>
      </c>
      <c r="AZ63">
        <f t="shared" si="147"/>
        <v>32.035880592883984</v>
      </c>
      <c r="BA63">
        <f t="shared" si="148"/>
        <v>32.035880592883984</v>
      </c>
      <c r="BB63">
        <f t="shared" si="149"/>
        <v>32.035880592883984</v>
      </c>
      <c r="BC63">
        <f t="shared" si="150"/>
        <v>32.035880592883984</v>
      </c>
      <c r="BD63">
        <f t="shared" si="151"/>
        <v>32.035880592883984</v>
      </c>
      <c r="BE63">
        <f t="shared" si="152"/>
        <v>32.035880592883984</v>
      </c>
      <c r="BF63">
        <f t="shared" si="153"/>
        <v>32.035880592883984</v>
      </c>
      <c r="BG63">
        <f t="shared" si="154"/>
        <v>32.03592531493566</v>
      </c>
      <c r="BH63">
        <f t="shared" si="155"/>
        <v>32.035949986284493</v>
      </c>
      <c r="BI63">
        <f t="shared" si="156"/>
        <v>32.036008907963442</v>
      </c>
      <c r="BJ63">
        <f t="shared" si="157"/>
        <v>32.036008907963442</v>
      </c>
      <c r="BK63">
        <f t="shared" si="158"/>
        <v>32.035980975156484</v>
      </c>
      <c r="BL63">
        <f t="shared" si="159"/>
        <v>32.036012627203135</v>
      </c>
      <c r="BM63">
        <f t="shared" si="160"/>
        <v>32.036013262724843</v>
      </c>
      <c r="BN63">
        <f t="shared" si="161"/>
        <v>32.03597746525304</v>
      </c>
      <c r="BO63">
        <f t="shared" si="162"/>
        <v>32.036014523098743</v>
      </c>
      <c r="BP63">
        <f t="shared" si="163"/>
        <v>32.035978437238057</v>
      </c>
      <c r="BQ63">
        <f t="shared" si="164"/>
        <v>32.03597911364777</v>
      </c>
      <c r="BR63">
        <f t="shared" si="165"/>
        <v>32.035979033759872</v>
      </c>
      <c r="BS63">
        <f t="shared" si="166"/>
        <v>32.035997076553379</v>
      </c>
      <c r="BT63">
        <f t="shared" si="167"/>
        <v>32.035997075658479</v>
      </c>
      <c r="BU63">
        <f t="shared" si="168"/>
        <v>32.035997334777015</v>
      </c>
      <c r="BV63">
        <f t="shared" si="169"/>
        <v>32.035992921534216</v>
      </c>
      <c r="BW63">
        <f t="shared" si="170"/>
        <v>32.036000248063758</v>
      </c>
      <c r="BX63">
        <f t="shared" si="171"/>
        <v>32.035992830560645</v>
      </c>
      <c r="BY63">
        <f t="shared" si="172"/>
        <v>32.035998716894362</v>
      </c>
      <c r="BZ63">
        <f t="shared" si="173"/>
        <v>32.035998716894362</v>
      </c>
      <c r="CA63">
        <f t="shared" si="174"/>
        <v>32.035998837614748</v>
      </c>
      <c r="CB63">
        <f t="shared" si="175"/>
        <v>32.036005360204499</v>
      </c>
      <c r="CC63">
        <f t="shared" si="176"/>
        <v>32.036005360203234</v>
      </c>
      <c r="CD63">
        <f t="shared" si="177"/>
        <v>32.036005185303274</v>
      </c>
      <c r="CE63">
        <f t="shared" si="178"/>
        <v>32.036001450021296</v>
      </c>
      <c r="CF63">
        <f t="shared" si="179"/>
        <v>32.036001450021296</v>
      </c>
      <c r="CG63">
        <f t="shared" si="180"/>
        <v>32.036001281289984</v>
      </c>
      <c r="CH63">
        <f t="shared" si="181"/>
        <v>32.036001268291599</v>
      </c>
      <c r="CI63">
        <f t="shared" si="182"/>
        <v>32.036000171320438</v>
      </c>
      <c r="CJ63">
        <f t="shared" si="183"/>
        <v>32.036000164211138</v>
      </c>
      <c r="CK63">
        <f t="shared" si="184"/>
        <v>32.036000217200275</v>
      </c>
      <c r="CM63">
        <f t="shared" si="185"/>
        <v>32.035998209970408</v>
      </c>
      <c r="CN63">
        <f t="shared" si="186"/>
        <v>32.035998209970415</v>
      </c>
      <c r="CO63">
        <f t="shared" si="187"/>
        <v>32.035999685954692</v>
      </c>
      <c r="CP63">
        <f t="shared" si="188"/>
        <v>32.035999657558328</v>
      </c>
      <c r="CQ63">
        <f t="shared" si="189"/>
        <v>32.035999626998077</v>
      </c>
      <c r="CR63">
        <f t="shared" si="190"/>
        <v>32.035999593075339</v>
      </c>
      <c r="CS63">
        <f t="shared" si="191"/>
        <v>32.035999586339798</v>
      </c>
      <c r="CT63">
        <f t="shared" si="192"/>
        <v>32.036000083140472</v>
      </c>
      <c r="CU63">
        <f t="shared" si="193"/>
        <v>32.036000477232214</v>
      </c>
      <c r="CV63">
        <f t="shared" si="194"/>
        <v>32.036000373679357</v>
      </c>
      <c r="CW63">
        <f t="shared" si="195"/>
        <v>32.036000476493847</v>
      </c>
      <c r="CX63">
        <f t="shared" si="196"/>
        <v>32.036000355961633</v>
      </c>
      <c r="CY63">
        <f t="shared" si="197"/>
        <v>32.035999608837514</v>
      </c>
    </row>
    <row r="64" spans="1:103" x14ac:dyDescent="0.25">
      <c r="A64">
        <v>6.73</v>
      </c>
      <c r="B64">
        <v>-7.45</v>
      </c>
      <c r="C64">
        <v>-51.9726</v>
      </c>
      <c r="D64">
        <f t="shared" si="99"/>
        <v>-48.936373257277268</v>
      </c>
      <c r="E64">
        <f t="shared" si="100"/>
        <v>-85.620328454582946</v>
      </c>
      <c r="F64">
        <f t="shared" si="101"/>
        <v>-91.499214976288485</v>
      </c>
      <c r="G64">
        <f t="shared" si="102"/>
        <v>-93.143420860088668</v>
      </c>
      <c r="H64">
        <f t="shared" si="103"/>
        <v>-93.143420860088668</v>
      </c>
      <c r="I64">
        <f t="shared" si="104"/>
        <v>-85.367370973855003</v>
      </c>
      <c r="J64">
        <f t="shared" si="105"/>
        <v>-52.421872455553135</v>
      </c>
      <c r="K64">
        <f t="shared" si="106"/>
        <v>-59.47080051153138</v>
      </c>
      <c r="L64">
        <f t="shared" si="107"/>
        <v>-59.47080051153138</v>
      </c>
      <c r="M64">
        <f t="shared" si="108"/>
        <v>-59.47080051153138</v>
      </c>
      <c r="N64">
        <f t="shared" si="109"/>
        <v>-49.832197251387591</v>
      </c>
      <c r="O64">
        <f t="shared" si="110"/>
        <v>-49.80302967435356</v>
      </c>
      <c r="P64">
        <f t="shared" si="111"/>
        <v>-49.601835625108514</v>
      </c>
      <c r="Q64">
        <f t="shared" si="112"/>
        <v>-52.344465063580934</v>
      </c>
      <c r="R64">
        <f t="shared" si="113"/>
        <v>-52.344465063580934</v>
      </c>
      <c r="S64">
        <f t="shared" si="114"/>
        <v>-52.159304749011845</v>
      </c>
      <c r="T64">
        <f t="shared" si="115"/>
        <v>-51.795141538621969</v>
      </c>
      <c r="U64">
        <f t="shared" si="116"/>
        <v>-51.795141538621969</v>
      </c>
      <c r="V64">
        <f t="shared" si="117"/>
        <v>-51.904948532306499</v>
      </c>
      <c r="W64">
        <f t="shared" si="118"/>
        <v>-51.904948532306499</v>
      </c>
      <c r="X64">
        <f t="shared" si="119"/>
        <v>-51.904948532306499</v>
      </c>
      <c r="Y64">
        <f t="shared" si="120"/>
        <v>-51.904948532306499</v>
      </c>
      <c r="Z64">
        <f t="shared" si="121"/>
        <v>-51.904948532306499</v>
      </c>
      <c r="AA64">
        <f t="shared" si="122"/>
        <v>-51.881791342451152</v>
      </c>
      <c r="AB64">
        <f t="shared" si="123"/>
        <v>-52.000986369739593</v>
      </c>
      <c r="AC64">
        <f t="shared" si="124"/>
        <v>-51.99078601224808</v>
      </c>
      <c r="AD64">
        <f t="shared" si="125"/>
        <v>-51.99078601224808</v>
      </c>
      <c r="AE64">
        <f t="shared" si="126"/>
        <v>-51.99078601224808</v>
      </c>
      <c r="AF64">
        <f t="shared" si="127"/>
        <v>-51.99078601224808</v>
      </c>
      <c r="AG64">
        <f t="shared" si="128"/>
        <v>-51.954897629130969</v>
      </c>
      <c r="AH64">
        <f t="shared" si="129"/>
        <v>-51.954897629130969</v>
      </c>
      <c r="AI64">
        <f t="shared" si="130"/>
        <v>-51.982623440470547</v>
      </c>
      <c r="AJ64">
        <f t="shared" si="131"/>
        <v>-51.982623440470547</v>
      </c>
      <c r="AK64">
        <f t="shared" si="132"/>
        <v>-51.982623440470547</v>
      </c>
      <c r="AL64">
        <f t="shared" si="133"/>
        <v>-51.982623440470547</v>
      </c>
      <c r="AM64">
        <f t="shared" si="134"/>
        <v>-51.97092410512699</v>
      </c>
      <c r="AN64">
        <f t="shared" si="135"/>
        <v>-51.972449774516299</v>
      </c>
      <c r="AO64">
        <f t="shared" si="136"/>
        <v>-51.97354556269093</v>
      </c>
      <c r="AP64">
        <f t="shared" si="137"/>
        <v>-51.97354556269093</v>
      </c>
      <c r="AQ64">
        <f t="shared" si="138"/>
        <v>-51.976287259523346</v>
      </c>
      <c r="AR64">
        <f t="shared" si="139"/>
        <v>-51.97323313379556</v>
      </c>
      <c r="AS64">
        <f t="shared" si="140"/>
        <v>-51.97323313379556</v>
      </c>
      <c r="AT64">
        <f t="shared" si="141"/>
        <v>-51.972639767570385</v>
      </c>
      <c r="AU64">
        <f t="shared" si="142"/>
        <v>-51.972639767570385</v>
      </c>
      <c r="AV64">
        <f t="shared" si="143"/>
        <v>-51.972612973438508</v>
      </c>
      <c r="AW64">
        <f t="shared" si="144"/>
        <v>-51.972612973436803</v>
      </c>
      <c r="AX64">
        <f t="shared" si="145"/>
        <v>-51.973652772462898</v>
      </c>
      <c r="AY64">
        <f t="shared" si="146"/>
        <v>-51.972619124001966</v>
      </c>
      <c r="AZ64">
        <f t="shared" si="147"/>
        <v>-51.972619124001966</v>
      </c>
      <c r="BA64">
        <f t="shared" si="148"/>
        <v>-51.972619124001966</v>
      </c>
      <c r="BB64">
        <f t="shared" si="149"/>
        <v>-51.972619124001966</v>
      </c>
      <c r="BC64">
        <f t="shared" si="150"/>
        <v>-51.972619124001966</v>
      </c>
      <c r="BD64">
        <f t="shared" si="151"/>
        <v>-51.972619124001966</v>
      </c>
      <c r="BE64">
        <f t="shared" si="152"/>
        <v>-51.972619124001966</v>
      </c>
      <c r="BF64">
        <f t="shared" si="153"/>
        <v>-51.972619124001966</v>
      </c>
      <c r="BG64">
        <f t="shared" si="154"/>
        <v>-51.972620446349772</v>
      </c>
      <c r="BH64">
        <f t="shared" si="155"/>
        <v>-51.972599044809037</v>
      </c>
      <c r="BI64">
        <f t="shared" si="156"/>
        <v>-51.972649361770614</v>
      </c>
      <c r="BJ64">
        <f t="shared" si="157"/>
        <v>-51.972649361770614</v>
      </c>
      <c r="BK64">
        <f t="shared" si="158"/>
        <v>-51.972619180099962</v>
      </c>
      <c r="BL64">
        <f t="shared" si="159"/>
        <v>-51.972600756035973</v>
      </c>
      <c r="BM64">
        <f t="shared" si="160"/>
        <v>-51.97260158268066</v>
      </c>
      <c r="BN64">
        <f t="shared" si="161"/>
        <v>-51.972595022990532</v>
      </c>
      <c r="BO64">
        <f t="shared" si="162"/>
        <v>-51.97260222275191</v>
      </c>
      <c r="BP64">
        <f t="shared" si="163"/>
        <v>-51.972598866442574</v>
      </c>
      <c r="BQ64">
        <f t="shared" si="164"/>
        <v>-51.972599797221854</v>
      </c>
      <c r="BR64">
        <f t="shared" si="165"/>
        <v>-51.972599541473521</v>
      </c>
      <c r="BS64">
        <f t="shared" si="166"/>
        <v>-51.972606325537349</v>
      </c>
      <c r="BT64">
        <f t="shared" si="167"/>
        <v>-51.972606325673638</v>
      </c>
      <c r="BU64">
        <f t="shared" si="168"/>
        <v>-51.972606511029994</v>
      </c>
      <c r="BV64">
        <f t="shared" si="169"/>
        <v>-51.972603143385662</v>
      </c>
      <c r="BW64">
        <f t="shared" si="170"/>
        <v>-51.972608841690302</v>
      </c>
      <c r="BX64">
        <f t="shared" si="171"/>
        <v>-51.972592459358872</v>
      </c>
      <c r="BY64">
        <f t="shared" si="172"/>
        <v>-51.972607659982984</v>
      </c>
      <c r="BZ64">
        <f t="shared" si="173"/>
        <v>-51.972607659982984</v>
      </c>
      <c r="CA64">
        <f t="shared" si="174"/>
        <v>-51.972607215708585</v>
      </c>
      <c r="CB64">
        <f t="shared" si="175"/>
        <v>-51.972600640028425</v>
      </c>
      <c r="CC64">
        <f t="shared" si="176"/>
        <v>-51.972600640021106</v>
      </c>
      <c r="CD64">
        <f t="shared" si="177"/>
        <v>-51.972600556824041</v>
      </c>
      <c r="CE64">
        <f t="shared" si="178"/>
        <v>-51.972595628848104</v>
      </c>
      <c r="CF64">
        <f t="shared" si="179"/>
        <v>-51.972595628848104</v>
      </c>
      <c r="CG64">
        <f t="shared" si="180"/>
        <v>-51.972595477502296</v>
      </c>
      <c r="CH64">
        <f t="shared" si="181"/>
        <v>-51.972595495134705</v>
      </c>
      <c r="CI64">
        <f t="shared" si="182"/>
        <v>-51.972596313482903</v>
      </c>
      <c r="CJ64">
        <f t="shared" si="183"/>
        <v>-51.972596330922656</v>
      </c>
      <c r="CK64">
        <f t="shared" si="184"/>
        <v>-51.972596382180676</v>
      </c>
      <c r="CM64">
        <f t="shared" si="185"/>
        <v>-51.972597939792152</v>
      </c>
      <c r="CN64">
        <f t="shared" si="186"/>
        <v>-51.972597939792188</v>
      </c>
      <c r="CO64">
        <f t="shared" si="187"/>
        <v>-51.972598148647563</v>
      </c>
      <c r="CP64">
        <f t="shared" si="188"/>
        <v>-51.972598131154641</v>
      </c>
      <c r="CQ64">
        <f t="shared" si="189"/>
        <v>-51.972598035729703</v>
      </c>
      <c r="CR64">
        <f t="shared" si="190"/>
        <v>-51.972598073779942</v>
      </c>
      <c r="CS64">
        <f t="shared" si="191"/>
        <v>-51.972597920039391</v>
      </c>
      <c r="CT64">
        <f t="shared" si="192"/>
        <v>-51.972598430376181</v>
      </c>
      <c r="CU64">
        <f t="shared" si="193"/>
        <v>-51.972598887852548</v>
      </c>
      <c r="CV64">
        <f t="shared" si="194"/>
        <v>-51.97259897623632</v>
      </c>
      <c r="CW64">
        <f t="shared" si="195"/>
        <v>-51.972598865825496</v>
      </c>
      <c r="CX64">
        <f t="shared" si="196"/>
        <v>-51.972598976642558</v>
      </c>
      <c r="CY64">
        <f t="shared" si="197"/>
        <v>-51.972598425520466</v>
      </c>
    </row>
    <row r="65" spans="1:103" x14ac:dyDescent="0.25">
      <c r="A65">
        <v>-7.54</v>
      </c>
      <c r="B65">
        <v>-9.44</v>
      </c>
      <c r="C65">
        <v>337.46440000000001</v>
      </c>
      <c r="D65">
        <f t="shared" si="99"/>
        <v>86.894205190031215</v>
      </c>
      <c r="E65">
        <f t="shared" si="100"/>
        <v>326.13257501426779</v>
      </c>
      <c r="F65">
        <f t="shared" si="101"/>
        <v>316.86383520258124</v>
      </c>
      <c r="G65">
        <f t="shared" si="102"/>
        <v>314.465772095305</v>
      </c>
      <c r="H65">
        <f t="shared" si="103"/>
        <v>314.465772095305</v>
      </c>
      <c r="I65">
        <f t="shared" si="104"/>
        <v>321.18579166450218</v>
      </c>
      <c r="J65">
        <f t="shared" si="105"/>
        <v>333.80925862842605</v>
      </c>
      <c r="K65">
        <f t="shared" si="106"/>
        <v>358.46094966733835</v>
      </c>
      <c r="L65">
        <f t="shared" si="107"/>
        <v>358.46094966733835</v>
      </c>
      <c r="M65">
        <f t="shared" si="108"/>
        <v>358.46094966733835</v>
      </c>
      <c r="N65">
        <f t="shared" si="109"/>
        <v>339.6828130305729</v>
      </c>
      <c r="O65">
        <f t="shared" si="110"/>
        <v>339.67948593089551</v>
      </c>
      <c r="P65">
        <f t="shared" si="111"/>
        <v>339.43450217451584</v>
      </c>
      <c r="Q65">
        <f t="shared" si="112"/>
        <v>337.68451448964987</v>
      </c>
      <c r="R65">
        <f t="shared" si="113"/>
        <v>337.68451448964987</v>
      </c>
      <c r="S65">
        <f t="shared" si="114"/>
        <v>337.86967480421902</v>
      </c>
      <c r="T65">
        <f t="shared" si="115"/>
        <v>337.71989199800959</v>
      </c>
      <c r="U65">
        <f t="shared" si="116"/>
        <v>337.71989199800959</v>
      </c>
      <c r="V65">
        <f t="shared" si="117"/>
        <v>337.58827902971188</v>
      </c>
      <c r="W65">
        <f t="shared" si="118"/>
        <v>337.58827902971188</v>
      </c>
      <c r="X65">
        <f t="shared" si="119"/>
        <v>337.58827902971188</v>
      </c>
      <c r="Y65">
        <f t="shared" si="120"/>
        <v>337.58827902971188</v>
      </c>
      <c r="Z65">
        <f t="shared" si="121"/>
        <v>337.58827902971188</v>
      </c>
      <c r="AA65">
        <f t="shared" si="122"/>
        <v>337.60041880320222</v>
      </c>
      <c r="AB65">
        <f t="shared" si="123"/>
        <v>337.48529439168209</v>
      </c>
      <c r="AC65">
        <f t="shared" si="124"/>
        <v>337.44237944358156</v>
      </c>
      <c r="AD65">
        <f t="shared" si="125"/>
        <v>337.44237944358156</v>
      </c>
      <c r="AE65">
        <f t="shared" si="126"/>
        <v>337.44237944358156</v>
      </c>
      <c r="AF65">
        <f t="shared" si="127"/>
        <v>337.44237944358156</v>
      </c>
      <c r="AG65">
        <f t="shared" si="128"/>
        <v>337.48521737481144</v>
      </c>
      <c r="AH65">
        <f t="shared" si="129"/>
        <v>337.48521737481144</v>
      </c>
      <c r="AI65">
        <f t="shared" si="130"/>
        <v>337.46556391119231</v>
      </c>
      <c r="AJ65">
        <f t="shared" si="131"/>
        <v>337.46556391119231</v>
      </c>
      <c r="AK65">
        <f t="shared" si="132"/>
        <v>337.46556391119231</v>
      </c>
      <c r="AL65">
        <f t="shared" si="133"/>
        <v>337.46556391119231</v>
      </c>
      <c r="AM65">
        <f t="shared" si="134"/>
        <v>337.46799843463248</v>
      </c>
      <c r="AN65">
        <f t="shared" si="135"/>
        <v>337.4674477288134</v>
      </c>
      <c r="AO65">
        <f t="shared" si="136"/>
        <v>337.46240490353603</v>
      </c>
      <c r="AP65">
        <f t="shared" si="137"/>
        <v>337.46240490353603</v>
      </c>
      <c r="AQ65">
        <f t="shared" si="138"/>
        <v>337.45990362143198</v>
      </c>
      <c r="AR65">
        <f t="shared" si="139"/>
        <v>337.46379456327838</v>
      </c>
      <c r="AS65">
        <f t="shared" si="140"/>
        <v>337.46379456327838</v>
      </c>
      <c r="AT65">
        <f t="shared" si="141"/>
        <v>337.46412987646312</v>
      </c>
      <c r="AU65">
        <f t="shared" si="142"/>
        <v>337.46412987646312</v>
      </c>
      <c r="AV65">
        <f t="shared" si="143"/>
        <v>337.46416360688869</v>
      </c>
      <c r="AW65">
        <f t="shared" si="144"/>
        <v>337.46416360687238</v>
      </c>
      <c r="AX65">
        <f t="shared" si="145"/>
        <v>337.46314423499939</v>
      </c>
      <c r="AY65">
        <f t="shared" si="146"/>
        <v>337.46439455409245</v>
      </c>
      <c r="AZ65">
        <f t="shared" si="147"/>
        <v>337.46439455409245</v>
      </c>
      <c r="BA65">
        <f t="shared" si="148"/>
        <v>337.46439455409245</v>
      </c>
      <c r="BB65">
        <f t="shared" si="149"/>
        <v>337.46439455409245</v>
      </c>
      <c r="BC65">
        <f t="shared" si="150"/>
        <v>337.46439455409245</v>
      </c>
      <c r="BD65">
        <f t="shared" si="151"/>
        <v>337.46439455409245</v>
      </c>
      <c r="BE65">
        <f t="shared" si="152"/>
        <v>337.46439455409245</v>
      </c>
      <c r="BF65">
        <f t="shared" si="153"/>
        <v>337.46439455409245</v>
      </c>
      <c r="BG65">
        <f t="shared" si="154"/>
        <v>337.46439659806572</v>
      </c>
      <c r="BH65">
        <f t="shared" si="155"/>
        <v>337.46441821089235</v>
      </c>
      <c r="BI65">
        <f t="shared" si="156"/>
        <v>337.46435267265019</v>
      </c>
      <c r="BJ65">
        <f t="shared" si="157"/>
        <v>337.46435267265019</v>
      </c>
      <c r="BK65">
        <f t="shared" si="158"/>
        <v>337.46439203019105</v>
      </c>
      <c r="BL65">
        <f t="shared" si="159"/>
        <v>337.46441522414528</v>
      </c>
      <c r="BM65">
        <f t="shared" si="160"/>
        <v>337.46442347256101</v>
      </c>
      <c r="BN65">
        <f t="shared" si="161"/>
        <v>337.46440447596649</v>
      </c>
      <c r="BO65">
        <f t="shared" si="162"/>
        <v>337.4644139922633</v>
      </c>
      <c r="BP65">
        <f t="shared" si="163"/>
        <v>337.46440173735755</v>
      </c>
      <c r="BQ65">
        <f t="shared" si="164"/>
        <v>337.46440080114814</v>
      </c>
      <c r="BR65">
        <f t="shared" si="165"/>
        <v>337.46440028356881</v>
      </c>
      <c r="BS65">
        <f t="shared" si="166"/>
        <v>337.46440405061622</v>
      </c>
      <c r="BT65">
        <f t="shared" si="167"/>
        <v>337.46440405115982</v>
      </c>
      <c r="BU65">
        <f t="shared" si="168"/>
        <v>337.46440390896788</v>
      </c>
      <c r="BV65">
        <f t="shared" si="169"/>
        <v>337.46441746805647</v>
      </c>
      <c r="BW65">
        <f t="shared" si="170"/>
        <v>337.4644020047981</v>
      </c>
      <c r="BX65">
        <f t="shared" si="171"/>
        <v>337.4644096739724</v>
      </c>
      <c r="BY65">
        <f t="shared" si="172"/>
        <v>337.46440297600628</v>
      </c>
      <c r="BZ65">
        <f t="shared" si="173"/>
        <v>337.46440297600628</v>
      </c>
      <c r="CA65">
        <f t="shared" si="174"/>
        <v>337.46440244880813</v>
      </c>
      <c r="CB65">
        <f t="shared" si="175"/>
        <v>337.46439985022772</v>
      </c>
      <c r="CC65">
        <f t="shared" si="176"/>
        <v>337.46439985022386</v>
      </c>
      <c r="CD65">
        <f t="shared" si="177"/>
        <v>337.46439991669519</v>
      </c>
      <c r="CE65">
        <f t="shared" si="178"/>
        <v>337.46440563388217</v>
      </c>
      <c r="CF65">
        <f t="shared" si="179"/>
        <v>337.46440563388217</v>
      </c>
      <c r="CG65" t="e">
        <f t="shared" si="180"/>
        <v>#NUM!</v>
      </c>
      <c r="CH65" t="e">
        <f t="shared" si="181"/>
        <v>#NUM!</v>
      </c>
      <c r="CI65" t="e">
        <f t="shared" si="182"/>
        <v>#NUM!</v>
      </c>
      <c r="CJ65" t="e">
        <f t="shared" si="183"/>
        <v>#NUM!</v>
      </c>
      <c r="CK65">
        <f t="shared" si="184"/>
        <v>337.46440491439057</v>
      </c>
      <c r="CM65">
        <f t="shared" si="185"/>
        <v>337.46440375044369</v>
      </c>
      <c r="CN65">
        <f t="shared" si="186"/>
        <v>337.46440375044364</v>
      </c>
      <c r="CO65">
        <f t="shared" si="187"/>
        <v>337.46440376480012</v>
      </c>
      <c r="CP65">
        <f t="shared" si="188"/>
        <v>337.46440377572469</v>
      </c>
      <c r="CQ65">
        <f t="shared" si="189"/>
        <v>337.46440406716073</v>
      </c>
      <c r="CR65">
        <f t="shared" si="190"/>
        <v>337.46440381551997</v>
      </c>
      <c r="CS65">
        <f t="shared" si="191"/>
        <v>337.46440387146987</v>
      </c>
      <c r="CT65">
        <f t="shared" si="192"/>
        <v>337.46440433874369</v>
      </c>
      <c r="CU65">
        <f t="shared" si="193"/>
        <v>337.46440452692235</v>
      </c>
      <c r="CV65">
        <f t="shared" si="194"/>
        <v>337.46440450749856</v>
      </c>
      <c r="CW65">
        <f t="shared" si="195"/>
        <v>337.46440457557952</v>
      </c>
      <c r="CX65">
        <f t="shared" si="196"/>
        <v>337.46440451024955</v>
      </c>
      <c r="CY65">
        <f t="shared" si="197"/>
        <v>337.46440437349258</v>
      </c>
    </row>
    <row r="66" spans="1:103" x14ac:dyDescent="0.25">
      <c r="A66">
        <v>3.52</v>
      </c>
      <c r="B66">
        <v>7.21</v>
      </c>
      <c r="C66">
        <v>39.058</v>
      </c>
      <c r="D66">
        <f t="shared" ref="D66:D101" si="198">-2.13721231055304*A66*(-4.04772786135893-B66)</f>
        <v>84.691744101015928</v>
      </c>
      <c r="E66">
        <f t="shared" ref="E66:E101" si="199">-0.997284732176635-3.22441378084339*(3.20725180850795-A66)*B66</f>
        <v>6.2734925293910253</v>
      </c>
      <c r="F66">
        <f t="shared" ref="F66:F101" si="200">5.8144855352429-B66-3.22441378084339*(2.36882223710072-A66)*B66</f>
        <v>25.367093058500728</v>
      </c>
      <c r="G66">
        <f t="shared" ref="G66:G101" si="201">6.99250895541081-3.22441378084339*(2.56147036381623-A66)*B66</f>
        <v>29.276428328549184</v>
      </c>
      <c r="H66">
        <f t="shared" ref="H66:H101" si="202">6.99250895541081-3.22441378084339*(2.56147036381623-A66)*B66</f>
        <v>29.276428328549184</v>
      </c>
      <c r="I66">
        <f t="shared" ref="I66:I101" si="203">9.51868053819871-3.22441378084339*(2.39689207545382-A66-2.8542734467729/B66)*B66</f>
        <v>44.832078439785498</v>
      </c>
      <c r="J66">
        <f t="shared" ref="J66:J101" si="204">9.69806414040589-6.05635752016195*B66+1.05247362644472*(-5.02949249135435+A66*(A66+2.83527642790159*B66))</f>
        <v>49.511782190163707</v>
      </c>
      <c r="K66">
        <f t="shared" ref="K66:K101" si="205">A66^2-3.22441378084339*(2.36882223710072-A66)*B66</f>
        <v>39.153007523257827</v>
      </c>
      <c r="L66">
        <f t="shared" ref="L66:L101" si="206">A66^2-3.22441378084339*(2.36882223710072-A66)*B66</f>
        <v>39.153007523257827</v>
      </c>
      <c r="M66">
        <f t="shared" ref="M66:M101" si="207">A66^2-3.22441378084339*(2.36882223710072-A66)*B66</f>
        <v>39.153007523257827</v>
      </c>
      <c r="N66">
        <f t="shared" ref="N66:N101" si="208">2.16438627355926+A66^2-7.03578708089649*B66+3*A66*B66-0.373851905116872*(-1.80432696866735+SIN(2.69459774556502+COS(COS(COS(0.836992077848501+(-3.87518300452074+A66)*B66)))))</f>
        <v>40.67736403117906</v>
      </c>
      <c r="O66">
        <f t="shared" ref="O66:O101" si="209">2.16438627355926+A66^2-7.03578708089649*B66+3*A66*B66-0.373851905116872*(-1.80432696866735+SIN(2.69459774556502+COS(COS(COS(0.836992077848501-8.04892215703945*B66)))))</f>
        <v>40.756150741069959</v>
      </c>
      <c r="P66">
        <f t="shared" ref="P66:P101" si="210">1.49145774222296+A66^2-7.03578708089649*B66+3*A66*B66-0.373851905116872*(-1.80432696866735+SIN(2.69459774556502+COS(COS(COS(0.836992077848501-8.04892215703945*B66)))))+SIN(0.146734135347126-A66+2.39689207545382*COS(SIN((4.48754981479108+B66)*COS(0.647002552810993+30.7207555258782*B66))))</f>
        <v>39.088791529374205</v>
      </c>
      <c r="Q66">
        <f t="shared" ref="Q66:Q101" si="211">1.60385923977694+A66^2-7.03578708089649*B66+3*A66*B66-0.373851905116872*(2.92999279139367+COS(B66))</f>
        <v>38.083996166101088</v>
      </c>
      <c r="R66">
        <f t="shared" ref="R66:R101" si="212">1.60385923977694+A66^2-7.03578708089649*B66+3*A66*B66-0.373851905116872*(2.92999279139367+COS(B66))</f>
        <v>38.083996166101088</v>
      </c>
      <c r="S66">
        <f t="shared" ref="S66:S101" si="213">1.78901955434603+A66^2-7.03578708089649*B66+3*A66*B66-0.373851905116872*(2.92999279139367+COS(B66))</f>
        <v>38.269156480670183</v>
      </c>
      <c r="T66">
        <f t="shared" ref="T66:T101" si="214">0.262388114046046+A66^2-7.03578708089649*B66+3*A66*B66-0.373851905116872*(-1.80432696866735+SIN(2.53138327426523+COS(COS(COS(0.836992077848501+(-3.87518300452074+A66)*B66)))))</f>
        <v>38.714429526964466</v>
      </c>
      <c r="U66">
        <f t="shared" ref="U66:U101" si="215">0.262388114046046+A66^2-7.03578708089649*B66+3*A66*B66-0.373851905116872*(-1.80432696866735+SIN(2.53138327426523+COS(COS(COS(0.836992077848501+(-3.87518300452074+A66)*B66)))))</f>
        <v>38.714429526964466</v>
      </c>
      <c r="V66">
        <f t="shared" ref="V66:V101" si="216">0.482703412232367+A66^2-7.03578708089649*B66+3*A66*B66-0.373851905116872*(-1.80432696866735+SIN(8.87110698509466+0.0951345079847575*B66))</f>
        <v>39.006527115661193</v>
      </c>
      <c r="W66">
        <f t="shared" ref="W66:W101" si="217">0.482703412232367+A66^2-7.03578708089649*B66+3*A66*B66-0.373851905116872*(-1.80432696866735+SIN(8.87110698509466+0.0951345079847575*B66))</f>
        <v>39.006527115661193</v>
      </c>
      <c r="X66">
        <f t="shared" ref="X66:X101" si="218">0.482703412232367+A66^2-7.03578708089649*B66+3*A66*B66-0.373851905116872*(-1.80432696866735+SIN(8.87110698509466+0.0951345079847575*B66))</f>
        <v>39.006527115661193</v>
      </c>
      <c r="Y66">
        <f t="shared" ref="Y66:Y101" si="219">0.482703412232367+A66^2-7.03578708089649*B66+3*A66*B66-0.373851905116872*(-1.80432696866735+SIN(8.87110698509466+0.0951345079847575*B66))</f>
        <v>39.006527115661193</v>
      </c>
      <c r="Z66">
        <f t="shared" ref="Z66:Z101" si="220">0.482703412232367+A66^2-7.03578708089649*B66+3*A66*B66-0.373851905116872*(-1.80432696866735+SIN(8.87110698509466+0.0951345079847575*B66))</f>
        <v>39.006527115661193</v>
      </c>
      <c r="AA66">
        <f t="shared" ref="AA66:AA101" si="221">0.482703412232367+A66^2-7.03578708089649*B66+3*A66*B66-0.373851905116872*(-1.80432696866735+SIN(9.03423711954135+0.0951345079847575*B66))</f>
        <v>39.066058828057834</v>
      </c>
      <c r="AB66">
        <f t="shared" ref="AB66:AB101" si="222">0.387793625346044+A66^2-7.00423775586633*B66+3*A66*B66-0.373851905116872*(-1.80432696866735+SIN(2.2376227987111+COS(COS(COS(0.356895105743357+0.194464376320766*(-3.87518300452074+B66))))))</f>
        <v>38.996774633092357</v>
      </c>
      <c r="AC66">
        <f t="shared" ref="AC66:AC101" si="223">0.99616944205811+A66^2-6.99807309338172*B66+3*A66*B66</f>
        <v>39.068062438775918</v>
      </c>
      <c r="AD66">
        <f t="shared" ref="AD66:AD101" si="224">0.99616944205811+A66^2-6.99807309338172*B66+3*A66*B66</f>
        <v>39.068062438775918</v>
      </c>
      <c r="AE66">
        <f t="shared" ref="AE66:AE101" si="225">0.99616944205811+A66^2-6.99807309338172*B66+3*A66*B66</f>
        <v>39.068062438775918</v>
      </c>
      <c r="AF66">
        <f t="shared" ref="AF66:AF101" si="226">0.99616944205811+A66^2-6.99807309338172*B66+3*A66*B66</f>
        <v>39.068062438775918</v>
      </c>
      <c r="AG66">
        <f t="shared" ref="AG66:AG101" si="227">1.00604067269265+A66^2-7.00156532861428*B66+3*A66*B66</f>
        <v>39.052754653383694</v>
      </c>
      <c r="AH66">
        <f t="shared" ref="AH66:AH101" si="228">1.00604067269265+A66^2-7.00156532861428*B66+3*A66*B66</f>
        <v>39.052754653383694</v>
      </c>
      <c r="AI66">
        <f t="shared" ref="AI66:AI101" si="229">0.387793625346044+A66^2-6.99807309338172*B66+3*A66*B66+2.05395225952906/(2.40343192015992+COS(0.13806077826748/(0.0231260839395873-0.416071697979887*(1.94873102224685+0.137458019357738*B66))))</f>
        <v>39.064355528604395</v>
      </c>
      <c r="AJ66">
        <f t="shared" ref="AJ66:AJ101" si="230">0.387793625346044+A66^2-6.99807309338172*B66+3*A66*B66+2.05395225952906/(2.40343192015992+COS(0.13806077826748/(0.0231260839395873-0.416071697979887*(1.94873102224685+0.137458019357738*B66))))</f>
        <v>39.064355528604395</v>
      </c>
      <c r="AK66">
        <f t="shared" ref="AK66:AK101" si="231">0.387793625346044+A66^2-6.99807309338172*B66+3*A66*B66+2.05395225952906/(2.40343192015992+COS(0.13806077826748/(0.0231260839395873-0.416071697979887*(1.94873102224685+0.137458019357738*B66))))</f>
        <v>39.064355528604395</v>
      </c>
      <c r="AL66">
        <f t="shared" ref="AL66:AL101" si="232">0.387793625346044+A66^2-6.99807309338172*B66+3*A66*B66+2.05395225952906/(2.40343192015992+COS(0.13806077826748/(0.0231260839395873-0.416071697979887*(1.94873102224685+0.137458019357738*B66))))</f>
        <v>39.064355528604395</v>
      </c>
      <c r="AM66">
        <f t="shared" ref="AM66:AM101" si="233">0.995240942091118+A66^2-7.03578708089649*B66+3*A66*B66-0.97395299748009/(-27.9202442319587/B66+0.248920742044815/(7.72857183928762+(-567.954249862438*(-4.96171790475993+A66+1.65902820924769*B66+SIN(B66)-0.373851905116872*(0.951710365075665+SIN(3.78588430101225+COS(COS(COS(0.547215004928455+6.03578708089649*(7.62874366454052+2*A66^2-B66+A66*B66+(-3.87518300452074+A66)*(17.3037327161641+0.485613365074091/(-2.48424598632624-4.32745802431316*B66-0.026715580574202/(2.48424598632624+A66*B66*(-8.44007647534016+6.80468172416998*(A66+COS(0.804856625911998*B66)))))-3.22441378084339*B66*(-3.21530150643338-A66+0.0454911684798881/(2.37538484868989-A66+COS(0.836992077848501+(-6.42185196029948-3.22441378084339*A66-3.22441378084339*(2.39689207545382-A66+0.47536973569682/(A66*B66))*B66)*(2.48424598632624+A66+24.2229263843031*(1.32083388276348+SIN(6.83502706284732+A66^2+0.155016601176213*(-1.70017977212671-B66)-4.48754981479108*(-1.65902820924769+B66)+(0.0486997516430208*A66)/(-2.63793400115128+(-2.40343192015992+B66)*(-6.35505484783118+2.70492676964548*(-1.80432696866735+SIN(1.78884501242148+COS(COS(COS(0.836992077848501+(-3.87518300452074+A66)*(2.34325214910098-0.996110091976086*B66+COS(2.04948135528022+A66^2-0.155016601176213*(-0.136689101582955-1.47555350471373*(3.26416367221054+A66^2-7.45092198133839*B66+3*A66*B66-SIN(A66))))+0.426757316912592*(-3.98807269145233-SIN(6.45092198133839*B66))-3.22441378084339*B66*(2.39689207545382-A66-0.14668235055322/(-3.3202809143506-A66^2+0.155016601176213*(14.5084985165323+0.0478976351224567*A66-7.03578708089649*B66+3*A66*B66-0.373851905116872*(-A66*B66+COS(0.0725041668052755*A66))+COS(4.8681253220788+A66)-SIN(1.65902820924769*(0.996110091976086+A66)*A66)+A66*SIN(3.22441378084339*SIN(13.7017249041148-A66+SIN(6.8663952184546-0.555391157269836/(-0.146734135347126+A66)+2.43576845855103/B66+(-A66*B66)/(2.63793400115128+A66*B66))))))))))))))))))))))-0.373851905116872*(-1.80432696866735-SIN(1.02154876216984*A66*B66))))))-SIN(7.41150489207312-4.48754981479108*(-1.65902820924769+B66)-B66-8.95505550553571*A66*B66)))))/((-15.1159223379443+1.65902820924769*COS(COS((0.0989282009845409*COS(3.22441378084339*(2.39689207545382-A66+0.485613365074091/COS(SIN(0.974384688085499-A66*SIN(0.853976895362112-A66+0.485613365074091/(1.79143572569677+B66-27.5527250368406*A66*B66)))))))/(-1.99553339241374+A66))))*(6.44062131507216+0.717148774705401*COS(2.34325214910098-A66*B66-0.290191110397336/(0.873174810250463-2.39689207545382*SIN(1.79143572569677-B66)))-SIN(12.9294403937091+A66+8.97509962958215*B66+0.204706799310859*SIN(0.146734135347126-A66))+SIN(1.50499803557616/SIN(3.49067092420212+B66-0.383158611593658*COS(2.30497263966512*(COS(3.22441378084339*(2.39689207545382-A66+0.485613365074091/COS(SIN(0.974384688085499+A66*SIN(5.02949249135435+A66-0.485613365074091/(1.79143572569677+9.10939735383164*A66+B66))))))-0.485613365074091/(A66*B66*(-3.7828469022149+B66-COS(0.961132010573069+A66))+2.53138327426523*(A66+COS((0.0641218750180704*A66)/COS(0.626964483548713-9.75614652219848*A66-0.33874196379413*(-1.79143572569677-8.15915007454595*B66))))+SIN(0.485613365074091/COS(SIN(SIN(B66)))))))))))))</f>
        <v>39.046902942246689</v>
      </c>
      <c r="AN66">
        <f t="shared" ref="AN66:AN101" si="234">0.0795246527794601+A66^2-7.00070888732363*B66+3*A66*B66-0.373851905116872*(-1.80432696866735+SIN(5.57781426268719-0.190486352694335/(COS(4.88344199009109+10.1654933169857*(4.01383486407358-B66))*(2.48424598632624+0.137458019357738*A66+COS(0.383158611593658*(-13.5590622765958+1.02154876216984*A66*B66))*(A66*B66-2.95209955329819*(-8.21694352388438-0.155016601176213*(-12.484288978969-0.687887361298001*(5.99208287164758+0.0661693064893468*(1.19722583135594+0.853976895362112*A66))-15.7388088326028*B66-4.17373915251872*(94.6452634249237+A66^2-7.43964936808926*B66+A66*B66-0.155016601176213*(-2.22451271918832-3.22441378084339*(2.42902477504273-A66)*B66+COS(A66))-B66*(-A66-2.53138327426523*(A66+COS((0.0641218750180704*A66)/COS(2.46472584298467-(-0.188361093074004-6.03578708089649*B66)/B66)))))-SIN(SIN(0.146734135347126-A66)))))))))</f>
        <v>39.059973073337758</v>
      </c>
      <c r="AO66">
        <f t="shared" ref="AO66:AO101" si="235">1.00298359640921+A66^2-6.99947259609394*B66+3*A66*B66</f>
        <v>39.064786178571907</v>
      </c>
      <c r="AP66">
        <f t="shared" ref="AP66:AP101" si="236">1.00298359640921+A66^2-6.99947259609394*B66+3*A66*B66</f>
        <v>39.064786178571907</v>
      </c>
      <c r="AQ66">
        <f t="shared" ref="AQ66:AQ101" si="237">0.387793625346044+A66^2-6.99961644706356*B66+3*A66*B66-0.373851905116872*(-1.80432696866735-SIN(0.410835718453507-COS(COS(COS(5.02949249135435+(-3.87518300452074+B66)/(-0.99562803408493+A66^2-SIN(COS(0.487137040773325*(2.92632322093185+SIN(12.199026455278*(-1.61032845760467-5.02949249135435*A66-3.22441378084339*(3.44942383085936-A66)*B66+4.11532584964218*(3.66362365370259+A66^2-0.155016601176213*(-3.98807269145233-3.22441378084339*B66*(1.72396354411752+6.03578708089649*B66)-3.22441378084339*(2.39689207545382-A66+0.485613365074091/COS(SIN(1.04513619317961-B66)))+COS(0.566059645558551+4.96171790475993*(-0.881161631742413-1.06235417749246*A66*B66)-3.22441378084339*B66*(2.39689207545382-A66+(-0.0301119884256714*SIN(0.990410951901206-0.677711785310019*A66-B66))/(B66*(0.0377139875147608*B66+A66*B66))))))-7.38098151618789*(2.57817873251618-A66*B66-SIN(2.37673975765459+A66-B66*(1.79143572569677-2.24067808348818/(-5.65432247377179+2.39689207545382*SIN(1.79143572569677-B66)))))+SIN(B66^2*(2.39689207545382-A66-0.292709528606689/(A66*B66*COS(3.42624104476441-B66)))-0.373851905116872*(-1.80432696866735-SIN(7.89172525583706-0.155016601176213*(0.146734135347126+A66)-4.56489347081943*A66-7.03578708089649*B66+3*A66*B66-0.119167408460927/(-1.6121940658382*B66+(-4.75995628422343*COS(1.99553339241374-2.53138327426523*(A66+COS((0.0641218750180704*A66)/COS(6.03578708089649-2.13721231055304*(7.57389826592135+(-4.56489347081943*A66)/(3.73350408638144-A66))))-0.485613365074091/(-3.22441378084339-A66^2-SIN(0.146734135347126-A66-A66^2-74.5667692216525*B66)))))/B66))))))))-0.338879229726965*B66*(2.09267608168679+A66^2+0.345147563289541*(-2.53138327426523-B66)-0.881161631742413*B66*(1.99553339241374-A66+0.383158611593658*SIN(COS(11.8603084555964+1.09200097460564*(-1.79143572569677-A66)-A66)))))+(-172.449114249972*B66)/SIN(3.22441378084339*B66*(-5.79409901881131-1.17270250542548/(19.4842653938088-0.770491856023671*(0.00000000000000001+A66))-A66^2+7.03578708089649*B66-3*A66*B66+0.383158611593658*SIN(COS(28.747097460141-A66-3.31064619051014*(-1.79143572569677-A66)*(-0.785586887684844*(-67.9880809247166-A66)*A66+2.28973191650573/B66)))+0.373851905116872*(0.0435287855539101+SIN(14.8751922387987+0.0861232194095654*B66-0.373851905116872*(-1.80432696866735+SIN(3.39136317415812-A66*B66+COS(COS(COS(0.836992077848501+(-3.87518300452074+A66)*(17.3037327161641+0.485613365074091/(-2.48424598632624-4.17373915251872*(1.56440652170302+A66)*B66-0.0884146211231303/(2.48424598632624-0.191778428394104*(8.18613168560332+A66)*(-11.4106682908831+6.80468172416998*(A66+COS(0.3101338934665*(-3.59519079619376*B66-0.0661693064893468*SIN(0.146734135347126-A66)))))))-3.22441378084339*B66*(2.39689207545382-A66+0.0454911684798881/(0.178866834936036-A66+COS(3.22441378084339+A66-COS(COS(3.22441378084339*(2.39689207545382-A66+0.485613365074091/COS(SIN(0.974384688085499-A66*SIN(0.853976895362112-A66+0.485613365074091/(1.79143572569677+9.10939735383164*A66+B66)))))))+SIN(0.524480908922062+A66*B66-SIN(8.24255879798202-7.03578708089649*B66+A66*B66+B66*(0.779009169807175-B66+A66*B66)+COS(0.373851905116872*(-1.80432696866735+SIN(COS(COS(COS(0.836992077848501+(-2.03260648332465*B66)/A66)))-0.485613365074091/((-7.27494841459542-2.53138327426523*(A66+COS((0.0641218750180704*A66)/COS(1.65902820924769-B66+7.23824864491698*A66*(1.73797069396769+B66)))))*(-12.0542283066339-1.17270250542548/(19.4842653938088-0.770491856023671*(0.146734135347126+3.22441378084339*(3.44942383085936-A66)+A66))+B66-2*A66*B66-2.53138327426523*(A66+COS(0.0642964571192427*A66))+0.373851905116872*(0.0435287855539101+SIN(14.8751922387987+0.0861232194095654*B66-0.373851905116872*(-1.80432696866735+SIN(2.26696147334346+1.99553339241374/(0.672928531336302+7.9045809045842*B66+A66*B66)+COS(COS(COS(5.02949249135435+2.48424598632624*(-16.6772790801751-A66/((6.84577482006368-2.53138327426523*(2.34325214910098+A66))*B66))+(-3.87518300452074+A66)*(2.04948135528022-A66-3.22441378084339*B66*(19.7006247916179-A66+0.485613365074091/(-2.48424598632624+A66*B66^2-0.026715580574202/(2.48424598632624-0.191778428394104*(5.12866912292952+A66)*(-11.4106682908831+6.80468172416998*(A66+COS(2.16192324618844*B66)))))))))))))))))))-0.373851905116872*(-1.80432696866735-SIN(0.957006346011531+COS(1.99553339241374-B66))))))))))))))))))))))))</f>
        <v>39.060295026291215</v>
      </c>
      <c r="AR66">
        <f t="shared" ref="AR66:AR101" si="238">0.387793625346044+A66^2-7.00000687341426*B66+3*A66*B66-0.373851905116872*(-1.80432696866735-SIN(0.410835718453507-COS(COS(COS(5.02949249135435+(A66+B66)/(-0.99562803408493+A66^2-1.0319084349848*B66*(-1.35092575474841-A66-2.95879898811155*(0.292709528606689+A66)*A66+A66^2+SIN(A66)-4.32745802431316*(-12.288088011034+(47.4829754599384+B66)*(0.146734135347126-A66*B66)-0.0535315956246824/(COS(6.45092198133839-A66-1.60820254143177/(25.2691433314839-5.14233001910084*A66-3.22441378084339*B66*(244.251033216619-A66^2+6.03578708089649*B66-2*A66*B66+0.373851905116872*(2.95209955329819+COS(B66)-SIN(14.2424290222517+0.57538369517443*(-1.47555350471373-SIN(7.27494841459542*(4.05592028470151+0.643508579890146*A66))+SIN(8.65491604862633*A66*B66))))-0.676567758860527/((3.06982060679012-A66-6.03578708089649*B66)*(6.84577482006368-2.17459433729043*A66+0.0728496722149014/((2.41835092266569-A66)*(-6.42185196029948-3.22441378084339*A66-3.22441378084339*(2.39689207545382-A66+0.47536973569682/(A66*B66))*B66)*(2.48424598632624+A66+24.2229263843031*(1.32083388276348+SIN(6.83502706284732+A66^2+0.155016601176213*(-1.70017977212671-B66)-4.48754981479108*(1.71484461002811+B66)+(0.0486997516430208*A66)/(-2.63793400115128+(-2.40343192015992+B66)*(-6.35505484783118+2.70492676964548*(-1.80432696866735-SIN(4.20921070785569-B66-COS(COS(COS(0.836992077848501+(-3.87518300452074+A66)*(2.34325214910098-0.996110091976086*B66+COS(2.04948135528022+A66^2-0.155016601176213*(-0.136689101582955-1.47555350471373*(2.5631965200117+2.04948135528022*A66+A66^2-7.45092198133839*B66-5.03578708089649*A66*B66-SIN(A66))))+0.426757316912592*(-3.98807269145233-SIN(6.45092198133839*B66))-3.22441378084339*B66*(2.39689207545382-A66-0.14668235055322/(-3.3202809143506-A66^2+0.155016601176213*(14.5084985165323+0.0478976351224567*A66-7.03578708089649*B66+3*A66*B66-0.373851905116872*(-A66*B66+COS(0.0725041668052755*A66))+COS(4.8681253220788+A66)-SIN(1.65902820924769*(0.996110091976086+A66)*A66)+A66*SIN(3.22441378084339*SIN(13.7017249041148-A66+SIN(6.8663952184546-0.555391157269836/(-0.146734135347126+A66)+2.43576845855103/B66+(-A66*B66)/(2.63793400115128+A66*B66))))))))))))))))))))))))*SIN(45.3052531778621/(-0.290085202671864+A66*B66)))-0.532401492169037*SIN(12.4985445441881+COS(2.24067808348818/(-1.65706989808818-2.39689207545382*B66)))-SIN(6.45092198133839+0.426757316912592*(-3.98807269145233-SIN(6.45092198133839*(-2.63793400115128+A66))))))-SIN(COS(0.487137040773325*(2.92632322093185+SIN(12.199026455278*(0.386064879402996+4.11532584964218*(2.05647211944476-A66)-5.02949249135435*A66-3.22441378084339*(3.44942383085936-A66)*B66-0.485613365074091/(-2.48424598632624-A66^2-4.17373915251872*(1.73462548958879+A66)*B66)+4.56489347081943*(9.25915428980761+A66^2-7.03578708089649*B66+2*A66*B66+0.351581763649952/(7.72857183928762-176.493684350696/(-15.1159223379443+1.65902820924769*COS(COS((0.0989282009845409*COS(A66^2))/(-1.99553339241374+A66)))))+0.485613365074091/(-3.22441378084339-3.22441378084339*(5.63684412601227+A66^2-8.27494841459542*B66+A66*B66-0.0661693064893468*SIN(0.146734135347126-A66)-0.224887704476087*(-5.24203988703963-SIN(A66+3.22441378084339*B66*(2.39689207545382-A66*B66)))))-0.165115747653758*(17.5574982862537-5.25997730582679*(-5.68130717054674-A66^2+COS((-0.383158611593658+A66)*A66))+4.96171790475993*SIN(0.0231260839395873+3.21530150643338*(-0.0486997516430208+0.33874196379413*A66*(-4.09640836536189-B66-SIN(A66))))))-SIN(0.373851905116872*(-1.80432696866735+6.03578708089649*B66)-B66^2*(-6.80150622545258+SIN(3.43207339734442*(2.48424598632624*(2.05647211944476-A66)+0.950678391751565*(-2.39689207545382+A66)+A66^2-3.22441378084339*(3.44942383085936-A66)*B66-SIN(A66)))))))))-0.338879229726965*B66*(2.09267608168679+A66^2+0.345147563289541*(-2.53138327426523-B66)-3.22441378084339*B66*(1.99553339241374-A66+0.383158611593658*SIN(COS(A66)))))))))))</f>
        <v>39.057288099448336</v>
      </c>
      <c r="AS66">
        <f t="shared" ref="AS66:AS101" si="239">0.387793625346044+A66^2-7.00000687341426*B66+3*A66*B66-0.373851905116872*(-1.80432696866735-SIN(0.410835718453507-COS(COS(COS(5.02949249135435+(A66+B66)/(-0.99562803408493+A66^2-1.0319084349848*B66*(-1.35092575474841-A66-2.95879898811155*(0.292709528606689+A66)*A66+A66^2+SIN(A66)-4.32745802431316*(-12.288088011034+(47.4829754599384+B66)*(0.146734135347126-A66*B66)-0.0535315956246824/(COS(6.45092198133839-A66-1.60820254143177/(25.2691433314839-5.14233001910084*A66-3.22441378084339*B66*(244.251033216619-A66^2+6.03578708089649*B66-2*A66*B66+0.373851905116872*(2.95209955329819+COS(B66)-SIN(14.2424290222517+0.57538369517443*(-1.47555350471373-SIN(7.27494841459542*(4.05592028470151+0.643508579890146*A66))+SIN(8.65491604862633*A66*B66))))-0.676567758860527/((3.06982060679012-A66-6.03578708089649*B66)*(6.84577482006368-2.17459433729043*A66+0.0728496722149014/((2.41835092266569-A66)*(-6.42185196029948-3.22441378084339*A66-3.22441378084339*(2.39689207545382-A66+0.47536973569682/(A66*B66))*B66)*(2.48424598632624+A66+24.2229263843031*(1.32083388276348+SIN(6.83502706284732+A66^2+0.155016601176213*(-1.70017977212671-B66)-4.48754981479108*(1.71484461002811+B66)+(0.0486997516430208*A66)/(-2.63793400115128+(-2.40343192015992+B66)*(-6.35505484783118+2.70492676964548*(-1.80432696866735-SIN(4.20921070785569-COS(COS(COS(0.836992077848501+(-3.87518300452074+A66)*(2.34325214910098-0.996110091976086*B66+COS(2.04948135528022+A66^2-0.155016601176213*(-0.136689101582955-1.47555350471373*(2.5631965200117+2.04948135528022*A66+A66^2-7.45092198133839*B66-5.03578708089649*A66*B66-SIN(A66))))+0.426757316912592*(-3.98807269145233-SIN(6.45092198133839*B66))-3.22441378084339*B66*(2.39689207545382-A66-0.14668235055322/(-3.3202809143506-A66^2+0.155016601176213*(14.5084985165323+0.0478976351224567*A66-7.03578708089649*B66+3*A66*B66-0.373851905116872*(-A66*B66+COS(0.0725041668052755*A66))+COS(4.8681253220788+A66)-SIN(1.65902820924769*(0.996110091976086+A66)*A66)+A66*SIN(3.22441378084339*SIN(13.7017249041148-A66+SIN(6.8663952184546-0.555391157269836/(-0.146734135347126+A66)+2.43576845855103/B66+(-A66*B66)/(2.63793400115128+A66*B66)))))))))))-0.373851905116872*(-1.80432696866735-SIN(1.02154876216984*A66*B66)))))))))))))))*SIN(45.3052531778621/(-0.290085202671864+A66*B66)))-0.532401492169037*SIN(12.4985445441881+COS(2.24067808348818/(-1.65706989808818-2.39689207545382*B66)))-SIN(6.45092198133839+0.426757316912592*(-3.98807269145233-SIN(6.45092198133839*(-2.63793400115128+A66))))))-SIN(COS(0.487137040773325*(2.92632322093185+SIN(12.199026455278*(0.386064879402996+4.11532584964218*(2.05647211944476-A66)-5.02949249135435*A66-3.22441378084339*(3.44942383085936-A66)*B66-0.485613365074091/(-2.48424598632624-A66^2-4.17373915251872*(1.73462548958879+A66)*B66)+4.56489347081943*(9.25915428980761+A66^2-7.03578708089649*B66+2*A66*B66+0.351581763649952/(7.72857183928762-176.493684350696/(-15.1159223379443+1.65902820924769*COS(COS((0.0989282009845409*COS(A66^2))/(-1.99553339241374+A66)))))+0.485613365074091/(-3.22441378084339-3.22441378084339*(5.63684412601227+A66^2-8.27494841459542*B66+A66*B66-0.0661693064893468*SIN(0.146734135347126-A66)-0.224887704476087*(-5.24203988703963-SIN(A66+3.22441378084339*B66*(2.39689207545382-A66*B66)))))-0.165115747653758*(17.5574982862537-5.25997730582679*(-5.68130717054674-A66^2+COS((-0.383158611593658+A66)*A66))+4.96171790475993*SIN(0.0231260839395873+3.21530150643338*(-0.0486997516430208+0.33874196379413*A66*(-4.09640836536189-B66-SIN(A66))))))-SIN(0.373851905116872*(-1.80432696866735+6.03578708089649*B66)-B66^2*(-6.80150622545258+SIN(3.43207339734442*(2.48424598632624*(2.05647211944476-A66)+0.950678391751565*(-2.39689207545382+A66)+A66^2-3.22441378084339*(3.44942383085936-A66)*B66-SIN(A66)))))))))-0.338879229726965*B66*(2.09267608168679+A66^2+0.345147563289541*(-2.53138327426523-B66)-3.22441378084339*B66*(1.99553339241374-A66+0.383158611593658*SIN(COS(A66)))))))))))</f>
        <v>39.057288099448336</v>
      </c>
      <c r="AT66">
        <f t="shared" ref="AT66:AT101" si="240">0.387793625346044+A66^2-6.99959907793661*B66+3*A66*B66-0.373851905116872*(-1.80432696866735-SIN(0.410835718453507-COS(COS(COS(5.02949249135435+(-3.87518300452074+B66)/(259.887763411081-0.121766427707025*A66-SIN(COS(0.487137040773325*(2.92632322093185+SIN(12.199026455278*(-1.61032845760467+4.11532584964218*(2.05647211944476-A66)-5.02949249135435*A66-3.22441378084339*(3.44942383085936-A66)*B66-7.38098151618789*(11.6619527706878-SIN(0.957002692579331+A66-B66*(1.79143572569677-2.24067808348818/(-5.65432247377179+2.39689207545382*SIN(1.79143572569677-B66)))))+SIN((3.66428722299936-A66)*B66^2-0.373851905116872*(-1.80432696866735-SIN(7.89172525583706-0.155016601176213*(0.146734135347126+A66)+A66^2-7.03578708089649*B66+3*A66*B66-0.119167408460927/(-1.6121940658382*B66+(-4.83810985335239*COS(1.99553339241374-2.53138327426523*(A66+COS((0.0641218750180704*A66)/COS(6.03578708089649-2.13721231055304*(7.57389826592135+(-4.56489347081943*A66)/(3.73350408638144-A66))))-0.485613365074091/(-3.22441378084339-A66^2-SIN(0.146734135347126-A66-A66^2-74.5667692216525*B66)))))/B66))))))))-0.338879229726965*B66*(2.09267608168679+A66^2+0.345147563289541*(-2.53138327426523-B66)-0.881161631742413*B66*(1.99553339241374-A66+0.383158611593658*SIN(COS(17.4816143118936+1.09200097460564*(-1.79143572569677-A66)-A66-0.0351215316833948*B66-A66*B66)))))))))))</f>
        <v>39.059064187323891</v>
      </c>
      <c r="AU66">
        <f t="shared" ref="AU66:AU101" si="241">0.387793625346044+A66^2-6.99959907793661*B66+3*A66*B66-0.373851905116872*(-1.80432696866735-SIN(0.410835718453507-COS(COS(COS(5.02949249135435+(-3.87518300452074+B66)/(259.887763411081-0.121766427707025*A66-SIN(COS(0.487137040773325*(2.92632322093185+SIN(12.199026455278*(-1.61032845760467+4.11532584964218*(2.05647211944476-A66)-5.02949249135435*A66-3.22441378084339*(3.44942383085936-A66)*B66-7.38098151618789*(11.6619527706878-SIN(0.957002692579331+A66-B66*(1.79143572569677-2.24067808348818/(-5.65432247377179+2.39689207545382*SIN(1.79143572569677-B66)))))+SIN((3.66428722299936-A66)*B66^2-0.373851905116872*(-1.80432696866735-SIN(7.89172525583706-0.155016601176213*(0.146734135347126+A66)+A66^2-7.03578708089649*B66+3*A66*B66-0.119167408460927/(-1.6121940658382*B66+(-4.83810985335239*COS(1.99553339241374-2.53138327426523*(A66+COS((0.0641218750180704*A66)/COS(6.03578708089649-2.13721231055304*(7.57389826592135+(-4.56489347081943*A66)/(3.73350408638144-A66))))-0.485613365074091/(-3.22441378084339-A66^2-SIN(0.146734135347126-A66-A66^2-74.5667692216525*B66)))))/B66))))))))-0.338879229726965*B66*(2.09267608168679+A66^2+0.345147563289541*(-2.53138327426523-B66)-0.881161631742413*B66*(1.99553339241374-A66+0.383158611593658*SIN(COS(17.4816143118936+1.09200097460564*(-1.79143572569677-A66)-A66-0.0351215316833948*B66-A66*B66)))))))))))</f>
        <v>39.059064187323891</v>
      </c>
      <c r="AV66">
        <f t="shared" ref="AV66:AV101" si="242">0.387793625346044+A66^2-6.99959907793661*B66+3*A66*B66-0.373851905116872*(-1.80432696866735-SIN(0.410835718453507-COS(COS(COS(5.02949249135435+(-3.87518300452074+B66)/(256.00105975153-0.121766427707025*A66+SIN(0.338879229726965*B66*(2.17293443844052+A66^2+0.345147563289541*(-2.53138327426523-B66)+A66*B66)-COS(0.487137040773325*(2.23661275463315+SIN(12.199026455278*(-1.61032845760467+4.11532584964218*(2.05647211944476-A66)-5.02949249135435*A66-3.22441378084339*(3.44942383085936-A66)*B66-7.38098151618789*(2.57817873251618-A66*B66-SIN(0.957002692579331+A66-B66*(1.79143572569677-2.24067808348818/(-5.65432247377179+2.39689207545382*SIN(1.79143572569677-B66)))))-SIN(0.373851905116872*(-1.80432696866735-SIN(7.89172525583706-0.155016601176213*(0.146734135347126+A66)+A66^2-7.03578708089649*B66+3*A66*B66-0.119167408460927/(-1.6121940658382*B66-3.90536913825556*COS(1.99553339241374-2.53138327426523*(A66+COS((0.0641218750180704*A66)/COS(6.03578708089649-2.13721231055304*(7.57389826592135+(-4.56489347081943*A66)/(3.73350408638144-A66))))-0.485613365074091/(-3.22441378084339-A66^2-SIN(0.146734135347126-A66-A66^2-74.5667692216525*B66)))))))-B66*(10.1757199412778+A66^2-7.03578708089649*B66+2*A66*B66-0.97395299748009/(-28.5341825348895/B66+0.116238883201789/(7.72857183928762+(-24.6118424388721*(-4.71683567090035+A66+1.65902820924769*B66+0.973936675897618*(0.951710365075665+SIN(4.07928010574534+COS(COS(COS(0.547215004928455+6.03578708089649*(8.03943737745847+A66*B66-0.373851905116872*(-1.80432696866735-SIN(1.02154876216984*A66*B66))+SIN(2.23484608208653+B66-2.95209955329819*(-31.9818255222343/B66+1.16396282648055/(-0.578637258107544+1.65902820924769*(-7.46283164185276+6.03578708089649*B66)))+SIN((4.56489347081943*(-3.22441378084339-A66+COS(COS(3.22441378084339*(2.39689207545382-A66+0.485613365074091/COS(SIN(0.974384688085499+4.56489347081943*A66*SIN(0.853976895362112-A66+0.485613365074091/(1.79143572569677+9.10939735383164*A66+B66)))))))))/SIN(SIN(3.87518300452074*B66))))))))+COS(SIN(3.67440421237864-7.03578708089649*B66+4*A66*B66+45.3052531778621/(0.475876779892522+A66*B66)+0.485613365074091/(-2.48424598632624-4.17373915251872*(5.00620560328162+A66)*B66-0.0884146211231303/(2.48424598632624-0.191778428394104*(8.18613168560332+A66)*(-11.4106682908831+6.80468172416998*(A66+COS(0.3101338934665*(0.547215004928455+B66))))))))-SIN(2.83047991670289-4.48754981479108*(-1.65902820924769+B66))))))/(-15.1159223379443+1.65902820924769*COS(COS((0.0989282009845409*COS(A66^2))/(-1.99553339241374+A66)))))))*(2.39689207545382-A66-0.485613365074091/SIN(5.57781426268719-0.190486352694335/(COS(4.88344199009109+10.1654933169857*(4.01383486407358-B66))*(2.48424598632624+0.137458019357738*A66+COS(0.383158611593658*(-13.5590622765958-7.43171454777939*B66))*(A66*B66-2.95209955329819*(-2.4231696646353+A66-0.155016601176213*(-12.484288978969-15.7388088326028*B66+(-3.22441378084339*(5.99208287164758+0.0661693064893468*(1.19722583135594+0.853976895362112*A66)))/(2.63793400115128+B66)-4.17373915251872*(1273.59341187875+A66^2-2.95209955329819*B66+A66*B66-B66*(-A66-2.53138327426523*(A66+COS((0.0641218750180704*A66)/COS(2.46472584298467-(-0.188361093074004-6.03578708089649*B66)/B66))))-0.155016601176213*(-2.22451271918832-3.22441378084339*(2.42902477504273-A66)*B66+COS(COS(0.487137040773325*(2.92632322093185+SIN(12.199026455278*(-1.61032845760467+4.11532584964218*(2.05647211944476-A66)-5.02949249135435*A66-3.22441378084339*(3.44942383085936-A66)*B66-7.38098151618789*(2.57817873251618-1.60609448270788*A66-SIN(2.66744828246043-B66*(1.79143572569677-2.24067808348818/(-5.65432247377179+2.39689207545382*SIN(1.79143572569677-B66)))))+SIN(B66^2*(2.39689207545382-A66+0.0641218750180704/(A66*COS(6.27861492468066-B66)))-0.373851905116872*(-1.80432696866735-SIN(5.22273780825858-6.93521455166354*A66-7.03578708089649*B66+3*A66*B66+SIN(B66)-0.119167408460927/((-4.75995628422343*COS(1.99553339241374-2.53138327426523*(A66+COS((0.292709528606689*A66)/(COS(2.81137330005309-A66+COS(COS(3.22441378084339*(2.39689207545382-A66+0.485613365074091/COS(SIN(0.974384688085499+1.47555350471373*A66))))))*(-1.78884501242148-COS(COS(COS(0.836992077848501+(-3.87518300452074+A66)*(2.34325214910098-0.996110091976086*B66-3.22441378084339*B66*(A66+COS((0.0641218750180704*A66)/COS(2.52660663160516+0.33874196379413*(-1.79143572569677-8.15915007454595*B66))))+COS(2.04948135528022+A66^2-0.155016601176213*(-0.136689101582955-1.47555350471373*(3.26416367221054+A66^2-7.45092198133839*B66+3*A66*B66-SIN(A66))))+0.426757316912592*(-3.98807269145233-SIN(6.45092198133839*B66)))))))))-0.485613365074091/(3.22650820049499-SIN(0.146734135347126-A66-A66^2-74.5667692216525*B66)))))/B66+2.02747529897571*B66*SIN(15.4510483150669*(-1.79143572569677+2.00038918822252*(1.66160120644385+0.155016601176213*(6.23198002667927+A66-B66)-3.22441378084339*(2.00202395456953-A66)*B66)))))))))))))-COS(0.836992077848501+0.383158611593658*(-0.386064879402996+0.485613365074091/(-2.48424598632624-A66^2-4.17373915251872*(1.73462548958879+A66)*B66)-3.22441378084339*B66*(2.40343192015992-A66+0.0454911684798881/(2.37538484868989-A66+COS(3.22441378084339+A66-COS(COS(3.22441378084339*(2.39689207545382-A66+0.485613365074091/COS(SIN(0.974384688085499-A66*SIN(0.853976895362112-A66+0.485613365074091/(1.79143572569677+B66-27.5527250368406*A66*B66)))))))+SIN(1.19163780889952+A66*B66))))-4.56489347081943*(11.732478766347+A66^2-7.03578708089649*B66+2*A66*B66+0.485613365074091/(-1.80432696866735+SIN(9.03423711954135+B66*COS(4.69676968207924*B66))-3.22441378084339*(10.1095463340164+A66^2-13.3107354954919*B66+A66*B66-0.224887704476087*(-1.80432696866735-SIN(A66+3.22441378084339*B66*(2.39689207545382-A66*B66)))+SIN(6.55815606808603+A66-2.00038918822252*(A66*B66-0.106778786393353*COS(1.65902820924769+A66*(4.01383486407358-B66)*B66-(2.64211882362889+4.48754981479108*B66)/B66)))))))))-SIN(SIN(0.146734135347126-A66)))))))))))))))))))))</f>
        <v>39.05905194489133</v>
      </c>
      <c r="AW66">
        <f t="shared" ref="AW66:AW101" si="243">0.387793625346044+A66^2-6.99959907793661*B66+3*A66*B66-0.373851905116872*(-1.80432696866735-SIN(0.410835718453507-COS(COS(COS(5.02949249135435+(-3.87518300452074+B66)/(256.00105975153-0.121766427707025*A66+SIN(0.338879229726965*B66*(2.17293443844052+A66^2+0.345147563289541*(-2.53138327426523-B66)+A66*B66)-COS(0.487137040773325*(2.23661275463315+SIN(12.199026455278*(-1.61032845760467+4.11532584964218*(2.05647211944476-A66)-5.02949249135435*A66-3.22441378084339*(3.44942383085936-A66)*B66-7.38098151618789*(2.57817873251618-A66*B66-SIN(0.957002692579331+A66-B66*(1.79143572569677-2.24067808348818/(-5.65432247377179+2.39689207545382*SIN(1.79143572569677-B66)))))-SIN(0.373851905116872*(-1.80432696866735-SIN(7.89172525583706-0.155016601176213*(0.146734135347126+A66)+A66^2-7.03578708089649*B66+3*A66*B66-0.119167408460927/(-1.6121940658382*B66-3.90536913825556*COS(1.99553339241374-2.53138327426523*(A66+COS((0.0641218750180704*A66)/COS(6.03578708089649-2.13721231055304*(7.57389826592135+(-4.56489347081943*A66)/(3.73350408638144-A66))))-0.485613365074091/(-3.22441378084339-A66^2-SIN(0.146734135347126-A66-A66^2-74.5667692216525*B66)))))))-B66*(10.1757199412778+A66^2-7.03578708089649*B66+2*A66*B66-0.97395299748009/(-28.5341825348895/B66+0.116238883201789/(7.72857183928762+(-24.6118424388721*(-4.71683567090035+A66+1.65902820924769*B66+0.973936675897618*(0.951710365075665+SIN(4.07928010574534+COS(COS(COS(0.547215004928455+6.03578708089649*(8.03943737745847+A66*B66-0.373851905116872*(-1.80432696866735-SIN(1.02154876216984*A66*B66))+SIN(2.23484608208653+B66-2.95209955329819*(-31.9818255222343/B66+1.16396282648055/(-0.578637258107544+1.65902820924769*(-7.46283164185276+6.03578708089649*B66)))+SIN((4.56489347081943*(-3.22441378084339-A66+COS(COS(3.22441378084339*(2.39689207545382-A66+0.485613365074091/COS(SIN(0.974384688085499+4.56489347081943*A66*SIN(0.853976895362112-A66+0.485613365074091/(1.79143572569677+9.10939735383164*A66+B66)))))))))/SIN(SIN(3.87518300452074*B66))))))))+COS(SIN(3.67440421237864-7.03578708089649*B66+4*A66*B66+45.3052531778621/(0.475876779892522+A66*B66)+0.485613365074091/(-2.48424598632624-4.17373915251872*(5.00620560328162+A66)*B66-0.0884146211231303/(2.48424598632624-0.191778428394104*(8.18613168560332+A66)*(-11.4106682908831+6.80468172416998*(A66+COS(0.3101338934665*(0.547215004928455+B66))))))))-SIN(2.83047991670289-4.48754981479108*(-1.65902820924769+B66))))))/(-15.1159223379443+1.65902820924769*COS(COS((0.0989282009845409*COS(A66^2))/(-1.99553339241374+A66)))))))*(2.39689207545382-A66-0.485613365074091/SIN(5.57781426268719-0.190486352694335/(COS(4.88344199009109+10.1654933169857*(4.01383486407358-B66))*(2.48424598632624+0.137458019357738*A66+COS(0.383158611593658*(-13.5590622765958-7.43171454777939*B66))*(A66*B66-2.95209955329819*(-2.4231696646353+A66-0.155016601176213*(-12.484288978969-15.7388088326028*B66+(-3.22441378084339*(5.99208287164758+0.0661693064893468*(1.19722583135594+0.853976895362112*A66)))/(2.63793400115128+B66)-4.17373915251872*(1273.59341187875+A66^2-2.95209955329819*B66+A66*B66-B66*(-A66-2.53138327426523*(A66+COS((0.0641218750180704*A66)/COS(2.46472584298467-(-0.188361093074004-6.03578708089649*B66)/B66))))-0.155016601176213*(-2.22451271918832-3.22441378084339*(2.42902477504273-A66)*B66+COS(COS(0.487137040773325*(2.92632322093185+SIN(12.199026455278*(-1.61032845760467+4.11532584964218*(2.05647211944476-A66)-5.02949249135435*A66-3.22441378084339*(3.44942383085936-A66)*B66-7.38098151618789*(2.57817873251618-1.60609448270788*A66-SIN(2.66744828246043-B66*(1.79143572569677-2.24067808348818/(-5.65432247377179+2.39689207545382*SIN(1.79143572569677-B66)))))+SIN(B66^2*(2.39689207545382-A66+0.0641218750180704/(A66*COS(6.27861492468066-B66)))-0.373851905116872*(-1.80432696866735+SIN(4.20121904412117+0.133708326210963*A66-SIN(4.30771655656639-3.22441378084339*(2.42119968701275-A66)+A66+(0.649858343971977+B66+2.04948135528022/(-18.9714402159533*A66+B66))*SIN(0.137458019357738*A66)))))))))))-COS(0.836992077848501+0.383158611593658*(-0.386064879402996+0.485613365074091/(-2.48424598632624-A66^2-4.17373915251872*(1.73462548958879+A66)*B66)-3.22441378084339*B66*(2.40343192015992-A66+0.0454911684798881/(2.37538484868989-A66+COS(3.22441378084339+A66-COS(COS(3.22441378084339*(2.39689207545382-A66+0.485613365074091/COS(SIN(0.974384688085499-A66*SIN(0.853976895362112-A66+0.485613365074091/(1.79143572569677+B66-27.5527250368406*A66*B66)))))))+SIN(1.19163780889952+A66*B66))))-4.56489347081943*(11.732478766347+A66^2-7.03578708089649*B66+2*A66*B66+0.485613365074091/(-1.80432696866735+SIN(9.03423711954135+B66*COS(4.69676968207924*B66))-3.22441378084339*(10.1095463340164+A66^2-13.3107354954919*B66+A66*B66-0.224887704476087*(-1.80432696866735-SIN(A66+3.22441378084339*B66*(2.39689207545382-A66*B66)))+SIN(6.55815606808603+A66-2.00038918822252*(A66*B66-0.106778786393353*COS(1.65902820924769+A66*(4.01383486407358-B66)*B66-(2.64211882362889+4.48754981479108*B66)/B66)))))))))-SIN(SIN(0.146734135347126-A66)))))))))))))))))))))</f>
        <v>39.059051944891294</v>
      </c>
      <c r="AX66">
        <f t="shared" ref="AX66:AX101" si="244">0.387793625346044+A66^2-6.99959907793661*B66+3*A66*B66-0.373851905116872*(-1.80432696866735-SIN(0.410835718453507-COS(COS(COS(5.02949249135435+(-0.578637258107544+B66)/(259.887763411081-0.121766427707025*A66-SIN(COS(0.487137040773325*(2.92632322093185+SIN(12.199026455278*(-1.61032845760467+4.32745802431316*(2.05647211944476-A66)-5.02949249135435*A66-3.22441378084339*(3.44942383085936-A66)*B66-7.38098151618789*(2.39147096367868-SIN(0.957002692579331+A66-B66*(1.79143572569677-2.24067808348818/(-5.65432247377179+2.39689207545382*SIN(1.79143572569677-B66)))))+SIN((3.66428722299936-A66)*B66^2-0.373851905116872*(-1.80432696866735-SIN(11.032711529125-0.155016601176213*(0.146734135347126+A66)+A66^2-7.03578708089649*B66+3*A66*B66-0.119167408460927/(-1.6121940658382*B66+(-4.83810985335239*COS(1.99553339241374-2.53138327426523*(A66+COS((0.0641218750180704*A66)/COS(6.03578708089649-2.13721231055304*(7.57389826592135+(-4.56489347081943*A66)/(3.73350408638144-A66))))-0.485613365074091/(-3.22441378084339-A66^2-SIN(0.146734135347126-A66-A66^2-74.5667692216525*B66)))))/B66))))))))-0.338879229726965*B66*(2.09267608168679+A66^2+0.345147563289541*(-2.53138327426523-B66)-0.881161631742413*B66*(1.99553339241374-A66+0.383158611593658*SIN(COS(17.4816143118936+1.09200097460564*(-1.79143572569677-A66)-A66-0.0351215316833948*B66-A66*B66)))))))))))</f>
        <v>39.057896887870818</v>
      </c>
      <c r="AY66">
        <f t="shared" ref="AY66:AY101" si="245">0.9999296690618+A66^2-7.00000687341426*B66+3*A66*B66</f>
        <v>39.057880111744993</v>
      </c>
      <c r="AZ66">
        <f t="shared" ref="AZ66:AZ101" si="246">0.9999296690618+A66^2-7.00000687341426*B66+3*A66*B66</f>
        <v>39.057880111744993</v>
      </c>
      <c r="BA66">
        <f t="shared" ref="BA66:BA101" si="247">0.9999296690618+A66^2-7.00000687341426*B66+3*A66*B66</f>
        <v>39.057880111744993</v>
      </c>
      <c r="BB66">
        <f t="shared" ref="BB66:BB101" si="248">0.9999296690618+A66^2-7.00000687341426*B66+3*A66*B66</f>
        <v>39.057880111744993</v>
      </c>
      <c r="BC66">
        <f t="shared" ref="BC66:BC101" si="249">0.9999296690618+A66^2-7.00000687341426*B66+3*A66*B66</f>
        <v>39.057880111744993</v>
      </c>
      <c r="BD66">
        <f t="shared" ref="BD66:BD101" si="250">0.9999296690618+A66^2-7.00000687341426*B66+3*A66*B66</f>
        <v>39.057880111744993</v>
      </c>
      <c r="BE66">
        <f t="shared" ref="BE66:BE101" si="251">0.9999296690618+A66^2-7.00000687341426*B66+3*A66*B66</f>
        <v>39.057880111744993</v>
      </c>
      <c r="BF66">
        <f t="shared" ref="BF66:BF101" si="252">0.9999296690618+A66^2-7.00000687341426*B66+3*A66*B66</f>
        <v>39.057880111744993</v>
      </c>
      <c r="BG66">
        <f t="shared" ref="BG66:BG101" si="253">0.387793625346044+A66^2-7.00000687341426*B66+3*A66*B66-0.373851905116872*(-1.80432696866735-SIN(0.410835718453507-COS(COS(COS(5.02949249135435+(0.115118705153486-6.45092198133839*B66)/(-0.99605525774826+A66^2-SIN(COS(0.487137040773325*(2.92632322093185+SIN(12.199026455278*(0.386064879402996-5.02949249135435*A66+4.11532584964218*(2.39689207545382-A66-0.292709528606689/(-0.747787346087016-B66))-3.22441378084339*(3.44942383085936-A66)*B66-0.485613365074091/(-2.48424598632624-A66^2-4.17373915251872*(1.73462548958879+A66)*B66)+4.56489347081943*(9.25915428980761+A66^2+0.351581763649952/(7.72857183928762-176.493684350696/(-4.09640836536189-1.65902820924769*(0.996110091976086+A66)*A66))-6.03578708089649*B66+A66*B66+45.3052531778621/(-0.290085202671864+A66*B66)-0.165115747653758*(17.5574982862537-5.25997730582679*(1.97716252370253-A66^2+COS((-0.383158611593658+A66)*A66))+4.96171790475993*SIN(0.0231260839395873-19.4068752937176*B66))+0.485613365074091/(-3.22441378084339-3.22441378084339*(6.02000273760593+A66^2-7.27494841459542*B66-0.0661693064893468*SIN(0.408363607696136-A66)-0.224887704476087*(-5.24203988703963-SIN(A66+3.22441378084339*B66*(2.39689207545382-A66*B66))))))-SIN(0.373851905116872*(-1.80432696866735+6.03578708089649*B66)-B66^2*(-6.80150622545258+SIN(3.43207339734442*(5.95446951810332+0.950678391751565*(-2.39689207545382+A66)+A66^2-3.22441378084339*(3.44942383085936-A66)*B66-SIN(A66)))))))))-(2.09267608168679-0.739707504161995*A66+0.345147563289541*(-2.53138327426523-B66)-4.56489347081943*B66)*B66*(-3.09883368864531+SIN(0.0508670018399222+3.22441378084339*(2.42119968701275-A66))))-1.0319084349848*B66*(-1.35092575474841-A66-2.95879898811155*(0.292709528606689+A66)*A66+A66^2+SIN(A66)-4.32745802431316*(182.019875829752-SIN(6.45092198133839+0.426757316912592*(-3.98807269145233-SIN(6.45092198133839*(-2.63793400115128+A66))))-0.0535315956246824/(COS(6.45092198133839-A66-1.60820254143177/(25.2691433314839-5.14233001910084*A66-3.22441378084339*B66*(1.61443583528259-0.220393255998097/(4.25150040361459-2.17459433729043*A66)-0.99562803408493*A66+6.03578708089649*B66-2*A66*B66+5.41489377986651*(27.7880884023096-B66+A66*B66)+0.373851905116872*(2.95209955329819+COS(B66)-SIN(14.2424290222517+0.57538369517443*(-1.47555350471373-SIN(7.27494841459542*(4.05592028470151+0.643508579890146*A66))+SIN(3.66049616563898*B66^2)))))))*SIN(45.3052531778621/(A66*B66-6.05635752016195/(B66*(-4.17373915251872+SIN(A66))))))))))))))</f>
        <v>39.057921304489092</v>
      </c>
      <c r="BH66">
        <f t="shared" ref="BH66:BH101" si="254">0.387793625346044+A66^2-7.00000687341426*B66+3*A66*B66-0.373851905116872*(-1.80432696866735-SIN(0.410835718453507-COS(COS(COS(5.02949249135435+(0.115118705153486-6.45092198133839*B66)/(-0.99605525774826+A66^2-1.0319084349848*B66*(-1.35092575474841-A66-2.95879898811155*(0.292709528606689+A66)*A66+A66^2+SIN(A66)-4.32745802431316*(175.503810411188-0.532401492169037*SIN(12.4985445441881+COS(1.99553339241374/(-1.77649838390504-9.67184049004924*B66+0.155016601176213*(-2.24157908653614+B66+1.65632270307515*A66*B66)-0.224887704476087*(-1.80432696866735+SIN(1.65902820924769-15.8907989534249*B66+A66*B66)))))-SIN(6.45092198133839+0.426757316912592*(-3.98807269145233-SIN(6.45092198133839*(-2.63793400115128+A66))))-0.0535315956246824/(COS(6.45092198133839-A66-1.60820254143177/(25.2691433314839-5.14233001910084*A66-3.22441378084339*B66*(0.842936295321587-0.220393255998097/(7.34345304291721-2.17459433729043*A66)-A66^2+6.03578708089649*B66-2*A66*B66+5.41489377986651*(22.8263704975497-2.40343192015992/A66+A66*B66)+0.373851905116872*(2.95209955329819+COS(B66)+SIN(2.95209955329819*(-8.38934211304851-A66)-0.57538369517443*(-1.47555350471373-SIN(7.27494841459542*(4.05592028470151+0.643508579890146*A66))+SIN(3.66049616563898*B66^2)))))))*SIN(45.3052531778621/(A66*B66+1.32672483134087/(-4.17373915251872+SIN(A66)))))))-SIN(COS(0.487137040773325*(2.92632322093185+SIN(12.199026455278*(0.386064879402996+4.11532584964218*(2.05647211944476-A66)-5.02949249135435*A66-7.67252149090183*B66-0.485613365074091/(-2.48424598632624-A66^2-4.17373915251872*(1.73462548958879+A66)*B66)+4.56489347081943*(9.25915428980761+A66^2+0.351581763649952/(7.72857183928762+36.4777782205565/(-4.09640836536189-1.65902820924769*(0.996110091976086+A66)*A66))-6.03578708089649*B66+A66*B66+45.3052531778621/(-0.290085202671864+A66*B66)-0.165115747653758*(17.5574982862537-5.25997730582679*(1.97716252370253-A66^2+COS((-0.383158611593658+A66)*A66))+4.96171790475993*SIN(0.0231260839395873-A66*(-0.0486997516430208-0.0361880029598771*B66)))+0.485613365074091/(-3.22441378084339-3.22441378084339*(6.02000273760593+A66^2-7.27494841459542*B66+0.0661693064893468*SIN(0.578637258107544+A66)-0.224887704476087*(-5.24203988703963-SIN(A66+3.22441378084339*B66*(2.39689207545382-A66*B66))))))-SIN(0.373851905116872*(-1.80432696866735+6.03578708089649*B66)-B66^2*(-6.80150622545258+SIN(3.43207339734442*(5.95446951810332+0.950678391751565*(-2.39689207545382+A66)+A66^2-3.22441378084339*(3.44942383085936-A66)*B66-SIN(A66)))))))))-2.39689207545382*B66*(2.09267608168679+A66^2+0.345147563289541*(-2.53138327426523-B66)-3.22441378084339*B66*(1.99553339241374-A66+0.383158611593658*SIN(COS(A66)))))))))))</f>
        <v>39.057945971071533</v>
      </c>
      <c r="BI66">
        <f t="shared" ref="BI66:BI101" si="255">0.387793625346044+A66^2-7.00000687341426*B66+3*A66*B66-0.373851905116872*(-1.80432696866735-SIN(0.410835718453507-COS(COS(COS(5.02949249135435+(-6.45092198133839*B66+0.0478976351224567*B66^2*(-6.80150622545258+SIN(3.43207339734442*(2.48424598632624*(2.05647211944476-A66)+0.950678391751565*(-2.39689207545382+A66)+A66^2-3.22441378084339*(3.44942383085936-A66)*B66-SIN(A66)))))/(-0.99605525774826-A66+A66^2-1.0319084349848*B66*(-1.35092575474841-A66-2.95879898811155*(0.292709528606689+A66)*A66+A66^2+SIN(A66)-4.32745802431316*(-12.288088011034+7.42168254994255*(25.2796977234434+B66)-0.532401492169037*SIN(12.4985445441881+COS(2.24067808348818/(-1.65706989808818-2.39689207545382*B66)))-SIN(6.45092198133839+0.426757316912592*(-3.98807269145233-SIN(6.45092198133839*(-2.63793400115128+A66))))+0.0113975347415767/SIN(45.3052531778621/(A66*B66-6.05635752016195/(B66*(-4.17373915251872+SIN(A66)))))))))))))</f>
        <v>39.057980353312608</v>
      </c>
      <c r="BJ66">
        <f t="shared" ref="BJ66:BJ101" si="256">0.387793625346044+A66^2-7.00000687341426*B66+3*A66*B66-0.373851905116872*(-1.80432696866735-SIN(0.410835718453507-COS(COS(COS(5.02949249135435+(-6.45092198133839*B66+0.0478976351224567*B66^2*(-6.80150622545258+SIN(3.43207339734442*(2.48424598632624*(2.05647211944476-A66)+0.950678391751565*(-2.39689207545382+A66)+A66^2-3.22441378084339*(3.44942383085936-A66)*B66-SIN(A66)))))/(-0.99605525774826-A66+A66^2-1.0319084349848*B66*(-1.35092575474841-A66-2.95879898811155*(0.292709528606689+A66)*A66+A66^2+SIN(A66)-4.32745802431316*(-12.288088011034+7.42168254994255*(25.2796977234434+B66)-0.532401492169037*SIN(12.4985445441881+COS(2.24067808348818/(-1.65706989808818-2.39689207545382*B66)))-SIN(6.45092198133839+0.426757316912592*(-3.98807269145233-SIN(6.45092198133839*(-2.63793400115128+A66))))+0.0113975347415767/SIN(45.3052531778621/(A66*B66-6.05635752016195/(B66*(-4.17373915251872+SIN(A66)))))))))))))</f>
        <v>39.057980353312608</v>
      </c>
      <c r="BK66">
        <f t="shared" ref="BK66:BK101" si="257">0.387793625346044+A66^2-7.00000687341426*B66+3*A66*B66-0.373851905116872*(-1.80432696866735-SIN(0.410835718453507-COS(COS(COS(5.02949249135435+(0.115118705153486-6.45092198133839*B66)/(-0.99605525774826+A66^2-SIN(COS(0.487137040773325*(2.92632322093185+SIN(12.199026455278*(0.386064879402996-5.02949249135435*A66+4.11532584964218*(2.39689207545382-A66+1.75317740321197/(-0.747787346087016-B66))-3.22441378084339*(3.44942383085936-A66)*B66-0.485613365074091/(-2.48424598632624-A66^2-4.17373915251872*(1.53486283775606+A66)*B66)+4.56489347081943*(9.25915428980761+A66^2+0.351581763649952/(7.72857183928762-176.493684350696/(-4.09640836536189-1.65902820924769*(0.996110091976086+A66)*A66))-6.03578708089649*B66+A66*B66+45.3052531778621/(-0.290085202671864+A66*B66)-0.165115747653758*(17.5574982862537-5.25997730582679*(-16.9379254841853-A66^2+COS((-0.383158611593658+A66)*A66))+4.96171790475993*SIN(0.0231260839395873-19.4068752937176*B66))+0.485613365074091/(-3.22441378084339-3.22441378084339*(6.02000273760593+A66^2-7.27494841459542*B66-0.0661693064893468*SIN(0.408363607696136-A66)-0.224887704476087*(-5.24203988703963-SIN(A66+3.22441378084339*B66*(2.39689207545382-A66*B66))))))-SIN(0.373851905116872*(-1.80432696866735+6.03578708089649*B66)-B66^2*(-6.80150622545258+SIN(3.43207339734442*(5.95446951810332-0.734386513517143*(-2.39689207545382+A66)+A66^2-3.22441378084339*(3.44942383085936-A66)*B66-SIN(A66)))))))))-(7.08290360125956-0.739707504161995*A66+0.345147563289541*(-2.53138327426523-B66))*B66*(-3.09883368864531+SIN(0.0508670018399222+3.22441378084339*(2.42119968701275-A66))))-1.0319084349848*B66*(-1.35092575474841-A66-2.95879898811155*(0.292709528606689+A66)*A66+A66^2+SIN(A66)-4.32745802431316*(175.129978836039-B66-0.0535315956246824/(COS(6.45092198133839-A66-1.60820254143177/(25.2691433314839-5.14233001910084*A66-3.22441378084339*B66*(1.61443583528259-0.0447194914477408/(9.30221666099523-2.17459433729043*A66)-0.99562803408493*A66+6.03578708089649*B66-2*A66*B66+5.41489377986651*(27.7880884023096-B66+A66*B66)+0.373851905116872*(2.95209955329819+COS(B66)-SIN(14.2424290222517+0.57538369517443*(-1.47555350471373-SIN(7.27494841459542*(4.05592028470151+0.643508579890146*A66))+SIN(3.66049616563898*B66^2)))))))*SIN(45.3052531778621/(A66*B66-6.05635752016195/(B66*(-4.17373915251872+SIN(A66))))))))))))))</f>
        <v>39.057976828531949</v>
      </c>
      <c r="BL66">
        <f t="shared" ref="BL66:BL101" si="258">0.387793625346044+A66^2-7.00000687341426*B66+3*A66*B66-0.373851905116872*(-1.80432696866735-SIN(0.410835718453507-COS(COS(COS(5.02949249135435+(0.115118705153486-6.45092198133839*B66)/(-0.99605525774826+A66^2-1.0319084349848*B66*(-0.788081126893163-A66+A66^2+SIN(A66)-4.32745802431316*(189.395639616096+0.33874196379413*(-1.79143572569677-8.15915007454595*B66)-0.532401492169037*SIN(12.4985445441881+COS(2.24067808348818/(-1.65706989808818-2.39689207545382*B66)))-0.0535315956246824/(COS(6.45092198133839-A66-1.60820254143177/(25.2691433314839-5.14233001910084*A66-3.22441378084339*B66*(12.5466146368912-0.220393255998097/(-3.00641203909419-5.02541215857973*A66)-A66*B66)))*SIN(45.3052531778621/(A66*B66-6.05635752016195/(B66*(-4.17373915251872+SIN(A66))))))))+SIN(0.950140325513822+B66*(2.09267608168679+A66^2+0.345147563289541*(-2.53138327426523-B66)-3.22441378084339*B66*(1.99553339241374-A66+0.383158611593658*SIN(COS(A66))))*(-3.09883368864531-SIN(4.30771655656639-3.22441378084339*(2.42364416649485-A66)+A66+(0.798456901582279*B66+2.04948135528022/(-8.70153346335175*A66+B66))*SIN(0.137458019357738*A66))))))))))</f>
        <v>39.058013740602931</v>
      </c>
      <c r="BM66">
        <f t="shared" ref="BM66:BM101" si="259">0.387793625346044+A66^2-7.00000687341426*B66+3*A66*B66-0.373851905116872*(-1.80432696866735-SIN(0.410835718453507-COS(COS(COS(5.02949249135435+(0.115118705153486-6.45092198133839*B66)/(-0.99605525774826+A66^2-1.0319084349848*B66*(-0.788081126893163-A66+A66^2+SIN(A66)-4.32745802431316*(189.395639616096+0.33874196379413*(-1.79143572569677-8.15915007454595*B66)-0.532401492169037*SIN(12.4985445441881+COS(2.24067808348818/(-1.65706989808818-2.39689207545382*B66)))-0.0535315956246824/(COS(6.45092198133839-A66-1.60820254143177/(25.2691433314839-5.14233001910084*A66-3.22441378084339*B66*(12.5466146368912-0.220393255998097/(-3.00641203909419-5.02541215857973*A66)-A66*B66)))*SIN(45.3052531778621/(A66*(5.13087798252124-A66^2)-6.05635752016195/(B66*(-4.17373915251872+SIN(A66))))))))+SIN(0.950140325513822+B66*(2.09267608168679+A66^2+0.345147563289541*(-2.53138327426523-B66)-3.22441378084339*B66*(1.99553339241374-A66+0.383158611593658*SIN(COS(A66))))*(-3.09883368864531-SIN(4.30771655656639-3.22441378084339*(2.42364416649485-A66)+A66+(0.798456901582279*B66+2.04948135528022/(-8.70153346335175*A66+B66))*SIN(0.137458019357738*A66))))))))))</f>
        <v>39.058014236329988</v>
      </c>
      <c r="BN66">
        <f t="shared" ref="BN66:BN101" si="260">0.387793625346044+A66^2-7.00000687341426*B66+3*A66*B66-0.373851905116872*(-1.80432696866735-SIN(0.410835718453507-COS(COS(COS(5.02949249135435+(0.115118705153486-6.45092198133839*B66)/(-0.99605525774826+A66^2-1.0319084349848*B66*(-3.22441378084339+B66+SIN(A66)-4.32745802431316*(185.170411836242-1.34325214910098*B66-SIN(6.45092198133839+0.426757316912592*(-3.98807269145233-SIN(6.45092198133839*(-2.63793400115128+A66))))+0.144566885150224/(COS(6.45092198133839-A66-1.60820254143177/(25.2691433314839-5.14233001910084*A66-3.22441378084339*B66*(1.61443583528259+0.102216405584499/(-1.9057536973064-2.17459433729043*A66)-0.99562803408493*A66+5.41489377986651*(21.7523013214131-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(6.82463230939217+SIN(12.199026455278*(0.386064879402996-5.02949249135435*A66-3.22441378084339*(3.44942383085936-A66)*B66-0.485613365074091/(-2.48424598632624-A66^2-4.17373915251872*(1.73462548958879+A66)*B66)+4.11532584964218*(2.39689207545382-A66-0.292709528606689/COS(1.99553339241374-2.53138327426523*(A66+COS(2.63793400115128*A66)-0.485613365074091/(-0.272314227545209-SIN(0.146734135347126-A66-A66^2-74.5667692216525*B66)))))+4.56489347081943*(9.35750012272919+A66^2+0.351581763649952/(7.72857183928762-176.493684350696/(-4.09640836536189-1.65902820924769*(0.996110091976086+A66)*A66))-6.03578708089649*B66+A66*B66+48.7498043245773/(-0.290085202671864+A66*B66)-0.165115747653758*(17.5574982862537-5.25997730582679*(1.97716252370253-A66^2+COS((-0.383158611593658+A66)*A66))+4.96171790475993*SIN(0.0231260839395873-146.97383715463*COS(6.03578708089649-2.13721231055304*(7.57389826592135+(-4.56489347081943*A66)/(3.73350408638144-A66))))))-SIN(0.373851905116872*(-1.80432696866735+6.03578708089649*B66)-B66^2*(-6.80150622545258+SIN(3.43207339734442*(5.95446951810332+0.950678391751565*(-2.39689207545382+A66)+A66^2-3.22441378084339*(3.44942383085936-A66)*B66-SIN(A66)))))))))-B66*(2.09267608168679+A66^2+0.345147563289541*(-2.53138327426523-B66)-3.22441378084339*B66*(1.99553339241374-A66+0.383158611593658*SIN(COS(A66))))*(-3.09883368864531-SIN(4.30771655656639-3.22441378084339*(2.42119968701275-A66)+A66+(0.798456901582279*B66+2.04948135528022/(B66-0.33874196379413*A66*(13.6177835364651-6.05635752016195*(15.112747179253+COS(4.8681253220788+A66)))))*SIN(0.137458019357738*A66))))))))))</f>
        <v>39.057976874224465</v>
      </c>
      <c r="BO66">
        <f t="shared" ref="BO66:BO101" si="261">0.387793625346044+A66^2-7.00000687341426*B66+3*A66*B66-0.373851905116872*(-1.80432696866735-SIN(0.410835718453507-COS(COS(COS(5.02949249135435+(-6.45092198133839*B66-0.555391157269836/(-4.17373915251872+6.03578708089649*(8.03943737745847+A66*B66-0.373851905116872*(-1.80432696866735-SIN(1.02154876216984*A66*B66))+SIN(2.23484608208653+B66-2.95209955329819*(-31.9818255222343/B66+1.16396282648055/(-0.578637258107544+1.65902820924769*(-7.46283164185276+6.03578708089649*B66)))+SIN((4.56489347081943*(-3.22441378084339-A66+COS(COS(3.22441378084339*(2.39689207545382-A66+0.485613365074091/COS(SIN(0.974384688085499+4.56489347081943*A66*SIN(0.853976895362112-A66+0.485613365074091/(1.79143572569677+9.10939735383164*A66+B66)))))))))/SIN(SIN(3.87518300452074*B66)))))))/(-0.99605525774826+A66^2-1.0319084349848*B66*(-0.788081126893163-A66+A66^2+SIN(A66)-4.32745802431316*(189.395639616096+0.33874196379413*(-1.79143572569677-8.15915007454595*B66)-0.532401492169037*SIN(12.4985445441881+COS(2.24067808348818/(-1.65706989808818-2.39689207545382*B66)))-0.0535315956246824/(COS(6.45092198133839-A66-1.60820254143177/(25.2691433314839-5.14233001910084*A66-3.22441378084339*B66*(91.5443416686115-0.99562803408493*A66-A66*B66-0.0253138109597587/(-3.00641203909419+A66*(-5.6666187302175+SIN(26.657470251937-0.99562803408493*A66+6.03578708089649*B66-2*A66*B66+5.41489377986651*(27.7880884023096-B66+A66*B66)+0.373851905116872*(2.95209955329819+COS(B66)-SIN(14.2424290222517+0.57538369517443*(-1.47555350471373-SIN(7.27494841459542*(4.05592028470151+0.643508579890146*A66))+SIN(3.66049616563898*B66^2)))))))+0.373851905116872*(2.95209955329819+COS(3.51141878784064-7.03578708089649*B66+2*A66*B66-0.119167408460927/(-1.49330548638149*B66-3.90536913825556*COS(1.99553339241374-2.53138327426523*(A66-0.485613365074091/(-20.9142113764105-A66^2)+COS((0.0641218750180704*A66)/COS(6.03578708089649-2.13721231055304*(7.57389826592135+(-4.56489347081943*A66)/(3.73350408638144-A66))))))))-SIN(14.2424290222517+0.57538369517443*(-1.47555350471373-SIN(7.27494841459542*(4.05592028470151+0.643508579890146*A66))+SIN(3.66049616563898*B66*(7.09967867106652+B66-0.041628067698975/(COS(6.45092198133839-A66-1.60820254143177/(25.2691433314839-5.14233001910084*A66-3.22441378084339*B66*(-0.703798234793585-0.00348318051358804/(-1.9057536973064-2.17459433729043*A66)+5.41489377986651*(15.1368135949708+0.996110091976086*B66)-B66-A66*B66+0.373851905116872*(2.95209955329819+COS(B66)-SIN(14.2424290222517+0.57538369517443*(-1.47555350471373-SIN(7.27494841459542*(4.05592028470151+0.643508579890146*A66))+SIN(3.66049616563898*B66^2)))))))*SIN(45.3052531778621/(A66*B66-6.05635752016195/(B66*(-4.17373915251872+SIN(A66))))))))))))))*SIN(45.3052531778621/(A66*B66-6.05635752016195/(B66*(-4.17373915251872+SIN(A66))))))))+SIN(0.950140325513822+B66*(2.09267608168679+A66^2+0.345147563289541*(-2.53138327426523-B66)-3.22441378084339*B66*(1.99553339241374-A66+0.383158611593658*SIN(COS(A66))))*(-3.09883368864531-SIN(4.30771655656639-3.22441378084339*(2.42364416649485-A66)+A66+(0.798456901582279*B66+2.04948135528022/(-8.70153346335175*A66+B66))*SIN(0.137458019357738*A66))))))))))</f>
        <v>39.05801561731846</v>
      </c>
      <c r="BP66">
        <f t="shared" ref="BP66:BP101" si="262">0.387793625346044+A66^2-7.00000687341426*B66+3*A66*B66-0.373851905116872*(-1.80432696866735-SIN(0.410835718453507-COS(COS(COS(5.02949249135435+(0.115118705153486-6.45092198133839*B66)/(-0.99605525774826-1.0319084349848*B66*(-3.22441378084339+B66+SIN(A66)-4.32745802431316*(185.170411836242-1.34325214910098*B66-SIN(6.45092198133839+0.426757316912592*(-3.98807269145233-SIN(6.45092198133839*(-2.63793400115128+A66))))+0.144566885150224/(COS(6.45092198133839-A66-1.60820254143177/(25.2691433314839-5.14233001910084*A66-3.22441378084339*B66*(1.61443583528259+0.102216405584499/(-1.9057536973064-2.17459433729043*A66)-0.99562803408493*A66+5.41489377986651*(17.4248432970999-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A66*SIN(2.95209955329819*(-8.38934211304851-A66)-0.57538369517443*(-1.47555350471373-SIN(7.27494841459542*(4.05592028470151+0.643508579890146*A66))+SIN(3.66049616563898*B66^2)))-SIN(COS(0.487137040773325*(6.82463230939217+SIN(12.199026455278*(0.386064879402996-5.02949249135435*A66-3.22441378084339*(3.44942383085936-A66)*B66-0.485613365074091/(-2.48424598632624-A66^2-4.17373915251872*(1.73462548958879+A66)*B66)+4.11532584964218*(2.39689207545382-A66-0.292709528606689/COS(1.99553339241374-2.53138327426523*(A66+COS(2.63793400115128*A66)-0.485613365074091/(-0.272314227545209-SIN(0.146734135347126-A66-A66^2-74.5667692216525*B66)))))+4.56489347081943*(9.35750012272919+A66^2+0.351581763649952/(7.72857183928762-176.493684350696/(-4.09640836536189-1.65902820924769*(0.996110091976086+A66)*A66))-6.03578708089649*B66+A66*B66+48.7498043245773/(-0.290085202671864+A66*B66)-0.165115747653758*(17.5574982862537-5.25997730582679*(-2.01120163906973-A66^2+COS((-0.383158611593658+A66)*A66))+4.96171790475993*SIN(0.0231260839395873-146.97383715463*COS(6.03578708089649-2.13721231055304*(7.57389826592135+(-4.56489347081943*A66)/(3.73350408638144-A66))))))-SIN(0.373851905116872*(-1.80432696866735+6.03578708089649*B66)-B66^2*(-6.80150622545258+SIN(3.43207339734442*(5.95446951810332+0.950678391751565*(-2.39689207545382+A66)+A66^2-3.22441378084339*(3.44942383085936-A66)*B66-SIN(A66)))))))))-B66*(2.09267608168679+A66^2+0.345147563289541*(-2.53138327426523-B66)-3.22441378084339*B66*(1.99553339241374-A66+0.383158611593658*SIN(COS(A66))))*(-3.09883368864531-SIN(4.30771655656639-3.22441378084339*(2.42119968701275-A66)+A66+(0.798456901582279*B66+2.04948135528022/(B66-0.33874196379413*A66*(13.6177835364651-6.05635752016195*(15.112747179253+COS(4.8681253220788+A66)))))*SIN(0.137458019357738*A66))))))))))</f>
        <v>39.057978323956114</v>
      </c>
      <c r="BQ66">
        <f t="shared" ref="BQ66:BQ101" si="263">0.387793625346044+A66^2-7.00000687341426*B66+3*A66*B66-0.373851905116872*(-1.80432696866735-SIN(0.410835718453507-COS(COS(COS(5.02949249135435+(0.115118705153486-6.45092198133839*B66)/(-0.99605525774826-0.672928531336302*A66-1.0319084349848*B66*(-3.22441378084339+B66+SIN(A66)-4.32745802431316*(185.170411836242-1.34325214910098*B66-SIN(6.45092198133839+0.426757316912592*(-3.98807269145233-SIN(6.45092198133839*(-2.63793400115128+A66))))+0.144566885150224/(COS(6.45092198133839-A66-1.60820254143177/(25.2691433314839-5.14233001910084*A66-3.22441378084339*B66*(15.4410946060577+0.102216405584499/(-1.9057536973064-2.17459433729043*A66)-A66*B66)))*(1.79143572569677-2.24067808348818/(-9.46492833885574+0.0661693064893468*SIN(0.408363607696136-A66)+0.224887704476087*(-5.24203988703963-SIN(A66+3.22441378084339*B66*(2.39689207545382-A66*B66)))))*SIN(47.9742682692223/(A66*B66-6.05635752016195/(B66*(-4.17373915251872+SIN(A66))))))))-SIN(COS(0.487137040773325*(6.82463230939217+SIN(12.199026455278*(0.386064879402996-5.02949249135435*A66-3.22441378084339*(3.44942383085936-A66)*B66-0.485613365074091/(-2.48424598632624-A66^2-4.17373915251872*(1.73462548958879+A66)*B66)+4.11532584964218*(2.39689207545382-A66-0.292709528606689/COS(1.99553339241374-2.53138327426523*(A66+COS(2.63793400115128*A66)-0.485613365074091/(-0.272314227545209-SIN(0.146734135347126-A66-A66^2-74.5667692216525*B66)))))+4.56489347081943*(9.35750012272919+A66^2+0.351581763649952/(7.72857183928762-176.493684350696/(-4.09640836536189-1.65902820924769*(0.996110091976086+A66)*A66))-6.03578708089649*B66+A66*B66+48.7498043245773/(-0.290085202671864+A66*B66)-0.165115747653758*(15.8285369333568-5.25997730582679*(1.97716252370253-A66^2+COS((-0.383158611593658+A66)*A66))+4.96171790475993*SIN(0.0231260839395873-146.97383715463*COS(6.03578708089649-2.13721231055304*(7.57389826592135+(-4.56489347081943*A66)/(3.73350408638144-A66))))))-SIN(0.373851905116872*(-1.80432696866735+6.03578708089649*B66)-B66^2*(-6.80150622545258+SIN(3.43207339734442*(5.95446951810332+0.950678391751565*(-2.39689207545382+A66)+A66^2-3.22441378084339*(3.44942383085936-A66)*B66-SIN(A66)))))))))-B66*(2.09267608168679+A66^2+0.345147563289541*(-2.53138327426523-B66)-3.22441378084339*B66*(1.99553339241374-A66+0.383158611593658*SIN(COS(A66))))*(-3.09883368864531-SIN(4.30771655656639-3.22441378084339*(2.42119968701275-A66)+A66+(0.798456901582279*B66+2.04948135528022/(B66-0.33874196379413*A66*(13.6177835364651-6.05635752016195*(15.112747179253+COS(8.70682747054997+A66)))))*SIN(0.137458019357738*A66))))))))))</f>
        <v>39.057978718356843</v>
      </c>
      <c r="BR66">
        <f t="shared" ref="BR66:BR101" si="264">0.387793625346044+A66^2-7.00000687341426*B66+3*A66*B66-0.373851905116872*(-1.80432696866735-SIN(0.410835718453507-COS(COS(COS(5.02949249135435+(0.115118705153486-6.45092198133839*B66)/(-2.78749098344503-1.0319084349848*B66*(-3.22441378084339+B66+SIN(A66)-4.32745802431316*(185.170411836242-1.34325214910098*B66-SIN(6.45092198133839+0.426757316912592*(-3.98807269145233-SIN(6.45092198133839*(-2.63793400115128+A66))))+0.144566885150224/(COS(6.45092198133839-A66-1.60820254143177/(25.2691433314839-5.14233001910084*A66-3.22441378084339*B66*(1.61443583528259+0.102216405584499/(-1.9057536973064-2.17459433729043*A66)-0.99562803408493*A66+5.41489377986651*(21.7523013214131-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(6.82463230939217+SIN(12.199026455278*(0.386064879402996-5.02949249135435*A66-3.22441378084339*(3.44942383085936-A66)*B66-0.485613365074091/(-2.48424598632624-A66^2-4.17373915251872*B66*(2.26121640699457+A66-0.485613365074091/COS(COS(COS(5.02949249135435+A66/(-3.52701130835016-0.395384603240559*(-1.35092575474841-A66-2.95879898811155*(0.292709528606689+A66)*A66+A66^2+SIN(A66)-4.32745802431316*(-12.6286962338861-A66-A66^2+B66+6.08755734717925*(-1.65902820924769-A66*B66)+4.32745802431316*(-12.288088011034+(0.146734135347126-A66*B66)*(4.27875827267014-2.83047991670289*(-8.69160006482656+0.28764559213228/((2.39689207545382-A66+0.47536973569682/(A66*B66))*B66))+B66+17.6897975955671*A66*COS(6.27861492468066-B66))-0.532401492169037*SIN(10.6006805517159+COS(2.24067808348818/(-1.65706989808818-2.39689207545382*B66)))-SIN(6.45092198133839+0.426757316912592*(-3.98807269145233-SIN(6.45092198133839*(-2.63793400115128+A66))))-0.144566885150224/((-4.49202560095106-A66)*COS(6.45092198133839-A66-1.60820254143177/(25.2691433314839-5.14233001910084*A66-3.22441378084339*B66*(235.908665628784-A66^2-1.80972130835878/(7.63471407760955-6.03578708089649*B66)+4.17373915251872*B66-2*A66*B66)))*SIN(56.6414248281952/(A66*B66-6.05635752016195/(B66*(-4.17373915251872+SIN(A66)))))))))+SIN(B66-A66*B66+0.338879229726965*B66*(2.09267608168679+A66^2+2.14019209071764*(-2.53138327426523-B66)-3.22441378084339*B66*(1.99553339241374-A66+0.383158611593658*SIN(COS(A66)))))))))))+4.11532584964218*(2.39689207545382-A66-0.292709528606689/COS(1.99553339241374-2.53138327426523*(A66+COS(2.63793400115128*A66)-0.485613365074091/(-0.272314227545209-SIN(0.146734135347126-A66-A66^2-74.5667692216525*B66)))))+4.56489347081943*(9.35750012272919+A66^2+0.351581763649952/(7.72857183928762-176.493684350696/(-4.09640836536189-1.65902820924769*(0.996110091976086+A66)*A66))-6.03578708089649*B66+A66*B66+48.7498043245773/(-0.290085202671864+A66*B66)-0.165115747653758*(17.5574982862537-5.25997730582679*(1.97716252370253-A66^2+COS((-0.383158611593658+A66)*A66))+4.96171790475993*SIN(0.0231260839395873-146.97383715463*COS(6.03578708089649-2.13721231055304*(7.57389826592135+(-4.56489347081943*A66)/(3.73350408638144-A66))))))-SIN(0.373851905116872*(-1.80432696866735+6.03578708089649*B66)-B66^2*(-6.80150622545258+SIN(3.43207339734442*(5.95446951810332+0.950678391751565*(-2.39689207545382+A66)+A66^2-3.22441378084339*(3.44942383085936-A66)*B66-SIN(A66)))))))))-B66*(2.09267608168679+A66^2+15.2877359418622*(-2.53138327426523-B66)-3.22441378084339*B66*(1.99553339241374-A66+0.383158611593658*SIN(COS(A66))))*(-3.09883368864531-SIN(4.30771655656639-3.22441378084339*(2.42119968701275-A66)+A66+(0.798456901582279*B66+2.04948135528022/(B66-0.33874196379413*A66*(13.6177835364651-6.05635752016195*(15.112747179253+COS(4.8681253220788+A66)))))*SIN(0.137458019357738*A66))))))))))</f>
        <v>39.057978588367462</v>
      </c>
      <c r="BS66">
        <f t="shared" ref="BS66:BS101" si="265">0.387793625346044+A66^2-7.00000687341426*B66+3*A66*B66-0.373851905116872*(-1.80432696866735-SIN(0.410835718453507-COS(COS(COS(5.02949249135435+(0.115118705153486-6.45092198133839*B66)/(-0.99605525774826+A66^2*B66-1.0319084349848*B66*(-0.788081126893163-A66+A66^2+SIN(A66)-4.32745802431316*(183.943303306636-2*B66-0.532401492169037*SIN(12.4985445441881+COS(2.24067808348818/(-1.65706989808818-2.39689207545382*B66)))-SIN(6.45092198133839+0.426757316912592*(-3.98807269145233-SIN(6.45092198133839*(-2.63793400115128+A66))))))-SIN(COS(0.487137040773325*(2.92632322093185+SIN(12.199026455278*(0.386064879402996+4.11532584964218*(1.97453893558918-A66)-5.02949249135435*A66-3.22441378084339*(3.44942383085936-A66)*B66-0.485613365074091/(-2.48424598632624-A66^2-4.17373915251872*(1.73462548958879+A66)*B66)+4.56489347081943*(2.80823230846922+A66^2-0.0212054105259923/(7.72857183928762-2.67815650641899/(-4.09640836536189-1.65902820924769*(0.996110091976086+A66)*A66))-6.03578708089649*B66+A66*B66-0.165115747653758*(-6.05635752016195-5.25997730582679*(1.97716252370253-A66^2+6.81504680307906*(5.95446951810332-0.734386513517143*(-2.39689207545382+A66)-6.05635752016195*A66-3.22441378084339*(3.44942383085936-A66)*B66-SIN(A66)))+4.96171790475993*SIN(0.0231260839395873-19.4068752937176*B66))+0.485613365074091/(-3.22441378084339-3.22441378084339*(7.44944912198854-7.27494841459542*B66+(-0.820033030023099*(-2.53138327426523-B66))/(3.39510732700956+6.03578708089649*B66)-0.0661693064893468*SIN(0.408363607696136-A66)+3.22441378084339*B66*(1.99553339241374-A66+0.383158611593658*SIN(COS(A66))))))-SIN(0.373851905116872*(-1.80432696866735+6.03578708089649*B66)-B66^2*(-6.80150622545258+SIN(3.43207339734442*(5.95446951810332+0.950678391751565*(-2.39689207545382+A66)+A66^2-3.22441378084339*(3.44942383085936-A66)*B66-SIN(A66)))))))))-B66*(2.09267608168679+A66^2+0.345147563289541*(-2.53138327426523-B66)-3.22441378084339*(2.29688328766935-A66)*B66)*(-3.09883368864531-SIN(4.56489347081943-3.22441378084339*(2.42119968701275-A66)+1.15501660117621*A66+(0.798456901582279*B66+2.04948135528022/(-7.92967758627136*A66+B66))*SIN(0.137458019357738*A66))))))))))</f>
        <v>39.057996853757629</v>
      </c>
      <c r="BT66">
        <f t="shared" ref="BT66:BT101" si="266">0.387793625346044+A66^2-7.00000687341426*B66+3*A66*B66-0.373851905116872*(-1.80432696866735-SIN(0.410835718453507-COS(COS(COS(5.02949249135435+(0.115118705153486-6.45092198133839*B66)/(-0.99605525774826+A66^2*B66-1.0319084349848*B66*(-0.788081126893163-A66+A66^2+SIN(A66)-4.32745802431316*(183.943303306636-2*B66-0.532401492169037*SIN(12.4985445441881+COS(2.24067808348818/(-1.65706989808818-2.39689207545382*B66)))-SIN(6.45092198133839+0.426757316912592*(-3.98807269145233-SIN(6.45092198133839*(-2.63793400115128+A66))))))-SIN(COS(0.487137040773325*(2.92632322093185+SIN(12.199026455278*(0.386064879402996+4.11532584964218*(1.97453893558918-A66)-5.02949249135435*A66-3.22441378084339*(3.44942383085936-A66)*B66-0.485613365074091/(-2.48424598632624-A66^2-4.17373915251872*(1.73462548958879+A66)*B66)+4.56489347081943*(2.80823230846922+A66^2-0.0212054105259923/(7.72857183928762-2.67815650641899/(-4.09640836536189-1.65902820924769*(0.996110091976086+A66)*A66))-6.03578708089649*B66+A66*B66-0.165115747653758*(-6.05635752016195-5.25997730582679*(1.97716252370253-A66^2+6.81504680307906*(5.95446951810332-0.734386513517143*(-2.39689207545382+A66)-6.05635752016195*A66-3.22441378084339*(3.44942383085936-A66)*B66-SIN(A66)))+4.96171790475993*SIN(0.0231260839395873-19.4068752937176*B66))+0.485613365074091/(-3.22441378084339-3.22441378084339*(7.44944912198854-7.27494841459542*B66+(-0.820033030023099*(-2.53138327426523-B66))/(3.39510732700956+6.03578708089649*B66)-0.0661693064893468*SIN(0.408363607696136-A66)+3.22441378084339*B66*(1.99553339241374-A66+0.383158611593658*SIN(COS(A66))))))-SIN(0.373851905116872*(-1.80432696866735+6.03578708089649*B66)-0.373851905116872*B66^2*(-1.80432696866735-SIN(0.410835718453507-COS(COS(COS(5.02949249135435+(0.115118705153486-6.45092198133839*B66)/(-0.99605525774826-1.0319084349848*B66*(-3.22441378084339+B66+SIN(A66)-4.32745802431316*(179.791012575062-1.34325214910098*B66-SIN(6.45092198133839+0.426757316912592*(-3.98807269145233-SIN(6.45092198133839*(-2.63793400115128+A66))))+0.144566885150224/(COS(6.45092198133839-A66-1.60820254143177/(25.2691433314839-5.14233001910084*A66-3.22441378084339*B66*(1.61443583528259+0.102216405584499/(-1.9057536973064-2.17459433729043*A66)-0.99562803408493*A66+5.41489377986651*(17.4248432970999-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A66*SIN(2.95209955329819*(-8.38934211304851-A66)-0.57538369517443*(-1.47555350471373-SIN(7.27494841459542*(4.05592028470151+0.643508579890146*A66))+SIN(3.66049616563898*B66^2)))-SIN(COS(0.487137040773325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A66+COS(2.63793400115128*A66)-0.485613365074091/(-0.272314227545209-SIN(0.146734135347126-A66-74.5667692216525*B66-A66*(7.43126879063839+A66^2-7.03578708089649*B66+3*A66*B66-0.119167408460927/((-4.75995628422343*COS(1.99553339241374-2.53138327426523*(A66+COS((0.0641218750180704*A66)/COS(6.03578708089649-2.13721231055304*(-7.26425921125098+(-4.56489347081943*A66)/(3.73350408638144-A66))))-0.485613365074091/(-0.272314227545209-SIN(0.146734135347126-A66-A66^2-74.5667692216525*B66)))))/B66-2.02747529897571*B66*SIN(11.2286153797151*(-1.79143572569677+2.00038918822252*(-1.26739514754555+A66))))))))))+4.56489347081943*(9.35750012272919+A66^2+0.351581763649952/(7.72857183928762-176.493684350696/(-4.09640836536189-1.65902820924769*(0.996110091976086+A66)*A66))-6.03578708089649*B66+A66*B66+48.7498043245773/(-0.290085202671864+A66*B66)-0.165115747653758*(17.5574982862537+0.768353830513207*(0.159434210652619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(1.99553339241374-A66+0.383158611593658*SIN(COS(A66))))*(-3.09883368864531-SIN(4.30771655656639-3.22441378084339*(2.42119968701275-A66)+A66+(0.798456901582279*B66+2.04948135528022/(B66-0.33874196379413*A66*(13.6177835364651-6.05635752016195*(-3.22441378084339+COS(4.8681253220788+A66)))))*SIN(0.137458019357738*A66)))))))))))))))-B66*(2.09267608168679+A66^2+0.345147563289541*(-2.53138327426523-B66)-3.22441378084339*(2.29688328766935-A66)*B66)*(-3.09883368864531-SIN(4.56489347081943-3.22441378084339*(2.42119968701275-A66)+1.15501660117621*A66+(0.798456901582279*B66+2.04948135528022/(-7.92967758627136*A66+B66))*SIN(0.137458019357738*A66))))))))))</f>
        <v>39.0579968522512</v>
      </c>
      <c r="BU66">
        <f t="shared" ref="BU66:BU101" si="267">0.387793625346044+A66^2-7.00000687341426*B66+3*A66*B66-0.373851905116872*(-1.80432696866735-SIN(0.410835718453507-COS(COS(COS(5.02949249135435+(0.115118705153486-6.45092198133839*B66)/(-0.99605525774826+A66^2*B66-1.0319084349848*B66*(-0.788081126893163-A66+A66^2+SIN(A66)-4.32745802431316*(183.943303306636-2*B66-0.532401492169037*SIN(12.4985445441881+COS(2.24067808348818/(-1.65706989808818-2.39689207545382*B66)))-SIN(6.45092198133839+0.426757316912592*(-3.98807269145233-SIN(6.45092198133839*(-2.63793400115128+A66))))))-SIN(2.83047991670289-B66*(2.09267608168679+A66^2+0.345147563289541*(-2.53138327426523-B66)-3.22441378084339*(2.29688328766935-A66)*B66)*(-3.09883368864531-SIN(4.56489347081943-3.22441378084339*(2.42119968701275-A66)+1.15501660117621*A66+(0.798456901582279*B66+2.04948135528022/(-7.92967758627136*A66+B66))*SIN(0.137458019357738*A66))))))))))</f>
        <v>39.057996619997645</v>
      </c>
      <c r="BV66">
        <f t="shared" ref="BV66:BV101" si="268">0.387793625346044+A66^2-7.00000687341426*B66+3*A66*B66-0.373851905116872*(-1.80432696866735-SIN(0.410835718453507-COS(COS(COS(5.02949249135435+(0.115118705153486-6.45092198133839*B66)/(-10.8414938810692+SIN(0.950140325513822+(-0.146734135347126+A66)*B66)-1.0319084349848*B66*(-0.788081126893163-1.64120657163777*A66+SIN(A66)-4.32745802431316*(184.100287913696+0.33874196379413*(-1.79143572569677-8.15915007454595*B66)+B66-0.0535315956246824/(COS(6.45092198133839-A66-1.60820254143177/(25.2691433314839-5.14233001910084*A66-3.22441378084339*B66*(11.3229433369974+3.38193600139285*A66-A66*B66-0.676567758860527/((-3.00641203909419-5.02541215857973*A66)*(2.39689207545382-A66+COS(2.53138327426523+A66+SIN(1.19163780889952+A66*B66))))+0.555391157269836/(-6.61576404615958+6.03578708089649*B66-A66*B66+5.41489377986651*(0.038382729750695-B66+A66*B66-2.83047991670289*(-8.69160006482656+0.927488411270181/SIN(2.95209955329819+6.03578708089649*B66)))+2.24067808348818/(A66^2+(0.820033030023099*(-2.53138327426523-B66))/(-2.95209955329819-6.03578708089649*B66)-3.22441378084339*B66*(1.99553339241374-A66+0.383158611593658*SIN(COS(A66))))+7.08424507382582*(2.95209955329819+COS(B66)-SIN(14.2424290222517+0.57538369517443*(-1.47555350471373-SIN(7.27494841459542*(4.05592028470151+0.643508579890146*A66))-SIN(43.3324420116582*B66))))))))*SIN(45.3052531778621/(A66*B66+0.664847221492045/(B66*(2.57817873251618-A66*B66-SIN(0.981199679436373+A66-0.0597576446186656*A66*(A66+COS(0.0321326995889106*A66))-B66*(1.79143572569677-2.24067808348818/(3.97667633044948+2.39689207545382*SIN(1.79143572569677-B66)))))))))))))))))</f>
        <v>39.057992215137894</v>
      </c>
      <c r="BW66">
        <f t="shared" ref="BW66:BW101" si="269">0.387793625346044+A66^2-7.00000687341426*B66+3*A66*B66-0.373851905116872*(-1.80432696866735-SIN(0.410835718453507-COS(COS(COS(5.02949249135435+(-0.0794635278244086-6.45092198133839*B66)/(-0.99605525774826+A66^2*B66-1.0319084349848*B66*(-0.788081126893163-A66+A66^2+SIN(A66)-4.32745802431316*(183.943303306636-2*B66-0.532401492169037*SIN(12.4985445441881+COS(2.24067808348818/(-1.65706989808818-2.39689207545382*B66)))-SIN(6.45092198133839+0.426757316912592*(-3.98807269145233-SIN(6.45092198133839*(-2.63793400115128+A66))))))-SIN(COS(0.487137040773325*(2.92632322093185+SIN(12.199026455278*(0.386064879402996+4.11532584964218*(1.97453893558918-A66)-5.02949249135435*A66-3.22441378084339*(3.44942383085936-A66)*B66-0.485613365074091/(-2.48424598632624-A66^2-4.17373915251872*(1.73462548958879+A66)*B66)+4.56489347081943*(2.80823230846922+A66^2-0.0212054105259923/(7.72857183928762-2.67815650641899/(-4.09640836536189-1.65902820924769*(0.996110091976086+A66)*A66))-6.03578708089649*B66+A66*B66-0.165115747653758*(-6.05635752016195-5.25997730582679*(1.97716252370253-A66^2+6.81504680307906*(7.50845035262569-0.734386513517143*(-2.39689207545382+A66)-6.05635752016195*A66-SIN(A66)))+4.96171790475993*SIN(0.0231260839395873-19.4068752937176*B66))+0.485613365074091/(-3.22441378084339-3.22441378084339*(7.44944912198854-7.27494841459542*B66+(0.148175231907116*(-1.65902820924769-6.45092198133839*(-2.63793400115128+A66))*(-2.53138327426523-B66))/(3.39510732700956+6.03578708089649*B66)-0.0661693064893468*SIN(0.408363607696136-A66)+3.22441378084339*B66*(1.99553339241374-A66+0.383158611593658*SIN(COS(A66))))))-SIN(0.373851905116872*(-1.80432696866735+6.03578708089649*B66)-0.373851905116872*B66^2*(-1.80432696866735-SIN(0.410835718453507-COS(COS(COS(5.02949249135435+(0.115118705153486-6.45092198133839*B66)/(-0.99605525774826-1.0319084349848*B66*(-3.22441378084339+B66+SIN(A66)-4.32745802431316*(179.791012575062-1.34325214910098*B66-SIN(6.45092198133839+0.426757316912592*(-3.98807269145233-SIN(6.45092198133839*(-2.63793400115128+A66))))+0.144566885150224/(COS(6.45092198133839-A66-1.60820254143177/(25.2691433314839-5.14233001910084*A66-3.22441378084339*B66*(1.61443583528259+0.102216405584499/(-1.9057536973064-2.17459433729043*A66)-0.99562803408493*A66+5.41489377986651*(17.4248432970999-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A66*SIN(2.95209955329819*(-8.38934211304851-A66)-0.57538369517443*(-1.47555350471373-SIN(7.27494841459542*(4.05592028470151+0.643508579890146*A66))+SIN(3.66049616563898*B66^2)))-SIN(COS(0.487137040773325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A66+COS(2.63793400115128*A66)-0.485613365074091/(-0.272314227545209-SIN(0.146734135347126-A66-74.5667692216525*B66-A66*(7.43126879063839+A66^2-7.03578708089649*B66+3*A66*B66-0.119167408460927/((-4.75995628422343*COS(1.99553339241374-2.53138327426523*(A66+COS((0.0641218750180704*A66)/COS(6.03578708089649-2.13721231055304*(-7.26425921125098+(-4.56489347081943*A66)/(3.73350408638144-A66))))-0.485613365074091/(-0.272314227545209-SIN(0.146734135347126-A66-A66^2-74.5667692216525*B66)))))/B66-2.02747529897571*B66*SIN(29.287241363803*(-3.09883368864531-SIN(4.30771655656639-3.22441378084339*(2.42119968701275-A66)+A66+(0.798456901582279*B66+2.04948135528022/(B66-0.33874196379413*A66*(11.3956954347115+A66-6.05635752016195*(15.112747179253+COS(4.8681253220788+A66)))))*SIN(0.137458019357738*A66)))))))))))+4.56489347081943*(9.35750012272919+A66^2+0.351581763649952/(7.72857183928762-176.493684350696/(-4.09640836536189-1.65902820924769*(0.996110091976086+A66)*A66))-6.03578708089649*B66+A66*B66+48.7498043245773/(-0.290085202671864+A66*B66)-0.165115747653758*(17.5574982862537+0.768353830513207*(0.159434210652619+A66^2-3.22441378084339*(-2.6260654682308+A66)*B66)*(-2.01120163906973-A66^2+COS(A66*(A66+SIN(7.27494841459542*(4.05592028470151+0.643508579890146*A66))-SIN(3.66049616563898*B66^2))))+4.96171790475993*SIN(0.0231260839395873-146.97383715463*COS(6.03578708089649-2.13721231055304*(7.57389826592135+(-4.56489347081943*A66)/(3.73350408638144-A66))))))))))-B66*(2.09267608168679+A66^2+0.345147563289541*(-2.53138327426523-B66)-3.22441378084339*B66*(1.99553339241374-A66+0.383158611593658*SIN(COS(A66))))*(-3.09883368864531-SIN(4.30771655656639-3.22441378084339*(2.42119968701275-A66)+A66+(2.04948135528022/B66+0.798456901582279*B66)*SIN(0.137458019357738*A66)))))))))))))))-B66*(2.09267608168679+A66^2+0.345147563289541*(-2.53138327426523-B66)-3.22441378084339*(2.29688328766935-A66)*B66)*(-3.09883368864531-SIN(4.56489347081943-3.22441378084339*(2.42119968701275-A66)+1.15501660117621*A66+(0.798456901582279*B66+2.04948135528022/(-36.7570537043961*A66+B66))*SIN(0.137458019357738*A66))))))))))</f>
        <v>39.057999877322857</v>
      </c>
      <c r="BX66">
        <f t="shared" ref="BX66:BX101" si="270">0.387793625346044+A66^2-7.00000687341426*B66+3*A66*B66-0.373851905116872*(-1.80432696866735-SIN(0.410835718453507-COS(COS(COS(5.02949249135435+(-0.0671277172426564-6.45092198133839*B66)/(-0.99605525774826-1.0319084349848*B66*(-3.22441378084339+B66+SIN(A66)-4.32745802431316*(182.228746764747-1.34325214910098*B66+0.144566885150224/(COS(1.11228708123852+1.60820254143177/(25.2691433314839-5.14233001910084*A66-3.22441378084339*B66*(1.61443583528259+0.102216405584499/(-1.9057536973064-2.17459433729043*A66)-0.99562803408493*A66+5.41489377986651*(17.4248432970999-A66-B66)+6.03578708089649*B66-A66*B66-0.035780207482221*B66^2+0.373851905116872*(6.17651333414158+COS(B66)))))*(1.79143572569677-2.24067808348818/(-9.46492833885574+0.0661693064893468*SIN(0.408363607696136-A66)+0.224887704476087*(-5.24203988703963-SIN(A66+3.22441378084339*B66*(2.39689207545382-A66*B66)))))*SIN(45.3052531778621/(A66+A66*B66)))-SIN(6.45092198133839+0.426757316912592*(-3.98807269145233-SIN(6.45092198133839*(-2.63793400115128+A66))))))-A66*SIN(2.95209955329819*(-7.8055719996729-A66)-0.57538369517443*(-1.47555350471373-SIN(7.27494841459542*(4.05592028470151+0.643508579890146*A66))+SIN(3.66049616563898*B66^2)))-SIN(COS(0.487137040773325*(6.82463230939217+SIN(12.199026455278*(5.65996001552661-5.02949249135435*A66+4.11532584964218*(2.39689207545382-A66+0.0484956683666206/B66)-3.22441378084339*(3.44942383085936-A66)*B66-0.485613365074091/(-2.48424598632624-A66^2-4.17373915251872*(1.73462548958879+A66)*B66)+4.56489347081943*(9.35750012272919+A66^2+0.351581763649952/(7.72857183928762-176.493684350696/(-4.09640836536189-1.65902820924769*(0.996110091976086+A66)*A66))-6.03578708089649*B66+A66*B66+48.7498043245773/(-0.290085202671864+A66*B66)-0.165115747653758*(17.5574982862537-5.25997730582679*(-2.01120163906973-A66^2+COS((-0.383158611593658+A66)*A66))+4.96171790475993*SIN(0.0231260839395873-146.97383715463*COS(6.03578708089649-2.13721231055304*(7.57389826592135+(-4.56489347081943*A66)/(3.73350408638144-A66))))))-SIN(27.7010059209159*(-1.80432696866735+6.03578708089649*B66)-B66^2*(-6.80150622545258+SIN(3.43207339734442*(5.95446951810332+0.950678391751565*(-2.39689207545382+A66)+A66^2-3.22441378084339*(3.44942383085936-A66)*B66-SIN(A66)))))))))-B66*(2.09267608168679+A66^2+0.345147563289541*(-2.53138327426523-B66)-3.22441378084339*B66*(1.99553339241374-A66+0.383158611593658*SIN(COS(A66))))*(-3.09883368864531-SIN(4.30771655656639-8.15915007454595*(2.42119968701275-A66)+A66+(0.798456901582279*B66+2.04948135528022/(B66-0.33874196379413*A66*(13.6177835364651-6.05635752016195*(-0.839231570236774+COS(4.8681253220788+A66)))))*SIN(0.137458019357738*A66))))))))))</f>
        <v>39.057991756885599</v>
      </c>
      <c r="BY66">
        <f t="shared" ref="BY66:BY101" si="271">0.387793625346044+A66^2-7.00000687341426*B66+3*A66*B66-0.373851905116872*(-1.80432696866735-SIN(0.410835718453507-COS(COS(COS(5.02949249135435+(-0.555391157269836/(-54.1478165545736+A66)-6.45092198133839*B66)/(-0.99605525774826+A66^2*B66-1.0319084349848*B66*(-0.788081126893163-A66+A66^2+SIN(A66)-4.32745802431316*(183.943303306636-2*B66-0.532401492169037*SIN(12.4985445441881+COS(2.24067808348818/(-1.65706989808818-2.39689207545382*B66)))-SIN(6.45092198133839+0.426757316912592*(-3.98807269145233-SIN(6.45092198133839*(-2.63793400115128+A66))))))-SIN(COS(0.487137040773325*(2.92632322093185+SIN(12.199026455278*(0.386064879402996-5.02949249135435*A66-3.22441378084339*(3.44942383085936-A66)*B66-0.485613365074091/(-2.48424598632624-A66^2-4.17373915251872*(1.73462548958879+A66)*B66)+4.11532584964218*(2.39689207545382-A66-0.292709528606689/COS(1.99553339241374-2.53138327426523*(-2.99079417773396-A66)))+4.56489347081943*(2.80823230846922+A66^2-0.0212054105259923/(7.72857183928762-2.67815650641899/(-4.09640836536189-1.65902820924769*(0.996110091976086+A66)*A66))-6.03578708089649*B66+A66*B66+0.485613365074091/(-3.22441378084339-3.22441378084339*(7.44944912198854-7.27494841459542*B66+(-0.820033030023099*(-2.53138327426523-B66))/(3.39510732700956+6.03578708089649*B66)-0.0661693064893468*SIN(0.408363607696136-A66)+3.22441378084339*B66*(1.99553339241374-A66+0.383158611593658*SIN(COS(A66)))))-0.165115747653758*(-6.05635752016195+4.96171790475993*SIN(0.0231260839395873-19.4068752937176*B66)-5.25997730582679*(-4.86658560388312-A66^2+6.81504680307906*(5.95446951810332-0.734386513517143*(-2.39689207545382+A66)-6.05635752016195*A66-3.22441378084339*(3.44942383085936-A66)*B66-SIN(A66))+4.24322024085258*(2.34325214910098-B66*(-6.80150622545258+SIN(3.43207339734442*(5.95446951810332+0.950678391751565*(-2.39689207545382+A66)+A66^2-3.22441378084339*(3.44942383085936-A66)*B66-SIN(A66))))))))-SIN(0.373851905116872*(-1.80432696866735+6.03578708089649*B66)-0.373851905116872*B66^2*(-1.80432696866735-SIN(0.410835718453507-COS(COS(COS(5.02949249135435+(0.115118705153486-6.45092198133839*B66)/(-0.99605525774826-1.0319084349848*B66*(-3.22441378084339+B66+SIN(A66)-4.32745802431316*(179.791012575062-1.34325214910098*B66-SIN(6.45092198133839+0.426757316912592*(-3.98807269145233-SIN(6.45092198133839*(-2.63793400115128+A66))))+0.144566885150224/(COS(6.45092198133839-A66-1.60820254143177/(4.25834161611439-3.22441378084339*B66*(1.61443583528259-0.99562803408493*A66+0.102216405584499/(0.497678222853529+35.5067097450758/(-2.53138327426523-B66))+5.41489377986651*(17.4248432970999-A66-B66)+6.03578708089649*B66-2*A66*B66+0.373851905116872*(6.17651333414158+COS(B66)))+3.22441378084339*B66*(0.842936295321587-0.220393255998097/(7.34345304291721+0.909154149557527*A66)-A66^2+6.03578708089649*B66-2*A66*B66+5.41489377986651*(0.572695846467806-B66+A66*B66)+0.373851905116872*(2.95209955329819+COS(B66)-SIN(7.57328704030003*COS(6.03578708089649-2.13721231055304*(7.57389826592135+(-4.56489347081943*A66)/(3.73350408638144-2.40343192015992*COS(2.00038918822252+4.96171790475993*SIN(2.53138327426523+0.42763627222156*(-0.0486997516430208+0.33874196379413*A66*(-4.40252650941924-B66))))))))))))*(1.79143572569677-2.24067808348818/(-6.6590927349926-B66+0.0661693064893468*SIN(0.408363607696136-A66)+0.224887704476087*(-5.24203988703963-SIN(A66+3.22441378084339*B66*(2.39689207545382-A66*B66)))))*SIN(45.3052531778621/(A66*B66-6.05635752016195/(B66*(-4.17373915251872+SIN(A66))))))))-A66*SIN(2.95209955329819*(-8.38934211304851-A66)-0.57538369517443*(-1.47555350471373-SIN(7.27494841459542*(4.05592028470151+0.643508579890146*A66))+SIN(3.66049616563898*B66^2)))-SIN(COS(0.487137040773325*(6.82463230939217+SIN(12.199026455278*(0.386064879402996-3.68393730520264*(3.44942383085936-A66)-5.02949249135435*A66+3.22441378084339*B66*(2.39689207545382-A66*B66)-0.485613365074091/(-2.48424598632624-A66^2-4.17373915251872*(1.73462548958879+A66)*B66)+4.11532584964218*(2.39689207545382-A66-0.292709528606689/COS(1.99553339241374-2.53138327426523*(A66+COS(2.63793400115128*A66)-0.485613365074091/(-0.272314227545209-SIN(0.146734135347126-A66-74.5667692216525*B66-A66*(7.43126879063839+A66^2-7.03578708089649*B66+3*A66*B66-0.119167408460927/((-4.75995628422343*COS(1.99553339241374-2.53138327426523*(A66+COS((0.0641218750180704*A66)/COS(6.03578708089649-2.13721231055304*(-7.26425921125098+(-4.56489347081943*A66)/(3.73350408638144-A66))))-0.485613365074091/(-0.272314227545209-SIN(0.146734135347126-A66-A66^2-74.5667692216525*B66)))))/B66-2.02747529897571*B66*SIN(11.2286153797151*(-1.79143572569677+2.00038918822252*(-1.26739514754555+A66))))))))))+4.56489347081943*(9.35750012272919+A66^2+0.351581763649952/(7.72857183928762-176.493684350696/(-4.09640836536189-1.65902820924769*(0.996110091976086+A66)*A66))-6.03578708089649*B66+A66*B66+48.7498043245773/(-0.290085202671864+A66*B66)-0.165115747653758*(17.5574982862537+0.768353830513207*(0.159434210652619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(1.99553339241374-A66+0.383158611593658*SIN(COS(A66))))*(-3.09883368864531-SIN(4.30771655656639-3.22441378084339*(2.42119968701275-A66)+A66+(0.798456901582279*B66+2.04948135528022/(B66-0.33874196379413*A66*(13.6177835364651-6.05635752016195*(-3.22441378084339+COS(4.8681253220788+A66)))))*SIN(0.137458019357738*A66)))))))))))))))-B66*(2.09267608168679+A66^2+0.345147563289541*(-2.53138327426523-B66)-3.22441378084339*(2.29688328766935-A66)*B66)*(-3.09883368864531-SIN(4.56489347081943-3.22441378084339*(2.42119968701275-A66)+1.15501660117621*A66+(0.798456901582279*B66+2.04948135528022/(-7.92967758627136*A66+B66))*SIN(0.137458019357738*A66))))))))))</f>
        <v>39.057998502037826</v>
      </c>
      <c r="BZ66">
        <f t="shared" ref="BZ66:BZ101" si="272">0.387793625346044+A66^2-7.00000687341426*B66+3*A66*B66-0.373851905116872*(-1.80432696866735-SIN(0.410835718453507-COS(COS(COS(5.02949249135435+(-0.555391157269836/(-54.1478165545736+A66)-6.45092198133839*B66)/(-0.99605525774826+A66^2*B66-1.0319084349848*B66*(-0.788081126893163-A66+A66^2+SIN(A66)-4.32745802431316*(183.943303306636-2*B66-0.532401492169037*SIN(12.4985445441881+COS(2.24067808348818/(-1.65706989808818-2.39689207545382*B66)))-SIN(6.45092198133839+0.426757316912592*(-3.98807269145233-SIN(6.45092198133839*(-2.63793400115128+A66))))))-SIN(COS(0.487137040773325*(2.92632322093185+SIN(12.199026455278*(0.386064879402996-5.02949249135435*A66-3.22441378084339*(3.44942383085936-A66)*B66-0.485613365074091/(-2.48424598632624-A66^2-4.17373915251872*(1.73462548958879+A66)*B66)+4.11532584964218*(2.39689207545382-A66-0.292709528606689/COS(1.99553339241374-2.53138327426523*(-2.99079417773396-A66)))+4.56489347081943*(2.80823230846922+A66^2-0.0212054105259923/(7.72857183928762-2.67815650641899/(-4.09640836536189-1.65902820924769*(0.996110091976086+A66)*A66))-6.03578708089649*B66+A66*B66+0.485613365074091/(-3.22441378084339-3.22441378084339*(7.44944912198854-7.27494841459542*B66+(-0.820033030023099*(-2.53138327426523-B66))/(3.39510732700956+6.03578708089649*B66)-0.0661693064893468*SIN(0.408363607696136-A66)+3.22441378084339*B66*(1.99553339241374-A66+0.383158611593658*SIN(COS(A66)))))-0.165115747653758*(-6.05635752016195+4.96171790475993*SIN(0.0231260839395873-19.4068752937176*B66)-5.25997730582679*(-4.86658560388312-A66^2+6.81504680307906*(5.95446951810332-0.734386513517143*(-2.39689207545382+A66)-6.05635752016195*A66-3.22441378084339*(3.44942383085936-A66)*B66-SIN(A66))+4.24322024085258*(2.34325214910098-B66*(-6.80150622545258+SIN(3.43207339734442*(5.95446951810332+0.950678391751565*(-2.39689207545382+A66)+A66^2-3.22441378084339*(3.44942383085936-A66)*B66-SIN(A66))))))))-SIN(0.373851905116872*(-1.80432696866735+6.03578708089649*B66)-0.373851905116872*B66^2*(-1.80432696866735-SIN(0.410835718453507-COS(COS(COS(5.02949249135435+(0.115118705153486-6.45092198133839*B66)/(-0.99605525774826-1.0319084349848*B66*(-3.22441378084339+B66+SIN(A66)-4.32745802431316*(179.791012575062-1.34325214910098*B66-SIN(6.45092198133839+0.426757316912592*(-3.98807269145233-SIN(6.45092198133839*(-2.63793400115128+A66))))+0.144566885150224/(COS(6.45092198133839-A66-1.60820254143177/(4.25834161611439-3.22441378084339*B66*(1.61443583528259-0.99562803408493*A66+0.102216405584499/(0.497678222853529+35.5067097450758/(-2.53138327426523-B66))+5.41489377986651*(17.4248432970999-A66-B66)+6.03578708089649*B66-2*A66*B66+0.373851905116872*(6.17651333414158+COS(B66)))+3.22441378084339*B66*(0.842936295321587-0.220393255998097/(7.34345304291721+0.909154149557527*A66)-A66^2+6.03578708089649*B66-2*A66*B66+5.41489377986651*(0.572695846467806-B66+A66*B66)+0.373851905116872*(2.95209955329819+COS(B66)-SIN(7.57328704030003*COS(6.03578708089649-2.13721231055304*(7.57389826592135+(-4.56489347081943*A66)/(3.73350408638144-2.40343192015992*COS(2.00038918822252+4.96171790475993*SIN(2.53138327426523+0.42763627222156*(-0.0486997516430208+0.33874196379413*A66*(-4.40252650941924-B66))))))))))))*(1.79143572569677-2.24067808348818/(-6.6590927349926-B66+0.0661693064893468*SIN(0.408363607696136-A66)+0.224887704476087*(-5.24203988703963-SIN(A66+3.22441378084339*B66*(2.39689207545382-A66*B66)))))*SIN(45.3052531778621/(A66*B66-6.05635752016195/(B66*(-4.17373915251872+SIN(A66))))))))-A66*SIN(2.95209955329819*(-8.38934211304851-A66)-0.57538369517443*(-1.47555350471373-SIN(7.27494841459542*(4.05592028470151+0.643508579890146*A66))+SIN(3.66049616563898*B66^2)))-SIN(COS(0.487137040773325*(6.82463230939217+SIN(12.199026455278*(0.386064879402996-3.68393730520264*(3.44942383085936-A66)-5.02949249135435*A66+3.22441378084339*B66*(2.39689207545382-A66*B66)-0.485613365074091/(-2.48424598632624-A66^2-4.17373915251872*(1.73462548958879+A66)*B66)+4.11532584964218*(2.39689207545382-A66-0.292709528606689/COS(1.99553339241374-2.53138327426523*(A66+COS(2.63793400115128*A66)-0.485613365074091/(-0.272314227545209-SIN(0.146734135347126-A66-74.5667692216525*B66-A66*(7.43126879063839+A66^2-7.03578708089649*B66+3*A66*B66-0.119167408460927/((-4.75995628422343*COS(1.99553339241374-2.53138327426523*(A66+COS((0.0641218750180704*A66)/COS(6.03578708089649-2.13721231055304*(-7.26425921125098+(-4.56489347081943*A66)/(3.73350408638144-A66))))-0.485613365074091/(-0.272314227545209-SIN(0.146734135347126-A66-A66^2-74.5667692216525*B66)))))/B66-2.02747529897571*B66*SIN(11.2286153797151*(-1.79143572569677+2.00038918822252*(-1.26739514754555+A66))))))))))+4.56489347081943*(9.35750012272919+A66^2+0.351581763649952/(7.72857183928762-176.493684350696/(-4.09640836536189-1.65902820924769*(0.996110091976086+A66)*A66))-6.03578708089649*B66+A66*B66+48.7498043245773/(-0.290085202671864+A66*B66)-0.165115747653758*(17.5574982862537+0.768353830513207*(0.159434210652619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(1.99553339241374-A66+0.383158611593658*SIN(COS(A66))))*(-3.09883368864531-SIN(4.30771655656639-3.22441378084339*(2.42119968701275-A66)+A66+(0.798456901582279*B66+2.04948135528022/(B66-0.33874196379413*A66*(13.6177835364651-6.05635752016195*(-3.22441378084339+COS(4.8681253220788+A66)))))*SIN(0.137458019357738*A66)))))))))))))))-B66*(2.09267608168679+A66^2+0.345147563289541*(-2.53138327426523-B66)-3.22441378084339*(2.29688328766935-A66)*B66)*(-3.09883368864531-SIN(4.56489347081943-3.22441378084339*(2.42119968701275-A66)+1.15501660117621*A66+(0.798456901582279*B66+2.04948135528022/(-7.92967758627136*A66+B66))*SIN(0.137458019357738*A66))))))))))</f>
        <v>39.057998502037826</v>
      </c>
      <c r="CA66">
        <f t="shared" ref="CA66:CA101" si="273">0.387793625346044+A66^2-7.00000687341426*B66+3*A66*B66-0.373851905116872*(-1.80432696866735-SIN(0.410835718453507-COS(COS(COS(5.02949249135435+(-0.555391157269836/(-4.9265591819536-5.41489377986651*(30.0442580700168-A66))-6.45092198133839*B66)/(-0.99605525774826+A66^2*B66-1.0319084349848*B66*(0.168323501001115-A66+A66^2+COS(198.507456601741+0.33874196379413*(-1.79143572569677-8.15915007454595*B66)-B66-0.0535315956246824/(COS(6.45092198133839-A66-1.60820254143177/(25.2691433314839-5.14233001910084*A66+B66*(9.15827766114965-0.950678391751565*(-2.39689207545382+A66)+COS(4.8681253220788+A66))))*SIN(34.9010282911488*B66)))+SIN(A66)-4.32745802431316*(183.793225275409-2*B66-SIN(6.45092198133839+0.426757316912592*(-3.98807269145233-SIN(6.45092198133839*(-2.63793400115128+A66))))))-SIN(COS(0.487137040773325*(2.92632322093185+SIN(12.199026455278*(0.386064879402996-5.02949249135435*A66-3.22441378084339*(3.44942383085936-A66)*B66-0.485613365074091/(-2.48424598632624-A66^2-4.17373915251872*(1.73462548958879+A66)*B66)+4.11532584964218*(2.39689207545382-A66-0.292709528606689/COS(1.99553339241374-2.53138327426523*(-2.99079417773396-A66)))-SIN(4.09640836536189+0.373851905116872*(-1.80432696866735+6.03578708089649*B66))+4.56489347081943*(2.80823230846922+A66^2-0.0212054105259923/(7.72857183928762-2.67815650641899/(-4.09640836536189-1.65902820924769*(0.996110091976086+A66)*A66))-6.03578708089649*B66+A66*B66+0.485613365074091/(-3.22441378084339-3.22441378084339*(7.44944912198854-7.27494841459542*B66+(-0.820033030023099*(-2.53138327426523-B66))/(3.39510732700956+6.03578708089649*B66)-0.0661693064893468*SIN(0.408363607696136-A66)+3.22441378084339*B66*(1.99553339241374-A66+0.383158611593658*SIN(COS(A66)))))-0.165115747653758*(-6.05635752016195+4.96171790475993*SIN(0.0231260839395873-19.4068752937176*B66)-5.25997730582679*(-4.86658560388312-A66^2+6.81504680307906*(5.95446951810332-0.734386513517143*(-2.39689207545382+A66)-6.05635752016195*A66-3.22441378084339*(3.44942383085936-A66)*B66-SIN(A66))+4.24322024085258*(2.34325214910098-B66*(-6.80150622545258+SIN(3.43207339734442*(5.95446951810332+0.950678391751565*(-2.39689207545382+A66)+A66^2-3.22441378084339*(3.44942383085936-A66)*B66-SIN(A66))))))))))))-B66*(2.09267608168679+A66^2+0.345147563289541*(-2.53138327426523-B66)-3.22441378084339*(2.29688328766935-A66)*B66)*(-3.09883368864531-SIN(4.56489347081943-3.22441378084339*(2.42119968701275-A66)+1.15501660117621*A66+(0.798456901582279*B66+2.04948135528022/(-7.92967758627136*A66+B66))*SIN(0.137458019357738*A66))))))))))</f>
        <v>39.05799864755825</v>
      </c>
      <c r="CB66">
        <f t="shared" ref="CB66:CB101" si="274">0.387793625346044+A66^2-7.00000687341426*B66+3*A66*B66-0.373851905116872*(-1.80432696866735-SIN(0.410835718453507-COS(COS(COS(5.02949249135435+(-6.45092198133839*B66-0.555391157269836/(-0.650769223677341-4.56489347081943*(-5.29074253938324+A66^2-0.0212054105259923/(7.72857183928762-2.67815650641899/(-4.09640836536189-1.65902820924769*(0.996110091976086+A66)*A66))-6.03578708089649*B66+A66*B66-0.165115747653758*(-6.05635752016195-5.25997730582679*(1.97716252370253-A66^2+6.81504680307906*(5.95446951810332-0.734386513517143*(-2.39689207545382+A66)-6.05635752016195*A66-3.22441378084339*(3.44942383085936-A66)*B66-SIN(A66)))+4.96171790475993*SIN(0.0231260839395873-19.4068752937176*B66))+0.485613365074091/(-3.22441378084339-3.22441378084339*(7.44944912198854-7.27494841459542*B66+(0.148175231907116*(-1.65902820924769-6.45092198133839*(-2.63793400115128+A66))*(-2.53138327426523-B66))/(3.39510732700956+6.03578708089649*B66)-0.0661693064893468*SIN(0.408363607696136-A66)+3.22441378084339*B66*(1.99553339241374-A66+0.383158611593658*SIN(COS(A66))))))))/(-0.99605525774826+A66^2*B66-1.0319084349848*B66*(2.43633265395023+A66^2+SIN(A66)-4.32745802431316*(183.943303306636-2*B66-0.532401492169037*SIN(12.4985445441881+COS(2.24067808348818/(-1.65706989808818-2.39689207545382*B66)))-SIN(6.45092198133839+0.426757316912592*(-3.98807269145233-SIN(6.45092198133839*(-2.63793400115128+A66))))))-SIN(COS(0.487137040773325*(2.92632322093185+SIN(12.199026455278*(0.386064879402996-5.02949249135435*A66-3.22441378084339*(3.44942383085936-A66)*B66+4.11532584964218*(2.39689207545382-A66-0.292709528606689/COS(1.99553339241374-2.53138327426523*(-2.99079417773396-A66)))-0.485613365074091/(-2.48424598632624-A66^2-4.17373915251872*B66*(1.73462548958879-A66*B66+COS(0.0725041668052755*A66)))+4.56489347081943*(2.80823230846922+A66^2-0.0212054105259923/(7.72857183928762-2.67815650641899/(-4.09640836536189-1.65902820924769*(0.996110091976086+A66)*A66))-4.94378610629085*B66+0.485613365074091/(-3.22441378084339-3.22441378084339*(7.44944912198854-7.27494841459542*B66+(-0.820033030023099*(-2.53138327426523-B66))/(3.39510732700956+6.03578708089649*B66)-0.0661693064893468*SIN(0.408363607696136-A66)+3.22441378084339*B66*(1.99553339241374-A66+0.383158611593658*SIN(COS(A66)))))-0.165115747653758*(-6.05635752016195+4.96171790475993*SIN(0.0231260839395873-19.4068752937176*B66)-5.25997730582679*(1.97918921618056+6.81504680307906*(5.95446951810332-0.734386513517143*(-2.39689207545382+A66)-6.05635752016195*A66-3.22441378084339*(3.44942383085936-A66)*B66-SIN(A66))+4.24322024085258*(2.34325214910098-B66*(-6.80150622545258+SIN(3.43207339734442*(5.95446951810332+0.950678391751565*(-2.39689207545382+A66)+A66^2-3.22441378084339*(3.44942383085936-A66)*B66-SIN(A66))))))))-SIN(0.373851905116872*(-1.80432696866735+6.03578708089649*B66)-0.373851905116872*B66^2*(-4.60969238661841-A66-SIN(0.410835718453507-COS(COS(COS(5.02949249135435+(0.115118705153486-6.45092198133839*B66)/(-0.99605525774826-1.0319084349848*B66*(-3.22441378084339+B66+SIN(A66)-4.32745802431316*(179.791012575062-1.34325214910098*B66-SIN(6.45092198133839+0.426757316912592*(-3.98807269145233-SIN(6.45092198133839*(-2.63793400115128+A66))))+0.144566885150224/(COS(6.45092198133839-A66-1.60820254143177/(25.2691433314839-5.14233001910084*A66-3.22441378084339*B66*(1.6865824381811+0.102216405584499/(-2.28708220415502-2.17459433729043*A66)-0.99562803408493*A66+5.41489377986651*(17.4248432970999-A66-B66)+6.03578708089649*B66-2*A66*B66-0.0300181595714663*(-11.3956954347115+6.05635752016195*(15.112747179253+COS(4.8681253220788+A66)))+0.373851905116872*(6.17651333414158+3.22441378084339*B66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A66*SIN(2.95209955329819*(-8.38934211304851-A66)-0.57538369517443*(-1.47555350471373-SIN(7.27494841459542*(4.05592028470151+0.643508579890146*A66))+SIN(3.66049616563898*B66^2)))-SIN(COS(0.487137040773325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A66+COS(2.63793400115128*A66)-0.485613365074091/(-0.272314227545209-SIN(0.146734135347126-A66-74.5667692216525*B66-A66*(7.32317830355977+(-0.788081126893163-A66)*A66+A66^2-7.03578708089649*B66+2*A66*B66-0.119167408460927/((-4.75995628422343*COS(1.99553339241374-2.53138327426523*(A66+COS((0.0641218750180704*A66)/COS(6.03578708089649-2.13721231055304*(-7.26425921125098+(-4.56489347081943*A66)/(3.73350408638144-A66))))-0.485613365074091/(-0.272314227545209-SIN(0.146734135347126-A66-A66^2-74.5667692216525*B66)))))/B66-2.02747529897571*B66*SIN(11.2286153797151*(-1.79143572569677+2.00038918822252*(-1.26739514754555+A66))))))))))+4.56489347081943*(9.35750012272919+A66^2-6.03578708089649*B66+A66*B66+48.7498043245773/(-0.290085202671864+A66*B66)+0.351581763649952/(7.72857183928762-176.493684350696/COS(A66))-0.165115747653758*(17.5574982862537+8.83690090928066*(0.159434210652619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(2.39005451926788+0.383158611593658*SIN(COS(A66))))*(-3.09883368864531-SIN(4.30771655656639-3.22441378084339*(2.0739880596317-A66)+A66+(0.798456901582279*B66+2.04948135528022/(B66-0.33874196379413*A66*(13.6177835364651-6.05635752016195*(-3.22441378084339+COS(4.8681253220788+A66)))))*SIN(0.137458019357738*A66)))))))))))))))-B66*(2.09267608168679+A66^2+0.345147563289541*(-2.53138327426523-B66)-3.22441378084339*(2.29688328766935-A66)*B66)*(-3.09883368864531-SIN(4.56489347081943-3.22441378084339*(2.42119968701275-A66)+1.15501660117621*A66+(0.798456901582279*B66+2.04948135528022/(-7.92967758627136*A66+B66))*SIN(0.137458019357738*A66))))))))))</f>
        <v>39.058005352438009</v>
      </c>
      <c r="CC66">
        <f t="shared" ref="CC66:CC101" si="275">0.387793625346044+A66^2-7.00000687341426*B66+3*A66*B66-0.373851905116872*(-1.80432696866735-SIN(0.410835718453507-COS(COS(COS(5.02949249135435+(-6.45092198133839*B66-0.555391157269836/(-0.650769223677341-4.56489347081943*(-5.29074253938324+A66^2-0.0212054105259923/(7.72857183928762-2.67815650641899/(-4.09640836536189-1.65902820924769*(0.996110091976086+A66)*A66))-6.03578708089649*B66+A66*B66-0.165115747653758*(-6.05635752016195-5.25997730582679*(1.97716252370253-A66^2+6.81504680307906*(5.95446951810332-0.734386513517143*(-2.39689207545382+A66)-6.05635752016195*A66-3.22441378084339*(3.44942383085936-A66)*B66-SIN(A66)))+4.96171790475993*SIN(0.0231260839395873-19.4068752937176*B66))+0.485613365074091/(-3.22441378084339-3.22441378084339*(7.44944912198854-7.27494841459542*B66+(0.148175231907116*(-1.65902820924769-6.45092198133839*(-2.63793400115128+A66))*(-2.53138327426523-B66))/(3.39510732700956+6.03578708089649*B66)-0.0661693064893468*SIN(0.408363607696136-A66)+3.22441378084339*B66*(1.99553339241374-A66+0.383158611593658*SIN(COS(A66))))))))/(-0.99605525774826+A66^2*B66-1.0319084349848*B66*(2.43633265395023+A66^2+SIN(A66)-4.32745802431316*(183.943303306636-2*B66-0.532401492169037*SIN(12.4985445441881+COS(2.24067808348818/(-1.65706989808818-2.39689207545382*B66)))-SIN(6.45092198133839+0.426757316912592*(-3.98807269145233-SIN(6.45092198133839*(-2.63793400115128+A66))))))-SIN(COS(0.487137040773325*(2.92632322093185+SIN(12.199026455278*(0.386064879402996-5.02949249135435*A66-3.22441378084339*(3.44942383085936-A66)*B66+4.11532584964218*(2.39689207545382-A66-0.292709528606689/COS(1.99553339241374-2.53138327426523*(-2.99079417773396-A66)))-0.485613365074091/(-2.48424598632624-A66^2-4.17373915251872*B66*(1.73462548958879-A66*B66+COS(0.0725041668052755*A66)))+4.56489347081943*(2.80823230846922+A66^2-0.0212054105259923/(7.72857183928762-2.67815650641899/(-4.09640836536189-1.65902820924769*(0.996110091976086+A66)*A66))-4.94378610629085*B66+0.485613365074091/(-3.22441378084339-3.22441378084339*(7.44944912198854-7.27494841459542*B66+(-0.820033030023099*(-2.53138327426523-B66))/(3.39510732700956+6.03578708089649*B66)-0.0661693064893468*SIN(0.408363607696136-A66)+3.22441378084339*B66*(1.99553339241374-A66+0.383158611593658*SIN(COS(A66)))))-0.165115747653758*(-6.05635752016195+4.96171790475993*SIN(0.0231260839395873-19.4068752937176*B66)-5.25997730582679*(1.97918921618056+6.81504680307906*(5.95446951810332-0.734386513517143*(-2.39689207545382+A66)-6.05635752016195*A66-3.22441378084339*(3.44942383085936-A66)*B66-SIN(A66))+4.24322024085258*(2.34325214910098-B66*(-6.80150622545258+SIN(3.43207339734442*(5.95446951810332+0.950678391751565*(-2.39689207545382+A66)+A66^2-3.22441378084339*(3.44942383085936-A66)*B66-SIN(A66))))))))-SIN(0.373851905116872*(-1.80432696866735+6.03578708089649*B66)-0.373851905116872*B66^2*(-4.60969238661841-A66-SIN(0.410835718453507-COS(COS(COS(5.02949249135435+(0.115118705153486-6.45092198133839*B66)/(-0.99605525774826-1.0319084349848*B66*(-3.22441378084339+B66+SIN(A66)-4.32745802431316*(179.791012575062-1.34325214910098*B66-SIN(6.45092198133839+0.426757316912592*(-3.98807269145233-SIN(6.45092198133839*(-2.63793400115128+A66))))+0.144566885150224/(COS(6.45092198133839-A66-1.60820254143177/(25.2691433314839-5.14233001910084*A66-3.22441378084339*B66*(1.6865824381811+0.102216405584499/(-2.28708220415502-2.17459433729043*A66)-0.99562803408493*A66+5.41489377986651*(17.4248432970999-A66-B66)+6.03578708089649*B66-2*A66*B66-0.0300181595714663*(-11.3956954347115+6.05635752016195*(15.112747179253+COS(4.8681253220788+A66)))+0.373851905116872*(6.17651333414158+3.22441378084339*B66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+A66*SIN(10.2851995282682+0.57538369517443*(-1.47555350471373-SIN(7.27494841459542*(2.39689207545382-A66))+SIN(3.66049616563898*B66^2)))-SIN(COS(0.487137040773325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A66+COS(2.63793400115128*A66)-0.485613365074091/(-0.272314227545209-SIN(0.146734135347126-A66-74.5667692216525*B66-A66*(7.32317830355977+(-0.788081126893163-A66)*A66+A66^2-7.03578708089649*B66+2*A66*B66-0.119167408460927/((-4.75995628422343*COS(1.99553339241374-2.53138327426523*(A66+COS((0.0641218750180704*A66)/COS(6.03578708089649-2.13721231055304*(-7.26425921125098+(-4.56489347081943*A66)/(3.73350408638144-A66))))-0.485613365074091/(-0.272314227545209-SIN(0.146734135347126-A66-A66^2-74.5667692216525*B66)))))/B66-2.02747529897571*B66*SIN(11.2286153797151*(-1.79143572569677+2.00038918822252*(-1.26739514754555+A66))))))))))+4.56489347081943*(9.35750012272919+A66^2-6.03578708089649*B66+A66*B66+48.7498043245773/(-0.290085202671864+A66*B66)+0.351581763649952/(7.72857183928762-176.493684350696/COS(A66))-0.165115747653758*(17.5574982862537+8.83690090928066*(0.159434210652619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(2.39005451926788+0.383158611593658*SIN(COS(A66))))*(-3.09883368864531-SIN(4.30771655656639-3.22441378084339*(2.0739880596317-A66)+A66+(0.798456901582279*B66+2.04948135528022/(B66-0.33874196379413*A66*(13.6177835364651-6.05635752016195*(-3.22441378084339+COS(4.8681253220788+A66)))))*SIN(0.137458019357738*A66)))))))))))))))-B66*(2.09267608168679+A66^2+0.345147563289541*(-2.53138327426523-B66)-3.22441378084339*(2.29688328766935-A66)*B66)*(-3.09883368864531-SIN(4.56489347081943-3.22441378084339*(2.42119968701275-A66)+1.15501660117621*A66+(0.798456901582279*B66+2.04948135528022/(-7.92967758627136*A66+B66))*SIN(0.137458019357738*A66))))))))))</f>
        <v>39.058005352438485</v>
      </c>
      <c r="CD66">
        <f t="shared" ref="CD66:CD101" si="276">0.387793625346044+A66^2-7.00000687341426*B66+3*A66*B66-0.373851905116872*(-1.80432696866735-SIN(0.410835718453507-COS(COS(COS(5.02949249135435+(0.00702821807486581-6.45092198133839*B66)/(-0.99605525774826+A66^2*B66-1.0319084349848*B66*(2.43633265395023+A66^2+SIN(A66)-4.32745802431316*(183.943303306636-2*B66-0.532401492169037*SIN(12.4985445441881+COS(2.24067808348818/(-1.65706989808818-2.39689207545382*B66)))-SIN(6.45092198133839+0.426757316912592*(-3.98807269145233-SIN(6.45092198133839*(-2.63793400115128+A66))))))-SIN(COS(0.487137040773325*(2.92632322093185+SIN(12.199026455278*(0.386064879402996-5.02949249135435*A66-3.22441378084339*(3.44942383085936-A66)*B66-0.485613365074091/(-2.48424598632624-A66^2-4.17373915251872*(1.73462548958879+A66)*B66)+4.11532584964218*(2.39689207545382-A66-0.292709528606689/COS(1.99553339241374-2.53138327426523*(-2.99079417773396-A66)))+4.56489347081943*(2.80823230846922-6.80150622545258*A66-0.0212054105259923/(7.72857183928762-2.67815650641899/(-4.09640836536189-1.65902820924769*(0.996110091976086+A66)*A66))-4.94378610629085*B66+0.485613365074091/(-3.22441378084339-3.22441378084339*(7.44944912198854-7.27494841459542*B66+(-0.820033030023099*(-2.53138327426523-B66))/(3.39510732700956+6.03578708089649*B66)-0.0661693064893468*SIN(0.408363607696136-A66)+3.22441378084339*B66*(1.99553339241374-A66+0.383158611593658*SIN(COS(A66)))))-0.165115747653758*(-6.05635752016195+4.96171790475993*SIN(0.0231260839395873-19.4068752937176*B66)-5.25997730582679*(1.97918921618056+6.81504680307906*(5.95446951810332-0.734386513517143*(-2.39689207545382+A66)-6.05635752016195*A66-3.22441378084339*(3.44942383085936-A66)*B66-SIN(A66))+4.24322024085258*(2.34325214910098-B66*(-6.80150622545258+SIN(3.43207339734442*(5.95446951810332+0.950678391751565*(-2.39689207545382+A66)+A66^2-3.22441378084339*B66*(3.30268969551224-A66+B66)-SIN(A66))))))))-SIN(0.373851905116872*(-1.80432696866735+6.03578708089649*B66)-0.373851905116872*B66^2*(-1.80432696866735-SIN(0.410835718453507-COS(COS(COS(5.02949249135435+(0.115118705153486-6.45092198133839*B66)/(-0.99605525774826-1.0319084349848*B66*(-3.22441378084339+B66+SIN(A66)-4.32745802431316*(179.791012575062-1.34325214910098*B66-SIN(6.45092198133839+0.426757316912592*(-3.98807269145233-SIN(6.45092198133839*(-2.63793400115128+A66))))+0.144566885150224/(COS(6.45092198133839-A66-1.60820254143177/(25.2691433314839-5.14233001910084*A66-3.22441378084339*B66*(1.6865824381811+0.102216405584499/(-2.28708220415502-2.17459433729043*A66)-0.99562803408493*A66+5.41489377986651*(17.4248432970999-A66-B66)+6.03578708089649*B66-2*A66*B66-0.0300181595714663*(-11.3956954347115+6.05635752016195*(15.112747179253+COS(4.8681253220788+A66)))+0.373851905116872*(6.17651333414158+3.22441378084339*B66+COS(B66)))))*(1.79143572569677-2.24067808348818/(-9.46492833885574+0.0661693064893468*SIN(0.408363607696136-A66)+0.224887704476087*(-5.24203988703963-SIN(A66+3.31064619051014*B66*(-44.6166290536922*A66+(-4.43512698735415*COS(1.99553339241374-2.53138327426523*(-0.206692288995275*B66+COS((0.0641218750180704*A66)/COS(6.03578708089649-2.13721231055304*(2.83033312559116+9.75614652219848*A66+(-4.56489347081943*A66)/(3.73350408638144-A66)+SIN(12.199026455278*(0.386064879402996+4.11532584964218*(1.97453893558918-A66)-5.02949249135435*A66-0.485613365074091/(-2.48424598632624-A66^2-11.464550964987*B66)-3.22441378084339*(3.44942383085936-A66)*B66+4.56489347081943*(2.80823230846922+A66^2-0.0212054105259923/(7.72857183928762-2.67815650641899/(-4.09640836536189-1.65902820924769*(0.996110091976086+A66)*A66))-6.03578708089649*B66+A66*B66-0.165115747653758*(-6.05635752016195-5.25997730582679*(1.97716252370253-A66^2+6.81504680307906*(5.95446951810332-0.734386513517143*(-2.39689207545382+A66)-6.05635752016195*A66-3.22441378084339*(3.44942383085936-A66)*B66-SIN(A66)))+4.96171790475993*SIN(0.0231260839395873-19.4068752937176*B66))+0.485613365074091/(-3.22441378084339-3.22441378084339*(3.63264480386883-7.27494841459542*B66+(-0.820033030023099*(-2.53138327426523-B66))/(3.39510732700956+6.03578708089649*B66)+(-0.0641218750180704*A66)/COS(6.03578708089649-2.13721231055304*(-7.26425921125098+(-4.56489347081943*A66)/(3.73350408638144-A66)))+0.0661693064893468*SIN(0.74193460829469+A66)+3.22441378084339*B66*(1.99553339241374-A66+0.383158611593658*SIN(COS(A66))))))-SIN(0.373851905116872*(-1.80432696866735+6.03578708089649*B66)-B66^2*(-6.80150622545258+SIN(3.43207339734442*(5.95446951810332+0.950678391751565*(-2.39689207545382+A66)+A66^2-3.22441378084339*(3.44942383085936-A66)*B66-SIN(A66))))))))))-3.30268969551224/(-3.22441378084339-A66^2-SIN(0.146734135347126-A66-A66^2+45.952160262187*B66)))))/B66)))))*SIN(45.3052531778621/(A66*B66-6.05635752016195/(B66*(-4.17373915251872+SIN(A66))))))))-A66*SIN(2.95209955329819*(-8.38934211304851-A66)-0.57538369517443*(-1.47555350471373-SIN(7.27494841459542*(4.05592028470151+0.643508579890146*A66))+SIN(3.66049616563898*B66^2)))-SIN(COS(0.487137040773325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A66+COS(2.63793400115128*A66)-0.485613365074091/(-0.272314227545209-SIN(0.146734135347126-A66-74.5667692216525*B66-A66*(7.43126879063839+A66^2-7.03578708089649*B66+3*A66*B66-0.119167408460927/((-4.75995628422343*COS(1.99553339241374-2.53138327426523*(A66+COS((0.0641218750180704*A66)/COS(6.03578708089649-2.13721231055304*(-7.26425921125098+(-4.56489347081943*A66)/(3.73350408638144-A66))))-0.485613365074091/(-0.272314227545209-SIN(0.146734135347126-A66-A66^2-74.5667692216525*B66)))))/B66-2.02747529897571*B66*SIN(11.2286153797151*(-1.79143572569677+2.00038918822252*(-1.26739514754555+A66))))))))))+4.56489347081943*(9.35750012272919+A66^2+0.351581763649952/(7.72857183928762-176.493684350696/(-4.09640836536189-1.65902820924769*(0.996110091976086+A66)*A66))-6.03578708089649*B66+A66*B66+48.7498043245773/(-0.290085202671864+A66*B66)-0.165115747653758*(17.5574982862537+8.83690090928066*(0.159434210652619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(2.39005451926788+0.383158611593658*SIN(COS(A66))))*(-3.09883368864531-SIN(4.30771655656639-3.22441378084339*(2.0739880596317-A66)+A66+(0.798456901582279*B66+2.04948135528022/(B66-0.33874196379413*A66*(13.6177835364651-6.05635752016195*(-3.22441378084339+COS(4.8681253220788+A66)))))*SIN(0.137458019357738*A66)))))))))))))))-B66*(2.09267608168679+A66^2+0.345147563289541*(-2.53138327426523-B66)-3.22441378084339*(2.29688328766935-A66)*B66)*(-3.09883368864531-SIN(4.56489347081943-3.22441378084339*(2.42119968701275-A66)+1.15501660117621*A66+(0.798456901582279*B66+2.04948135528022/(-7.92967758627136*A66+B66))*SIN(0.137458019357738*A66))))))))))</f>
        <v>39.058005223036986</v>
      </c>
      <c r="CE66">
        <f t="shared" ref="CE66:CE101" si="277">0.387793625346044+A66^2-7.00000687341426*B66+3*A66*B66-0.373851905116872*(-1.80432696866735-SIN(0.410835718453507-COS(COS(COS(5.02949249135435+(-0.00219665917718252-6.45092198133839*B66)/(-0.99605525774826-0.805646271445614/(-3.22441378084339-3.22441378084339*(2.33764190756108-0.345147563289541*(-2.53138327426523-B66)-7.27494841459542*B66-0.0661693064893468*SIN(0.408363607696136-A66)-0.224887704476087*(-5.24203988703963-SIN(A66+3.22441378084339*B66*(2.39689207545382-A66*B66)))+3.22441378084339*B66*(1.99553339241374-A66+0.383158611593658*SIN(COS(A66)))))-1.0319084349848*B66*(1.53201274112214+2*B66+SIN(A66)-4.32745802431316*(182.79452071823-1.34325214910098*B66-SIN(6.45092198133839+0.426757316912592*(-3.98807269145233-SIN(6.45092198133839*(-2.63793400115128+A66))))))-SIN(COS(0.487137040773325*(6.82463230939217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(0.950678391751565*(-2.39689207545382+A66)+A66^2-3.22441378084339*(3.44942383085936-A66)*B66+2.48424598632624*(12.4765493570293+B66)-SIN(A66)))/(-1.47555350471373+SIN(3.66049616563898*B66^2)-SIN(7.27494841459542*(4.05592028470151+SIN(45.3052531778621/(A66-6.05635752016195/(B66*(-4.17373915251872+SIN(A66)))))))))))))))-6.69701399223852*B66*(14.2776161951164+A66^2-6.03578708089649*B66+A66*B66-5.41489377986651*(27.7880884023096-B66-0.785586887684844*(-67.9880809247166-A66)*B66^2)-0.373851905116872*(2.95209955329819+COS(B66)-SIN(14.2424290222517+0.57538369517443*(-1.47555350471373-SIN(7.27494841459542*(4.05592028470151+0.643508579890146*A66))+SIN(3.66049616563898*B66^2))))))))))))</f>
        <v>39.058001179814035</v>
      </c>
      <c r="CF66">
        <f t="shared" ref="CF66:CF101" si="278">0.387793625346044+A66^2-7.00000687341426*B66+3*A66*B66-0.373851905116872*(-1.80432696866735-SIN(0.410835718453507-COS(COS(COS(5.02949249135435+(-0.00219665917718252-6.45092198133839*B66)/(-0.99605525774826-0.805646271445614/(-3.22441378084339-3.22441378084339*(2.33764190756108-0.345147563289541*(-2.53138327426523-B66)-7.27494841459542*B66-0.0661693064893468*SIN(0.408363607696136-A66)-0.224887704476087*(-5.24203988703963-SIN(A66+3.22441378084339*B66*(2.39689207545382-A66*B66)))+3.22441378084339*B66*(1.99553339241374-A66+0.383158611593658*SIN(COS(A66)))))-1.0319084349848*B66*(1.53201274112214+2*B66+SIN(A66)-4.32745802431316*(182.79452071823-1.34325214910098*B66-SIN(6.45092198133839+0.426757316912592*(-3.98807269145233-SIN(6.45092198133839*(-2.63793400115128+A66))))))-SIN(COS(0.487137040773325*(6.82463230939217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(0.950678391751565*(-2.39689207545382+A66)+A66^2-3.22441378084339*(3.44942383085936-A66)*B66+2.48424598632624*(12.4765493570293+B66)-SIN(A66)))/(-1.47555350471373+SIN(3.66049616563898*B66^2)-SIN(7.27494841459542*(4.05592028470151+SIN(45.3052531778621/(A66-6.05635752016195/(B66*(-4.17373915251872+SIN(A66)))))))))))))))-6.69701399223852*B66*(14.2776161951164+A66^2-6.03578708089649*B66+A66*B66-5.41489377986651*(27.7880884023096-B66-0.785586887684844*(-67.9880809247166-A66)*B66^2)-0.373851905116872*(2.95209955329819+COS(B66)-SIN(14.2424290222517+0.57538369517443*(-1.47555350471373-SIN(7.27494841459542*(4.05592028470151+0.643508579890146*A66))+SIN(3.66049616563898*B66^2))))))))))))</f>
        <v>39.058001179814035</v>
      </c>
      <c r="CG66">
        <f t="shared" ref="CG66:CG101" si="279">0.387793625346044+A66^2-7.00000687341426*B66+3*A66*B66-0.373851905116872*(-1.80432696866735-SIN(0.410835718453507-COS(COS(COS(5.02949249135435+(-0.00219665917718252-6.45092198133839*B66)/(-0.99605525774826-0.805646271445614/(-3.22441378084339-3.22441378084339*(2.33764190756108-0.345147563289541*(-2.53138327426523-B66)-7.27494841459542*B66-0.0661693064893468*SIN(0.408363607696136-A66)-0.224887704476087*(-5.24203988703963-SIN(A66+3.22441378084339*B66*(2.39689207545382-A66*B66)))+3.22441378084339*B66*(1.99553339241374-A66+0.383158611593658*SIN(COS(A66)))))-1.0319084349848*B66*(1.53201274112214+2*B66+SIN(A66)-4.32745802431316*(182.79452071823-1.34325214910098*B66-SIN(6.45092198133839+0.426757316912592*(-3.98807269145233-SIN(6.45092198133839*(-2.63793400115128+A66))))))-SIN(COS(0.487137040773325*(6.82463230939217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(0.950678391751565*(-2.39689207545382+A66)+A66^2-3.22441378084339*(3.44942383085936-A66)*B66+2.48424598632624*(12.4765493570293+B66)-SIN(A66)))/(-1.47555350471373+SIN(3.66049616563898*B66^2)-SIN(7.27494841459542*(4.05592028470151+SIN(45.3052531778621/(A66-6.05635752016195/(B66*(-4.17373915251872+SIN(A66)))))))))))))))-(-0.146734135347126+4.24322024085258*(2.34325214910098-A66))*B66*(14.2776161951164+A66^2-6.03578708089649*B66+A66*B66-(-0.620893301029971-A66^2-0.345147563289541*(-2.53138327426523-B66)+3.22441378084339*(2.29688328766935-A66)*B66)*(27.7880884023096-B66-0.785586887684844*(-67.9880809247166-A66)*B66^2)-0.373851905116872*(2.95209955329819+COS(B66)-SIN(14.2424290222517+0.57538369517443*(-1.47555350471373-SIN(7.27494841459542*(4.05592028470151+0.643508579890146*A66))+SIN(3.66049616563898*B66^2))))))))))))</f>
        <v>39.058001014923477</v>
      </c>
      <c r="CH66">
        <f t="shared" ref="CH66:CH101" si="280">0.387793625346044+A66^2-7.00000687341426*B66+3*A66*B66-0.373851905116872*(-1.80432696866735-SIN(0.410835718453507-COS(COS(COS(5.02949249135435+(-0.00219665917718252-6.45092198133839*B66)/(-0.99605525774826-0.805646271445614/(-3.22441378084339-3.22441378084339*(2.33764190756108-0.345147563289541*(-6.45092198133839-B66)-7.27494841459542*B66-0.0661693064893468*SIN(0.408363607696136-A66)-0.224887704476087*(-5.24203988703963-SIN(A66+3.22441378084339*B66*(2.39689207545382-A66*B66)))+3.22441378084339*B66*(1.99553339241374-A66+0.383158611593658*SIN(COS(A66)))))-1.0319084349848*B66*(1.53201274112214+2*B66+SIN(A66)-4.32745802431316*(182.79452071823-1.34325214910098*B66-SIN(6.45092198133839+0.426757316912592*(-3.98807269145233-SIN(6.45092198133839*(-2.63793400115128+A66))))))-SIN(COS(0.487137040773325*(6.82463230939217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(0.950678391751565*(-2.39689207545382+A66)+A66^2+A66*B66+2.48424598632624*(12.4765493570293+B66)-SIN(A66)))/(-1.07340769357997+SIN(3.66049616563898*B66^2)))))))))-(-0.146734135347126+4.24322024085258*(2.34325214910098-A66))*B66*(14.2776161951164+A66^2-6.03578708089649*B66+A66*B66-(-0.620893301029971-A66^2-0.345147563289541*(-2.53138327426523-B66)+3.22441378084339*(2.29688328766935-A66)*B66)*(27.7880884023096-B66-0.785586887684844*(-67.9880809247166-A66)*B66^2)-0.373851905116872*(2.95209955329819+COS(B66)-SIN(14.2424290222517+0.57538369517443*(-1.47555350471373-SIN(7.27494841459542*(4.05592028470151+0.643508579890146*A66))+SIN(3.66049616563898*B66^2))))))))))))</f>
        <v>39.058001009072193</v>
      </c>
      <c r="CI66">
        <f t="shared" ref="CI66:CI101" si="281">0.387793625346044+A66^2-7.00000687341426*B66+3*A66*B66-0.373851905116872*(-1.80432696866735-SIN(0.410835718453507-COS(COS(COS(5.02949249135435+(-0.00219665917718252-6.45092198133839*B66)/(-0.99605525774826-0.805646271445614/(-3.22441378084339-3.22441378084339*(2.33764190756108-0.345147563289541*(-2.53138327426523-B66)-7.27494841459542*B66+3.22441378084339*B66*(2.39689207545382-A66*B66)-0.0661693064893468*SIN(0.408363607696136-A66)-0.224887704476087*(-5.24203988703963-SIN(A66+3.22441378084339*B66*(2.39689207545382-A66*B66)))))-1.0319084349848*B66*(1.53201274112214+2*B66+SIN(A66)-4.32745802431316*(183.055435804352-1.34325214910098*B66-SIN(6.45092198133839+0.426757316912592*(-3.98807269145233-SIN(6.45092198133839*(-2.63793400115128+A66))))))-SIN(COS(0.487137040773325*(6.82463230939217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(0.950678391751565*(-2.39689207545382+A66)+A66^2-3.22441378084339*(3.44942383085936-A66)*B66+2.48424598632624*(12.4765493570293+B66)-SIN(A66)))/(-1.47555350471373+SIN(3.66049616563898*B66^2)-SIN(7.27494841459542*(4.05592028470151+SIN(45.3052531778621/(A66-6.05635752016195/(B66*(-4.17373915251872+SIN(A66)))))))))))))))-(-0.146734135347126+4.24322024085258*(2.34325214910098-A66))*B66*(14.2776161951164+A66^2-6.03578708089649*B66+A66*B66-(-0.620893301029971-A66^2-0.345147563289541*(-2.53138327426523-B66)+3.22441378084339*(2.29688328766935-A66)*B66)*(27.7880884023096-B66-0.785586887684844*(-67.9880809247166-A66)*B66^2)-0.373851905116872*(2.95209955329819+COS(B66)-SIN(14.2424290222517+0.57538369517443*(-1.47555350471373-SIN(7.27494841459542*(4.05592028470151+0.643508579890146*A66))+SIN(3.66049616563898*B66^2))))))))))))</f>
        <v>39.05799990433087</v>
      </c>
      <c r="CJ66">
        <f t="shared" ref="CJ66:CJ101" si="282">0.387793625346044+A66^2-7.00000687341426*B66+3*A66*B66-0.373851905116872*(-1.80432696866735-SIN(0.410835718453507-COS(COS(COS(5.02949249135435+(-0.00219665917718252-6.45092198133839*B66)/(-0.99605525774826-0.805646271445614/(-3.22441378084339-3.22441378084339*(2.33764190756108-0.345147563289541*(-2.53138327426523-B66)-7.27494841459542*B66+3.22441378084339*B66*(2.39689207545382-A66*B66)-0.0661693064893468*SIN(0.408363607696136-A66)-0.224887704476087*(-5.24203988703963-SIN(A66+3.22441378084339*B66*(2.39689207545382-A66*B66)))))-1.0319084349848*B66*(1.53201274112214+2*B66+SIN(A66)-4.32745802431316*(183.055435804352-1.34325214910098*B66-SIN(6.45092198133839+0.426757316912592*(-3.98807269145233-SIN(6.45092198133839*(-2.63793400115128+A66))))))-SIN(COS(0.487137040773325*(6.82463230939217+SIN(12.199026455278*(-2.25186912174829-5.02949249135435*A66-3.22441378084339*(3.44942383085936-A66)*B66-0.485613365074091/(-2.48424598632624-A66^2+(1.73462548958879+A66)*B66*COS(4.8681253220788+A66))+4.11532584964218*(2.39689207545382-A66-0.292709528606689/COS(1.99553339241374-2.53138327426523*(A66+COS(2.63793400115128*A66)-0.485613365074091/(-0.272314227545209-SIN(6.59765611668551-A66^2-74.5667692216525*B66)))))+SIN(6.74876622178565+B66^2*(-6.80150622545258+SIN((0.0433657744275549*(0.950678391751565*(-2.39689207545382+A66)+A66^2-3.22441378084339*(3.44942383085936-A66)*B66+2.48424598632624*(12.4765493570293+B66)-SIN(A66)))/(-1.47555350471373+SIN(3.66049616563898*B66^2)-SIN(7.27494841459542*(4.05592028470151+SIN(45.3052531778621/(A66-6.05635752016195/(B66*(-4.17373915251872+SIN(A66)))))))))))))))-(-0.146734135347126+4.24322024085258*(2.34325214910098-A66))*B66*(14.2776161951164+A66^2-6.03578708089649*B66+A66*B66-(-0.620893301029971-A66^2-0.345147563289541*(-2.53138327426523-B66)+3.22441378084339*(2.29688328766935-A66)*B66)*(27.7880884023096-B66-0.785586887684844*(-67.9880809247166-A66)*B66^2)-0.373851905116872*(2.95209955329819+COS(B66)-SIN(14.2424290222517+0.57538369517443*(-1.47555350471373-SIN(7.27494841459542*(4.05592028470151+0.643508579890146*A66))+SIN(3.66049616563898*B66^2))))))))))))</f>
        <v>39.057999905315832</v>
      </c>
      <c r="CK66">
        <f t="shared" ref="CK66:CK101" si="283">0.387793625346044+A66^2-7.00000687341426*B66+3*A66*B66-0.373851905116872*(-1.80432696866735-SIN(0.410835718453507-COS(COS(COS(5.02949249135435+(-0.00219665917718252-6.45092198133839*B66)/(-0.99605525774826-0.805646271445614/(-3.22441378084339-3.22441378084339*(-0.394190386948181+A66^2-7.27494841459542*B66-0.224887704476087*(-5.24203988703963-SIN(A66+3.22441378084339*B66*(2.39689207545382-A66*B66)))))-1.0319084349848*B66*(1.53201274112214+2*B66+SIN(A66)-4.32745802431316*(183.039969899482-1.34325214910098*B66-SIN(6.45092198133839+0.426757316912592*(-3.98807269145233-SIN(6.45092198133839*(-2.63793400115128+A66))))))-SIN(COS(0.487137040773325*(0.0231260839395873-A66^2-0.345147563289541*(-2.53138327426523-B66)+3.22441378084339*B66*(1.99553339241374-A66+0.383158611593658*SIN(COS(A66)))))-6.69701399223852*B66*(14.2776161951164+A66^2-6.03578708089649*B66+A66*B66-5.03921479046557*(27.7880884023096-B66-0.785586887684844*(-67.9880809247166-A66)*B66^2)-0.373851905116872*(2.95209955329819+COS(B66)-SIN(14.2424290222517+0.57538369517443*(-1.47555350471373-SIN(7.27494841459542*(4.05592028470151+0.643508579890146*A66))+SIN(3.66049616563898*B66^2))))))))))))</f>
        <v>39.058000134356647</v>
      </c>
      <c r="CM66">
        <f t="shared" ref="CM66:CM101" si="284">0.387793625346044+A66^2-7.00000687341426*B66+3*A66*B66-0.373851905116872*(-1.80432696866735-SIN(0.410835718453507-COS(COS(COS(5.02949249135435+(-0.00219665917718252-6.45092198133839*B66)/(-0.99605525774826-1.0319084349848*B66*(1.53201274112214+2*B66+SIN(A66)-4.32745802431316*(183.06282932023-1.34325214910098*B66-0.532401492169037*SIN(12.4985445441881+COS(0.416071697979887*B66))-SIN(6.45092198133839+0.426757316912592*(-3.98807269145233-SIN(6.45092198133839*(-2.63793400115128+A66))))))+(0.115118705153486-6.45092198133839*B66)/(-0.99605525774826-1.0319084349848*B66*(-3.22441378084339+B66+SIN(A66)-4.32745802431316*(180.059321177062+1.62497281944321/A66-1.34325214910098*B66-SIN(6.45092198133839+0.426757316912592*(-3.98807269145233-SIN(6.45092198133839*(-2.63793400115128+A66))))+0.144566885150224/(COS(6.45092198133839-A66-1.60820254143177/(25.2691433314839-5.14233001910084*A66-3.22441378084339*B66*(2.54056798250522+0.887550560324655/(-2.39689207545382+A66)-0.99562803408493*A66+5.41489377986651*(18.4989124732365-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(0.118918085631409*(0.0983458329215841-6.03578708089649*B66)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(0.0872202770755936+A66+COS(2.63793400115128*A66))))+4.56489347081943*(2.52419979418889+A66^2+0.351581763649952/(7.72857183928762-176.493684350696/(-4.09640836536189-1.65902820924769*(0.996110091976086+A66)*A66))-6.03578708089649*B66+A66*B66+0.485613365074091/(-3.22441378084339+20.7472498368743*(2.37538484868989-A66+COS(2.53138327426523+A66+SIN(1.19163780889952+A66*B66))))-0.165115747653758*(17.5574982862537+4.96171790475993*SIN(0.0231260839395873-146.97383715463*COS(6.03578708089649-2.13721231055304*(7.57389826592135+(-4.56489347081943*A66)/(3.73350408638144-A66))))-(0.159434210652619+A66^2-3.22441378084339*(-2.6260654682308+A66)*B66)*(-2.01120163906973-A66^2+COS((-0.383158611593658+A66)*A66))*(-4.75642652196554+4.32745802431316*(184.909317345771-2*B66-0.532401492169037*SIN(12.4985445441881+COS(2.24067808348818/(-1.65706989808818-2.39689207545382*B66)))))))))))-B66*(2.09267608168679+A66^2+0.345147563289541*(-2.53138327426523-B66)-3.22441378084339*B66*(1.99553339241374-A66+0.383158611593658*SIN(COS(A66))))*(-3.09883368864531-SIN(4.30771655656639-3.22441378084339*(2.42119968701275-A66)+A66+(0.798456901582279*B66+2.04948135528022/(B66-0.33874196379413*A66*(13.6177835364651-6.05635752016195*(-3.22441378084339+COS(4.8681253220788+A66)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-SIN(COS(0.487137040773325*(6.82463230939217+SIN(12.199026455278*(-2.25186912174829-5.02949249135435*A66-26.3460885434427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-1.70728248465105+0.0212054105259923/(7.72857183928762-2.67815650641899/(-4.09640836536189-1.65902820924769*(0.996110091976086+A66)*A66))-0.485613365074091/(-3.22441378084339-3.22441378084339*(-6.95532474853898+A66^2-7.27494841459542*B66))+6.03578708089649*B66-3.22441378084339*(3.44942383085936-A66)*B66-A66*B66+0.165115747653758*(-5.90962338481483-5.25997730582679*(1.97716252370253-A66^2+6.81504680307906*(5.95446951810332-0.734386513517143*(-2.39689207545382+A66)-6.05635752016195*A66-3.22441378084339*(3.44942383085936-A66)*B66-SIN(A66))))))/(-1.47555350471373+SIN(3.66049616563898*B66^2)-SIN(7.27494841459542*(4.05592028470151+SIN(45.3052531778621/(A66-6.05635752016195/(B66*(-4.17373915251872+SIN(A66)))))))))))))))-6.69701399223852*B66*(14.2776161951164+A66^2-5.41489377986651*(25.2567051280443-B66)-6.03578708089649*B66+A66*B66-0.373851905116872*(2.95209955329819+COS(B66)-SIN(14.2424290222517+0.57538369517443*(-1.47555350471373-SIN(7.27494841459542*(4.05592028470151+0.426757316912592*A66))+SIN(3.66049616563898*B66^2))))))))))))</f>
        <v>39.05799783181687</v>
      </c>
      <c r="CN66">
        <f t="shared" ref="CN66:CN101" si="285">0.387793625346044+A66^2-7.00000687341426*B66+3*A66*B66-0.373851905116872*(-1.80432696866735-SIN(0.410835718453507-COS(COS(COS(5.02949249135435+(-0.00219665917718252-6.45092198133839*B66)/(-0.99605525774826-1.0319084349848*B66*(1.53201274112214+2*B66+SIN(A66)-4.32745802431316*(183.06282932023-1.34325214910098*B66-0.532401492169037*SIN(12.4985445441881+COS(0.416071697979887*B66))-SIN(6.45092198133839+0.426757316912592*(-3.98807269145233-SIN(6.45092198133839*(-2.63793400115128+A66))))))+(0.115118705153486-6.45092198133839*B66)/(-0.99605525774826-1.0319084349848*B66*(-3.22441378084339+B66+SIN(A66)-4.32745802431316*(180.059321177062+1.62497281944321/A66-1.34325214910098*B66-SIN(6.45092198133839+0.426757316912592*(-3.98807269145233-SIN(6.45092198133839*(-2.63793400115128+A66))))+0.144566885150224/(COS(6.45092198133839-A66-1.60820254143177/(25.2691433314839-5.14233001910084*A66-3.22441378084339*B66*(2.54056798250522+0.887550560324655/(-2.39689207545382+A66)-0.99562803408493*A66+5.41489377986651*(18.4989124732365-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(0.118918085631409*(0.0983458329215841-6.03578708089649*B66)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(0.0872202770755936+A66+COS(2.63793400115128*A66))))+4.56489347081943*(2.52419979418889+A66^2+0.351581763649952/(7.72857183928762-176.493684350696/(-4.09640836536189-1.65902820924769*(0.996110091976086+A66)*A66))-6.03578708089649*B66+A66*B66+0.485613365074091/(-3.22441378084339+20.7472498368743*(2.37538484868989-A66+COS(2.53138327426523+A66+SIN(1.19163780889952+A66*B66))))-0.165115747653758*(17.5574982862537-(0.159434210652619+A66^2-3.22441378084339*(-2.6260654682308+A66)*B66)*(-2.01120163906973-A66^2+COS((-0.383158611593658+A66)*A66))*(-4.75642652196554+4.32745802431316*(184.909317345771-2*B66-0.532401492169037*SIN(12.4985445441881+COS(2.24067808348818/(-1.65706989808818-2.39689207545382*B66)))))+4.96171790475993*SIN(0.0231260839395873-146.97383715463*COS(6.03578708089649+9.75614652219848*(2.52419979418889+A66^2+0.351581763649952/(7.72857183928762-176.493684350696/(-4.09640836536189-1.65902820924769*(0.996110091976086+A66)*A66))-6.03578708089649*B66+A66*B66+0.485613365074091/(-3.22441378084339+20.7472498368743*(2.37538484868989-A66+COS(2.53138327426523+A66+SIN(1.19163780889952+A66*B66))))-0.165115747653758*(17.5574982862537+4.96171790475993*SIN(0.0231260839395873-146.97383715463*COS(6.03578708089649-2.13721231055304*(7.57389826592135+(-4.56489347081943*A66)/(3.73350408638144-A66))))+0.768353830513207*(-2.01120163906973-A66^2+COS((-0.383158611593658+A66)*A66))*(2.09267608168679+A66^2-3.22441378084339*(-2.6260654682308+A66)*B66+0.345147563289541*(-4.92827534971905-A66+1.0319084349848*B66*(-3.22441378084339+B66+SIN(A66)-4.32745802431316*(179.791012575062-1.34325214910098*B66-SIN(6.45092198133839+0.426757316912592*(-3.98807269145233-SIN(6.45092198133839*(-2.63793400115128+A66))))+0.144566885150224/(COS(6.45092198133839-A66-1.60820254143177/(4.25834161611439-3.22441378084339*B66*(0.39076453538881+0.102216405584499/(-1.9057536973064-2.17459433729043*A66)-0.99562803408493*A66+5.41489377986651*(17.4248432970999-A66-B66)+6.03578708089649*B66-3*A66*B66+0.373851905116872*(6.17651333414158+COS(B66))-0.236874671264339*(-5.24203988703963-SIN(A66+3.22441378084339*B66*(2.39689207545382-A66*B66))))+3.22441378084339*B66*(0.782014889661237-0.220393255998097/(7.34345304291721+0.859848323929933*A66)-A66^2+6.03578708089649*B66-2*A66*B66+(0.572695846467806-B66+A66*B66)*(6.03578708089649+COS(2.48424598632624+A66^2+4.17373915251872*(1.73462548958879+A66)*B66))+0.373851905116872*(2.95209955329819+COS(B66)-SIN(7.57328704030003*COS(6.03578708089649-2.13721231055304*(7.57389826592135+(-4.56489347081943*A66)/(0.26241718925396-2.40343192015992*COS(2.00038918822252+4.96171790475993*SIN(2.53138327426523+0.42763627222156*(-0.0486997516430208+0.33874196379413*A66*(-4.09640836536189-B66-SIN(A66)))))))))))))*(1.79143572569677-2.24067808348818/(-9.05598481044642-B66+0.224887704476087*(-5.24203988703963-SIN(A66+3.22441378084339*B66*(2.39689207545382-A66*B66)))))*SIN(45.3052531778621/(A66*B66-6.05635752016195/(B66*(-4.17373915251872+SIN(A66))))))))))))))))))))-B66*(2.09267608168679+A66^2+0.345147563289541*(-2.53138327426523-B66)-3.22441378084339*B66*(1.99553339241374-A66+0.383158611593658*SIN(COS(A66))))*(-3.09883368864531-SIN(4.30771655656639-3.22441378084339*(2.42119968701275-A66)+A66+(0.798456901582279*B66+2.04948135528022/(B66-0.33874196379413*A66*(13.6177835364651-6.05635752016195*(-3.22441378084339+COS(4.8681253220788+A66)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-SIN(COS(0.487137040773325*(6.82463230939217+SIN(12.199026455278*(-2.25186912174829-5.02949249135435*A66-26.3460885434427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-1.70728248465105+0.0212054105259923/(7.72857183928762-2.67815650641899/(-4.09640836536189-1.65902820924769*(0.996110091976086+A66)*A66))-0.485613365074091/(-3.22441378084339-3.22441378084339*(-6.95532474853898+A66^2-7.27494841459542*B66))+6.03578708089649*B66-3.22441378084339*(3.44942383085936-A66)*B66-A66*B66+0.165115747653758*(-5.90962338481483-5.25997730582679*(1.97716252370253-A66^2+6.81504680307906*(5.95446951810332-0.734386513517143*(-2.39689207545382+A66)-6.05635752016195*A66-3.22441378084339*(3.44942383085936-A66)*B66-SIN(A66))))))/(-1.47555350471373+SIN(3.66049616563898*B66^2)-SIN(7.27494841459542*(4.05592028470151+SIN(45.3052531778621/(A66-6.05635752016195/(B66*(-4.17373915251872+SIN(A66)))))))))))))))-6.69701399223852*B66*(14.2776161951164+A66^2-5.41489377986651*(25.2567051280443-B66)-6.03578708089649*B66+A66*B66-0.373851905116872*(2.95209955329819+COS(B66)-SIN(14.2424290222517+0.57538369517443*(-1.47555350471373-SIN(7.27494841459542*(4.05592028470151+0.426757316912592*A66))+SIN(3.66049616563898*B66^2))))))))))))</f>
        <v>39.057997831816849</v>
      </c>
      <c r="CO66">
        <f t="shared" ref="CO66:CO101" si="286">0.387793625346044+A66^2-7.00000687341426*B66+3*A66*B66-0.373851905116872*(-1.80432696866735-SIN(0.410835718453507-COS(COS(COS(5.02949249135435+(-0.00219665917718252-6.45092198133839*B66)/(-0.99605525774826-1.0319084349848*B66*(1.53201274112214+2*B66+SIN(A66)-4.32745802431316*(183.06282932023-1.34325214910098*B66+0.532401492169037*SIN(0.345147563289541*(-2.53138327426523-B66))-SIN(6.45092198133839+0.426757316912592*(-3.98807269145233-SIN(6.45092198133839*(-2.63793400115128+A66))))))+(0.115118705153486-6.45092198133839*B66)/(-0.99605525774826-1.0319084349848*B66*(-3.22441378084339+B66+SIN(A66)-4.32745802431316*(180.059321177062+1.62497281944321/A66-1.34325214910098*B66-SIN(6.45092198133839+0.426757316912592*(-3.98807269145233-SIN(6.45092198133839*(-2.63793400115128+A66))))+0.144566885150224/(COS(6.45092198133839-A66-1.60820254143177/(25.2691433314839-5.14233001910084*A66-3.22441378084339*B66*(3.5545759830374+0.102216405584499/(-1.9057536973064-2.17459433729043*A66)+0.071208792789432*A66+5.41489377986651*(18.4989124732365-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(0.0872202770755936+A66+COS(2.63793400115128*A66))))+4.56489347081943*(2.52419979418889+A66^2+0.351581763649952/(7.72857183928762-176.493684350696/(-4.09640836536189-1.65902820924769*(0.996110091976086+A66)*A66))-6.03578708089649*B66+A66*B66+0.485613365074091/(-3.22441378084339+20.7472498368743*(2.37538484868989-A66+COS(2.53138327426523+A66+SIN(1.19163780889952+A66*B66))))-0.165115747653758*(17.5574982862537+0.768353830513207*(0.159434210652619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(1.99553339241374-A66+0.383158611593658*SIN(COS(A66))))*(-3.09883368864531+SIN(41.1962612003424-A66-(0.798456901582279*B66+2.04948135528022/(B66-0.33874196379413*A66*(13.6177835364651-6.05635752016195*(-3.22441378084339+COS(4.8681253220788+A66)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-SIN(COS(0.487137040773325*(0.0231260839395873-A66^2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-1.70728248465105-0.485613365074091/(-3.22441378084339-3.22441378084339*(-1.27814419648103+A66^2))+0.0212054105259923/(7.72857183928762-2.67815650641899/(-4.09640836536189-1.65902820924769*(0.996110091976086+A66)*A66))+6.03578708089649*B66-3.22441378084339*(3.44942383085936-A66)*B66-A66*B66+0.165115747653758*(-5.90962338481483-5.25997730582679*(1.97716252370253-A66^2+6.81504680307906*(5.95446951810332-0.734386513517143*(-2.39689207545382+A66)-6.05635752016195*A66-3.22441378084339*(3.44942383085936-A66)*B66-SIN(A66))))))/(-1.47555350471373+SIN(3.66049616563898*B66^2)-SIN(7.27494841459542*(4.05592028470151+SIN(45.3052531778621/(A66+1.80962416038094/B66))))))))))))-6.69701399223852*B66*(14.2776161951164+A66^2-5.41489377986651*(25.2567051280443-B66)-6.03578708089649*B66+A66*B66-0.373851905116872*(2.95209955329819+COS(B66)-SIN(14.2424290222517+0.57538369517443*(-1.47555350471373-SIN(7.27494841459542*(4.05592028470151+0.426757316912592*A66))+SIN(3.66049616563898*B66^2))))))))))))</f>
        <v>39.057999499372215</v>
      </c>
      <c r="CP66">
        <f t="shared" ref="CP66:CP101" si="287">0.387793625346044+A66^2-7.00000687341426*B66+3*A66*B66-0.373851905116872*(-1.80432696866735-SIN(0.410835718453507-COS(COS(COS(5.02949249135435+(-0.555391157269836/(256.709652292647-3.22441378084339*(-67.9880809247166-A66))-6.45092198133839*B66)/(-0.99605525774826-1.0319084349848*B66*(1.53201274112214+2*B66+SIN(A66)-4.32745802431316*(183.06282932023-1.34325214910098*B66+0.532401492169037*SIN(0.345147563289541*(-2.53138327426523-B66))-SIN(6.45092198133839+0.426757316912592*(-3.98807269145233-SIN(6.45092198133839*(-2.63793400115128+A66))))))+(0.115118705153486-6.45092198133839*B66)/(-0.99605525774826-1.0319084349848*B66*(-3.22441378084339+B66+SIN(A66)-4.32745802431316*(180.059321177062+1.62497281944321/A66-1.34325214910098*B66-SIN(6.45092198133839+0.426757316912592*(-3.98807269145233-SIN(6.45092198133839*(-2.63793400115128+A66))))+0.144566885150224/(COS(6.45092198133839-A66-1.60820254143177/(25.2691433314839-5.14233001910084*A66-3.22441378084339*B66*(3.5545759830374+0.102216405584499/(-1.9057536973064-2.17459433729043*A66)+0.071208792789432*A66+5.41489377986651*(18.4989124732365-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(0.0872202770755936+A66+COS(2.63793400115128*A66))))+4.56489347081943*(2.52419979418889+A66^2+0.351581763649952/(7.72857183928762-176.493684350696/(-4.09640836536189-1.65902820924769*(0.996110091976086+A66)*A66))-6.03578708089649*B66+A66*B66+0.485613365074091/(-3.22441378084339+20.7472498368743*(2.37538484868989-A66+COS(2.53138327426523+A66+SIN(1.19163780889952+A66*B66))))-0.165115747653758*(17.5574982862537+0.768353830513207*(0.159434210652619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(1.99553339241374-A66+0.383158611593658*SIN(COS(A66))))*(-3.09883368864531+SIN(41.1962612003424-A66-(0.798456901582279*B66+2.04948135528022/(B66-0.33874196379413*A66*(13.6177835364651-6.05635752016195*(-3.22441378084339+COS(4.8681253220788+A66)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-SIN(COS(0.487137040773325*(0.0231260839395873-A66^2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-4.51551479312027-A66^2+0.0424108210519846/(7.72857183928762-2.67815650641899/(-4.09640836536189-1.65902820924769*(0.996110091976086+A66)*A66))+6.03578708089649*B66-3.22441378084339*(3.44942383085936-A66)*B66-2*A66*B66+0.165115747653758*(-5.90962338481483-5.25997730582679*(1.97716252370253-A66^2+6.81504680307906*(5.95446951810332-0.734386513517143*(-2.39689207545382+A66)-6.05635752016195*A66-3.22441378084339*(3.44942383085936-A66)*B66-SIN(A66))))-0.485613365074091/(-3.22441378084339-3.22441378084339*(7.44944912198854-7.27494841459542*B66+(-0.820033030023099*(-2.53138327426523-B66))/(3.39510732700956+6.03578708089649*B66)-0.0661693064893468*SIN(0.408363607696136-A66)+3.22441378084339*B66*(-A66+0.426757316912592*(-3.98807269145233-SIN(6.45092198133839*B66))+0.383158611593658*SIN(COS(A66)))))+0.165115747653758*(-6.05635752016195-4.96171790475993*B66*(17.5574982862537-5.25997730582679*(1.97716252370253-A66^2+COS((-0.383158611593658+A66)*A66))+4.96171790475993*SIN(0.0231260839395873-19.4068752937176*B66))-5.25997730582679*(-4.86658560388312-A66^2+6.81504680307906*(5.95446951810332-0.734386513517143*(-2.39689207545382+A66)-6.05635752016195*A66-3.22441378084339*(3.44942383085936-A66)*B66-SIN(A66))+4.24322024085258*(2.34325214910098-B66*(-6.80150622545258+SIN(3.43207339734442*(5.95446951810332+0.950678391751565*(-2.39689207545382+A66)+A66^2-3.22441378084339*(3.44942383085936-A66)*B66-SIN(A66)))))))))/(-1.47555350471373+SIN(3.66049616563898*B66^2)-SIN(7.27494841459542*(4.05592028470151+SIN(45.3052531778621/(A66+1.80962416038094/B66))))))))))))-6.69701399223852*B66*(14.2776161951164+A66^2-5.41489377986651*(25.2567051280443-B66)-6.03578708089649*B66+A66*B66-0.373851905116872*(2.95209955329819+COS(B66)-SIN(14.2424290222517+0.57538369517443*(-1.47555350471373-SIN(7.27494841459542*(4.05592028470151+0.426757316912592*A66))+SIN(3.66049616563898*B66^2))))))))))))</f>
        <v>39.057999483665164</v>
      </c>
      <c r="CQ66">
        <f t="shared" ref="CQ66:CQ101" si="288">0.387793625346044+A66^2-7.00000687341426*B66+3*A66*B66-0.373851905116872*(-1.80432696866735-SIN(0.410835718453507-COS(COS(COS(5.02949249135435+(-0.00219665917718252-6.45092198133839*B66)/(-0.99605525774826-1.0319084349848*B66*(1.53201274112214+2*B66+SIN(A66)-4.32745802431316*(183.06282932023-1.34325214910098*B66+0.532401492169037*SIN(0.345147563289541*(-2.53138327426523-B66))-SIN(6.45092198133839+0.426757316912592*(-3.98807269145233-SIN(6.45092198133839*(-2.63793400115128+A66))))))+(0.115118705153486-6.45092198133839*B66)/(-0.99605525774826-1.0319084349848*B66*(-3.22441378084339+B66+SIN(A66)+0.0832115913886275*(180.059321177062+1.62497281944321/A66-1.34325214910098*B66-SIN(6.45092198133839+0.426757316912592*(-3.98807269145233-SIN(6.45092198133839*(-2.63793400115128+A66))))+0.144566885150224/(COS(6.45092198133839-A66-1.60820254143177/(25.2691433314839-5.14233001910084*A66-3.22441378084339*B66*(3.5545759830374+0.102216405584499/(-1.9057536973064-2.17459433729043*A66)+0.071208792789432*A66+5.41489377986651*(18.4989124732365-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(0.0872202770755936+A66+COS(2.63793400115128*A66))))+4.56489347081943*(2.52419979418889+A66^2+0.351581763649952/(7.72857183928762-176.493684350696/(-4.09640836536189-1.65902820924769*(0.996110091976086+A66)*A66))-6.03578708089649*B66+A66*B66+0.485613365074091/(-3.22441378084339+20.7472498368743*(2.37538484868989-A66+COS(2.53138327426523+A66+SIN(1.19163780889952+A66*B66))))-0.165115747653758*(17.5574982862537+0.768353830513207*(0.159434210652619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(1.99553339241374-A66+0.383158611593658*SIN(COS(A66))))*(-3.09883368864531+SIN(41.1962612003424-A66-(0.798456901582279*B66+2.04948135528022/(-0.33874196379413*A66*(13.6177835364651-6.05635752016195*B66)+B66)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-SIN(COS(0.487137040773325*(0.0231260839395873-A66^2+SIN(12.199026455278*(-2.25186912174829-5.02949249135435*A66-3.22441378084339*(3.44942383085936-A66)*B66-0.485613365074091/(-2.48424598632624-A66^2+(-0.146734135347126+A66)*(1.73462548958879+A66)*B66)-1.20459508951168/COS(1.99553339241374-2.53138327426523*(A66+COS(2.63793400115128*A66)-0.485613365074091/(-0.272314227545209-SIN(6.59765611668551-A66^2-74.5667692216525*B66))))+SIN(6.74876622178565+B66^2*(-6.80150622545258+SIN((0.875246077757794*(-4.51551479312027-A66^2+0.0424108210519846/(7.72857183928762-2.67815650641899/(-4.09640836536189-1.65902820924769*(0.996110091976086+A66)*A66))+6.03578708089649*B66-3.22441378084339*(3.44942383085936-A66)*B66-2*A66*B66+0.165115747653758*(-5.90962338481483-5.25997730582679*(1.97716252370253-A66^2+6.81504680307906*(5.95446951810332-0.734386513517143*(-2.39689207545382+A66)-6.05635752016195*A66-3.22441378084339*(3.44942383085936-A66)*B66-SIN(A66))))-0.485613365074091/(-3.22441378084339-3.22441378084339*(6.27057880502011-0.224887704476087*(-0.485613365074091+A66)-7.27494841459542*B66+(-0.820033030023099*(-2.53138327426523-B66))/(3.39510732700956+6.03578708089649*B66)-0.0661693064893468*SIN(0.408363607696136-A66)+3.22441378084339*B66*(-A66+0.426757316912592*(-3.98807269145233-SIN(6.45092198133839*B66))+0.383158611593658*SIN(COS(A66)))))+0.165115747653758*(-6.05635752016195-4.96171790475993*B66*(17.5574982862537-5.25997730582679*(1.97716252370253-A66^2+COS((-0.383158611593658+A66)*A66))+4.96171790475993*SIN(0.0231260839395873-19.4068752937176*B66))-5.25997730582679*(-4.86658560388312-A66^2+6.81504680307906*(5.95446951810332-0.734386513517143*(-2.39689207545382+A66)-6.05635752016195*A66-3.22441378084339*(3.44942383085936-A66)*B66-SIN(A66))+4.24322024085258*(2.34325214910098-B66*(-6.80150622545258+SIN(3.43207339734442*(5.95446951810332+0.950678391751565*(-2.39689207545382+A66)+A66^2-3.22441378084339*(3.44942383085936-A66)*B66-SIN(A66)))))))))/(-1.47555350471373+SIN(3.66049616563898*B66^2)-SIN(7.27494841459542*(4.05592028470151+SIN(45.3052531778621/(A66+1.80962416038094/B66))))))))))))-6.69701399223852*B66*(14.2776161951164+A66^2-5.41489377986651*(25.2567051280443-B66)-6.03578708089649*B66+A66*B66-0.373851905116872*(2.95209955329819+COS(B66)-SIN(14.2424290222517+0.57538369517443*(-1.47555350471373-SIN(7.27494841459542*(4.05592028470151+0.426757316912592*A66))+SIN(3.66049616563898*B66^2))))))))))))</f>
        <v>39.057999452584632</v>
      </c>
      <c r="CR66">
        <f t="shared" ref="CR66:CR101" si="289">0.387793625346044+A66^2-7.00000687341426*B66+3*A66*B66-0.373851905116872*(-1.80432696866735-SIN(0.410835718453507-COS(COS(COS(5.02949249135435+(0.00325027636410117-6.45092198133839*B66)/(-0.99605525774826-1.0319084349848*B66*(1.53201274112214+2*B66+SIN(A66)-4.32745802431316*(183.06282932023-1.34325214910098*B66+0.532401492169037*SIN(0.345147563289541*(-2.53138327426523-B66))-SIN(6.45092198133839+0.426757316912592*(-3.98807269145233-SIN(6.45092198133839*(-2.63793400115128+A66))))))+2.51855062531341/(-0.99605525774826-1.0319084349848*B66*(-3.22441378084339+B66+SIN(A66)-4.32745802431316*(180.059321177062+1.62497281944321/A66-1.34325214910098*B66-SIN(6.45092198133839+0.426757316912592*(-3.98807269145233-SIN(6.45092198133839*(-2.63793400115128+A66))))+0.144566885150224/(COS(6.45092198133839-A66-1.60820254143177/(25.2691433314839-5.14233001910084*A66-3.22441378084339*B66*(7.26258949805556+0.102216405584499/(-1.9057536973064-2.17459433729043*A66)+0.071208792789432*A66+5.03578708089649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(0.0872202770755936+A66+COS(2.63793400115128*A66))))+4.56489347081943*(2.52419979418889+A66^2+0.351581763649952/(7.72857183928762-176.493684350696/(-4.09640836536189-1.65902820924769*(0.996110091976086+A66)*A66))-6.03578708089649*B66+A66*B66+0.485613365074091/(-3.22441378084339+20.7472498368743*(2.37538484868989-A66+COS(2.53138327426523+A66+SIN(1.19163780889952+A66*B66))))-0.165115747653758*(17.5574982862537+0.768353830513207*(0.159434210652619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(5.50545190940809+0.345147563289541*(-2.53138327426523-B66)-3.22441378084339*B66*(1.99553339241374-A66+0.383158611593658*SIN(COS(A66))))*(-3.09883368864531+SIN(41.1962612003424-A66-(0.798456901582279*B66+2.04948135528022/(B66-0.33874196379413*A66*(13.6177835364651-6.05635752016195*(-3.22441378084339+COS(4.8681253220788+A66)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-SIN(COS(0.487137040773325*(0.0231260839395873-A66^2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(0.0958671335072037*A66)-0.485613365074091/(-0.272314227545209-SIN(6.59765611668551-A66^2-74.5667692216525*B66)))))+SIN(6.74876622178565+B66^2*(-6.80150622545258+SIN((0.875246077757794*(-1.52172562883175+0.0212054105259923/(7.72857183928762-2.67815650641899/(-4.09640836536189-1.65902820924769*(0.996110091976086+A66)*A66))+6.03578708089649*B66-3.22441378084339*(3.44942383085936-A66)*B66-A66*B66+0.165115747653758*(-5.90962338481483-5.25997730582679*(-6.3781292396621+A66*B66+0.0300181595714663*(-11.3956954347115+6.05635752016195*(15.112747179253+COS(4.8681253220788+A66)))+6.81504680307906*(5.95446951810332-0.734386513517143*(-2.39689207545382+A66)-6.05635752016195*A66-3.22441378084339*(3.44942383085936-A66)*B66-SIN(A66))))))/(-1.47555350471373+SIN(3.66049616563898*B66^2)-SIN(7.27494841459542*(4.05592028470151+SIN(45.3052531778621/(A66+1.80962416038094/B66))))))))))))-6.69701399223852*B66*(14.2776161951164+A66^2-5.41489377986651*(25.2567051280443-B66)-6.03578708089649*B66+A66*B66-0.373851905116872*(2.95209955329819+COS(B66)-SIN(14.2424290222517+0.57538369517443*(-1.47555350471373-SIN(7.27494841459542*(4.05592028470151+0.426757316912592*A66))+SIN(3.66049616563898*B66^2))))))))))))</f>
        <v>39.057999419900973</v>
      </c>
      <c r="CS66">
        <f t="shared" ref="CS66:CS101" si="290">0.387793625346044+A66^2-7.00000687341426*B66+3*A66*B66-0.373851905116872*(-1.80432696866735-SIN(0.410835718453507-COS(COS(COS(5.02949249135435+(-0.00219665917718252-6.45092198133839*B66)/(0.66297295149943-1.0319084349848*B66*(1.53201274112214+2*B66+SIN(A66)-4.32745802431316*(183.06282932023-1.34325214910098*B66+0.532401492169037*SIN(0.345147563289541*(-2.53138327426523-B66))-SIN(6.45092198133839+0.426757316912592*(-3.98807269145233-SIN(6.45092198133839*(-2.63793400115128+A66))))))+(0.115118705153486-6.45092198133839*B66)/(-0.99605525774826-1.0319084349848*B66*(-3.22441378084339+B66+SIN(A66)-4.32745802431316*(180.059321177062+1.62497281944321/A66-1.34325214910098*B66-SIN(6.45092198133839+0.426757316912592*(-3.98807269145233-SIN(6.45092198133839*(-2.63793400115128+A66))))+0.144566885150224/(COS(6.45092198133839-A66-1.60820254143177/(25.2691433314839-5.14233001910084*A66-3.22441378084339*B66*(3.5545759830374+0.102216405584499/(-1.9057536973064-2.17459433729043*A66)+0.071208792789432*A66+5.41489377986651*(33.331204998883-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(0.0872202770755936+A66+COS(2.63793400115128*A66))))+4.56489347081943*(2.52419979418889+A66^2+0.351581763649952/(7.72857183928762-176.493684350696/(-4.09640836536189-1.65902820924769*(0.996110091976086+A66)*A66))-6.03578708089649*B66+A66*B66+0.485613365074091/(-3.22441378084339+20.7472498368743*(2.37538484868989-A66+COS(2.53138327426523+A66+SIN(1.19163780889952+A66*B66))))-0.165115747653758*(17.5574982862537+0.768353830513207*(0.159434210652619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(1.99553339241374-A66+0.383158611593658*SIN(COS(A66))))*(-3.09883368864531+SIN(41.1962612003424-A66-(0.798456901582279*B66+2.04948135528022/(B66-0.33874196379413*A66*(13.6177835364651-6.05635752016195*(-3.22441378084339+COS(4.8681253220788+A66)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))))))</f>
        <v>39.05799919308928</v>
      </c>
      <c r="CT66">
        <f t="shared" ref="CT66:CT101" si="291">0.387793625346044+A66^2-7.00000687341426*B66+3*A66*B66-0.373851905116872*(-1.80432696866735-SIN(0.410835718453507-COS(COS(COS(5.02949249135435+(-0.00219665917718252-6.45092198133839*B66)/(-0.99605525774826-1.0319084349848*B66*(1.53201274112214+2*B66-SIN(2.10140031214515/((-2.28708220415502-2.17459433729043*A66)*(4.48754981479108-0.14668235055322/(7.72857183928762-176.493684350696/(-4.09640836536189-1.65902820924769*(0.996110091976086+A66)*A66)))))-4.32745802431316*(183.06282932023-1.34325214910098*B66+0.532401492169037*SIN(0.345147563289541*(-2.53138327426523-B66))-SIN(6.45092198133839+0.426757316912592*(-3.98807269145233-SIN(6.45092198133839*(-2.63793400115128+A66))))))+(0.115118705153486-6.45092198133839*B66)/(-0.99605525774826-1.0319084349848*B66*(-3.22441378084339+B66+SIN(A66)-4.32745802431316*(-27.0330582793235+1.62497281944321/A66-1.34325214910098*B66-SIN(6.45092198133839+0.426757316912592*(-3.98807269145233-SIN(6.45092198133839*(-2.63793400115128+A66))))+0.144566885150224/(COS(6.45092198133839-A66-1.60820254143177/(25.2691433314839-5.14233001910084*A66-3.22441378084339*B66*(3.5545759830374+0.102216405584499/(-1.9057536973064-2.17459433729043*A66)+0.071208792789432*A66+5.41489377986651*(18.4989124732365-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(3.89830908846032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(0.0872202770755936+A66+COS(2.63793400115128*A66))))+4.56489347081943*(2.52419979418889+A66^2+0.351581763649952/(7.72857183928762-176.493684350696/(-4.09640836536189-1.65902820924769*(0.996110091976086+A66)*A66))-6.03578708089649*B66+A66*B66+0.485613365074091/(-3.22441378084339-5.44273087455933*(2.37538484868989-A66+COS(2.53138327426523+A66+SIN(1.19163780889952+A66*B66))))-0.165115747653758*(17.5574982862537+0.768353830513207*(0.159434210652619+A66^2-3.22441378084339*(-2.6260654682308+A66)*B66)*(-4.86658560388312-A66^2+0.672928531336302*(9.20493814561251+B66)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(1.99553339241374-A66+0.383158611593658*SIN(COS(A66))))*(-3.09883368864531+SIN(41.1962612003424-A66-(0.798456901582279*B66+2.04948135528022/(B66-0.33874196379413*A66*(13.6177835364651-6.05635752016195*(-3.22441378084339+COS(4.8681253220788+A66)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-SIN(COS(0.487137040773325*(0.0231260839395873-A66^2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-4.37277213128398+0.56842095192699/(7.72857183928762-2.67815650641899/(-4.09640836536189-1.65902820924769*(0.996110091976086+A66)*A66))+6.03578708089649*B66-3.22441378084339*(3.44942383085936-A66)*B66-A66*B66))/(-1.47555350471373+SIN(3.66049616563898*B66^2)-SIN(7.27494841459542*(4.05592028470151+SIN(45.3052531778621/(A66+1.80962416038094/B66))))))))))))-6.69701399223852*B66*(10.675492993474-5.41489377986651*(25.2567051280443-B66)-6.03578708089649*B66+A66*B66-0.373851905116872*(2.95209955329819+COS(B66)-SIN(14.2424290222517+0.57538369517443*(-1.47555350471373-SIN(7.27494841459542*(4.05592028470151+0.426757316912592*A66))+SIN(3.66049616563898*B66^2))))))))))))</f>
        <v>39.057999853774611</v>
      </c>
      <c r="CU66">
        <f t="shared" ref="CU66:CU101" si="292">0.387793625346044+A66^2-7.00000687341426*B66+3*A66*B66-0.373851905116872*(-1.80432696866735-SIN(0.410835718453507-COS(COS(COS(5.02949249135435+(-0.00219665917718252-6.45092198133839*B66)/(0.988298888495551-1.0319084349848*B66*(1.53201274112214+2*B66+SIN(B66)-4.32745802431316*(183.06282932023-1.34325214910098*B66+0.532401492169037*SIN(0.345147563289541*(-2.53138327426523-B66))-SIN(6.45092198133839+0.426757316912592*(-3.98807269145233-SIN(6.45092198133839*(-2.63793400115128+A66))))))+(0.115118705153486-6.45092198133839*B66)/(-0.99605525774826-1.0319084349848*B66*(-3.22441378084339+B66+SIN(A66)-4.32745802431316*(180.059321177062+1.62497281944321/A66-1.34325214910098*B66-SIN(6.45092198133839+0.426757316912592*(-3.98807269145233-SIN(6.45092198133839*(-2.63793400115128+A66))))+0.144566885150224/(COS(6.45092198133839-A66-1.60820254143177/(25.2691433314839-5.14233001910084*A66-3.22441378084339*B66*(3.5545759830374+0.102216405584499/(-1.9057536973064-2.17459433729043*A66)+0.071208792789432*A66+2.63793400115128*(18.4989124732365-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(6.82463230939217+SIN(12.199026455278*(0.386064879402996-5.02949249135435*A66+4.56489347081943*(6.73088994447309+A66^2+0.351581763649952/(7.72857183928762-176.493684350696/(-4.09640836536189-1.65902820924769*(0.996110091976086+A66)*A66)))-3.22441378084339*(3.44942383085936-A66)*B66+3.22441378084339*B66*(2.39689207545382-A66*B66)-0.485613365074091/(-2.48424598632624-A66^2-4.17373915251872*(1.73462548958879+A66)*B66)+4.11532584964218*(2.39689207545382-A66-0.292709528606689/COS(1.99553339241374-2.53138327426523*(0.0872202770755936+A66+COS(2.63793400115128*A66))))))))-B66*(2.09267608168679+A66^2+0.345147563289541*(-2.53138327426523-B66)-3.22441378084339*B66*(1.99553339241374-A66+0.383158611593658*SIN(COS(A66))))*(-3.09883368864531+SIN(41.1962612003424-A66-(0.798456901582279*B66+2.04948135528022/(B66-0.33874196379413*A66*(13.6177835364651-6.05635752016195*(-3.22441378084339+COS(4.8681253220788+A66)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-SIN(COS(0.244882233859576*A66*(0.0231260839395873-A66^2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-1.52172562883175+0.0212054105259923/(7.72857183928762-2.67815650641899/(-4.09640836536189-1.65902820924769*(0.996110091976086+A66)*A66))+6.03578708089649*B66-3.22441378084339*(3.44942383085936-A66)*B66-A66*B66+0.165115747653758*(-5.90962338481483+6.84577482006368*(1.97716252370253-A66^2+6.81504680307906*(5.95446951810332-0.734386513517143*(-2.39689207545382+A66)-6.05635752016195*A66-3.22441378084339*(3.44942383085936-A66)*B66-SIN(A66)))*SIN(A66))))/(-1.47555350471373+SIN(3.66049616563898*B66^2)-SIN(7.27494841459542*(4.05592028470151+SIN(45.3052531778621/(-2.52675436753458+A66))))))))))))-6.69701399223852*B66*(-0.716714860993364+A66^2-8.37903922999747*B66+A66*B66-5.41489377986651*(-2.49300054451453-B66-2.83047991670289*(-8.69160006482656-0.927488411270181/SIN(SIN(0.0983458329215841-6.03578708089649*B66))))-0.373851905116872*(2.95209955329819+COS(B66)-SIN(14.2424290222517+0.57538369517443*(-1.47555350471373-SIN(7.27494841459542*(4.05592028470151+0.426757316912592*A66))+SIN(3.66049616563898*B66^2))))))))))))</f>
        <v>39.058000165574143</v>
      </c>
      <c r="CV66">
        <f t="shared" ref="CV66:CV101" si="293">0.387793625346044+A66^2-7.00000687341426*B66+3*A66*B66-0.373851905116872*(-1.80432696866735-SIN(0.410835718453507-COS(COS(COS(5.02949249135435+(-0.00219665917718252-6.45092198133839*B66)/(0.988298888495551-1.0319084349848*B66*(1.53201274112214+2*B66+SIN(B66)-4.32745802431316*(183.06282932023-1.34325214910098*B66+0.532401492169037*SIN(0.345147563289541*(-2.53138327426523-B66))-SIN(6.45092198133839+0.426757316912592*(-3.98807269145233-SIN(6.45092198133839*(-2.63793400115128+A66))))))+(0.115118705153486-6.45092198133839*B66)/(-0.99605525774826-1.0319084349848*B66*(-3.22441378084339+B66+SIN(A66)-4.32745802431316*(180.059321177062+1.62497281944321/A66-1.34325214910098*B66-SIN(6.45092198133839+0.426757316912592*(-3.98807269145233-SIN(6.45092198133839*(-2.63793400115128+A66))))+0.144566885150224/(COS(6.45092198133839-A66-1.60820254143177/(25.2691433314839-5.14233001910084*A66-3.22441378084339*B66*(3.5545759830374+0.102216405584499/(-1.9057536973064-2.17459433729043*A66)+0.071208792789432*A66+2.63793400115128*(18.4989124732365-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(6.82463230939217+SIN(12.199026455278*(0.386064879402996-5.02949249135435*A66+4.56489347081943*(6.73088994447309+A66^2+0.351581763649952/(7.72857183928762-176.493684350696/(-4.09640836536189-1.65902820924769*(0.996110091976086+A66)*A66)))-3.22441378084339*(3.44942383085936-A66)*B66+3.22441378084339*B66*(2.39689207545382-A66*B66)-0.485613365074091/(-2.48424598632624-A66^2-4.17373915251872*(1.73462548958879+A66)*B66)+4.11532584964218*(2.39689207545382-A66-0.292709528606689/COS(1.99553339241374+1.0319084349848*(1.53201274112214+2*B66+SIN(A66)-4.32745802431316*(183.06282932023-1.34325214910098*B66-0.532401492169037*SIN(12.4985445441881+COS(0.416071697979887*B66))-SIN(6.45092198133839+0.426757316912592*(-3.98807269145233-SIN(6.45092198133839*(-2.63793400115128+A66))))))))))))-B66*(2.09267608168679+A66^2+0.345147563289541*(-2.53138327426523-B66)-3.22441378084339*B66*(1.99553339241374-A66+0.383158611593658*SIN(COS(A66))))*(-3.09883368864531+SIN(41.1962612003424-A66-(0.798456901582279*B66+2.04948135528022/(B66-0.33874196379413*A66*(13.6177835364651-6.05635752016195*(-3.22441378084339+COS(4.8681253220788+A66)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-SIN(COS(0.244882233859576*A66*(0.0231260839395873-A66^2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-1.52172562883175+0.931110344871848*A66+0.0212054105259923/(7.72857183928762-2.67815650641899/(-4.09640836536189-1.65902820924769*(0.996110091976086+A66)*A66))+6.03578708089649*B66-3.22441378084339*(3.44942383085936-A66)*B66+0.165115747653758*(-5.90962338481483+6.84577482006368*(1.97716252370253-A66^2+6.81504680307906*(5.95446951810332-0.734386513517143*(-2.39689207545382+A66)-6.05635752016195*A66-3.22441378084339*(3.44942383085936-A66)*B66-SIN(A66)))*SIN(A66))))/(-1.47555350471373+SIN(3.66049616563898*B66^2)-SIN(7.27494841459542*(4.05592028470151+SIN(45.3052531778621/(-2.52675436753458+A66))))))))))))-6.69701399223852*B66*(-0.716714860993364+A66^2-8.37903922999747*B66+A66*B66-5.41489377986651*(-2.49300054451453-B66-2.83047991670289*(-8.69160006482656-0.927488411270181/SIN(SIN(0.0983458329215841-6.03578708089649*B66))))-0.373851905116872*(2.95209955329819+COS(B66)-SIN(14.2424290222517+0.57538369517443*(-1.47555350471373-SIN(7.27494841459542*(4.05592028470151+0.426757316912592*A66))+SIN(3.66049616563898*B66^2))))))))))))</f>
        <v>39.058000170860751</v>
      </c>
      <c r="CW66">
        <f t="shared" ref="CW66:CW101" si="294">0.387793625346044+A66^2-7.00000687341426*B66+3*A66*B66-0.373851905116872*(-1.80432696866735-SIN(0.410835718453507-COS(COS(COS(5.02949249135435+(-0.00219665917718252-6.45092198133839*B66)/(0.988298888495551-1.0319084349848*B66*(1.53201274112214+2*B66+SIN(B66)-4.32745802431316*(183.06282932023-1.34325214910098*B66+0.532401492169037*SIN(0.345147563289541*(-2.53138327426523-B66))-SIN(6.45092198133839+0.426757316912592*(-3.98807269145233-SIN(6.45092198133839*(-2.63793400115128+A66))))))+(0.115118705153486-6.45092198133839*B66)/(-0.99605525774826-1.0319084349848*B66*(-3.22441378084339+B66+SIN(A66)-4.32745802431316*(180.059321177062+1.62497281944321/A66-1.34325214910098*B66-SIN(6.45092198133839+0.426757316912592*(-3.98807269145233-SIN(6.45092198133839*(-2.63793400115128+A66))))+0.144566885150224/(COS(6.45092198133839-A66-1.60820254143177/(25.2691433314839-5.14233001910084*A66-3.22441378084339*B66*(3.5545759830374+0.102216405584499/(-1.9057536973064-2.17459433729043*A66)+0.071208792789432*A66+2.63793400115128*(18.4989124732365-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(6.82463230939217+SIN(12.199026455278*(0.386064879402996-5.02949249135435*A66+4.56489347081943*(6.73088994447309+A66^2+0.351581763649952/(7.72857183928762-2.57140380124348/(-4.09640836536189-1.65902820924769*(0.996110091976086+A66)*A66)))-3.22441378084339*(3.44942383085936-A66)*B66+3.22441378084339*B66*(2.39689207545382-A66*B66)-0.485613365074091/(-2.48424598632624-A66^2-4.17373915251872*(1.73462548958879+A66)*B66)+4.11532584964218*(2.39689207545382-A66-0.292709528606689/COS(1.99553339241374+1.0319084349848*(1.53201274112214+2*B66+SIN(A66)-4.32745802431316*(183.06282932023-1.34325214910098*B66-0.532401492169037*SIN(12.4985445441881+COS(0.416071697979887*B66))-SIN(6.45092198133839+0.426757316912592*(-3.98807269145233-SIN(6.45092198133839*(-2.63793400115128+A66))))))))))))-B66*(2.09267608168679+A66^2+0.345147563289541*(-2.53138327426523-B66)-3.22441378084339*(2.0035800901093-A66)*B66)*(-3.09883368864531+SIN(10.0102454381085-A66-(0.798456901582279*B66+2.04948135528022/(B66-0.33874196379413*A66*(13.6177835364651-6.05635752016195*(-3.22441378084339+COS(4.8681253220788+A66)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-SIN(COS(0.244882233859576*A66*(0.0231260839395873-A66^2+SIN(12.199026455278*(-2.25186912174829-5.02949249135435*A66-3.22441378084339*(3.44942383085936-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(0.875246077757794*(-1.52172562883175+0.931110344871848*A66+0.0212054105259923/(7.72857183928762-2.67815650641899/(-4.09640836536189-1.65902820924769*(0.996110091976086+A66)*A66))+6.03578708089649*B66-3.22441378084339*(3.44942383085936-A66)*B66+0.165115747653758*(-5.90962338481483+6.84577482006368*(1.97716252370253-A66^2+6.81504680307906*(5.95446951810332-0.734386513517143*(-2.39689207545382+A66)-6.05635752016195*A66-3.22441378084339*(3.44942383085936-A66)*B66-SIN(A66)))*SIN(A66))))/A66)))))))-6.69701399223852*B66*(-0.716714860993364+A66^2-8.37903922999747*B66+A66*B66-5.41489377986651*(-2.49300054451453-B66-2.83047991670289*(-8.69160006482656-0.927488411270181/SIN(SIN(0.0983458329215841-6.03578708089649*B66))))-0.373851905116872*(2.95209955329819+COS(B66)-SIN(14.2424290222517+0.57538369517443*(-1.47555350471373-SIN(7.27494841459542*(4.05592028470151+0.426757316912592*A66))+SIN(3.66049616563898*B66^2))))))))))))</f>
        <v>39.058000198919309</v>
      </c>
      <c r="CX66">
        <f t="shared" ref="CX66:CX101" si="295">0.387793625346044+A66^2-7.00000687341426*B66+3*A66*B66-0.373851905116872*(-1.80432696866735-SIN(0.410835718453507-COS(COS(COS(5.02949249135435+(-0.00219665917718252-6.45092198133839*B66)/(0.988298888495551-1.0319084349848*B66*(1.53201274112214+2*B66+SIN(B66)-4.32745802431316*(183.06282932023-1.34325214910098*B66+0.532401492169037*SIN(0.345147563289541*(-2.53138327426523-B66))-SIN(6.45092198133839+0.426757316912592*(-3.98807269145233-SIN(6.45092198133839*(-2.63793400115128+A66))))))+(0.115118705153486-6.45092198133839*B66)/(-0.99605525774826-1.0319084349848*B66*(-3.22441378084339+B66+SIN(A66)-4.32745802431316*(180.059321177062+1.62497281944321/A66-1.34325214910098*B66-SIN(6.45092198133839+0.426757316912592*(-3.98807269145233-SIN(6.45092198133839*(-2.63793400115128+A66))))+0.144566885150224/(COS(6.45092198133839-A66-1.60820254143177/(25.2691433314839-5.14233001910084*A66-3.22441378084339*B66*(3.5545759830374+0.102216405584499/(-1.9057536973064-2.17459433729043*A66)+0.071208792789432*A66+2.63793400115128*(7.74475291758449-A66-B66)+6.03578708089649*B66-2*A66*B66+0.373851905116872*(6.17651333414158+COS(B66)))))*(1.79143572569677-2.24067808348818/(-9.46492833885574+0.0661693064893468*SIN(0.408363607696136-A66)+0.224887704476087*(-5.24203988703963-SIN(A66+3.22441378084339*B66*(2.39689207545382-A66*B66)))))*SIN(45.3052531778621/(A66*B66-6.05635752016195/(B66*(-4.17373915251872+SIN(A66))))))))-SIN(COS(0.487137040773325*(6.82463230939217+SIN(12.199026455278*(0.386064879402996-5.02949249135435*A66+4.56489347081943*(6.73088994447309+A66^2+0.351581763649952/(7.72857183928762-176.493684350696/(-4.09640836536189-1.65902820924769*(0.996110091976086+A66)*A66)))-3.22441378084339*(3.44942383085936-A66)*B66+3.22441378084339*B66*(2.39689207545382-A66*B66)-0.485613365074091/(-2.48424598632624-A66^2-4.17373915251872*(1.73462548958879+A66)*B66)+4.11532584964218*(2.39689207545382-A66-0.292709528606689/COS(1.99553339241374+1.0319084349848*(1.53201274112214+2*B66+SIN(A66)-4.32745802431316*(183.06282932023-1.34325214910098*B66-0.532401492169037*SIN(12.4985445441881+COS(0.416071697979887*B66))-SIN(6.45092198133839+0.426757316912592*(-3.98807269145233-SIN(6.45092198133839*(-2.63793400115128+A66))))))))))))-B66*(2.09267608168679+A66^2+0.345147563289541*(-2.53138327426523-B66)-3.22441378084339*B66*(1.99553339241374-A66+0.383158611593658*SIN(COS(A66))))*(-3.09883368864531+SIN(41.1962612003424-A66-(0.798456901582279*B66+2.04948135528022/(B66-0.33874196379413*A66*(13.6177835364651-6.05635752016195*(-3.22441378084339+COS(4.8681253220788+A66)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-SIN(COS(0.244882233859576*A66*(0.0231260839395873-A66^2+SIN(12.199026455278*(-2.25186912174829-5.02949249135435*A66-3.22441378084339*(2.55016605550705-A66)*B66-0.485613365074091/(-2.48424598632624-A66^2+(-0.146734135347126+A66)*(1.73462548958879+A66)*B66)+4.11532584964218*(2.39689207545382-A66-0.292709528606689/COS(1.99553339241374-2.53138327426523*(A66+COS(2.63793400115128*A66)-0.485613365074091/(-0.272314227545209-SIN(6.59765611668551-A66^2-74.5667692216525*B66)))))+SIN(6.74876622178565+B66^2*(-6.80150622545258+SIN(0.0277927950591793*(-1.52172562883175+0.0212054105259923/(7.72857183928762-2.67815650641899/(-4.09640836536189-1.65902820924769*(0.996110091976086+A66)*A66))+6.03578708089649*B66-3.22441378084339*(3.44942383085936-A66)*B66-A66*B66+0.165115747653758*(-5.90962338481483+6.84577482006368*(1.97716252370253-A66^2+6.81504680307906*(5.95446951810332-0.734386513517143*(-2.39689207545382+A66)-6.05635752016195*A66-3.22441378084339*(3.44942383085936-A66)*B66-SIN(A66)))*SIN(A66))))))))))-6.69701399223852*B66*(-0.716714860993364+A66^2-8.37903922999747*B66+A66*B66-5.41489377986651*(-2.49300054451453-B66-2.83047991670289*(-8.69160006482656-0.927488411270181/SIN(SIN(0.0983458329215841-6.03578708089649*B66))))-0.373851905116872*(2.95209955329819+COS(B66)-SIN(14.2424290222517+0.57538369517443*(-1.47555350471373-SIN(7.27494841459542*(4.05592028470151+0.426757316912592*A66))+SIN(3.66049616563898*B66^2))))))))))))</f>
        <v>39.058000165794269</v>
      </c>
      <c r="CY66">
        <f t="shared" ref="CY66:CY101" si="296">0.387793625346044+A66^2-7.00000687341426*B66+3*A66*B66-0.373851905116872*(-1.80432696866735-SIN(0.410835718453507-COS(COS(COS(5.02949249135435+(-0.555391157269836/(256.709652292647-3.22441378084339*(-67.9880809247166-A66))-6.45092198133839*B66)/(-0.00244358480012757-1.0319084349848*B66*(1.34365164804814+2*B66-4.32745802431316*(183.06282932023-1.34325214910098*B66+0.532401492169037*SIN(0.345147563289541*(-2.53138327426523-B66))-SIN(6.45092198133839+0.426757316912592*(-3.98807269145233-SIN(6.45092198133839*(-2.63793400115128+A66))))))+(0.115118705153486-6.45092198133839*B66)/(-0.99605525774826-1.0319084349848*B66*(-3.22441378084339+B66+SIN(A66)-4.32745802431316*(180.059321177062+1.62497281944321/A66-1.34325214910098*B66-2.34325214910098/COS(3.21694554845542-1.60820254143177/(25.2691433314839-5.14233001910084*A66-3.22441378084339*A66*B66*(18.0217062063647+0.102216405584499/(-1.9057536973064-2.17459433729043*A66)+0.071208792789432*A66-2*A66*B66+0.373851905116872*(6.17651333414158+COS(B66))+5.41489377986651*(0.730471983437178-A66-A66^2+5.41489377986651*(25.2567051280443-B66)+5.03578708089649*B66-A66*B66+0.373851905116872*(2.95209955329819+COS(B66)-SIN(14.2424290222517+0.57538369517443*(-1.47555350471373-SIN(7.27494841459542*(4.05592028470151+0.426757316912592*A66))+SIN(3.66049616563898*B66^2))))))))-SIN(6.45092198133839+0.426757316912592*(-3.98807269145233-SIN(6.45092198133839*(-2.63793400115128+A66))))))-SIN(COS(0.487137040773325*(6.82463230939217+SIN(12.199026455278*(0.386064879402996-5.02949249135435*A66-3.22441378084339*(3.44942383085936-A66)*B66+3.22441378084339*B66*(2.39689207545382-A66*B66)-0.485613365074091/(-2.48424598632624-A66^2-4.17373915251872*(1.73462548958879+A66)*B66)+4.11532584964218*(2.39689207545382-A66-0.292709528606689/COS(1.99553339241374-2.53138327426523*(25.3563636085594+A66+146.97383715463*COS(6.03578708089649-2.13721231055304*(7.92771845929414+(-4.56489347081943*A66)/(3.73350408638144-A66)))-3.22441378084339*B66*(-2.82246561350557+0.102216405584499/(-1.9057536973064-2.17459433729043*A66)+2.38630796730792*A66+5.41489377986651*(18.4989124732365-A66-B66)-A66*B66+0.373851905116872*(6.17651333414158+COS(B66))))))+4.56489347081943*(2.52419979418889+A66^2-6.03578708089649*B66+A66*B66+0.485613365074091/(-3.22441378084339+20.7472498368743*(2.37538484868989-A66+COS(2.53138327426523+A66+SIN(1.19163780889952+A66*B66))))+0.351581763649952/(7.72857183928762-176.493684350696/(-4.09640836536189-1.65902820924769*A66*(-2.09267608168679+A66-A66^2-0.345147563289541*(-2.53138327426523-B66)+3.22441378084339*B66*(1.99553339241374-A66+0.383158611593658*SIN(COS(A66))))))-0.165115747653758*(17.5574982862537+0.768353830513207*(2.90597072765254+A66^2-3.22441378084339*(-2.6260654682308+A66)*B66)*(-2.01120163906973-A66^2+COS((-0.383158611593658+A66)*A66))+4.96171790475993*SIN(0.0231260839395873-146.97383715463*COS(6.03578708089649-2.13721231055304*(7.57389826592135+(-4.56489347081943*A66)/(3.73350408638144-A66))))))))))-B66*(2.09267608168679+A66^2+0.345147563289541*(-2.53138327426523-B66)-3.22441378084339*B66*(1.99553339241374-A66+0.383158611593658*SIN(COS(A66))))*(-3.09883368864531+SIN(41.1962612003424-A66-(0.798456901582279*B66+2.37589111801198/((-2.53138327426523-B66)*(B66-0.33874196379413*A66*(13.6177835364651-6.05635752016195*(-3.22441378084339+COS(4.8681253220788+A66))))))*SIN(0.137458019357738*A66))))-A66*SIN(2.95209955329819*(-8.38934211304851-A66)-0.57538369517443*(-1.47555350471373+SIN(3.66049616563898*B66^2)-SIN(7.27494841459542*(4.05592028470151-3.55969906705463*A66*(-5.24203988703963-SIN(A66+3.22441378084339*B66*(2.39689207545382-A66*B66))))))))))))))</f>
        <v>39.057999441787111</v>
      </c>
    </row>
    <row r="67" spans="1:103" x14ac:dyDescent="0.25">
      <c r="A67">
        <v>0.53</v>
      </c>
      <c r="B67">
        <v>5.5</v>
      </c>
      <c r="C67">
        <v>-28.4741</v>
      </c>
      <c r="D67">
        <f t="shared" si="198"/>
        <v>10.814926407246473</v>
      </c>
      <c r="E67">
        <f t="shared" si="199"/>
        <v>-48.476406675951722</v>
      </c>
      <c r="F67">
        <f t="shared" si="200"/>
        <v>-32.295695154815682</v>
      </c>
      <c r="G67">
        <f t="shared" si="201"/>
        <v>-29.034146745141125</v>
      </c>
      <c r="H67">
        <f t="shared" si="202"/>
        <v>-29.034146745141125</v>
      </c>
      <c r="I67">
        <f t="shared" si="203"/>
        <v>-14.385939770654767</v>
      </c>
      <c r="J67">
        <f t="shared" si="204"/>
        <v>-19.911154149672242</v>
      </c>
      <c r="K67">
        <f t="shared" si="205"/>
        <v>-32.329280690058582</v>
      </c>
      <c r="L67">
        <f t="shared" si="206"/>
        <v>-32.329280690058582</v>
      </c>
      <c r="M67">
        <f t="shared" si="207"/>
        <v>-32.329280690058582</v>
      </c>
      <c r="N67">
        <f t="shared" si="208"/>
        <v>-26.78522055893011</v>
      </c>
      <c r="O67">
        <f t="shared" si="209"/>
        <v>-26.705866475042818</v>
      </c>
      <c r="P67">
        <f t="shared" si="210"/>
        <v>-26.38550798139433</v>
      </c>
      <c r="Q67">
        <f t="shared" si="211"/>
        <v>-29.427390637412515</v>
      </c>
      <c r="R67">
        <f t="shared" si="212"/>
        <v>-29.427390637412515</v>
      </c>
      <c r="S67">
        <f t="shared" si="213"/>
        <v>-29.242230322843426</v>
      </c>
      <c r="T67">
        <f t="shared" si="214"/>
        <v>-28.748110526532177</v>
      </c>
      <c r="U67">
        <f t="shared" si="215"/>
        <v>-28.748110526532177</v>
      </c>
      <c r="V67">
        <f t="shared" si="216"/>
        <v>-28.525049457444684</v>
      </c>
      <c r="W67">
        <f t="shared" si="217"/>
        <v>-28.525049457444684</v>
      </c>
      <c r="X67">
        <f t="shared" si="218"/>
        <v>-28.525049457444684</v>
      </c>
      <c r="Y67">
        <f t="shared" si="219"/>
        <v>-28.525049457444684</v>
      </c>
      <c r="Z67">
        <f t="shared" si="220"/>
        <v>-28.525049457444684</v>
      </c>
      <c r="AA67">
        <f t="shared" si="221"/>
        <v>-28.464210170068004</v>
      </c>
      <c r="AB67">
        <f t="shared" si="222"/>
        <v>-28.489180671895927</v>
      </c>
      <c r="AC67">
        <f t="shared" si="223"/>
        <v>-28.467332571541352</v>
      </c>
      <c r="AD67">
        <f t="shared" si="224"/>
        <v>-28.467332571541352</v>
      </c>
      <c r="AE67">
        <f t="shared" si="225"/>
        <v>-28.467332571541352</v>
      </c>
      <c r="AF67">
        <f t="shared" si="226"/>
        <v>-28.467332571541352</v>
      </c>
      <c r="AG67">
        <f t="shared" si="227"/>
        <v>-28.47666863468589</v>
      </c>
      <c r="AH67">
        <f t="shared" si="228"/>
        <v>-28.47666863468589</v>
      </c>
      <c r="AI67">
        <f t="shared" si="229"/>
        <v>-28.47082160562622</v>
      </c>
      <c r="AJ67">
        <f t="shared" si="230"/>
        <v>-28.47082160562622</v>
      </c>
      <c r="AK67">
        <f t="shared" si="231"/>
        <v>-28.47082160562622</v>
      </c>
      <c r="AL67">
        <f t="shared" si="232"/>
        <v>-28.47082160562622</v>
      </c>
      <c r="AM67">
        <f t="shared" si="233"/>
        <v>-28.483479224133401</v>
      </c>
      <c r="AN67">
        <f t="shared" si="234"/>
        <v>-28.482220904651104</v>
      </c>
      <c r="AO67">
        <f t="shared" si="235"/>
        <v>-28.468215682107459</v>
      </c>
      <c r="AP67">
        <f t="shared" si="236"/>
        <v>-28.468215682107459</v>
      </c>
      <c r="AQ67">
        <f t="shared" si="237"/>
        <v>-28.472638188130155</v>
      </c>
      <c r="AR67">
        <f t="shared" si="238"/>
        <v>-28.474685428909702</v>
      </c>
      <c r="AS67">
        <f t="shared" si="239"/>
        <v>-28.474685428909702</v>
      </c>
      <c r="AT67">
        <f t="shared" si="240"/>
        <v>-28.47313109531218</v>
      </c>
      <c r="AU67">
        <f t="shared" si="241"/>
        <v>-28.47313109531218</v>
      </c>
      <c r="AV67">
        <f t="shared" si="242"/>
        <v>-28.473140091207821</v>
      </c>
      <c r="AW67">
        <f t="shared" si="243"/>
        <v>-28.473140091207814</v>
      </c>
      <c r="AX67">
        <f t="shared" si="244"/>
        <v>-28.474272906641342</v>
      </c>
      <c r="AY67">
        <f t="shared" si="245"/>
        <v>-28.47420813471663</v>
      </c>
      <c r="AZ67">
        <f t="shared" si="246"/>
        <v>-28.47420813471663</v>
      </c>
      <c r="BA67">
        <f t="shared" si="247"/>
        <v>-28.47420813471663</v>
      </c>
      <c r="BB67">
        <f t="shared" si="248"/>
        <v>-28.47420813471663</v>
      </c>
      <c r="BC67">
        <f t="shared" si="249"/>
        <v>-28.47420813471663</v>
      </c>
      <c r="BD67">
        <f t="shared" si="250"/>
        <v>-28.47420813471663</v>
      </c>
      <c r="BE67">
        <f t="shared" si="251"/>
        <v>-28.47420813471663</v>
      </c>
      <c r="BF67">
        <f t="shared" si="252"/>
        <v>-28.47420813471663</v>
      </c>
      <c r="BG67">
        <f t="shared" si="253"/>
        <v>-28.474140843049039</v>
      </c>
      <c r="BH67">
        <f t="shared" si="254"/>
        <v>-28.474114630959225</v>
      </c>
      <c r="BI67">
        <f t="shared" si="255"/>
        <v>-28.474063071778815</v>
      </c>
      <c r="BJ67">
        <f t="shared" si="256"/>
        <v>-28.474063071778815</v>
      </c>
      <c r="BK67">
        <f t="shared" si="257"/>
        <v>-28.474087982267516</v>
      </c>
      <c r="BL67">
        <f t="shared" si="258"/>
        <v>-28.4741012913689</v>
      </c>
      <c r="BM67">
        <f t="shared" si="259"/>
        <v>-28.47410467775671</v>
      </c>
      <c r="BN67">
        <f t="shared" si="260"/>
        <v>-28.474120759402222</v>
      </c>
      <c r="BO67">
        <f t="shared" si="261"/>
        <v>-28.474098811252759</v>
      </c>
      <c r="BP67">
        <f t="shared" si="262"/>
        <v>-28.474120654731454</v>
      </c>
      <c r="BQ67">
        <f t="shared" si="263"/>
        <v>-28.474120742971223</v>
      </c>
      <c r="BR67">
        <f t="shared" si="264"/>
        <v>-28.474120327164623</v>
      </c>
      <c r="BS67">
        <f t="shared" si="265"/>
        <v>-28.474102840026088</v>
      </c>
      <c r="BT67">
        <f t="shared" si="266"/>
        <v>-28.474102760629627</v>
      </c>
      <c r="BU67">
        <f t="shared" si="267"/>
        <v>-28.474102577923702</v>
      </c>
      <c r="BV67">
        <f t="shared" si="268"/>
        <v>-28.474103125104438</v>
      </c>
      <c r="BW67">
        <f t="shared" si="269"/>
        <v>-28.474098937419011</v>
      </c>
      <c r="BX67">
        <f t="shared" si="270"/>
        <v>-28.47410628477023</v>
      </c>
      <c r="BY67">
        <f t="shared" si="271"/>
        <v>-28.474100619842144</v>
      </c>
      <c r="BZ67">
        <f t="shared" si="272"/>
        <v>-28.474100619842144</v>
      </c>
      <c r="CA67">
        <f t="shared" si="273"/>
        <v>-28.474100698369888</v>
      </c>
      <c r="CB67">
        <f t="shared" si="274"/>
        <v>-28.474096915816549</v>
      </c>
      <c r="CC67">
        <f t="shared" si="275"/>
        <v>-28.474096915815775</v>
      </c>
      <c r="CD67">
        <f t="shared" si="276"/>
        <v>-28.474097062785269</v>
      </c>
      <c r="CE67">
        <f t="shared" si="277"/>
        <v>-28.474099058863857</v>
      </c>
      <c r="CF67">
        <f t="shared" si="278"/>
        <v>-28.474099058863857</v>
      </c>
      <c r="CG67">
        <f t="shared" si="279"/>
        <v>-28.474098905323586</v>
      </c>
      <c r="CH67">
        <f t="shared" si="280"/>
        <v>-28.474098806325323</v>
      </c>
      <c r="CI67">
        <f t="shared" si="281"/>
        <v>-28.474100003924768</v>
      </c>
      <c r="CJ67">
        <f t="shared" si="282"/>
        <v>-28.474100002252747</v>
      </c>
      <c r="CK67">
        <f t="shared" si="283"/>
        <v>-28.474100105094298</v>
      </c>
      <c r="CM67">
        <f t="shared" si="284"/>
        <v>-28.47410159462159</v>
      </c>
      <c r="CN67">
        <f t="shared" si="285"/>
        <v>-28.474101594621644</v>
      </c>
      <c r="CO67">
        <f t="shared" si="286"/>
        <v>-28.474099222323254</v>
      </c>
      <c r="CP67">
        <f t="shared" si="287"/>
        <v>-28.474099244192793</v>
      </c>
      <c r="CQ67">
        <f t="shared" si="288"/>
        <v>-28.474099285362531</v>
      </c>
      <c r="CR67">
        <f t="shared" si="289"/>
        <v>-28.474099335244837</v>
      </c>
      <c r="CS67">
        <f t="shared" si="290"/>
        <v>-28.474099658469953</v>
      </c>
      <c r="CT67">
        <f t="shared" si="291"/>
        <v>-28.474099693193157</v>
      </c>
      <c r="CU67">
        <f t="shared" si="292"/>
        <v>-28.474100756413652</v>
      </c>
      <c r="CV67">
        <f t="shared" si="293"/>
        <v>-28.474100757578693</v>
      </c>
      <c r="CW67">
        <f t="shared" si="294"/>
        <v>-28.474100756451268</v>
      </c>
      <c r="CX67">
        <f t="shared" si="295"/>
        <v>-28.474100756032676</v>
      </c>
      <c r="CY67">
        <f t="shared" si="296"/>
        <v>-28.474100227688314</v>
      </c>
    </row>
    <row r="68" spans="1:103" x14ac:dyDescent="0.25">
      <c r="A68">
        <v>4.47</v>
      </c>
      <c r="B68">
        <v>-2.85</v>
      </c>
      <c r="C68">
        <v>2.7124000000000001</v>
      </c>
      <c r="D68">
        <f t="shared" si="198"/>
        <v>11.442300323049354</v>
      </c>
      <c r="E68">
        <f t="shared" si="199"/>
        <v>-12.601409342765429</v>
      </c>
      <c r="F68">
        <f t="shared" si="200"/>
        <v>-10.644454088635349</v>
      </c>
      <c r="G68">
        <f t="shared" si="201"/>
        <v>-10.546075435757253</v>
      </c>
      <c r="H68">
        <f t="shared" si="202"/>
        <v>-10.546075435757253</v>
      </c>
      <c r="I68">
        <f t="shared" si="203"/>
        <v>-0.32895044481606028</v>
      </c>
      <c r="J68">
        <f t="shared" si="204"/>
        <v>4.6792935008201049</v>
      </c>
      <c r="K68">
        <f t="shared" si="205"/>
        <v>0.67196037612174919</v>
      </c>
      <c r="L68">
        <f t="shared" si="206"/>
        <v>0.67196037612174919</v>
      </c>
      <c r="M68">
        <f t="shared" si="207"/>
        <v>0.67196037612174919</v>
      </c>
      <c r="N68">
        <f t="shared" si="208"/>
        <v>4.7473253238277806</v>
      </c>
      <c r="O68">
        <f t="shared" si="209"/>
        <v>4.6951721026599085</v>
      </c>
      <c r="P68">
        <f t="shared" si="210"/>
        <v>3.4413011782500309</v>
      </c>
      <c r="Q68">
        <f t="shared" si="211"/>
        <v>2.6809396167465627</v>
      </c>
      <c r="R68">
        <f t="shared" si="212"/>
        <v>2.6809396167465627</v>
      </c>
      <c r="S68">
        <f t="shared" si="213"/>
        <v>2.8660999313156514</v>
      </c>
      <c r="T68">
        <f t="shared" si="214"/>
        <v>2.7852818530033616</v>
      </c>
      <c r="U68">
        <f t="shared" si="215"/>
        <v>2.7852818530033616</v>
      </c>
      <c r="V68">
        <f t="shared" si="216"/>
        <v>2.6970852241378047</v>
      </c>
      <c r="W68">
        <f t="shared" si="217"/>
        <v>2.6970852241378047</v>
      </c>
      <c r="X68">
        <f t="shared" si="218"/>
        <v>2.6970852241378047</v>
      </c>
      <c r="Y68">
        <f t="shared" si="219"/>
        <v>2.6970852241378047</v>
      </c>
      <c r="Z68">
        <f t="shared" si="220"/>
        <v>2.6970852241378047</v>
      </c>
      <c r="AA68">
        <f t="shared" si="221"/>
        <v>2.7419386306295932</v>
      </c>
      <c r="AB68">
        <f t="shared" si="222"/>
        <v>2.7003209225538169</v>
      </c>
      <c r="AC68">
        <f t="shared" si="223"/>
        <v>2.7030777581960095</v>
      </c>
      <c r="AD68">
        <f t="shared" si="224"/>
        <v>2.7030777581960095</v>
      </c>
      <c r="AE68">
        <f t="shared" si="225"/>
        <v>2.7030777581960095</v>
      </c>
      <c r="AF68">
        <f t="shared" si="226"/>
        <v>2.7030777581960095</v>
      </c>
      <c r="AG68">
        <f t="shared" si="227"/>
        <v>2.7229018592433434</v>
      </c>
      <c r="AH68">
        <f t="shared" si="228"/>
        <v>2.7229018592433434</v>
      </c>
      <c r="AI68">
        <f t="shared" si="229"/>
        <v>2.7025403661797398</v>
      </c>
      <c r="AJ68">
        <f t="shared" si="230"/>
        <v>2.7025403661797398</v>
      </c>
      <c r="AK68">
        <f t="shared" si="231"/>
        <v>2.7025403661797398</v>
      </c>
      <c r="AL68">
        <f t="shared" si="232"/>
        <v>2.7025403661797398</v>
      </c>
      <c r="AM68">
        <f t="shared" si="233"/>
        <v>2.7101196652584081</v>
      </c>
      <c r="AN68">
        <f t="shared" si="234"/>
        <v>2.7116855602791654</v>
      </c>
      <c r="AO68">
        <f t="shared" si="235"/>
        <v>2.7138804952769391</v>
      </c>
      <c r="AP68">
        <f t="shared" si="236"/>
        <v>2.7138804952769391</v>
      </c>
      <c r="AQ68">
        <f t="shared" si="237"/>
        <v>2.7109153107873567</v>
      </c>
      <c r="AR68">
        <f t="shared" si="238"/>
        <v>2.7117555876106234</v>
      </c>
      <c r="AS68">
        <f t="shared" si="239"/>
        <v>2.7117555876106234</v>
      </c>
      <c r="AT68">
        <f t="shared" si="240"/>
        <v>2.7127685851500174</v>
      </c>
      <c r="AU68">
        <f t="shared" si="241"/>
        <v>2.7127685851500174</v>
      </c>
      <c r="AV68">
        <f t="shared" si="242"/>
        <v>2.7127991194859797</v>
      </c>
      <c r="AW68">
        <f t="shared" si="243"/>
        <v>2.7127991194876868</v>
      </c>
      <c r="AX68">
        <f t="shared" si="244"/>
        <v>2.7117107955592634</v>
      </c>
      <c r="AY68">
        <f t="shared" si="245"/>
        <v>2.7123492582924413</v>
      </c>
      <c r="AZ68">
        <f t="shared" si="246"/>
        <v>2.7123492582924413</v>
      </c>
      <c r="BA68">
        <f t="shared" si="247"/>
        <v>2.7123492582924413</v>
      </c>
      <c r="BB68">
        <f t="shared" si="248"/>
        <v>2.7123492582924413</v>
      </c>
      <c r="BC68">
        <f t="shared" si="249"/>
        <v>2.7123492582924413</v>
      </c>
      <c r="BD68">
        <f t="shared" si="250"/>
        <v>2.7123492582924413</v>
      </c>
      <c r="BE68">
        <f t="shared" si="251"/>
        <v>2.7123492582924413</v>
      </c>
      <c r="BF68">
        <f t="shared" si="252"/>
        <v>2.7123492582924413</v>
      </c>
      <c r="BG68">
        <f t="shared" si="253"/>
        <v>2.7123879769839601</v>
      </c>
      <c r="BH68">
        <f t="shared" si="254"/>
        <v>2.7124118134413226</v>
      </c>
      <c r="BI68">
        <f t="shared" si="255"/>
        <v>2.7123965876961815</v>
      </c>
      <c r="BJ68">
        <f t="shared" si="256"/>
        <v>2.7123965876961815</v>
      </c>
      <c r="BK68">
        <f t="shared" si="257"/>
        <v>2.7124046741735706</v>
      </c>
      <c r="BL68">
        <f t="shared" si="258"/>
        <v>2.7123922437228734</v>
      </c>
      <c r="BM68">
        <f t="shared" si="259"/>
        <v>2.7123945344163438</v>
      </c>
      <c r="BN68">
        <f t="shared" si="260"/>
        <v>2.7124011012947147</v>
      </c>
      <c r="BO68">
        <f t="shared" si="261"/>
        <v>2.71238877107983</v>
      </c>
      <c r="BP68">
        <f t="shared" si="262"/>
        <v>2.7123945459930399</v>
      </c>
      <c r="BQ68">
        <f t="shared" si="263"/>
        <v>2.7123941440588415</v>
      </c>
      <c r="BR68">
        <f t="shared" si="264"/>
        <v>2.7123954528482459</v>
      </c>
      <c r="BS68">
        <f t="shared" si="265"/>
        <v>2.7123937588192444</v>
      </c>
      <c r="BT68">
        <f t="shared" si="266"/>
        <v>2.7123937453566058</v>
      </c>
      <c r="BU68">
        <f t="shared" si="267"/>
        <v>2.7123942474380871</v>
      </c>
      <c r="BV68">
        <f t="shared" si="268"/>
        <v>2.712393421759244</v>
      </c>
      <c r="BW68">
        <f t="shared" si="269"/>
        <v>2.7123868997099603</v>
      </c>
      <c r="BX68">
        <f t="shared" si="270"/>
        <v>2.7123961067641731</v>
      </c>
      <c r="BY68">
        <f t="shared" si="271"/>
        <v>2.7123901063896461</v>
      </c>
      <c r="BZ68">
        <f t="shared" si="272"/>
        <v>2.7123901063896461</v>
      </c>
      <c r="CA68">
        <f t="shared" si="273"/>
        <v>2.7123898786090965</v>
      </c>
      <c r="CB68">
        <f t="shared" si="274"/>
        <v>2.7123957499279383</v>
      </c>
      <c r="CC68">
        <f t="shared" si="275"/>
        <v>2.7123957499271851</v>
      </c>
      <c r="CD68">
        <f t="shared" si="276"/>
        <v>2.7123960053357545</v>
      </c>
      <c r="CE68">
        <f t="shared" si="277"/>
        <v>2.7123989906502639</v>
      </c>
      <c r="CF68">
        <f t="shared" si="278"/>
        <v>2.7123989906502639</v>
      </c>
      <c r="CG68">
        <f t="shared" si="279"/>
        <v>2.7123992694898975</v>
      </c>
      <c r="CH68">
        <f t="shared" si="280"/>
        <v>2.7123992731341762</v>
      </c>
      <c r="CI68">
        <f t="shared" si="281"/>
        <v>2.7123983610197988</v>
      </c>
      <c r="CJ68">
        <f t="shared" si="282"/>
        <v>2.7123983308780151</v>
      </c>
      <c r="CK68">
        <f t="shared" si="283"/>
        <v>2.7123983616963256</v>
      </c>
      <c r="CM68">
        <f t="shared" si="284"/>
        <v>2.7123989158632393</v>
      </c>
      <c r="CN68">
        <f t="shared" si="285"/>
        <v>2.7123989158640489</v>
      </c>
      <c r="CO68">
        <f t="shared" si="286"/>
        <v>2.7123981721760986</v>
      </c>
      <c r="CP68">
        <f t="shared" si="287"/>
        <v>2.7123982106520277</v>
      </c>
      <c r="CQ68">
        <f t="shared" si="288"/>
        <v>2.7123983700274987</v>
      </c>
      <c r="CR68">
        <f t="shared" si="289"/>
        <v>2.712398315063651</v>
      </c>
      <c r="CS68">
        <f t="shared" si="290"/>
        <v>2.7123985616753901</v>
      </c>
      <c r="CT68">
        <f t="shared" si="291"/>
        <v>2.7123991507006329</v>
      </c>
      <c r="CU68">
        <f t="shared" si="292"/>
        <v>2.7123990286220909</v>
      </c>
      <c r="CV68">
        <f t="shared" si="293"/>
        <v>2.7123989748982442</v>
      </c>
      <c r="CW68">
        <f t="shared" si="294"/>
        <v>2.7123990627801113</v>
      </c>
      <c r="CX68">
        <f t="shared" si="295"/>
        <v>2.7123991116753312</v>
      </c>
      <c r="CY68">
        <f t="shared" si="296"/>
        <v>2.7123990461635952</v>
      </c>
    </row>
    <row r="69" spans="1:103" x14ac:dyDescent="0.25">
      <c r="A69">
        <v>1.07</v>
      </c>
      <c r="B69">
        <v>6.04</v>
      </c>
      <c r="C69">
        <v>-20.746700000000001</v>
      </c>
      <c r="D69">
        <f t="shared" si="198"/>
        <v>23.068789302761562</v>
      </c>
      <c r="E69">
        <f t="shared" si="199"/>
        <v>-42.62124520646902</v>
      </c>
      <c r="F69">
        <f t="shared" si="200"/>
        <v>-25.520673998604455</v>
      </c>
      <c r="G69">
        <f t="shared" si="201"/>
        <v>-22.054561317232874</v>
      </c>
      <c r="H69">
        <f t="shared" si="202"/>
        <v>-22.054561317232874</v>
      </c>
      <c r="I69">
        <f t="shared" si="203"/>
        <v>-7.1197933521939003</v>
      </c>
      <c r="J69">
        <f t="shared" si="204"/>
        <v>-11.685424408006154</v>
      </c>
      <c r="K69">
        <f t="shared" si="205"/>
        <v>-24.150259533847354</v>
      </c>
      <c r="L69">
        <f t="shared" si="206"/>
        <v>-24.150259533847354</v>
      </c>
      <c r="M69">
        <f t="shared" si="207"/>
        <v>-24.150259533847354</v>
      </c>
      <c r="N69">
        <f t="shared" si="208"/>
        <v>-18.986702722115027</v>
      </c>
      <c r="O69">
        <f t="shared" si="209"/>
        <v>-19.007424615937499</v>
      </c>
      <c r="P69">
        <f t="shared" si="210"/>
        <v>-18.838536216204218</v>
      </c>
      <c r="Q69">
        <f t="shared" si="211"/>
        <v>-21.817229762376204</v>
      </c>
      <c r="R69">
        <f t="shared" si="212"/>
        <v>-21.817229762376204</v>
      </c>
      <c r="S69">
        <f t="shared" si="213"/>
        <v>-21.632069447807108</v>
      </c>
      <c r="T69">
        <f t="shared" si="214"/>
        <v>-20.947032378307682</v>
      </c>
      <c r="U69">
        <f t="shared" si="215"/>
        <v>-20.947032378307682</v>
      </c>
      <c r="V69">
        <f t="shared" si="216"/>
        <v>-20.797771051974454</v>
      </c>
      <c r="W69">
        <f t="shared" si="217"/>
        <v>-20.797771051974454</v>
      </c>
      <c r="X69">
        <f t="shared" si="218"/>
        <v>-20.797771051974454</v>
      </c>
      <c r="Y69">
        <f t="shared" si="219"/>
        <v>-20.797771051974454</v>
      </c>
      <c r="Z69">
        <f t="shared" si="220"/>
        <v>-20.797771051974454</v>
      </c>
      <c r="AA69">
        <f t="shared" si="221"/>
        <v>-20.737171915611569</v>
      </c>
      <c r="AB69">
        <f t="shared" si="222"/>
        <v>-20.775751245300881</v>
      </c>
      <c r="AC69">
        <f t="shared" si="223"/>
        <v>-20.738892041967478</v>
      </c>
      <c r="AD69">
        <f t="shared" si="224"/>
        <v>-20.738892041967478</v>
      </c>
      <c r="AE69">
        <f t="shared" si="225"/>
        <v>-20.738892041967478</v>
      </c>
      <c r="AF69">
        <f t="shared" si="226"/>
        <v>-20.738892041967478</v>
      </c>
      <c r="AG69">
        <f t="shared" si="227"/>
        <v>-20.750113912137603</v>
      </c>
      <c r="AH69">
        <f t="shared" si="228"/>
        <v>-20.750113912137603</v>
      </c>
      <c r="AI69">
        <f t="shared" si="229"/>
        <v>-20.742456009832782</v>
      </c>
      <c r="AJ69">
        <f t="shared" si="230"/>
        <v>-20.742456009832782</v>
      </c>
      <c r="AK69">
        <f t="shared" si="231"/>
        <v>-20.742456009832782</v>
      </c>
      <c r="AL69">
        <f t="shared" si="232"/>
        <v>-20.742456009832782</v>
      </c>
      <c r="AM69">
        <f t="shared" si="233"/>
        <v>-20.756619113721815</v>
      </c>
      <c r="AN69">
        <f t="shared" si="234"/>
        <v>-20.754817468497922</v>
      </c>
      <c r="AO69">
        <f t="shared" si="235"/>
        <v>-20.740530883998193</v>
      </c>
      <c r="AP69">
        <f t="shared" si="236"/>
        <v>-20.740530883998193</v>
      </c>
      <c r="AQ69">
        <f t="shared" si="237"/>
        <v>-20.744895864007677</v>
      </c>
      <c r="AR69">
        <f t="shared" si="238"/>
        <v>-20.747358860947752</v>
      </c>
      <c r="AS69">
        <f t="shared" si="239"/>
        <v>-20.747358860947752</v>
      </c>
      <c r="AT69">
        <f t="shared" si="240"/>
        <v>-20.745698104029771</v>
      </c>
      <c r="AU69">
        <f t="shared" si="241"/>
        <v>-20.745698104029771</v>
      </c>
      <c r="AV69">
        <f t="shared" si="242"/>
        <v>-20.745706485326405</v>
      </c>
      <c r="AW69">
        <f t="shared" si="243"/>
        <v>-20.745706485326387</v>
      </c>
      <c r="AX69">
        <f t="shared" si="244"/>
        <v>-20.746846097702143</v>
      </c>
      <c r="AY69">
        <f t="shared" si="245"/>
        <v>-20.746811846360327</v>
      </c>
      <c r="AZ69">
        <f t="shared" si="246"/>
        <v>-20.746811846360327</v>
      </c>
      <c r="BA69">
        <f t="shared" si="247"/>
        <v>-20.746811846360327</v>
      </c>
      <c r="BB69">
        <f t="shared" si="248"/>
        <v>-20.746811846360327</v>
      </c>
      <c r="BC69">
        <f t="shared" si="249"/>
        <v>-20.746811846360327</v>
      </c>
      <c r="BD69">
        <f t="shared" si="250"/>
        <v>-20.746811846360327</v>
      </c>
      <c r="BE69">
        <f t="shared" si="251"/>
        <v>-20.746811846360327</v>
      </c>
      <c r="BF69">
        <f t="shared" si="252"/>
        <v>-20.746811846360327</v>
      </c>
      <c r="BG69">
        <f t="shared" si="253"/>
        <v>-20.746745907331118</v>
      </c>
      <c r="BH69">
        <f t="shared" si="254"/>
        <v>-20.746720289206156</v>
      </c>
      <c r="BI69">
        <f t="shared" si="255"/>
        <v>-20.74669148075461</v>
      </c>
      <c r="BJ69">
        <f t="shared" si="256"/>
        <v>-20.74669148075461</v>
      </c>
      <c r="BK69">
        <f t="shared" si="257"/>
        <v>-20.746691143039467</v>
      </c>
      <c r="BL69">
        <f t="shared" si="258"/>
        <v>-20.746697153194663</v>
      </c>
      <c r="BM69">
        <f t="shared" si="259"/>
        <v>-20.746698792895526</v>
      </c>
      <c r="BN69">
        <f t="shared" si="260"/>
        <v>-20.746721915992879</v>
      </c>
      <c r="BO69">
        <f t="shared" si="261"/>
        <v>-20.746694882080842</v>
      </c>
      <c r="BP69">
        <f t="shared" si="262"/>
        <v>-20.746721831623177</v>
      </c>
      <c r="BQ69">
        <f t="shared" si="263"/>
        <v>-20.746721118163819</v>
      </c>
      <c r="BR69">
        <f t="shared" si="264"/>
        <v>-20.746721499672926</v>
      </c>
      <c r="BS69">
        <f t="shared" si="265"/>
        <v>-20.746701973871051</v>
      </c>
      <c r="BT69">
        <f t="shared" si="266"/>
        <v>-20.746701975821036</v>
      </c>
      <c r="BU69">
        <f t="shared" si="267"/>
        <v>-20.746702279586756</v>
      </c>
      <c r="BV69">
        <f t="shared" si="268"/>
        <v>-20.746702605515484</v>
      </c>
      <c r="BW69">
        <f t="shared" si="269"/>
        <v>-20.746698623628554</v>
      </c>
      <c r="BX69">
        <f t="shared" si="270"/>
        <v>-20.746702861646963</v>
      </c>
      <c r="BY69">
        <f t="shared" si="271"/>
        <v>-20.746700087152547</v>
      </c>
      <c r="BZ69">
        <f t="shared" si="272"/>
        <v>-20.746700087152547</v>
      </c>
      <c r="CA69">
        <f t="shared" si="273"/>
        <v>-20.746699284205871</v>
      </c>
      <c r="CB69">
        <f t="shared" si="274"/>
        <v>-20.746695734724799</v>
      </c>
      <c r="CC69">
        <f t="shared" si="275"/>
        <v>-20.746695734726874</v>
      </c>
      <c r="CD69">
        <f t="shared" si="276"/>
        <v>-20.746695878681187</v>
      </c>
      <c r="CE69">
        <f t="shared" si="277"/>
        <v>-20.746698756471243</v>
      </c>
      <c r="CF69">
        <f t="shared" si="278"/>
        <v>-20.746698756471243</v>
      </c>
      <c r="CG69">
        <f t="shared" si="279"/>
        <v>-20.746698765675983</v>
      </c>
      <c r="CH69">
        <f t="shared" si="280"/>
        <v>-20.746698767213836</v>
      </c>
      <c r="CI69">
        <f t="shared" si="281"/>
        <v>-20.746699854647268</v>
      </c>
      <c r="CJ69">
        <f t="shared" si="282"/>
        <v>-20.746699854428112</v>
      </c>
      <c r="CK69">
        <f t="shared" si="283"/>
        <v>-20.74669977830186</v>
      </c>
      <c r="CM69">
        <f t="shared" si="284"/>
        <v>-20.746701278082085</v>
      </c>
      <c r="CN69">
        <f t="shared" si="285"/>
        <v>-20.746701278082497</v>
      </c>
      <c r="CO69">
        <f t="shared" si="286"/>
        <v>-20.746699275109574</v>
      </c>
      <c r="CP69">
        <f t="shared" si="287"/>
        <v>-20.74669936403539</v>
      </c>
      <c r="CQ69">
        <f t="shared" si="288"/>
        <v>-20.74669934695174</v>
      </c>
      <c r="CR69">
        <f t="shared" si="289"/>
        <v>-20.746699446759653</v>
      </c>
      <c r="CS69">
        <f t="shared" si="290"/>
        <v>-20.746699584466146</v>
      </c>
      <c r="CT69">
        <f t="shared" si="291"/>
        <v>-20.746700043078846</v>
      </c>
      <c r="CU69">
        <f t="shared" si="292"/>
        <v>-20.746700642922409</v>
      </c>
      <c r="CV69">
        <f t="shared" si="293"/>
        <v>-20.746700641715325</v>
      </c>
      <c r="CW69">
        <f t="shared" si="294"/>
        <v>-20.746700661927655</v>
      </c>
      <c r="CX69">
        <f t="shared" si="295"/>
        <v>-20.746700659508168</v>
      </c>
      <c r="CY69">
        <f t="shared" si="296"/>
        <v>-20.746700524546544</v>
      </c>
    </row>
    <row r="70" spans="1:103" x14ac:dyDescent="0.25">
      <c r="A70">
        <v>-5.14</v>
      </c>
      <c r="B70">
        <v>-8.73</v>
      </c>
      <c r="C70">
        <v>223.14619999999999</v>
      </c>
      <c r="D70">
        <f t="shared" si="198"/>
        <v>51.436029632164882</v>
      </c>
      <c r="E70">
        <f t="shared" si="199"/>
        <v>233.97061082337871</v>
      </c>
      <c r="F70">
        <f t="shared" si="200"/>
        <v>225.91131615535366</v>
      </c>
      <c r="G70">
        <f t="shared" si="201"/>
        <v>223.78221718308646</v>
      </c>
      <c r="H70">
        <f t="shared" si="202"/>
        <v>223.78221718308646</v>
      </c>
      <c r="I70">
        <f t="shared" si="203"/>
        <v>230.87901138801024</v>
      </c>
      <c r="J70">
        <f t="shared" si="204"/>
        <v>218.98364213492812</v>
      </c>
      <c r="K70">
        <f t="shared" si="205"/>
        <v>237.78643062011076</v>
      </c>
      <c r="L70">
        <f t="shared" si="206"/>
        <v>237.78643062011076</v>
      </c>
      <c r="M70">
        <f t="shared" si="207"/>
        <v>237.78643062011076</v>
      </c>
      <c r="N70">
        <f t="shared" si="208"/>
        <v>225.3745354454945</v>
      </c>
      <c r="O70">
        <f t="shared" si="209"/>
        <v>225.35708415328742</v>
      </c>
      <c r="P70">
        <f t="shared" si="210"/>
        <v>225.5607627859597</v>
      </c>
      <c r="Q70">
        <f t="shared" si="211"/>
        <v>223.25428855979092</v>
      </c>
      <c r="R70">
        <f t="shared" si="212"/>
        <v>223.25428855979092</v>
      </c>
      <c r="S70">
        <f t="shared" si="213"/>
        <v>223.43944887436001</v>
      </c>
      <c r="T70">
        <f t="shared" si="214"/>
        <v>223.41206843645048</v>
      </c>
      <c r="U70">
        <f t="shared" si="215"/>
        <v>223.41206843645048</v>
      </c>
      <c r="V70">
        <f t="shared" si="216"/>
        <v>223.248513689623</v>
      </c>
      <c r="W70">
        <f t="shared" si="217"/>
        <v>223.248513689623</v>
      </c>
      <c r="X70">
        <f t="shared" si="218"/>
        <v>223.248513689623</v>
      </c>
      <c r="Y70">
        <f t="shared" si="219"/>
        <v>223.248513689623</v>
      </c>
      <c r="Z70">
        <f t="shared" si="220"/>
        <v>223.248513689623</v>
      </c>
      <c r="AA70">
        <f t="shared" si="221"/>
        <v>223.26465498319865</v>
      </c>
      <c r="AB70">
        <f t="shared" si="222"/>
        <v>223.14763682417237</v>
      </c>
      <c r="AC70">
        <f t="shared" si="223"/>
        <v>223.12554754728052</v>
      </c>
      <c r="AD70">
        <f t="shared" si="224"/>
        <v>223.12554754728052</v>
      </c>
      <c r="AE70">
        <f t="shared" si="225"/>
        <v>223.12554754728052</v>
      </c>
      <c r="AF70">
        <f t="shared" si="226"/>
        <v>223.12554754728052</v>
      </c>
      <c r="AG70">
        <f t="shared" si="227"/>
        <v>223.16590599149529</v>
      </c>
      <c r="AH70">
        <f t="shared" si="228"/>
        <v>223.16590599149529</v>
      </c>
      <c r="AI70">
        <f t="shared" si="229"/>
        <v>223.14128029834274</v>
      </c>
      <c r="AJ70">
        <f t="shared" si="230"/>
        <v>223.14128029834274</v>
      </c>
      <c r="AK70">
        <f t="shared" si="231"/>
        <v>223.14128029834274</v>
      </c>
      <c r="AL70">
        <f t="shared" si="232"/>
        <v>223.14128029834274</v>
      </c>
      <c r="AM70">
        <f t="shared" si="233"/>
        <v>223.14911612987839</v>
      </c>
      <c r="AN70">
        <f t="shared" si="234"/>
        <v>223.14897328769493</v>
      </c>
      <c r="AO70">
        <f t="shared" si="235"/>
        <v>223.14457936030928</v>
      </c>
      <c r="AP70">
        <f t="shared" si="236"/>
        <v>223.14457936030928</v>
      </c>
      <c r="AQ70">
        <f t="shared" si="237"/>
        <v>223.14147965371609</v>
      </c>
      <c r="AR70">
        <f t="shared" si="238"/>
        <v>223.14559452632483</v>
      </c>
      <c r="AS70">
        <f t="shared" si="239"/>
        <v>223.14559452632483</v>
      </c>
      <c r="AT70">
        <f t="shared" si="240"/>
        <v>223.14600955879752</v>
      </c>
      <c r="AU70">
        <f t="shared" si="241"/>
        <v>223.14600955879752</v>
      </c>
      <c r="AV70">
        <f t="shared" si="242"/>
        <v>223.14603738850207</v>
      </c>
      <c r="AW70">
        <f t="shared" si="243"/>
        <v>223.14603738850369</v>
      </c>
      <c r="AX70">
        <f t="shared" si="244"/>
        <v>223.14501647447506</v>
      </c>
      <c r="AY70">
        <f t="shared" si="245"/>
        <v>223.14618967396825</v>
      </c>
      <c r="AZ70">
        <f t="shared" si="246"/>
        <v>223.14618967396825</v>
      </c>
      <c r="BA70">
        <f t="shared" si="247"/>
        <v>223.14618967396825</v>
      </c>
      <c r="BB70">
        <f t="shared" si="248"/>
        <v>223.14618967396825</v>
      </c>
      <c r="BC70">
        <f t="shared" si="249"/>
        <v>223.14618967396825</v>
      </c>
      <c r="BD70">
        <f t="shared" si="250"/>
        <v>223.14618967396825</v>
      </c>
      <c r="BE70">
        <f t="shared" si="251"/>
        <v>223.14618967396825</v>
      </c>
      <c r="BF70">
        <f t="shared" si="252"/>
        <v>223.14618967396825</v>
      </c>
      <c r="BG70">
        <f t="shared" si="253"/>
        <v>223.14622991214449</v>
      </c>
      <c r="BH70">
        <f t="shared" si="254"/>
        <v>223.14625419038185</v>
      </c>
      <c r="BI70">
        <f t="shared" si="255"/>
        <v>223.14610711176962</v>
      </c>
      <c r="BJ70">
        <f t="shared" si="256"/>
        <v>223.14610711176962</v>
      </c>
      <c r="BK70">
        <f t="shared" si="257"/>
        <v>223.14622699690915</v>
      </c>
      <c r="BL70">
        <f t="shared" si="258"/>
        <v>223.1461908241495</v>
      </c>
      <c r="BM70">
        <f t="shared" si="259"/>
        <v>223.14619119399896</v>
      </c>
      <c r="BN70">
        <f t="shared" si="260"/>
        <v>223.14620440740799</v>
      </c>
      <c r="BO70">
        <f t="shared" si="261"/>
        <v>223.14618956488366</v>
      </c>
      <c r="BP70">
        <f t="shared" si="262"/>
        <v>223.1462023328867</v>
      </c>
      <c r="BQ70">
        <f t="shared" si="263"/>
        <v>223.14620258706603</v>
      </c>
      <c r="BR70">
        <f t="shared" si="264"/>
        <v>223.14620230817073</v>
      </c>
      <c r="BS70">
        <f t="shared" si="265"/>
        <v>223.14620239578787</v>
      </c>
      <c r="BT70">
        <f t="shared" si="266"/>
        <v>223.14620238536239</v>
      </c>
      <c r="BU70">
        <f t="shared" si="267"/>
        <v>223.14620252326114</v>
      </c>
      <c r="BV70">
        <f t="shared" si="268"/>
        <v>223.1462135361844</v>
      </c>
      <c r="BW70">
        <f t="shared" si="269"/>
        <v>223.14620039240455</v>
      </c>
      <c r="BX70">
        <f t="shared" si="270"/>
        <v>223.14620908115978</v>
      </c>
      <c r="BY70">
        <f t="shared" si="271"/>
        <v>223.14620121809048</v>
      </c>
      <c r="BZ70">
        <f t="shared" si="272"/>
        <v>223.14620121809048</v>
      </c>
      <c r="CA70">
        <f t="shared" si="273"/>
        <v>223.1462016773061</v>
      </c>
      <c r="CB70">
        <f t="shared" si="274"/>
        <v>223.14619975273345</v>
      </c>
      <c r="CC70">
        <f t="shared" si="275"/>
        <v>223.14619975273428</v>
      </c>
      <c r="CD70">
        <f t="shared" si="276"/>
        <v>223.14619983040319</v>
      </c>
      <c r="CE70">
        <f t="shared" si="277"/>
        <v>223.14620602185013</v>
      </c>
      <c r="CF70">
        <f t="shared" si="278"/>
        <v>223.14620602185013</v>
      </c>
      <c r="CG70" t="e">
        <f t="shared" si="279"/>
        <v>#NUM!</v>
      </c>
      <c r="CH70" t="e">
        <f t="shared" si="280"/>
        <v>#NUM!</v>
      </c>
      <c r="CI70" t="e">
        <f t="shared" si="281"/>
        <v>#NUM!</v>
      </c>
      <c r="CJ70" t="e">
        <f t="shared" si="282"/>
        <v>#NUM!</v>
      </c>
      <c r="CK70">
        <f t="shared" si="283"/>
        <v>223.14620540113071</v>
      </c>
      <c r="CM70">
        <f t="shared" si="284"/>
        <v>223.14620391893982</v>
      </c>
      <c r="CN70">
        <f t="shared" si="285"/>
        <v>223.14620391893982</v>
      </c>
      <c r="CO70">
        <f t="shared" si="286"/>
        <v>223.14620392406854</v>
      </c>
      <c r="CP70">
        <f t="shared" si="287"/>
        <v>223.14620392479023</v>
      </c>
      <c r="CQ70">
        <f t="shared" si="288"/>
        <v>223.14620402556449</v>
      </c>
      <c r="CR70">
        <f t="shared" si="289"/>
        <v>223.14620397459643</v>
      </c>
      <c r="CS70">
        <f t="shared" si="290"/>
        <v>223.14620398174353</v>
      </c>
      <c r="CT70">
        <f t="shared" si="291"/>
        <v>223.14620314926592</v>
      </c>
      <c r="CU70">
        <f t="shared" si="292"/>
        <v>223.14620282555506</v>
      </c>
      <c r="CV70">
        <f t="shared" si="293"/>
        <v>223.14620294390653</v>
      </c>
      <c r="CW70">
        <f t="shared" si="294"/>
        <v>223.14620283574351</v>
      </c>
      <c r="CX70">
        <f t="shared" si="295"/>
        <v>223.14620282913782</v>
      </c>
      <c r="CY70">
        <f t="shared" si="296"/>
        <v>223.14620315022742</v>
      </c>
    </row>
    <row r="71" spans="1:103" x14ac:dyDescent="0.25">
      <c r="A71">
        <v>6.39</v>
      </c>
      <c r="B71">
        <v>-4.45</v>
      </c>
      <c r="C71">
        <v>-12.324400000000001</v>
      </c>
      <c r="D71">
        <f t="shared" si="198"/>
        <v>-5.4937447784666817</v>
      </c>
      <c r="E71">
        <f t="shared" si="199"/>
        <v>-46.665396958902605</v>
      </c>
      <c r="F71">
        <f t="shared" si="200"/>
        <v>-47.433951887671867</v>
      </c>
      <c r="G71">
        <f t="shared" si="201"/>
        <v>-47.941689595377525</v>
      </c>
      <c r="H71">
        <f t="shared" si="202"/>
        <v>-47.941689595377525</v>
      </c>
      <c r="I71">
        <f t="shared" si="203"/>
        <v>-38.573634206073741</v>
      </c>
      <c r="J71">
        <f t="shared" si="204"/>
        <v>-10.522902698075484</v>
      </c>
      <c r="K71">
        <f t="shared" si="205"/>
        <v>-16.866337422914775</v>
      </c>
      <c r="L71">
        <f t="shared" si="206"/>
        <v>-16.866337422914775</v>
      </c>
      <c r="M71">
        <f t="shared" si="207"/>
        <v>-16.866337422914775</v>
      </c>
      <c r="N71">
        <f t="shared" si="208"/>
        <v>-10.240727453389894</v>
      </c>
      <c r="O71">
        <f t="shared" si="209"/>
        <v>-10.254538071769701</v>
      </c>
      <c r="P71">
        <f t="shared" si="210"/>
        <v>-10.279190553767508</v>
      </c>
      <c r="Q71">
        <f t="shared" si="211"/>
        <v>-12.559698751341584</v>
      </c>
      <c r="R71">
        <f t="shared" si="212"/>
        <v>-12.559698751341584</v>
      </c>
      <c r="S71">
        <f t="shared" si="213"/>
        <v>-12.374538436772495</v>
      </c>
      <c r="T71">
        <f t="shared" si="214"/>
        <v>-12.202999829039207</v>
      </c>
      <c r="U71">
        <f t="shared" si="215"/>
        <v>-12.202999829039207</v>
      </c>
      <c r="V71">
        <f t="shared" si="216"/>
        <v>-12.317753985601042</v>
      </c>
      <c r="W71">
        <f t="shared" si="217"/>
        <v>-12.317753985601042</v>
      </c>
      <c r="X71">
        <f t="shared" si="218"/>
        <v>-12.317753985601042</v>
      </c>
      <c r="Y71">
        <f t="shared" si="219"/>
        <v>-12.317753985601042</v>
      </c>
      <c r="Z71">
        <f t="shared" si="220"/>
        <v>-12.317753985601042</v>
      </c>
      <c r="AA71">
        <f t="shared" si="221"/>
        <v>-12.279669664746525</v>
      </c>
      <c r="AB71">
        <f t="shared" si="222"/>
        <v>-12.362819233066816</v>
      </c>
      <c r="AC71">
        <f t="shared" si="223"/>
        <v>-12.336805292393237</v>
      </c>
      <c r="AD71">
        <f t="shared" si="224"/>
        <v>-12.336805292393237</v>
      </c>
      <c r="AE71">
        <f t="shared" si="225"/>
        <v>-12.336805292393237</v>
      </c>
      <c r="AF71">
        <f t="shared" si="226"/>
        <v>-12.336805292393237</v>
      </c>
      <c r="AG71">
        <f t="shared" si="227"/>
        <v>-12.311393614973809</v>
      </c>
      <c r="AH71">
        <f t="shared" si="228"/>
        <v>-12.311393614973809</v>
      </c>
      <c r="AI71">
        <f t="shared" si="229"/>
        <v>-12.335716766051009</v>
      </c>
      <c r="AJ71">
        <f t="shared" si="230"/>
        <v>-12.335716766051009</v>
      </c>
      <c r="AK71">
        <f t="shared" si="231"/>
        <v>-12.335716766051009</v>
      </c>
      <c r="AL71">
        <f t="shared" si="232"/>
        <v>-12.335716766051009</v>
      </c>
      <c r="AM71">
        <f t="shared" si="233"/>
        <v>-12.325428557035982</v>
      </c>
      <c r="AN71">
        <f t="shared" si="234"/>
        <v>-12.325907290595667</v>
      </c>
      <c r="AO71">
        <f t="shared" si="235"/>
        <v>-12.323763350972754</v>
      </c>
      <c r="AP71">
        <f t="shared" si="236"/>
        <v>-12.323763350972754</v>
      </c>
      <c r="AQ71">
        <f t="shared" si="237"/>
        <v>-12.326448968719198</v>
      </c>
      <c r="AR71">
        <f t="shared" si="238"/>
        <v>-12.325045919176702</v>
      </c>
      <c r="AS71">
        <f t="shared" si="239"/>
        <v>-12.325045919176702</v>
      </c>
      <c r="AT71">
        <f t="shared" si="240"/>
        <v>-12.324175551622044</v>
      </c>
      <c r="AU71">
        <f t="shared" si="241"/>
        <v>-12.324175551622044</v>
      </c>
      <c r="AV71">
        <f t="shared" si="242"/>
        <v>-12.324137345540084</v>
      </c>
      <c r="AW71">
        <f t="shared" si="243"/>
        <v>-12.324137345540326</v>
      </c>
      <c r="AX71">
        <f t="shared" si="244"/>
        <v>-12.325214928429238</v>
      </c>
      <c r="AY71">
        <f t="shared" si="245"/>
        <v>-12.324439744244742</v>
      </c>
      <c r="AZ71">
        <f t="shared" si="246"/>
        <v>-12.324439744244742</v>
      </c>
      <c r="BA71">
        <f t="shared" si="247"/>
        <v>-12.324439744244742</v>
      </c>
      <c r="BB71">
        <f t="shared" si="248"/>
        <v>-12.324439744244742</v>
      </c>
      <c r="BC71">
        <f t="shared" si="249"/>
        <v>-12.324439744244742</v>
      </c>
      <c r="BD71">
        <f t="shared" si="250"/>
        <v>-12.324439744244742</v>
      </c>
      <c r="BE71">
        <f t="shared" si="251"/>
        <v>-12.324439744244742</v>
      </c>
      <c r="BF71">
        <f t="shared" si="252"/>
        <v>-12.324439744244742</v>
      </c>
      <c r="BG71">
        <f t="shared" si="253"/>
        <v>-12.324431635100721</v>
      </c>
      <c r="BH71">
        <f t="shared" si="254"/>
        <v>-12.324409633285793</v>
      </c>
      <c r="BI71">
        <f t="shared" si="255"/>
        <v>-12.324439441391132</v>
      </c>
      <c r="BJ71">
        <f t="shared" si="256"/>
        <v>-12.324439441391132</v>
      </c>
      <c r="BK71">
        <f t="shared" si="257"/>
        <v>-12.324421284916845</v>
      </c>
      <c r="BL71">
        <f t="shared" si="258"/>
        <v>-12.324394243139634</v>
      </c>
      <c r="BM71">
        <f t="shared" si="259"/>
        <v>-12.324394989275616</v>
      </c>
      <c r="BN71">
        <f t="shared" si="260"/>
        <v>-12.324397200665729</v>
      </c>
      <c r="BO71">
        <f t="shared" si="261"/>
        <v>-12.324396741090903</v>
      </c>
      <c r="BP71">
        <f t="shared" si="262"/>
        <v>-12.324405153809773</v>
      </c>
      <c r="BQ71">
        <f t="shared" si="263"/>
        <v>-12.324404814226559</v>
      </c>
      <c r="BR71">
        <f t="shared" si="264"/>
        <v>-12.324404386651439</v>
      </c>
      <c r="BS71">
        <f t="shared" si="265"/>
        <v>-12.324407196075409</v>
      </c>
      <c r="BT71">
        <f t="shared" si="266"/>
        <v>-12.324407205293861</v>
      </c>
      <c r="BU71">
        <f t="shared" si="267"/>
        <v>-12.324406920117578</v>
      </c>
      <c r="BV71">
        <f t="shared" si="268"/>
        <v>-12.324406496104514</v>
      </c>
      <c r="BW71">
        <f t="shared" si="269"/>
        <v>-12.324411477408802</v>
      </c>
      <c r="BX71">
        <f t="shared" si="270"/>
        <v>-12.324397573544369</v>
      </c>
      <c r="BY71">
        <f t="shared" si="271"/>
        <v>-12.324409498861829</v>
      </c>
      <c r="BZ71">
        <f t="shared" si="272"/>
        <v>-12.324409498861829</v>
      </c>
      <c r="CA71">
        <f t="shared" si="273"/>
        <v>-12.324409316712195</v>
      </c>
      <c r="CB71">
        <f t="shared" si="274"/>
        <v>-12.324402434360435</v>
      </c>
      <c r="CC71">
        <f t="shared" si="275"/>
        <v>-12.32440243436025</v>
      </c>
      <c r="CD71">
        <f t="shared" si="276"/>
        <v>-12.324402266602839</v>
      </c>
      <c r="CE71">
        <f t="shared" si="277"/>
        <v>-12.324398565260671</v>
      </c>
      <c r="CF71">
        <f t="shared" si="278"/>
        <v>-12.324398565260671</v>
      </c>
      <c r="CG71">
        <f t="shared" si="279"/>
        <v>-12.324398593306858</v>
      </c>
      <c r="CH71">
        <f t="shared" si="280"/>
        <v>-12.324398571916911</v>
      </c>
      <c r="CI71">
        <f t="shared" si="281"/>
        <v>-12.324399476250209</v>
      </c>
      <c r="CJ71">
        <f t="shared" si="282"/>
        <v>-12.324399455065786</v>
      </c>
      <c r="CK71">
        <f t="shared" si="283"/>
        <v>-12.32439931179948</v>
      </c>
      <c r="CM71">
        <f t="shared" si="284"/>
        <v>-12.324400014942624</v>
      </c>
      <c r="CN71">
        <f t="shared" si="285"/>
        <v>-12.324400014942784</v>
      </c>
      <c r="CO71">
        <f t="shared" si="286"/>
        <v>-12.324400523077529</v>
      </c>
      <c r="CP71">
        <f t="shared" si="287"/>
        <v>-12.324400463836717</v>
      </c>
      <c r="CQ71">
        <f t="shared" si="288"/>
        <v>-12.324400315683329</v>
      </c>
      <c r="CR71">
        <f t="shared" si="289"/>
        <v>-12.324400421342101</v>
      </c>
      <c r="CS71">
        <f t="shared" si="290"/>
        <v>-12.324400361335609</v>
      </c>
      <c r="CT71">
        <f t="shared" si="291"/>
        <v>-12.324400825243977</v>
      </c>
      <c r="CU71">
        <f t="shared" si="292"/>
        <v>-12.32439967718226</v>
      </c>
      <c r="CV71">
        <f t="shared" si="293"/>
        <v>-12.324399804901409</v>
      </c>
      <c r="CW71">
        <f t="shared" si="294"/>
        <v>-12.32439972325273</v>
      </c>
      <c r="CX71">
        <f t="shared" si="295"/>
        <v>-12.324399796333717</v>
      </c>
      <c r="CY71">
        <f t="shared" si="296"/>
        <v>-12.32440067924275</v>
      </c>
    </row>
    <row r="72" spans="1:103" x14ac:dyDescent="0.25">
      <c r="A72">
        <v>3.36</v>
      </c>
      <c r="B72">
        <v>6.05</v>
      </c>
      <c r="C72">
        <v>30.9236</v>
      </c>
      <c r="D72">
        <f t="shared" si="198"/>
        <v>72.512120667540032</v>
      </c>
      <c r="E72">
        <f t="shared" si="199"/>
        <v>1.9824816783808785</v>
      </c>
      <c r="F72">
        <f t="shared" si="200"/>
        <v>19.100087324888559</v>
      </c>
      <c r="G72">
        <f t="shared" si="201"/>
        <v>22.56998823351379</v>
      </c>
      <c r="H72">
        <f t="shared" si="202"/>
        <v>22.56998823351379</v>
      </c>
      <c r="I72">
        <f t="shared" si="203"/>
        <v>37.510062883562995</v>
      </c>
      <c r="J72">
        <f t="shared" si="204"/>
        <v>40.305542077727921</v>
      </c>
      <c r="K72">
        <f t="shared" si="205"/>
        <v>30.625201789645658</v>
      </c>
      <c r="L72">
        <f t="shared" si="206"/>
        <v>30.625201789645658</v>
      </c>
      <c r="M72">
        <f t="shared" si="207"/>
        <v>30.625201789645658</v>
      </c>
      <c r="N72">
        <f t="shared" si="208"/>
        <v>32.639605483862979</v>
      </c>
      <c r="O72">
        <f t="shared" si="209"/>
        <v>32.654113434913079</v>
      </c>
      <c r="P72">
        <f t="shared" si="210"/>
        <v>30.993852914013889</v>
      </c>
      <c r="Q72">
        <f t="shared" si="211"/>
        <v>29.851830305965237</v>
      </c>
      <c r="R72">
        <f t="shared" si="212"/>
        <v>29.851830305965237</v>
      </c>
      <c r="S72">
        <f t="shared" si="213"/>
        <v>30.036990620534326</v>
      </c>
      <c r="T72">
        <f t="shared" si="214"/>
        <v>30.677550057761941</v>
      </c>
      <c r="U72">
        <f t="shared" si="215"/>
        <v>30.677550057761941</v>
      </c>
      <c r="V72">
        <f t="shared" si="216"/>
        <v>30.872526657806898</v>
      </c>
      <c r="W72">
        <f t="shared" si="217"/>
        <v>30.872526657806898</v>
      </c>
      <c r="X72">
        <f t="shared" si="218"/>
        <v>30.872526657806898</v>
      </c>
      <c r="Y72">
        <f t="shared" si="219"/>
        <v>30.872526657806898</v>
      </c>
      <c r="Z72">
        <f t="shared" si="220"/>
        <v>30.872526657806898</v>
      </c>
      <c r="AA72">
        <f t="shared" si="221"/>
        <v>30.933119836390397</v>
      </c>
      <c r="AB72">
        <f t="shared" si="222"/>
        <v>30.894280842253391</v>
      </c>
      <c r="AC72">
        <f t="shared" si="223"/>
        <v>30.931427227098705</v>
      </c>
      <c r="AD72">
        <f t="shared" si="224"/>
        <v>30.931427227098705</v>
      </c>
      <c r="AE72">
        <f t="shared" si="225"/>
        <v>30.931427227098705</v>
      </c>
      <c r="AF72">
        <f t="shared" si="226"/>
        <v>30.931427227098705</v>
      </c>
      <c r="AG72">
        <f t="shared" si="227"/>
        <v>30.920170434576256</v>
      </c>
      <c r="AH72">
        <f t="shared" si="228"/>
        <v>30.920170434576256</v>
      </c>
      <c r="AI72">
        <f t="shared" si="229"/>
        <v>30.927861929121175</v>
      </c>
      <c r="AJ72">
        <f t="shared" si="230"/>
        <v>30.927861929121175</v>
      </c>
      <c r="AK72">
        <f t="shared" si="231"/>
        <v>30.927861929121175</v>
      </c>
      <c r="AL72">
        <f t="shared" si="232"/>
        <v>30.927861929121175</v>
      </c>
      <c r="AM72">
        <f t="shared" si="233"/>
        <v>30.913555249843107</v>
      </c>
      <c r="AN72">
        <f t="shared" si="234"/>
        <v>30.915580691218086</v>
      </c>
      <c r="AO72">
        <f t="shared" si="235"/>
        <v>30.929774390040876</v>
      </c>
      <c r="AP72">
        <f t="shared" si="236"/>
        <v>30.929774390040876</v>
      </c>
      <c r="AQ72">
        <f t="shared" si="237"/>
        <v>30.925341458927793</v>
      </c>
      <c r="AR72">
        <f t="shared" si="238"/>
        <v>30.922903089672104</v>
      </c>
      <c r="AS72">
        <f t="shared" si="239"/>
        <v>30.922903089672104</v>
      </c>
      <c r="AT72">
        <f t="shared" si="240"/>
        <v>30.924604403856868</v>
      </c>
      <c r="AU72">
        <f t="shared" si="241"/>
        <v>30.924604403856868</v>
      </c>
      <c r="AV72">
        <f t="shared" si="242"/>
        <v>30.924590497450833</v>
      </c>
      <c r="AW72">
        <f t="shared" si="243"/>
        <v>30.924590497451547</v>
      </c>
      <c r="AX72">
        <f t="shared" si="244"/>
        <v>30.923459089847299</v>
      </c>
      <c r="AY72">
        <f t="shared" si="245"/>
        <v>30.923488084905529</v>
      </c>
      <c r="AZ72">
        <f t="shared" si="246"/>
        <v>30.923488084905529</v>
      </c>
      <c r="BA72">
        <f t="shared" si="247"/>
        <v>30.923488084905529</v>
      </c>
      <c r="BB72">
        <f t="shared" si="248"/>
        <v>30.923488084905529</v>
      </c>
      <c r="BC72">
        <f t="shared" si="249"/>
        <v>30.923488084905529</v>
      </c>
      <c r="BD72">
        <f t="shared" si="250"/>
        <v>30.923488084905529</v>
      </c>
      <c r="BE72">
        <f t="shared" si="251"/>
        <v>30.923488084905529</v>
      </c>
      <c r="BF72">
        <f t="shared" si="252"/>
        <v>30.923488084905529</v>
      </c>
      <c r="BG72">
        <f t="shared" si="253"/>
        <v>30.923531101980881</v>
      </c>
      <c r="BH72">
        <f t="shared" si="254"/>
        <v>30.923555965356343</v>
      </c>
      <c r="BI72">
        <f t="shared" si="255"/>
        <v>30.923582351338375</v>
      </c>
      <c r="BJ72">
        <f t="shared" si="256"/>
        <v>30.923582351338375</v>
      </c>
      <c r="BK72">
        <f t="shared" si="257"/>
        <v>30.923582285501578</v>
      </c>
      <c r="BL72">
        <f t="shared" si="258"/>
        <v>30.923606648044814</v>
      </c>
      <c r="BM72">
        <f t="shared" si="259"/>
        <v>30.923607215669286</v>
      </c>
      <c r="BN72">
        <f t="shared" si="260"/>
        <v>30.923577382027943</v>
      </c>
      <c r="BO72">
        <f t="shared" si="261"/>
        <v>30.92360885112614</v>
      </c>
      <c r="BP72">
        <f t="shared" si="262"/>
        <v>30.923578686395217</v>
      </c>
      <c r="BQ72">
        <f t="shared" si="263"/>
        <v>30.923579391070209</v>
      </c>
      <c r="BR72">
        <f t="shared" si="264"/>
        <v>30.923579280513355</v>
      </c>
      <c r="BS72">
        <f t="shared" si="265"/>
        <v>30.923595319576258</v>
      </c>
      <c r="BT72">
        <f t="shared" si="266"/>
        <v>30.923595274877592</v>
      </c>
      <c r="BU72">
        <f t="shared" si="267"/>
        <v>30.923595196717564</v>
      </c>
      <c r="BV72">
        <f t="shared" si="268"/>
        <v>30.923591891255892</v>
      </c>
      <c r="BW72">
        <f t="shared" si="269"/>
        <v>30.923598920056214</v>
      </c>
      <c r="BX72">
        <f t="shared" si="270"/>
        <v>30.923592736490274</v>
      </c>
      <c r="BY72">
        <f t="shared" si="271"/>
        <v>30.923597241320081</v>
      </c>
      <c r="BZ72">
        <f t="shared" si="272"/>
        <v>30.923597241320081</v>
      </c>
      <c r="CA72">
        <f t="shared" si="273"/>
        <v>30.923597704103781</v>
      </c>
      <c r="CB72">
        <f t="shared" si="274"/>
        <v>30.923603727114205</v>
      </c>
      <c r="CC72">
        <f t="shared" si="275"/>
        <v>30.923603727095461</v>
      </c>
      <c r="CD72">
        <f t="shared" si="276"/>
        <v>30.92360365264976</v>
      </c>
      <c r="CE72">
        <f t="shared" si="277"/>
        <v>30.923600570417754</v>
      </c>
      <c r="CF72">
        <f t="shared" si="278"/>
        <v>30.923600570417754</v>
      </c>
      <c r="CG72">
        <f t="shared" si="279"/>
        <v>30.923600522345438</v>
      </c>
      <c r="CH72">
        <f t="shared" si="280"/>
        <v>30.923600514872184</v>
      </c>
      <c r="CI72">
        <f t="shared" si="281"/>
        <v>30.923599437071271</v>
      </c>
      <c r="CJ72">
        <f t="shared" si="282"/>
        <v>30.923599434206171</v>
      </c>
      <c r="CK72">
        <f t="shared" si="283"/>
        <v>30.923599720146147</v>
      </c>
      <c r="CM72">
        <f t="shared" si="284"/>
        <v>30.923597736581762</v>
      </c>
      <c r="CN72">
        <f t="shared" si="285"/>
        <v>30.923597736581577</v>
      </c>
      <c r="CO72">
        <f t="shared" si="286"/>
        <v>30.923599824339323</v>
      </c>
      <c r="CP72">
        <f t="shared" si="287"/>
        <v>30.92359983957644</v>
      </c>
      <c r="CQ72">
        <f t="shared" si="288"/>
        <v>30.923599745122971</v>
      </c>
      <c r="CR72">
        <f t="shared" si="289"/>
        <v>30.923599697859895</v>
      </c>
      <c r="CS72">
        <f t="shared" si="290"/>
        <v>30.923599686356418</v>
      </c>
      <c r="CT72">
        <f t="shared" si="291"/>
        <v>30.923600074821763</v>
      </c>
      <c r="CU72">
        <f t="shared" si="292"/>
        <v>30.923599493438612</v>
      </c>
      <c r="CV72">
        <f t="shared" si="293"/>
        <v>30.92359952266095</v>
      </c>
      <c r="CW72">
        <f t="shared" si="294"/>
        <v>30.923599501983748</v>
      </c>
      <c r="CX72">
        <f t="shared" si="295"/>
        <v>30.923599482944674</v>
      </c>
      <c r="CY72">
        <f t="shared" si="296"/>
        <v>30.923599796461684</v>
      </c>
    </row>
    <row r="73" spans="1:103" x14ac:dyDescent="0.25">
      <c r="A73">
        <v>1.44</v>
      </c>
      <c r="B73">
        <v>3.43</v>
      </c>
      <c r="C73">
        <v>-6.1188000000000002</v>
      </c>
      <c r="D73">
        <f t="shared" si="198"/>
        <v>23.013348537976938</v>
      </c>
      <c r="E73">
        <f t="shared" si="199"/>
        <v>-20.54262895569353</v>
      </c>
      <c r="F73">
        <f t="shared" si="200"/>
        <v>-7.8880462336835269</v>
      </c>
      <c r="G73">
        <f t="shared" si="201"/>
        <v>-5.4106608655141946</v>
      </c>
      <c r="H73">
        <f t="shared" si="202"/>
        <v>-5.4106608655141946</v>
      </c>
      <c r="I73">
        <f t="shared" si="203"/>
        <v>8.1390623118537739</v>
      </c>
      <c r="J73">
        <f t="shared" si="204"/>
        <v>0.55259681395401294</v>
      </c>
      <c r="K73">
        <f t="shared" si="205"/>
        <v>-8.1989317689264283</v>
      </c>
      <c r="L73">
        <f t="shared" si="206"/>
        <v>-8.1989317689264283</v>
      </c>
      <c r="M73">
        <f t="shared" si="207"/>
        <v>-8.1989317689264283</v>
      </c>
      <c r="N73">
        <f t="shared" si="208"/>
        <v>-4.3510369040202646</v>
      </c>
      <c r="O73">
        <f t="shared" si="209"/>
        <v>-4.3670729334314826</v>
      </c>
      <c r="P73">
        <f t="shared" si="210"/>
        <v>-4.4912746407886965</v>
      </c>
      <c r="Q73">
        <f t="shared" si="211"/>
        <v>-6.3746627300362473</v>
      </c>
      <c r="R73">
        <f t="shared" si="212"/>
        <v>-6.3746627300362473</v>
      </c>
      <c r="S73">
        <f t="shared" si="213"/>
        <v>-6.1895024154671585</v>
      </c>
      <c r="T73">
        <f t="shared" si="214"/>
        <v>-6.3138871370330616</v>
      </c>
      <c r="U73">
        <f t="shared" si="215"/>
        <v>-6.3138871370330616</v>
      </c>
      <c r="V73">
        <f t="shared" si="216"/>
        <v>-6.1685636167278144</v>
      </c>
      <c r="W73">
        <f t="shared" si="217"/>
        <v>-6.1685636167278144</v>
      </c>
      <c r="X73">
        <f t="shared" si="218"/>
        <v>-6.1685636167278144</v>
      </c>
      <c r="Y73">
        <f t="shared" si="219"/>
        <v>-6.1685636167278144</v>
      </c>
      <c r="Z73">
        <f t="shared" si="220"/>
        <v>-6.1685636167278144</v>
      </c>
      <c r="AA73">
        <f t="shared" si="221"/>
        <v>-6.1082910068170175</v>
      </c>
      <c r="AB73">
        <f t="shared" si="222"/>
        <v>-6.0942807072717988</v>
      </c>
      <c r="AC73">
        <f t="shared" si="223"/>
        <v>-6.1160212682411874</v>
      </c>
      <c r="AD73">
        <f t="shared" si="224"/>
        <v>-6.1160212682411874</v>
      </c>
      <c r="AE73">
        <f t="shared" si="225"/>
        <v>-6.1160212682411874</v>
      </c>
      <c r="AF73">
        <f t="shared" si="226"/>
        <v>-6.1160212682411874</v>
      </c>
      <c r="AG73">
        <f t="shared" si="227"/>
        <v>-6.1181284044543283</v>
      </c>
      <c r="AH73">
        <f t="shared" si="228"/>
        <v>-6.1181284044543283</v>
      </c>
      <c r="AI73">
        <f t="shared" si="229"/>
        <v>-6.1191546152815866</v>
      </c>
      <c r="AJ73">
        <f t="shared" si="230"/>
        <v>-6.1191546152815866</v>
      </c>
      <c r="AK73">
        <f t="shared" si="231"/>
        <v>-6.1191546152815866</v>
      </c>
      <c r="AL73">
        <f t="shared" si="232"/>
        <v>-6.1191546152815866</v>
      </c>
      <c r="AM73">
        <f t="shared" si="233"/>
        <v>-6.1264728425020643</v>
      </c>
      <c r="AN73">
        <f t="shared" si="234"/>
        <v>-6.126300257297209</v>
      </c>
      <c r="AO73">
        <f t="shared" si="235"/>
        <v>-6.1140074081930038</v>
      </c>
      <c r="AP73">
        <f t="shared" si="236"/>
        <v>-6.1140074081930038</v>
      </c>
      <c r="AQ73">
        <f t="shared" si="237"/>
        <v>-6.1182130289718684</v>
      </c>
      <c r="AR73">
        <f t="shared" si="238"/>
        <v>-6.1193973999058313</v>
      </c>
      <c r="AS73">
        <f t="shared" si="239"/>
        <v>-6.1193973999058313</v>
      </c>
      <c r="AT73">
        <f t="shared" si="240"/>
        <v>-6.1179582941353488</v>
      </c>
      <c r="AU73">
        <f t="shared" si="241"/>
        <v>-6.1179582941353488</v>
      </c>
      <c r="AV73">
        <f t="shared" si="242"/>
        <v>-6.1179568791577825</v>
      </c>
      <c r="AW73">
        <f t="shared" si="243"/>
        <v>-6.1179568791577683</v>
      </c>
      <c r="AX73">
        <f t="shared" si="244"/>
        <v>-6.1190830299962276</v>
      </c>
      <c r="AY73">
        <f t="shared" si="245"/>
        <v>-6.1188939067491113</v>
      </c>
      <c r="AZ73">
        <f t="shared" si="246"/>
        <v>-6.1188939067491113</v>
      </c>
      <c r="BA73">
        <f t="shared" si="247"/>
        <v>-6.1188939067491113</v>
      </c>
      <c r="BB73">
        <f t="shared" si="248"/>
        <v>-6.1188939067491113</v>
      </c>
      <c r="BC73">
        <f t="shared" si="249"/>
        <v>-6.1188939067491113</v>
      </c>
      <c r="BD73">
        <f t="shared" si="250"/>
        <v>-6.1188939067491113</v>
      </c>
      <c r="BE73">
        <f t="shared" si="251"/>
        <v>-6.1188939067491113</v>
      </c>
      <c r="BF73">
        <f t="shared" si="252"/>
        <v>-6.1188939067491113</v>
      </c>
      <c r="BG73">
        <f t="shared" si="253"/>
        <v>-6.11883150958813</v>
      </c>
      <c r="BH73">
        <f t="shared" si="254"/>
        <v>-6.1188074026489501</v>
      </c>
      <c r="BI73">
        <f t="shared" si="255"/>
        <v>-6.1187684824660877</v>
      </c>
      <c r="BJ73">
        <f t="shared" si="256"/>
        <v>-6.1187684824660877</v>
      </c>
      <c r="BK73">
        <f t="shared" si="257"/>
        <v>-6.1187885347404469</v>
      </c>
      <c r="BL73">
        <f t="shared" si="258"/>
        <v>-6.1188098897445391</v>
      </c>
      <c r="BM73">
        <f t="shared" si="259"/>
        <v>-6.1188082777330886</v>
      </c>
      <c r="BN73">
        <f t="shared" si="260"/>
        <v>-6.1188208291189321</v>
      </c>
      <c r="BO73">
        <f t="shared" si="261"/>
        <v>-6.1188060124991566</v>
      </c>
      <c r="BP73">
        <f t="shared" si="262"/>
        <v>-6.1188203131929386</v>
      </c>
      <c r="BQ73">
        <f t="shared" si="263"/>
        <v>-6.1188204341385521</v>
      </c>
      <c r="BR73">
        <f t="shared" si="264"/>
        <v>-6.1188201375378686</v>
      </c>
      <c r="BS73">
        <f t="shared" si="265"/>
        <v>-6.1188063465257043</v>
      </c>
      <c r="BT73">
        <f t="shared" si="266"/>
        <v>-6.1188063282135801</v>
      </c>
      <c r="BU73">
        <f t="shared" si="267"/>
        <v>-6.1188067207032786</v>
      </c>
      <c r="BV73">
        <f t="shared" si="268"/>
        <v>-6.1187992533325524</v>
      </c>
      <c r="BW73">
        <f t="shared" si="269"/>
        <v>-6.1188002127123911</v>
      </c>
      <c r="BX73">
        <f t="shared" si="270"/>
        <v>-6.1188036513341828</v>
      </c>
      <c r="BY73">
        <f t="shared" si="271"/>
        <v>-6.1188030407790688</v>
      </c>
      <c r="BZ73">
        <f t="shared" si="272"/>
        <v>-6.1188030407790688</v>
      </c>
      <c r="CA73">
        <f t="shared" si="273"/>
        <v>-6.1188034991328983</v>
      </c>
      <c r="CB73">
        <f t="shared" si="274"/>
        <v>-6.118798432423219</v>
      </c>
      <c r="CC73">
        <f t="shared" si="275"/>
        <v>-6.1187984324232767</v>
      </c>
      <c r="CD73">
        <f t="shared" si="276"/>
        <v>-6.1187987149793717</v>
      </c>
      <c r="CE73">
        <f t="shared" si="277"/>
        <v>-6.1187991911826858</v>
      </c>
      <c r="CF73">
        <f t="shared" si="278"/>
        <v>-6.1187991911826858</v>
      </c>
      <c r="CG73">
        <f t="shared" si="279"/>
        <v>-6.1187995262743309</v>
      </c>
      <c r="CH73">
        <f t="shared" si="280"/>
        <v>-6.1187995193534785</v>
      </c>
      <c r="CI73">
        <f t="shared" si="281"/>
        <v>-6.1188005618250667</v>
      </c>
      <c r="CJ73">
        <f t="shared" si="282"/>
        <v>-6.1188005610273661</v>
      </c>
      <c r="CK73">
        <f t="shared" si="283"/>
        <v>-6.1188004516635353</v>
      </c>
      <c r="CM73">
        <f t="shared" si="284"/>
        <v>-6.118800097461512</v>
      </c>
      <c r="CN73">
        <f t="shared" si="285"/>
        <v>-6.1188000974613406</v>
      </c>
      <c r="CO73">
        <f t="shared" si="286"/>
        <v>-6.1187986699352477</v>
      </c>
      <c r="CP73">
        <f t="shared" si="287"/>
        <v>-6.1187987526762839</v>
      </c>
      <c r="CQ73">
        <f t="shared" si="288"/>
        <v>-6.1187987292131893</v>
      </c>
      <c r="CR73">
        <f t="shared" si="289"/>
        <v>-6.1187989007862988</v>
      </c>
      <c r="CS73">
        <f t="shared" si="290"/>
        <v>-6.1187988987941022</v>
      </c>
      <c r="CT73">
        <f t="shared" si="291"/>
        <v>-6.118799255967649</v>
      </c>
      <c r="CU73">
        <f t="shared" si="292"/>
        <v>-6.1188000031899259</v>
      </c>
      <c r="CV73">
        <f t="shared" si="293"/>
        <v>-6.1187999696261546</v>
      </c>
      <c r="CW73">
        <f t="shared" si="294"/>
        <v>-6.1187999948802601</v>
      </c>
      <c r="CX73">
        <f t="shared" si="295"/>
        <v>-6.1187999992565123</v>
      </c>
      <c r="CY73">
        <f t="shared" si="296"/>
        <v>-6.1187998396065311</v>
      </c>
    </row>
    <row r="74" spans="1:103" x14ac:dyDescent="0.25">
      <c r="A74">
        <v>5.42</v>
      </c>
      <c r="B74">
        <v>2.9</v>
      </c>
      <c r="C74">
        <v>57.230400000000003</v>
      </c>
      <c r="D74">
        <f t="shared" si="198"/>
        <v>80.480330774924084</v>
      </c>
      <c r="E74">
        <f t="shared" si="199"/>
        <v>19.693680978154802</v>
      </c>
      <c r="F74">
        <f t="shared" si="200"/>
        <v>31.445438452079394</v>
      </c>
      <c r="G74">
        <f t="shared" si="201"/>
        <v>33.722047775805365</v>
      </c>
      <c r="H74">
        <f t="shared" si="202"/>
        <v>33.722047775805365</v>
      </c>
      <c r="I74">
        <f t="shared" si="203"/>
        <v>46.99051664763094</v>
      </c>
      <c r="J74">
        <f t="shared" si="204"/>
        <v>64.662460861762582</v>
      </c>
      <c r="K74">
        <f t="shared" si="205"/>
        <v>57.907352916836494</v>
      </c>
      <c r="L74">
        <f t="shared" si="206"/>
        <v>57.907352916836494</v>
      </c>
      <c r="M74">
        <f t="shared" si="207"/>
        <v>57.907352916836494</v>
      </c>
      <c r="N74">
        <f t="shared" si="208"/>
        <v>59.046560843842698</v>
      </c>
      <c r="O74">
        <f t="shared" si="209"/>
        <v>59.094670918987738</v>
      </c>
      <c r="P74">
        <f t="shared" si="210"/>
        <v>59.158635419582581</v>
      </c>
      <c r="Q74">
        <f t="shared" si="211"/>
        <v>56.998087877965844</v>
      </c>
      <c r="R74">
        <f t="shared" si="212"/>
        <v>56.998087877965844</v>
      </c>
      <c r="S74">
        <f t="shared" si="213"/>
        <v>57.183248192534933</v>
      </c>
      <c r="T74">
        <f t="shared" si="214"/>
        <v>57.084181817112558</v>
      </c>
      <c r="U74">
        <f t="shared" si="215"/>
        <v>57.084181817112558</v>
      </c>
      <c r="V74">
        <f t="shared" si="216"/>
        <v>57.181353425221452</v>
      </c>
      <c r="W74">
        <f t="shared" si="217"/>
        <v>57.181353425221452</v>
      </c>
      <c r="X74">
        <f t="shared" si="218"/>
        <v>57.181353425221452</v>
      </c>
      <c r="Y74">
        <f t="shared" si="219"/>
        <v>57.181353425221452</v>
      </c>
      <c r="Z74">
        <f t="shared" si="220"/>
        <v>57.181353425221452</v>
      </c>
      <c r="AA74">
        <f t="shared" si="221"/>
        <v>57.241103385511934</v>
      </c>
      <c r="AB74">
        <f t="shared" si="222"/>
        <v>57.260841416018863</v>
      </c>
      <c r="AC74">
        <f t="shared" si="223"/>
        <v>57.232157471251114</v>
      </c>
      <c r="AD74">
        <f t="shared" si="224"/>
        <v>57.232157471251114</v>
      </c>
      <c r="AE74">
        <f t="shared" si="225"/>
        <v>57.232157471251114</v>
      </c>
      <c r="AF74">
        <f t="shared" si="226"/>
        <v>57.232157471251114</v>
      </c>
      <c r="AG74">
        <f t="shared" si="227"/>
        <v>57.231901219711226</v>
      </c>
      <c r="AH74">
        <f t="shared" si="228"/>
        <v>57.231901219711226</v>
      </c>
      <c r="AI74">
        <f t="shared" si="229"/>
        <v>57.229137175932252</v>
      </c>
      <c r="AJ74">
        <f t="shared" si="230"/>
        <v>57.229137175932252</v>
      </c>
      <c r="AK74">
        <f t="shared" si="231"/>
        <v>57.229137175932252</v>
      </c>
      <c r="AL74">
        <f t="shared" si="232"/>
        <v>57.229137175932252</v>
      </c>
      <c r="AM74">
        <f t="shared" si="233"/>
        <v>57.223086853534717</v>
      </c>
      <c r="AN74">
        <f t="shared" si="234"/>
        <v>57.225129652961122</v>
      </c>
      <c r="AO74">
        <f t="shared" si="235"/>
        <v>57.23491306773677</v>
      </c>
      <c r="AP74">
        <f t="shared" si="236"/>
        <v>57.23491306773677</v>
      </c>
      <c r="AQ74">
        <f t="shared" si="237"/>
        <v>57.230836313864152</v>
      </c>
      <c r="AR74">
        <f t="shared" si="238"/>
        <v>57.229768795184398</v>
      </c>
      <c r="AS74">
        <f t="shared" si="239"/>
        <v>57.229768795184398</v>
      </c>
      <c r="AT74">
        <f t="shared" si="240"/>
        <v>57.231208043753838</v>
      </c>
      <c r="AU74">
        <f t="shared" si="241"/>
        <v>57.231208043753838</v>
      </c>
      <c r="AV74">
        <f t="shared" si="242"/>
        <v>57.231211128913486</v>
      </c>
      <c r="AW74">
        <f t="shared" si="243"/>
        <v>57.231211128913849</v>
      </c>
      <c r="AX74">
        <f t="shared" si="244"/>
        <v>57.230086694288829</v>
      </c>
      <c r="AY74">
        <f t="shared" si="245"/>
        <v>57.230309736160436</v>
      </c>
      <c r="AZ74">
        <f t="shared" si="246"/>
        <v>57.230309736160436</v>
      </c>
      <c r="BA74">
        <f t="shared" si="247"/>
        <v>57.230309736160436</v>
      </c>
      <c r="BB74">
        <f t="shared" si="248"/>
        <v>57.230309736160436</v>
      </c>
      <c r="BC74">
        <f t="shared" si="249"/>
        <v>57.230309736160436</v>
      </c>
      <c r="BD74">
        <f t="shared" si="250"/>
        <v>57.230309736160436</v>
      </c>
      <c r="BE74">
        <f t="shared" si="251"/>
        <v>57.230309736160436</v>
      </c>
      <c r="BF74">
        <f t="shared" si="252"/>
        <v>57.230309736160436</v>
      </c>
      <c r="BG74">
        <f t="shared" si="253"/>
        <v>57.230316596881281</v>
      </c>
      <c r="BH74">
        <f t="shared" si="254"/>
        <v>57.230339209506987</v>
      </c>
      <c r="BI74">
        <f t="shared" si="255"/>
        <v>57.230365934626178</v>
      </c>
      <c r="BJ74">
        <f t="shared" si="256"/>
        <v>57.230365934626178</v>
      </c>
      <c r="BK74">
        <f t="shared" si="257"/>
        <v>57.230350734662998</v>
      </c>
      <c r="BL74">
        <f t="shared" si="258"/>
        <v>57.230398838735425</v>
      </c>
      <c r="BM74">
        <f t="shared" si="259"/>
        <v>57.230396614060055</v>
      </c>
      <c r="BN74">
        <f t="shared" si="260"/>
        <v>57.230369254927396</v>
      </c>
      <c r="BO74">
        <f t="shared" si="261"/>
        <v>57.230403411408957</v>
      </c>
      <c r="BP74">
        <f t="shared" si="262"/>
        <v>57.230376532222415</v>
      </c>
      <c r="BQ74">
        <f t="shared" si="263"/>
        <v>57.230383123825959</v>
      </c>
      <c r="BR74">
        <f t="shared" si="264"/>
        <v>57.230378069427026</v>
      </c>
      <c r="BS74">
        <f t="shared" si="265"/>
        <v>57.230387914602126</v>
      </c>
      <c r="BT74">
        <f t="shared" si="266"/>
        <v>57.23038809988627</v>
      </c>
      <c r="BU74">
        <f t="shared" si="267"/>
        <v>57.230387864865151</v>
      </c>
      <c r="BV74">
        <f t="shared" si="268"/>
        <v>57.230389723021446</v>
      </c>
      <c r="BW74">
        <f t="shared" si="269"/>
        <v>57.230395238381796</v>
      </c>
      <c r="BX74">
        <f t="shared" si="270"/>
        <v>57.230394696435667</v>
      </c>
      <c r="BY74">
        <f t="shared" si="271"/>
        <v>57.230391918493979</v>
      </c>
      <c r="BZ74">
        <f t="shared" si="272"/>
        <v>57.230391918493979</v>
      </c>
      <c r="CA74">
        <f t="shared" si="273"/>
        <v>57.230391936011479</v>
      </c>
      <c r="CB74">
        <f t="shared" si="274"/>
        <v>57.23040014106342</v>
      </c>
      <c r="CC74">
        <f t="shared" si="275"/>
        <v>57.230400141064756</v>
      </c>
      <c r="CD74">
        <f t="shared" si="276"/>
        <v>57.230399716158523</v>
      </c>
      <c r="CE74">
        <f t="shared" si="277"/>
        <v>57.230398647294649</v>
      </c>
      <c r="CF74">
        <f t="shared" si="278"/>
        <v>57.230398647294649</v>
      </c>
      <c r="CG74">
        <f t="shared" si="279"/>
        <v>57.23039894046871</v>
      </c>
      <c r="CH74">
        <f t="shared" si="280"/>
        <v>57.230398943758395</v>
      </c>
      <c r="CI74">
        <f t="shared" si="281"/>
        <v>57.230397922870118</v>
      </c>
      <c r="CJ74">
        <f t="shared" si="282"/>
        <v>57.230397918164108</v>
      </c>
      <c r="CK74">
        <f t="shared" si="283"/>
        <v>57.230397678809709</v>
      </c>
      <c r="CM74">
        <f t="shared" si="284"/>
        <v>57.230398236861987</v>
      </c>
      <c r="CN74">
        <f t="shared" si="285"/>
        <v>57.230398236862122</v>
      </c>
      <c r="CO74">
        <f t="shared" si="286"/>
        <v>57.230399892146401</v>
      </c>
      <c r="CP74">
        <f t="shared" si="287"/>
        <v>57.23039985771419</v>
      </c>
      <c r="CQ74">
        <f t="shared" si="288"/>
        <v>57.23039976738302</v>
      </c>
      <c r="CR74">
        <f t="shared" si="289"/>
        <v>57.23039952246824</v>
      </c>
      <c r="CS74">
        <f t="shared" si="290"/>
        <v>57.230399373702774</v>
      </c>
      <c r="CT74">
        <f t="shared" si="291"/>
        <v>57.230400469110435</v>
      </c>
      <c r="CU74">
        <f t="shared" si="292"/>
        <v>57.230400479480309</v>
      </c>
      <c r="CV74">
        <f t="shared" si="293"/>
        <v>57.23040047401652</v>
      </c>
      <c r="CW74">
        <f t="shared" si="294"/>
        <v>57.230400383838408</v>
      </c>
      <c r="CX74">
        <f t="shared" si="295"/>
        <v>57.23040047428492</v>
      </c>
      <c r="CY74">
        <f t="shared" si="296"/>
        <v>57.230400051167486</v>
      </c>
    </row>
    <row r="75" spans="1:103" x14ac:dyDescent="0.25">
      <c r="A75">
        <v>0.34</v>
      </c>
      <c r="B75">
        <v>9.7899999999999991</v>
      </c>
      <c r="C75">
        <v>-57.428600000000003</v>
      </c>
      <c r="D75">
        <f t="shared" si="198"/>
        <v>10.055215194028893</v>
      </c>
      <c r="E75">
        <f t="shared" si="199"/>
        <v>-91.507853865843074</v>
      </c>
      <c r="F75">
        <f t="shared" si="200"/>
        <v>-68.019368166808178</v>
      </c>
      <c r="G75">
        <f t="shared" si="201"/>
        <v>-63.13267026531841</v>
      </c>
      <c r="H75">
        <f t="shared" si="202"/>
        <v>-63.13267026531841</v>
      </c>
      <c r="I75">
        <f t="shared" si="203"/>
        <v>-46.207895421441798</v>
      </c>
      <c r="J75">
        <f t="shared" si="204"/>
        <v>-44.832697206168547</v>
      </c>
      <c r="K75">
        <f t="shared" si="205"/>
        <v>-63.92825370205108</v>
      </c>
      <c r="L75">
        <f t="shared" si="206"/>
        <v>-63.92825370205108</v>
      </c>
      <c r="M75">
        <f t="shared" si="207"/>
        <v>-63.92825370205108</v>
      </c>
      <c r="N75">
        <f t="shared" si="208"/>
        <v>-55.837501211317111</v>
      </c>
      <c r="O75">
        <f t="shared" si="209"/>
        <v>-55.816292351421048</v>
      </c>
      <c r="P75">
        <f t="shared" si="210"/>
        <v>-55.591202907189619</v>
      </c>
      <c r="Q75">
        <f t="shared" si="211"/>
        <v>-57.921285360408703</v>
      </c>
      <c r="R75">
        <f t="shared" si="212"/>
        <v>-57.921285360408703</v>
      </c>
      <c r="S75">
        <f t="shared" si="213"/>
        <v>-57.736125045839614</v>
      </c>
      <c r="T75">
        <f t="shared" si="214"/>
        <v>-57.79928070547291</v>
      </c>
      <c r="U75">
        <f t="shared" si="215"/>
        <v>-57.79928070547291</v>
      </c>
      <c r="V75">
        <f t="shared" si="216"/>
        <v>-57.483832037518646</v>
      </c>
      <c r="W75">
        <f t="shared" si="217"/>
        <v>-57.483832037518646</v>
      </c>
      <c r="X75">
        <f t="shared" si="218"/>
        <v>-57.483832037518646</v>
      </c>
      <c r="Y75">
        <f t="shared" si="219"/>
        <v>-57.483832037518646</v>
      </c>
      <c r="Z75">
        <f t="shared" si="220"/>
        <v>-57.483832037518646</v>
      </c>
      <c r="AA75">
        <f t="shared" si="221"/>
        <v>-57.429225521392098</v>
      </c>
      <c r="AB75">
        <f t="shared" si="222"/>
        <v>-57.540128733540207</v>
      </c>
      <c r="AC75">
        <f t="shared" si="223"/>
        <v>-57.413566142148923</v>
      </c>
      <c r="AD75">
        <f t="shared" si="224"/>
        <v>-57.413566142148923</v>
      </c>
      <c r="AE75">
        <f t="shared" si="225"/>
        <v>-57.413566142148923</v>
      </c>
      <c r="AF75">
        <f t="shared" si="226"/>
        <v>-57.413566142148923</v>
      </c>
      <c r="AG75">
        <f t="shared" si="227"/>
        <v>-57.437883894441143</v>
      </c>
      <c r="AH75">
        <f t="shared" si="228"/>
        <v>-57.437883894441143</v>
      </c>
      <c r="AI75">
        <f t="shared" si="229"/>
        <v>-57.417516330366574</v>
      </c>
      <c r="AJ75">
        <f t="shared" si="230"/>
        <v>-57.417516330366574</v>
      </c>
      <c r="AK75">
        <f t="shared" si="231"/>
        <v>-57.417516330366574</v>
      </c>
      <c r="AL75">
        <f t="shared" si="232"/>
        <v>-57.417516330366574</v>
      </c>
      <c r="AM75">
        <f t="shared" si="233"/>
        <v>-57.441787979851512</v>
      </c>
      <c r="AN75">
        <f t="shared" si="234"/>
        <v>-57.439514969249139</v>
      </c>
      <c r="AO75">
        <f t="shared" si="235"/>
        <v>-57.420453119350469</v>
      </c>
      <c r="AP75">
        <f t="shared" si="236"/>
        <v>-57.420453119350469</v>
      </c>
      <c r="AQ75">
        <f t="shared" si="237"/>
        <v>-57.425835872910461</v>
      </c>
      <c r="AR75">
        <f t="shared" si="238"/>
        <v>-57.429246171078887</v>
      </c>
      <c r="AS75">
        <f t="shared" si="239"/>
        <v>-57.429246171078887</v>
      </c>
      <c r="AT75">
        <f t="shared" si="240"/>
        <v>-57.427399621040891</v>
      </c>
      <c r="AU75">
        <f t="shared" si="241"/>
        <v>-57.427399621040891</v>
      </c>
      <c r="AV75">
        <f t="shared" si="242"/>
        <v>-57.427439331184722</v>
      </c>
      <c r="AW75">
        <f t="shared" si="243"/>
        <v>-57.4274393312879</v>
      </c>
      <c r="AX75">
        <f t="shared" si="244"/>
        <v>-57.428582474536789</v>
      </c>
      <c r="AY75">
        <f t="shared" si="245"/>
        <v>-57.428737621663799</v>
      </c>
      <c r="AZ75">
        <f t="shared" si="246"/>
        <v>-57.428737621663799</v>
      </c>
      <c r="BA75">
        <f t="shared" si="247"/>
        <v>-57.428737621663799</v>
      </c>
      <c r="BB75">
        <f t="shared" si="248"/>
        <v>-57.428737621663799</v>
      </c>
      <c r="BC75">
        <f t="shared" si="249"/>
        <v>-57.428737621663799</v>
      </c>
      <c r="BD75">
        <f t="shared" si="250"/>
        <v>-57.428737621663799</v>
      </c>
      <c r="BE75">
        <f t="shared" si="251"/>
        <v>-57.428737621663799</v>
      </c>
      <c r="BF75">
        <f t="shared" si="252"/>
        <v>-57.428737621663799</v>
      </c>
      <c r="BG75">
        <f t="shared" si="253"/>
        <v>-57.428668640753401</v>
      </c>
      <c r="BH75">
        <f t="shared" si="254"/>
        <v>-57.428642184199688</v>
      </c>
      <c r="BI75">
        <f t="shared" si="255"/>
        <v>-57.428593857421895</v>
      </c>
      <c r="BJ75">
        <f t="shared" si="256"/>
        <v>-57.428593857421895</v>
      </c>
      <c r="BK75">
        <f t="shared" si="257"/>
        <v>-57.428596990728053</v>
      </c>
      <c r="BL75">
        <f t="shared" si="258"/>
        <v>-57.428577030363137</v>
      </c>
      <c r="BM75">
        <f t="shared" si="259"/>
        <v>-57.428578006634147</v>
      </c>
      <c r="BN75">
        <f t="shared" si="260"/>
        <v>-57.428622615267891</v>
      </c>
      <c r="BO75">
        <f t="shared" si="261"/>
        <v>-57.428575540383697</v>
      </c>
      <c r="BP75">
        <f t="shared" si="262"/>
        <v>-57.428622590278465</v>
      </c>
      <c r="BQ75">
        <f t="shared" si="263"/>
        <v>-57.428622158425569</v>
      </c>
      <c r="BR75">
        <f t="shared" si="264"/>
        <v>-57.428622334507722</v>
      </c>
      <c r="BS75">
        <f t="shared" si="265"/>
        <v>-57.428594262511851</v>
      </c>
      <c r="BT75">
        <f t="shared" si="266"/>
        <v>-57.428594197606742</v>
      </c>
      <c r="BU75">
        <f t="shared" si="267"/>
        <v>-57.428594372065824</v>
      </c>
      <c r="BV75">
        <f t="shared" si="268"/>
        <v>-57.428599235213944</v>
      </c>
      <c r="BW75">
        <f t="shared" si="269"/>
        <v>-57.428591878566841</v>
      </c>
      <c r="BX75">
        <f t="shared" si="270"/>
        <v>-57.428603681998517</v>
      </c>
      <c r="BY75">
        <f t="shared" si="271"/>
        <v>-57.428593028610031</v>
      </c>
      <c r="BZ75">
        <f t="shared" si="272"/>
        <v>-57.428593028610031</v>
      </c>
      <c r="CA75">
        <f t="shared" si="273"/>
        <v>-57.428593894025099</v>
      </c>
      <c r="CB75">
        <f t="shared" si="274"/>
        <v>-57.428589076757454</v>
      </c>
      <c r="CC75">
        <f t="shared" si="275"/>
        <v>-57.428589076756907</v>
      </c>
      <c r="CD75">
        <f t="shared" si="276"/>
        <v>-57.428589221512659</v>
      </c>
      <c r="CE75">
        <f t="shared" si="277"/>
        <v>-57.428595259108313</v>
      </c>
      <c r="CF75">
        <f t="shared" si="278"/>
        <v>-57.428595259108313</v>
      </c>
      <c r="CG75">
        <f t="shared" si="279"/>
        <v>-57.428595275753828</v>
      </c>
      <c r="CH75">
        <f t="shared" si="280"/>
        <v>-57.428595401487229</v>
      </c>
      <c r="CI75">
        <f t="shared" si="281"/>
        <v>-57.428596554874055</v>
      </c>
      <c r="CJ75">
        <f t="shared" si="282"/>
        <v>-57.428596554378672</v>
      </c>
      <c r="CK75">
        <f t="shared" si="283"/>
        <v>-57.428596520757807</v>
      </c>
      <c r="CM75">
        <f t="shared" si="284"/>
        <v>-57.428598218902032</v>
      </c>
      <c r="CN75">
        <f t="shared" si="285"/>
        <v>-57.428598218902025</v>
      </c>
      <c r="CO75">
        <f t="shared" si="286"/>
        <v>-57.428598873732945</v>
      </c>
      <c r="CP75">
        <f t="shared" si="287"/>
        <v>-57.428598886183053</v>
      </c>
      <c r="CQ75">
        <f t="shared" si="288"/>
        <v>-57.428598903096272</v>
      </c>
      <c r="CR75">
        <f t="shared" si="289"/>
        <v>-57.428598934921276</v>
      </c>
      <c r="CS75">
        <f t="shared" si="290"/>
        <v>-57.428598983018574</v>
      </c>
      <c r="CT75">
        <f t="shared" si="291"/>
        <v>-57.428599101174051</v>
      </c>
      <c r="CU75">
        <f t="shared" si="292"/>
        <v>-57.428599685552882</v>
      </c>
      <c r="CV75">
        <f t="shared" si="293"/>
        <v>-57.428599685715675</v>
      </c>
      <c r="CW75">
        <f t="shared" si="294"/>
        <v>-57.42859968561654</v>
      </c>
      <c r="CX75">
        <f t="shared" si="295"/>
        <v>-57.428599685706693</v>
      </c>
      <c r="CY75">
        <f t="shared" si="296"/>
        <v>-57.428599465906494</v>
      </c>
    </row>
    <row r="76" spans="1:103" x14ac:dyDescent="0.25">
      <c r="A76">
        <v>2.42</v>
      </c>
      <c r="B76">
        <v>2.58</v>
      </c>
      <c r="C76">
        <v>7.5271999999999997</v>
      </c>
      <c r="D76">
        <f t="shared" si="198"/>
        <v>34.278965014625861</v>
      </c>
      <c r="E76">
        <f t="shared" si="199"/>
        <v>-7.5464227294716801</v>
      </c>
      <c r="F76">
        <f t="shared" si="200"/>
        <v>3.660232707873047</v>
      </c>
      <c r="G76">
        <f t="shared" si="201"/>
        <v>5.8156187594822608</v>
      </c>
      <c r="H76">
        <f t="shared" si="202"/>
        <v>5.8156187594822608</v>
      </c>
      <c r="I76">
        <f t="shared" si="203"/>
        <v>18.914273710980364</v>
      </c>
      <c r="J76">
        <f t="shared" si="204"/>
        <v>13.574197539589425</v>
      </c>
      <c r="K76">
        <f t="shared" si="205"/>
        <v>6.2821471726301468</v>
      </c>
      <c r="L76">
        <f t="shared" si="206"/>
        <v>6.2821471726301468</v>
      </c>
      <c r="M76">
        <f t="shared" si="207"/>
        <v>6.2821471726301468</v>
      </c>
      <c r="N76">
        <f t="shared" si="208"/>
        <v>9.4192625818830944</v>
      </c>
      <c r="O76">
        <f t="shared" si="209"/>
        <v>9.3413876610522735</v>
      </c>
      <c r="P76">
        <f t="shared" si="210"/>
        <v>7.8498730521296034</v>
      </c>
      <c r="Q76">
        <f t="shared" si="211"/>
        <v>7.2597764427375253</v>
      </c>
      <c r="R76">
        <f t="shared" si="212"/>
        <v>7.2597764427375253</v>
      </c>
      <c r="S76">
        <f t="shared" si="213"/>
        <v>7.4449367573066159</v>
      </c>
      <c r="T76">
        <f t="shared" si="214"/>
        <v>7.4593703268128335</v>
      </c>
      <c r="U76">
        <f t="shared" si="215"/>
        <v>7.4593703268128335</v>
      </c>
      <c r="V76">
        <f t="shared" si="216"/>
        <v>7.4787095772321823</v>
      </c>
      <c r="W76">
        <f t="shared" si="217"/>
        <v>7.4787095772321823</v>
      </c>
      <c r="X76">
        <f t="shared" si="218"/>
        <v>7.4787095772321823</v>
      </c>
      <c r="Y76">
        <f t="shared" si="219"/>
        <v>7.4787095772321823</v>
      </c>
      <c r="Z76">
        <f t="shared" si="220"/>
        <v>7.4787095772321823</v>
      </c>
      <c r="AA76">
        <f t="shared" si="221"/>
        <v>7.5380703450845337</v>
      </c>
      <c r="AB76">
        <f t="shared" si="222"/>
        <v>7.5603720370272169</v>
      </c>
      <c r="AC76">
        <f t="shared" si="223"/>
        <v>7.5283408611332714</v>
      </c>
      <c r="AD76">
        <f t="shared" si="224"/>
        <v>7.5283408611332714</v>
      </c>
      <c r="AE76">
        <f t="shared" si="225"/>
        <v>7.5283408611332714</v>
      </c>
      <c r="AF76">
        <f t="shared" si="226"/>
        <v>7.5283408611332714</v>
      </c>
      <c r="AG76">
        <f t="shared" si="227"/>
        <v>7.5292021248678047</v>
      </c>
      <c r="AH76">
        <f t="shared" si="228"/>
        <v>7.5292021248678047</v>
      </c>
      <c r="AI76">
        <f t="shared" si="229"/>
        <v>7.5253942182881968</v>
      </c>
      <c r="AJ76">
        <f t="shared" si="230"/>
        <v>7.5253942182881968</v>
      </c>
      <c r="AK76">
        <f t="shared" si="231"/>
        <v>7.5253942182881968</v>
      </c>
      <c r="AL76">
        <f t="shared" si="232"/>
        <v>7.5253942182881968</v>
      </c>
      <c r="AM76">
        <f t="shared" si="233"/>
        <v>7.5201954705541292</v>
      </c>
      <c r="AN76">
        <f t="shared" si="234"/>
        <v>7.5221447161616393</v>
      </c>
      <c r="AO76">
        <f t="shared" si="235"/>
        <v>7.5315442984868426</v>
      </c>
      <c r="AP76">
        <f t="shared" si="236"/>
        <v>7.5315442984868426</v>
      </c>
      <c r="AQ76">
        <f t="shared" si="237"/>
        <v>7.527756832387694</v>
      </c>
      <c r="AR76">
        <f t="shared" si="238"/>
        <v>7.5266200572724085</v>
      </c>
      <c r="AS76">
        <f t="shared" si="239"/>
        <v>7.5266200572724085</v>
      </c>
      <c r="AT76">
        <f t="shared" si="240"/>
        <v>7.5279847615505222</v>
      </c>
      <c r="AU76">
        <f t="shared" si="241"/>
        <v>7.5279847615505222</v>
      </c>
      <c r="AV76">
        <f t="shared" si="242"/>
        <v>7.5279931296277898</v>
      </c>
      <c r="AW76">
        <f t="shared" si="243"/>
        <v>7.5279931296277871</v>
      </c>
      <c r="AX76">
        <f t="shared" si="244"/>
        <v>7.5268701936167828</v>
      </c>
      <c r="AY76">
        <f t="shared" si="245"/>
        <v>7.5271119356530072</v>
      </c>
      <c r="AZ76">
        <f t="shared" si="246"/>
        <v>7.5271119356530072</v>
      </c>
      <c r="BA76">
        <f t="shared" si="247"/>
        <v>7.5271119356530072</v>
      </c>
      <c r="BB76">
        <f t="shared" si="248"/>
        <v>7.5271119356530072</v>
      </c>
      <c r="BC76">
        <f t="shared" si="249"/>
        <v>7.5271119356530072</v>
      </c>
      <c r="BD76">
        <f t="shared" si="250"/>
        <v>7.5271119356530072</v>
      </c>
      <c r="BE76">
        <f t="shared" si="251"/>
        <v>7.5271119356530072</v>
      </c>
      <c r="BF76">
        <f t="shared" si="252"/>
        <v>7.5271119356530072</v>
      </c>
      <c r="BG76">
        <f t="shared" si="253"/>
        <v>7.5271622500471258</v>
      </c>
      <c r="BH76">
        <f t="shared" si="254"/>
        <v>7.5271885238577498</v>
      </c>
      <c r="BI76">
        <f t="shared" si="255"/>
        <v>7.5272201506662979</v>
      </c>
      <c r="BJ76">
        <f t="shared" si="256"/>
        <v>7.5272201506662979</v>
      </c>
      <c r="BK76">
        <f t="shared" si="257"/>
        <v>7.5272007541277528</v>
      </c>
      <c r="BL76">
        <f t="shared" si="258"/>
        <v>7.527185138034354</v>
      </c>
      <c r="BM76">
        <f t="shared" si="259"/>
        <v>7.5271859298939434</v>
      </c>
      <c r="BN76">
        <f t="shared" si="260"/>
        <v>7.5271799907561743</v>
      </c>
      <c r="BO76">
        <f t="shared" si="261"/>
        <v>7.5271901931635821</v>
      </c>
      <c r="BP76">
        <f t="shared" si="262"/>
        <v>7.5271823926356207</v>
      </c>
      <c r="BQ76">
        <f t="shared" si="263"/>
        <v>7.5271814917071342</v>
      </c>
      <c r="BR76">
        <f t="shared" si="264"/>
        <v>7.5271820757996979</v>
      </c>
      <c r="BS76">
        <f t="shared" si="265"/>
        <v>7.5271908274545538</v>
      </c>
      <c r="BT76">
        <f t="shared" si="266"/>
        <v>7.5271908119750428</v>
      </c>
      <c r="BU76">
        <f t="shared" si="267"/>
        <v>7.5271903974301484</v>
      </c>
      <c r="BV76">
        <f t="shared" si="268"/>
        <v>7.5271929346316249</v>
      </c>
      <c r="BW76">
        <f t="shared" si="269"/>
        <v>7.527198872219695</v>
      </c>
      <c r="BX76">
        <f t="shared" si="270"/>
        <v>7.5272002111542804</v>
      </c>
      <c r="BY76">
        <f t="shared" si="271"/>
        <v>7.5271949494705801</v>
      </c>
      <c r="BZ76">
        <f t="shared" si="272"/>
        <v>7.5271949494705801</v>
      </c>
      <c r="CA76">
        <f t="shared" si="273"/>
        <v>7.5271959566090914</v>
      </c>
      <c r="CB76">
        <f t="shared" si="274"/>
        <v>7.527200592919872</v>
      </c>
      <c r="CC76">
        <f t="shared" si="275"/>
        <v>7.5272005929121715</v>
      </c>
      <c r="CD76">
        <f t="shared" si="276"/>
        <v>7.5272002582018134</v>
      </c>
      <c r="CE76">
        <f t="shared" si="277"/>
        <v>7.5272001654898801</v>
      </c>
      <c r="CF76">
        <f t="shared" si="278"/>
        <v>7.5272001654898801</v>
      </c>
      <c r="CG76">
        <f t="shared" si="279"/>
        <v>7.5272001286401524</v>
      </c>
      <c r="CH76">
        <f t="shared" si="280"/>
        <v>7.5272001303145277</v>
      </c>
      <c r="CI76">
        <f t="shared" si="281"/>
        <v>7.5271991123319122</v>
      </c>
      <c r="CJ76">
        <f t="shared" si="282"/>
        <v>7.5271991150923538</v>
      </c>
      <c r="CK76">
        <f t="shared" si="283"/>
        <v>7.5271996705327391</v>
      </c>
      <c r="CM76">
        <f t="shared" si="284"/>
        <v>7.5272004644336006</v>
      </c>
      <c r="CN76">
        <f t="shared" si="285"/>
        <v>7.5272004644332666</v>
      </c>
      <c r="CO76">
        <f t="shared" si="286"/>
        <v>7.5272016752051103</v>
      </c>
      <c r="CP76">
        <f t="shared" si="287"/>
        <v>7.527201631144683</v>
      </c>
      <c r="CQ76">
        <f t="shared" si="288"/>
        <v>7.5272015338859406</v>
      </c>
      <c r="CR76">
        <f t="shared" si="289"/>
        <v>7.5272014447000721</v>
      </c>
      <c r="CS76">
        <f t="shared" si="290"/>
        <v>7.5272007769449694</v>
      </c>
      <c r="CT76">
        <f t="shared" si="291"/>
        <v>7.5272011179603577</v>
      </c>
      <c r="CU76">
        <f t="shared" si="292"/>
        <v>7.5272007892073391</v>
      </c>
      <c r="CV76">
        <f t="shared" si="293"/>
        <v>7.5272007297353269</v>
      </c>
      <c r="CW76">
        <f t="shared" si="294"/>
        <v>7.5272007232427081</v>
      </c>
      <c r="CX76">
        <f t="shared" si="295"/>
        <v>7.5272007481950309</v>
      </c>
      <c r="CY76">
        <f t="shared" si="296"/>
        <v>7.5272001941129636</v>
      </c>
    </row>
    <row r="77" spans="1:103" x14ac:dyDescent="0.25">
      <c r="A77">
        <v>2.95</v>
      </c>
      <c r="B77">
        <v>-9.26</v>
      </c>
      <c r="C77">
        <v>-7.4284999999999997</v>
      </c>
      <c r="D77">
        <f t="shared" si="198"/>
        <v>-32.862209932936139</v>
      </c>
      <c r="E77">
        <f t="shared" si="199"/>
        <v>6.6837581882126145</v>
      </c>
      <c r="F77">
        <f t="shared" si="200"/>
        <v>-2.2783617278978028</v>
      </c>
      <c r="G77">
        <f t="shared" si="201"/>
        <v>-4.6082367446083721</v>
      </c>
      <c r="H77">
        <f t="shared" si="202"/>
        <v>-4.6082367446083721</v>
      </c>
      <c r="I77">
        <f t="shared" si="203"/>
        <v>2.2073031547730038</v>
      </c>
      <c r="J77">
        <f t="shared" si="204"/>
        <v>-11.869715631078421</v>
      </c>
      <c r="K77">
        <f t="shared" si="205"/>
        <v>-8.6503472631407021</v>
      </c>
      <c r="L77">
        <f t="shared" si="206"/>
        <v>-8.6503472631407021</v>
      </c>
      <c r="M77">
        <f t="shared" si="207"/>
        <v>-8.6503472631407021</v>
      </c>
      <c r="N77">
        <f t="shared" si="208"/>
        <v>-5.1089934809564843</v>
      </c>
      <c r="O77">
        <f t="shared" si="209"/>
        <v>-5.1090210792848074</v>
      </c>
      <c r="P77">
        <f t="shared" si="210"/>
        <v>-6.679310876172778</v>
      </c>
      <c r="Q77">
        <f t="shared" si="211"/>
        <v>-7.2198477713135762</v>
      </c>
      <c r="R77">
        <f t="shared" si="212"/>
        <v>-7.2198477713135762</v>
      </c>
      <c r="S77">
        <f t="shared" si="213"/>
        <v>-7.0346874567444875</v>
      </c>
      <c r="T77">
        <f t="shared" si="214"/>
        <v>-7.0686757311949213</v>
      </c>
      <c r="U77">
        <f t="shared" si="215"/>
        <v>-7.0686757311949213</v>
      </c>
      <c r="V77">
        <f t="shared" si="216"/>
        <v>-7.3102478724462099</v>
      </c>
      <c r="W77">
        <f t="shared" si="217"/>
        <v>-7.3102478724462099</v>
      </c>
      <c r="X77">
        <f t="shared" si="218"/>
        <v>-7.3102478724462099</v>
      </c>
      <c r="Y77">
        <f t="shared" si="219"/>
        <v>-7.3102478724462099</v>
      </c>
      <c r="Z77">
        <f t="shared" si="220"/>
        <v>-7.3102478724462099</v>
      </c>
      <c r="AA77">
        <f t="shared" si="221"/>
        <v>-7.2970876636179884</v>
      </c>
      <c r="AB77">
        <f t="shared" si="222"/>
        <v>-7.4126007933937741</v>
      </c>
      <c r="AC77">
        <f t="shared" si="223"/>
        <v>-7.4501737132271728</v>
      </c>
      <c r="AD77">
        <f t="shared" si="224"/>
        <v>-7.4501737132271728</v>
      </c>
      <c r="AE77">
        <f t="shared" si="225"/>
        <v>-7.4501737132271728</v>
      </c>
      <c r="AF77">
        <f t="shared" si="226"/>
        <v>-7.4501737132271728</v>
      </c>
      <c r="AG77">
        <f t="shared" si="227"/>
        <v>-7.4079643843391239</v>
      </c>
      <c r="AH77">
        <f t="shared" si="228"/>
        <v>-7.4079643843391239</v>
      </c>
      <c r="AI77">
        <f t="shared" si="229"/>
        <v>-7.4292226377539157</v>
      </c>
      <c r="AJ77">
        <f t="shared" si="230"/>
        <v>-7.4292226377539157</v>
      </c>
      <c r="AK77">
        <f t="shared" si="231"/>
        <v>-7.4292226377539157</v>
      </c>
      <c r="AL77">
        <f t="shared" si="232"/>
        <v>-7.4292226377539157</v>
      </c>
      <c r="AM77">
        <f t="shared" si="233"/>
        <v>-7.4251372138655842</v>
      </c>
      <c r="AN77">
        <f t="shared" si="234"/>
        <v>-7.4608872584845454</v>
      </c>
      <c r="AO77">
        <f t="shared" si="235"/>
        <v>-7.4304001637609076</v>
      </c>
      <c r="AP77">
        <f t="shared" si="236"/>
        <v>-7.4304001637609076</v>
      </c>
      <c r="AQ77">
        <f t="shared" si="237"/>
        <v>-7.4320380421384309</v>
      </c>
      <c r="AR77">
        <f t="shared" si="238"/>
        <v>-7.4291325564914388</v>
      </c>
      <c r="AS77">
        <f t="shared" si="239"/>
        <v>-7.4291325564914388</v>
      </c>
      <c r="AT77">
        <f t="shared" si="240"/>
        <v>-7.4287605710378317</v>
      </c>
      <c r="AU77">
        <f t="shared" si="241"/>
        <v>-7.4287605710378317</v>
      </c>
      <c r="AV77">
        <f t="shared" si="242"/>
        <v>-7.4286845115613716</v>
      </c>
      <c r="AW77">
        <f t="shared" si="243"/>
        <v>-7.4286845105501866</v>
      </c>
      <c r="AX77">
        <f t="shared" si="244"/>
        <v>-7.4297450460466408</v>
      </c>
      <c r="AY77">
        <f t="shared" si="245"/>
        <v>-7.4285066831221656</v>
      </c>
      <c r="AZ77">
        <f t="shared" si="246"/>
        <v>-7.4285066831221656</v>
      </c>
      <c r="BA77">
        <f t="shared" si="247"/>
        <v>-7.4285066831221656</v>
      </c>
      <c r="BB77">
        <f t="shared" si="248"/>
        <v>-7.4285066831221656</v>
      </c>
      <c r="BC77">
        <f t="shared" si="249"/>
        <v>-7.4285066831221656</v>
      </c>
      <c r="BD77">
        <f t="shared" si="250"/>
        <v>-7.4285066831221656</v>
      </c>
      <c r="BE77">
        <f t="shared" si="251"/>
        <v>-7.4285066831221656</v>
      </c>
      <c r="BF77">
        <f t="shared" si="252"/>
        <v>-7.4285066831221656</v>
      </c>
      <c r="BG77">
        <f t="shared" si="253"/>
        <v>-7.4284531197197818</v>
      </c>
      <c r="BH77">
        <f t="shared" si="254"/>
        <v>-7.4284278684770406</v>
      </c>
      <c r="BI77">
        <f t="shared" si="255"/>
        <v>-7.4285820161297051</v>
      </c>
      <c r="BJ77">
        <f t="shared" si="256"/>
        <v>-7.4285820161297051</v>
      </c>
      <c r="BK77">
        <f t="shared" si="257"/>
        <v>-7.4284581452915663</v>
      </c>
      <c r="BL77">
        <f t="shared" si="258"/>
        <v>-7.4285287272953084</v>
      </c>
      <c r="BM77">
        <f t="shared" si="259"/>
        <v>-7.428529062835918</v>
      </c>
      <c r="BN77">
        <f t="shared" si="260"/>
        <v>-7.4284961355050285</v>
      </c>
      <c r="BO77">
        <f t="shared" si="261"/>
        <v>-7.4285298068333496</v>
      </c>
      <c r="BP77">
        <f t="shared" si="262"/>
        <v>-7.4284965597399282</v>
      </c>
      <c r="BQ77">
        <f t="shared" si="263"/>
        <v>-7.4284969367302924</v>
      </c>
      <c r="BR77">
        <f t="shared" si="264"/>
        <v>-7.42849692446487</v>
      </c>
      <c r="BS77">
        <f t="shared" si="265"/>
        <v>-7.4285036643030802</v>
      </c>
      <c r="BT77">
        <f t="shared" si="266"/>
        <v>-7.4285036539729088</v>
      </c>
      <c r="BU77">
        <f t="shared" si="267"/>
        <v>-7.4285035219259958</v>
      </c>
      <c r="BV77">
        <f t="shared" si="268"/>
        <v>-7.4284960864278737</v>
      </c>
      <c r="BW77">
        <f t="shared" si="269"/>
        <v>-7.4285056283745323</v>
      </c>
      <c r="BX77">
        <f t="shared" si="270"/>
        <v>-7.4284886930825422</v>
      </c>
      <c r="BY77">
        <f t="shared" si="271"/>
        <v>-7.4285047285475603</v>
      </c>
      <c r="BZ77">
        <f t="shared" si="272"/>
        <v>-7.4285047285475603</v>
      </c>
      <c r="CA77">
        <f t="shared" si="273"/>
        <v>-7.428504276800556</v>
      </c>
      <c r="CB77">
        <f t="shared" si="274"/>
        <v>-7.4285004962002334</v>
      </c>
      <c r="CC77">
        <f t="shared" si="275"/>
        <v>-7.4285004962003693</v>
      </c>
      <c r="CD77">
        <f t="shared" si="276"/>
        <v>-7.4285004647075725</v>
      </c>
      <c r="CE77">
        <f t="shared" si="277"/>
        <v>-7.4284936153307841</v>
      </c>
      <c r="CF77">
        <f t="shared" si="278"/>
        <v>-7.4284936153307841</v>
      </c>
      <c r="CG77">
        <f t="shared" si="279"/>
        <v>-7.4284935117303483</v>
      </c>
      <c r="CH77">
        <f t="shared" si="280"/>
        <v>-7.4284935193821022</v>
      </c>
      <c r="CI77">
        <f t="shared" si="281"/>
        <v>-7.4284943204797775</v>
      </c>
      <c r="CJ77">
        <f t="shared" si="282"/>
        <v>-7.4284943198409659</v>
      </c>
      <c r="CK77">
        <f t="shared" si="283"/>
        <v>-7.4284943996332977</v>
      </c>
      <c r="CM77">
        <f t="shared" si="284"/>
        <v>-7.4284956513416809</v>
      </c>
      <c r="CN77">
        <f t="shared" si="285"/>
        <v>-7.4284956513416356</v>
      </c>
      <c r="CO77">
        <f t="shared" si="286"/>
        <v>-7.4284955764281673</v>
      </c>
      <c r="CP77">
        <f t="shared" si="287"/>
        <v>-7.4284955715031495</v>
      </c>
      <c r="CQ77">
        <f t="shared" si="288"/>
        <v>-7.4284955198172904</v>
      </c>
      <c r="CR77">
        <f t="shared" si="289"/>
        <v>-7.4284955618084734</v>
      </c>
      <c r="CS77">
        <f t="shared" si="290"/>
        <v>-7.4284954855853211</v>
      </c>
      <c r="CT77">
        <f t="shared" si="291"/>
        <v>-7.4284956972279534</v>
      </c>
      <c r="CU77">
        <f t="shared" si="292"/>
        <v>-7.4284957032702046</v>
      </c>
      <c r="CV77">
        <f t="shared" si="293"/>
        <v>-7.4284956919706078</v>
      </c>
      <c r="CW77">
        <f t="shared" si="294"/>
        <v>-7.4284956889090097</v>
      </c>
      <c r="CX77">
        <f t="shared" si="295"/>
        <v>-7.4284956848660864</v>
      </c>
      <c r="CY77">
        <f t="shared" si="296"/>
        <v>-7.4284957940247134</v>
      </c>
    </row>
    <row r="78" spans="1:103" x14ac:dyDescent="0.25">
      <c r="A78">
        <v>9.2799999999999994</v>
      </c>
      <c r="B78">
        <v>4.45</v>
      </c>
      <c r="C78">
        <v>179.85640000000001</v>
      </c>
      <c r="D78">
        <f t="shared" si="198"/>
        <v>168.53824298039999</v>
      </c>
      <c r="E78">
        <f t="shared" si="199"/>
        <v>86.138400923085754</v>
      </c>
      <c r="F78">
        <f t="shared" si="200"/>
        <v>100.5304963866941</v>
      </c>
      <c r="G78">
        <f t="shared" si="201"/>
        <v>103.39428093473556</v>
      </c>
      <c r="H78">
        <f t="shared" si="202"/>
        <v>103.39428093473556</v>
      </c>
      <c r="I78">
        <f t="shared" si="203"/>
        <v>117.48528598314736</v>
      </c>
      <c r="J78">
        <f t="shared" si="204"/>
        <v>191.32068983622739</v>
      </c>
      <c r="K78">
        <f t="shared" si="205"/>
        <v>185.28441085145118</v>
      </c>
      <c r="L78">
        <f t="shared" si="206"/>
        <v>185.28441085145118</v>
      </c>
      <c r="M78">
        <f t="shared" si="207"/>
        <v>185.28441085145118</v>
      </c>
      <c r="N78">
        <f t="shared" si="208"/>
        <v>181.6808315623839</v>
      </c>
      <c r="O78">
        <f t="shared" si="209"/>
        <v>181.67173258513881</v>
      </c>
      <c r="P78">
        <f t="shared" si="210"/>
        <v>180.29370008514005</v>
      </c>
      <c r="Q78">
        <f t="shared" si="211"/>
        <v>179.30259622867962</v>
      </c>
      <c r="R78">
        <f t="shared" si="212"/>
        <v>179.30259622867962</v>
      </c>
      <c r="S78">
        <f t="shared" si="213"/>
        <v>179.48775654324871</v>
      </c>
      <c r="T78">
        <f t="shared" si="214"/>
        <v>179.72090020222166</v>
      </c>
      <c r="U78">
        <f t="shared" si="215"/>
        <v>179.72090020222166</v>
      </c>
      <c r="V78">
        <f t="shared" si="216"/>
        <v>179.80581848984369</v>
      </c>
      <c r="W78">
        <f t="shared" si="217"/>
        <v>179.80581848984369</v>
      </c>
      <c r="X78">
        <f t="shared" si="218"/>
        <v>179.80581848984369</v>
      </c>
      <c r="Y78">
        <f t="shared" si="219"/>
        <v>179.80581848984369</v>
      </c>
      <c r="Z78">
        <f t="shared" si="220"/>
        <v>179.80581848984369</v>
      </c>
      <c r="AA78">
        <f t="shared" si="221"/>
        <v>179.86666500514332</v>
      </c>
      <c r="AB78">
        <f t="shared" si="222"/>
        <v>179.86457110697805</v>
      </c>
      <c r="AC78">
        <f t="shared" si="223"/>
        <v>179.86114417650944</v>
      </c>
      <c r="AD78">
        <f t="shared" si="224"/>
        <v>179.86114417650944</v>
      </c>
      <c r="AE78">
        <f t="shared" si="225"/>
        <v>179.86114417650944</v>
      </c>
      <c r="AF78">
        <f t="shared" si="226"/>
        <v>179.86114417650944</v>
      </c>
      <c r="AG78">
        <f t="shared" si="227"/>
        <v>179.85547496035909</v>
      </c>
      <c r="AH78">
        <f t="shared" si="228"/>
        <v>179.85547496035909</v>
      </c>
      <c r="AI78">
        <f t="shared" si="229"/>
        <v>179.85782040456726</v>
      </c>
      <c r="AJ78">
        <f t="shared" si="230"/>
        <v>179.85782040456726</v>
      </c>
      <c r="AK78">
        <f t="shared" si="231"/>
        <v>179.85782040456726</v>
      </c>
      <c r="AL78">
        <f t="shared" si="232"/>
        <v>179.85782040456726</v>
      </c>
      <c r="AM78">
        <f t="shared" si="233"/>
        <v>179.84772295069217</v>
      </c>
      <c r="AN78">
        <f t="shared" si="234"/>
        <v>179.85270891701992</v>
      </c>
      <c r="AO78">
        <f t="shared" si="235"/>
        <v>179.86173054379117</v>
      </c>
      <c r="AP78">
        <f t="shared" si="236"/>
        <v>179.86173054379117</v>
      </c>
      <c r="AQ78">
        <f t="shared" si="237"/>
        <v>179.85737096376971</v>
      </c>
      <c r="AR78">
        <f t="shared" si="238"/>
        <v>179.85571476358857</v>
      </c>
      <c r="AS78">
        <f t="shared" si="239"/>
        <v>179.85571476358857</v>
      </c>
      <c r="AT78">
        <f t="shared" si="240"/>
        <v>179.85730649219241</v>
      </c>
      <c r="AU78">
        <f t="shared" si="241"/>
        <v>179.85730649219241</v>
      </c>
      <c r="AV78">
        <f t="shared" si="242"/>
        <v>179.85730331622403</v>
      </c>
      <c r="AW78">
        <f t="shared" si="243"/>
        <v>179.85730331622403</v>
      </c>
      <c r="AX78">
        <f t="shared" si="244"/>
        <v>179.85617211932524</v>
      </c>
      <c r="AY78">
        <f t="shared" si="245"/>
        <v>179.85629908236831</v>
      </c>
      <c r="AZ78">
        <f t="shared" si="246"/>
        <v>179.85629908236831</v>
      </c>
      <c r="BA78">
        <f t="shared" si="247"/>
        <v>179.85629908236831</v>
      </c>
      <c r="BB78">
        <f t="shared" si="248"/>
        <v>179.85629908236831</v>
      </c>
      <c r="BC78">
        <f t="shared" si="249"/>
        <v>179.85629908236831</v>
      </c>
      <c r="BD78">
        <f t="shared" si="250"/>
        <v>179.85629908236831</v>
      </c>
      <c r="BE78">
        <f t="shared" si="251"/>
        <v>179.85629908236831</v>
      </c>
      <c r="BF78">
        <f t="shared" si="252"/>
        <v>179.85629908236831</v>
      </c>
      <c r="BG78">
        <f t="shared" si="253"/>
        <v>179.85622797273422</v>
      </c>
      <c r="BH78">
        <f t="shared" si="254"/>
        <v>179.85624469694955</v>
      </c>
      <c r="BI78">
        <f t="shared" si="255"/>
        <v>179.85627914308282</v>
      </c>
      <c r="BJ78">
        <f t="shared" si="256"/>
        <v>179.85627914308282</v>
      </c>
      <c r="BK78">
        <f t="shared" si="257"/>
        <v>179.85625822759425</v>
      </c>
      <c r="BL78">
        <f t="shared" si="258"/>
        <v>179.85645086036786</v>
      </c>
      <c r="BM78">
        <f t="shared" si="259"/>
        <v>179.85645551453385</v>
      </c>
      <c r="BN78">
        <f t="shared" si="260"/>
        <v>179.85636368796739</v>
      </c>
      <c r="BO78">
        <f t="shared" si="261"/>
        <v>179.85645395500066</v>
      </c>
      <c r="BP78">
        <f t="shared" si="262"/>
        <v>179.85637816185306</v>
      </c>
      <c r="BQ78">
        <f t="shared" si="263"/>
        <v>179.85638108815544</v>
      </c>
      <c r="BR78">
        <f t="shared" si="264"/>
        <v>179.85638033696375</v>
      </c>
      <c r="BS78">
        <f t="shared" si="265"/>
        <v>179.85638953714584</v>
      </c>
      <c r="BT78">
        <f t="shared" si="266"/>
        <v>179.85638966763992</v>
      </c>
      <c r="BU78">
        <f t="shared" si="267"/>
        <v>179.8563895560311</v>
      </c>
      <c r="BV78">
        <f t="shared" si="268"/>
        <v>179.85638323724206</v>
      </c>
      <c r="BW78">
        <f t="shared" si="269"/>
        <v>179.85639432978792</v>
      </c>
      <c r="BX78">
        <f t="shared" si="270"/>
        <v>179.85639575008196</v>
      </c>
      <c r="BY78">
        <f t="shared" si="271"/>
        <v>179.85639213916841</v>
      </c>
      <c r="BZ78">
        <f t="shared" si="272"/>
        <v>179.85639213916841</v>
      </c>
      <c r="CA78">
        <f t="shared" si="273"/>
        <v>179.85639245607231</v>
      </c>
      <c r="CB78">
        <f t="shared" si="274"/>
        <v>179.85640405126384</v>
      </c>
      <c r="CC78">
        <f t="shared" si="275"/>
        <v>179.85640405125679</v>
      </c>
      <c r="CD78">
        <f t="shared" si="276"/>
        <v>179.85640390075778</v>
      </c>
      <c r="CE78">
        <f t="shared" si="277"/>
        <v>179.85640001372477</v>
      </c>
      <c r="CF78">
        <f t="shared" si="278"/>
        <v>179.85640001372477</v>
      </c>
      <c r="CG78">
        <f t="shared" si="279"/>
        <v>179.85640008650236</v>
      </c>
      <c r="CH78">
        <f t="shared" si="280"/>
        <v>179.85640008537908</v>
      </c>
      <c r="CI78">
        <f t="shared" si="281"/>
        <v>179.85639903530472</v>
      </c>
      <c r="CJ78">
        <f t="shared" si="282"/>
        <v>179.85639903470053</v>
      </c>
      <c r="CK78">
        <f t="shared" si="283"/>
        <v>179.85639896824247</v>
      </c>
      <c r="CM78">
        <f t="shared" si="284"/>
        <v>179.85639848325522</v>
      </c>
      <c r="CN78">
        <f t="shared" si="285"/>
        <v>179.85639848325451</v>
      </c>
      <c r="CO78">
        <f t="shared" si="286"/>
        <v>179.85640068288799</v>
      </c>
      <c r="CP78">
        <f t="shared" si="287"/>
        <v>179.8564006719304</v>
      </c>
      <c r="CQ78">
        <f t="shared" si="288"/>
        <v>179.85640061053783</v>
      </c>
      <c r="CR78">
        <f t="shared" si="289"/>
        <v>179.85640053152173</v>
      </c>
      <c r="CS78">
        <f t="shared" si="290"/>
        <v>179.85640017563304</v>
      </c>
      <c r="CT78">
        <f t="shared" si="291"/>
        <v>179.85640020296009</v>
      </c>
      <c r="CU78">
        <f t="shared" si="292"/>
        <v>179.85639897623966</v>
      </c>
      <c r="CV78">
        <f t="shared" si="293"/>
        <v>179.85639892457823</v>
      </c>
      <c r="CW78">
        <f t="shared" si="294"/>
        <v>179.85639899167998</v>
      </c>
      <c r="CX78">
        <f t="shared" si="295"/>
        <v>179.85639898466468</v>
      </c>
      <c r="CY78">
        <f t="shared" si="296"/>
        <v>179.85639997357455</v>
      </c>
    </row>
    <row r="79" spans="1:103" x14ac:dyDescent="0.25">
      <c r="A79">
        <v>1.1200000000000001</v>
      </c>
      <c r="B79">
        <v>6.84</v>
      </c>
      <c r="C79">
        <v>-22.6432</v>
      </c>
      <c r="D79">
        <f t="shared" si="198"/>
        <v>26.061712341557342</v>
      </c>
      <c r="E79">
        <f t="shared" si="199"/>
        <v>-47.031603041008964</v>
      </c>
      <c r="F79">
        <f t="shared" si="200"/>
        <v>-28.568276741694739</v>
      </c>
      <c r="G79">
        <f t="shared" si="201"/>
        <v>-24.799105880031274</v>
      </c>
      <c r="H79">
        <f t="shared" si="202"/>
        <v>-24.799105880031274</v>
      </c>
      <c r="I79">
        <f t="shared" si="203"/>
        <v>-9.4398031141736052</v>
      </c>
      <c r="J79">
        <f t="shared" si="204"/>
        <v>-12.840368272511927</v>
      </c>
      <c r="K79">
        <f t="shared" si="205"/>
        <v>-26.288362276937637</v>
      </c>
      <c r="L79">
        <f t="shared" si="206"/>
        <v>-26.288362276937637</v>
      </c>
      <c r="M79">
        <f t="shared" si="207"/>
        <v>-26.288362276937637</v>
      </c>
      <c r="N79">
        <f t="shared" si="208"/>
        <v>-20.953024043779674</v>
      </c>
      <c r="O79">
        <f t="shared" si="209"/>
        <v>-20.949456054955856</v>
      </c>
      <c r="P79">
        <f t="shared" si="210"/>
        <v>-21.287033356531072</v>
      </c>
      <c r="Q79">
        <f t="shared" si="211"/>
        <v>-23.696886664146533</v>
      </c>
      <c r="R79">
        <f t="shared" si="212"/>
        <v>-23.696886664146533</v>
      </c>
      <c r="S79">
        <f t="shared" si="213"/>
        <v>-23.511726349577444</v>
      </c>
      <c r="T79">
        <f t="shared" si="214"/>
        <v>-22.91500789460536</v>
      </c>
      <c r="U79">
        <f t="shared" si="215"/>
        <v>-22.91500789460536</v>
      </c>
      <c r="V79">
        <f t="shared" si="216"/>
        <v>-22.694504097770839</v>
      </c>
      <c r="W79">
        <f t="shared" si="217"/>
        <v>-22.694504097770839</v>
      </c>
      <c r="X79">
        <f t="shared" si="218"/>
        <v>-22.694504097770839</v>
      </c>
      <c r="Y79">
        <f t="shared" si="219"/>
        <v>-22.694504097770839</v>
      </c>
      <c r="Z79">
        <f t="shared" si="220"/>
        <v>-22.694504097770839</v>
      </c>
      <c r="AA79">
        <f t="shared" si="221"/>
        <v>-22.634554353665742</v>
      </c>
      <c r="AB79">
        <f t="shared" si="222"/>
        <v>-22.694234304891335</v>
      </c>
      <c r="AC79">
        <f t="shared" si="223"/>
        <v>-22.633850516672855</v>
      </c>
      <c r="AD79">
        <f t="shared" si="224"/>
        <v>-22.633850516672855</v>
      </c>
      <c r="AE79">
        <f t="shared" si="225"/>
        <v>-22.633850516672855</v>
      </c>
      <c r="AF79">
        <f t="shared" si="226"/>
        <v>-22.633850516672855</v>
      </c>
      <c r="AG79">
        <f t="shared" si="227"/>
        <v>-22.647866175029019</v>
      </c>
      <c r="AH79">
        <f t="shared" si="228"/>
        <v>-22.647866175029019</v>
      </c>
      <c r="AI79">
        <f t="shared" si="229"/>
        <v>-22.637514847693375</v>
      </c>
      <c r="AJ79">
        <f t="shared" si="230"/>
        <v>-22.637514847693375</v>
      </c>
      <c r="AK79">
        <f t="shared" si="231"/>
        <v>-22.637514847693375</v>
      </c>
      <c r="AL79">
        <f t="shared" si="232"/>
        <v>-22.637514847693375</v>
      </c>
      <c r="AM79">
        <f t="shared" si="233"/>
        <v>-22.653907854315484</v>
      </c>
      <c r="AN79">
        <f t="shared" si="234"/>
        <v>-22.650123149180033</v>
      </c>
      <c r="AO79">
        <f t="shared" si="235"/>
        <v>-22.636608960873335</v>
      </c>
      <c r="AP79">
        <f t="shared" si="236"/>
        <v>-22.636608960873335</v>
      </c>
      <c r="AQ79">
        <f t="shared" si="237"/>
        <v>-22.641158641712391</v>
      </c>
      <c r="AR79">
        <f t="shared" si="238"/>
        <v>-22.643875927509715</v>
      </c>
      <c r="AS79">
        <f t="shared" si="239"/>
        <v>-22.643875927509715</v>
      </c>
      <c r="AT79">
        <f t="shared" si="240"/>
        <v>-22.642156794910992</v>
      </c>
      <c r="AU79">
        <f t="shared" si="241"/>
        <v>-22.642156794910992</v>
      </c>
      <c r="AV79">
        <f t="shared" si="242"/>
        <v>-22.642171040467144</v>
      </c>
      <c r="AW79">
        <f t="shared" si="243"/>
        <v>-22.642171040465104</v>
      </c>
      <c r="AX79">
        <f t="shared" si="244"/>
        <v>-22.643314103123146</v>
      </c>
      <c r="AY79">
        <f t="shared" si="245"/>
        <v>-22.643317345091742</v>
      </c>
      <c r="AZ79">
        <f t="shared" si="246"/>
        <v>-22.643317345091742</v>
      </c>
      <c r="BA79">
        <f t="shared" si="247"/>
        <v>-22.643317345091742</v>
      </c>
      <c r="BB79">
        <f t="shared" si="248"/>
        <v>-22.643317345091742</v>
      </c>
      <c r="BC79">
        <f t="shared" si="249"/>
        <v>-22.643317345091742</v>
      </c>
      <c r="BD79">
        <f t="shared" si="250"/>
        <v>-22.643317345091742</v>
      </c>
      <c r="BE79">
        <f t="shared" si="251"/>
        <v>-22.643317345091742</v>
      </c>
      <c r="BF79">
        <f t="shared" si="252"/>
        <v>-22.643317345091742</v>
      </c>
      <c r="BG79">
        <f t="shared" si="253"/>
        <v>-22.643253145691318</v>
      </c>
      <c r="BH79">
        <f t="shared" si="254"/>
        <v>-22.643235308788373</v>
      </c>
      <c r="BI79">
        <f t="shared" si="255"/>
        <v>-22.643163994613005</v>
      </c>
      <c r="BJ79">
        <f t="shared" si="256"/>
        <v>-22.643163994613005</v>
      </c>
      <c r="BK79">
        <f t="shared" si="257"/>
        <v>-22.643194788466221</v>
      </c>
      <c r="BL79">
        <f t="shared" si="258"/>
        <v>-22.643194593037403</v>
      </c>
      <c r="BM79">
        <f t="shared" si="259"/>
        <v>-22.643194874459645</v>
      </c>
      <c r="BN79">
        <f t="shared" si="260"/>
        <v>-22.64321999289211</v>
      </c>
      <c r="BO79">
        <f t="shared" si="261"/>
        <v>-22.643192611569855</v>
      </c>
      <c r="BP79">
        <f t="shared" si="262"/>
        <v>-22.643219902863425</v>
      </c>
      <c r="BQ79">
        <f t="shared" si="263"/>
        <v>-22.643218550214648</v>
      </c>
      <c r="BR79">
        <f t="shared" si="264"/>
        <v>-22.64321980935776</v>
      </c>
      <c r="BS79">
        <f t="shared" si="265"/>
        <v>-22.643200943927212</v>
      </c>
      <c r="BT79">
        <f t="shared" si="266"/>
        <v>-22.64320094224513</v>
      </c>
      <c r="BU79">
        <f t="shared" si="267"/>
        <v>-22.643200681843485</v>
      </c>
      <c r="BV79">
        <f t="shared" si="268"/>
        <v>-22.643203944529208</v>
      </c>
      <c r="BW79">
        <f t="shared" si="269"/>
        <v>-22.64319773923868</v>
      </c>
      <c r="BX79">
        <f t="shared" si="270"/>
        <v>-22.643205381879707</v>
      </c>
      <c r="BY79">
        <f t="shared" si="271"/>
        <v>-22.643199214403847</v>
      </c>
      <c r="BZ79">
        <f t="shared" si="272"/>
        <v>-22.643199214403847</v>
      </c>
      <c r="CA79">
        <f t="shared" si="273"/>
        <v>-22.643199052135213</v>
      </c>
      <c r="CB79">
        <f t="shared" si="274"/>
        <v>-22.643194778052646</v>
      </c>
      <c r="CC79">
        <f t="shared" si="275"/>
        <v>-22.643194778052798</v>
      </c>
      <c r="CD79">
        <f t="shared" si="276"/>
        <v>-22.643194899224717</v>
      </c>
      <c r="CE79">
        <f t="shared" si="277"/>
        <v>-22.643198075872142</v>
      </c>
      <c r="CF79">
        <f t="shared" si="278"/>
        <v>-22.643198075872142</v>
      </c>
      <c r="CG79">
        <f t="shared" si="279"/>
        <v>-22.643198260273326</v>
      </c>
      <c r="CH79">
        <f t="shared" si="280"/>
        <v>-22.643198260958382</v>
      </c>
      <c r="CI79">
        <f t="shared" si="281"/>
        <v>-22.643199366625716</v>
      </c>
      <c r="CJ79">
        <f t="shared" si="282"/>
        <v>-22.643199367873638</v>
      </c>
      <c r="CK79">
        <f t="shared" si="283"/>
        <v>-22.643199044597029</v>
      </c>
      <c r="CM79">
        <f t="shared" si="284"/>
        <v>-22.643201074109346</v>
      </c>
      <c r="CN79">
        <f t="shared" si="285"/>
        <v>-22.643201074109673</v>
      </c>
      <c r="CO79">
        <f t="shared" si="286"/>
        <v>-22.643199428495087</v>
      </c>
      <c r="CP79">
        <f t="shared" si="287"/>
        <v>-22.643199446926285</v>
      </c>
      <c r="CQ79">
        <f t="shared" si="288"/>
        <v>-22.643199464971055</v>
      </c>
      <c r="CR79">
        <f t="shared" si="289"/>
        <v>-22.643199520259742</v>
      </c>
      <c r="CS79">
        <f t="shared" si="290"/>
        <v>-22.643199698483436</v>
      </c>
      <c r="CT79">
        <f t="shared" si="291"/>
        <v>-22.64320036404516</v>
      </c>
      <c r="CU79">
        <f t="shared" si="292"/>
        <v>-22.64320005054639</v>
      </c>
      <c r="CV79">
        <f t="shared" si="293"/>
        <v>-22.643200035562455</v>
      </c>
      <c r="CW79">
        <f t="shared" si="294"/>
        <v>-22.643200036707967</v>
      </c>
      <c r="CX79">
        <f t="shared" si="295"/>
        <v>-22.643200036113438</v>
      </c>
      <c r="CY79">
        <f t="shared" si="296"/>
        <v>-22.64320068463137</v>
      </c>
    </row>
    <row r="80" spans="1:103" x14ac:dyDescent="0.25">
      <c r="A80">
        <v>7.02</v>
      </c>
      <c r="B80">
        <v>-8.75</v>
      </c>
      <c r="C80">
        <v>-72.744600000000005</v>
      </c>
      <c r="D80">
        <f t="shared" si="198"/>
        <v>-70.549272393965353</v>
      </c>
      <c r="E80">
        <f t="shared" si="199"/>
        <v>-108.56871558308757</v>
      </c>
      <c r="F80">
        <f t="shared" si="200"/>
        <v>-116.66207912839882</v>
      </c>
      <c r="G80">
        <f t="shared" si="201"/>
        <v>-118.79875455517329</v>
      </c>
      <c r="H80">
        <f t="shared" si="202"/>
        <v>-118.79875455517329</v>
      </c>
      <c r="I80">
        <f t="shared" si="203"/>
        <v>-111.71257372026999</v>
      </c>
      <c r="J80">
        <f t="shared" si="204"/>
        <v>-74.031390773158705</v>
      </c>
      <c r="K80">
        <f t="shared" si="205"/>
        <v>-81.946164663641724</v>
      </c>
      <c r="L80">
        <f t="shared" si="206"/>
        <v>-81.946164663641724</v>
      </c>
      <c r="M80">
        <f t="shared" si="207"/>
        <v>-81.946164663641724</v>
      </c>
      <c r="N80">
        <f t="shared" si="208"/>
        <v>-70.557607555571664</v>
      </c>
      <c r="O80">
        <f t="shared" si="209"/>
        <v>-70.514571122359442</v>
      </c>
      <c r="P80">
        <f t="shared" si="210"/>
        <v>-70.486225870448948</v>
      </c>
      <c r="Q80">
        <f t="shared" si="211"/>
        <v>-72.63106654300168</v>
      </c>
      <c r="R80">
        <f t="shared" si="212"/>
        <v>-72.63106654300168</v>
      </c>
      <c r="S80">
        <f t="shared" si="213"/>
        <v>-72.445906228432591</v>
      </c>
      <c r="T80">
        <f t="shared" si="214"/>
        <v>-72.520551713890242</v>
      </c>
      <c r="U80">
        <f t="shared" si="215"/>
        <v>-72.520551713890242</v>
      </c>
      <c r="V80">
        <f t="shared" si="216"/>
        <v>-72.641701868655659</v>
      </c>
      <c r="W80">
        <f t="shared" si="217"/>
        <v>-72.641701868655659</v>
      </c>
      <c r="X80">
        <f t="shared" si="218"/>
        <v>-72.641701868655659</v>
      </c>
      <c r="Y80">
        <f t="shared" si="219"/>
        <v>-72.641701868655659</v>
      </c>
      <c r="Z80">
        <f t="shared" si="220"/>
        <v>-72.641701868655659</v>
      </c>
      <c r="AA80">
        <f t="shared" si="221"/>
        <v>-72.625672371243581</v>
      </c>
      <c r="AB80">
        <f t="shared" si="222"/>
        <v>-72.742629624566419</v>
      </c>
      <c r="AC80">
        <f t="shared" si="223"/>
        <v>-72.765290990851824</v>
      </c>
      <c r="AD80">
        <f t="shared" si="224"/>
        <v>-72.765290990851824</v>
      </c>
      <c r="AE80">
        <f t="shared" si="225"/>
        <v>-72.765290990851824</v>
      </c>
      <c r="AF80">
        <f t="shared" si="226"/>
        <v>-72.765290990851824</v>
      </c>
      <c r="AG80">
        <f t="shared" si="227"/>
        <v>-72.724862701932381</v>
      </c>
      <c r="AH80">
        <f t="shared" si="228"/>
        <v>-72.724862701932381</v>
      </c>
      <c r="AI80">
        <f t="shared" si="229"/>
        <v>-72.74939136434736</v>
      </c>
      <c r="AJ80">
        <f t="shared" si="230"/>
        <v>-72.74939136434736</v>
      </c>
      <c r="AK80">
        <f t="shared" si="231"/>
        <v>-72.74939136434736</v>
      </c>
      <c r="AL80">
        <f t="shared" si="232"/>
        <v>-72.74939136434736</v>
      </c>
      <c r="AM80">
        <f t="shared" si="233"/>
        <v>-72.741911349170493</v>
      </c>
      <c r="AN80">
        <f t="shared" si="234"/>
        <v>-72.741172149325664</v>
      </c>
      <c r="AO80">
        <f t="shared" si="235"/>
        <v>-72.746231187768799</v>
      </c>
      <c r="AP80">
        <f t="shared" si="236"/>
        <v>-72.746231187768799</v>
      </c>
      <c r="AQ80">
        <f t="shared" si="237"/>
        <v>-72.748672925400143</v>
      </c>
      <c r="AR80">
        <f t="shared" si="238"/>
        <v>-72.745224878383453</v>
      </c>
      <c r="AS80">
        <f t="shared" si="239"/>
        <v>-72.745224878383453</v>
      </c>
      <c r="AT80">
        <f t="shared" si="240"/>
        <v>-72.744778677830766</v>
      </c>
      <c r="AU80">
        <f t="shared" si="241"/>
        <v>-72.744778677830766</v>
      </c>
      <c r="AV80">
        <f t="shared" si="242"/>
        <v>-72.744720738864387</v>
      </c>
      <c r="AW80">
        <f t="shared" si="243"/>
        <v>-72.744720738863947</v>
      </c>
      <c r="AX80">
        <f t="shared" si="244"/>
        <v>-72.745769196723685</v>
      </c>
      <c r="AY80">
        <f t="shared" si="245"/>
        <v>-72.744610188563399</v>
      </c>
      <c r="AZ80">
        <f t="shared" si="246"/>
        <v>-72.744610188563399</v>
      </c>
      <c r="BA80">
        <f t="shared" si="247"/>
        <v>-72.744610188563399</v>
      </c>
      <c r="BB80">
        <f t="shared" si="248"/>
        <v>-72.744610188563399</v>
      </c>
      <c r="BC80">
        <f t="shared" si="249"/>
        <v>-72.744610188563399</v>
      </c>
      <c r="BD80">
        <f t="shared" si="250"/>
        <v>-72.744610188563399</v>
      </c>
      <c r="BE80">
        <f t="shared" si="251"/>
        <v>-72.744610188563399</v>
      </c>
      <c r="BF80">
        <f t="shared" si="252"/>
        <v>-72.744610188563399</v>
      </c>
      <c r="BG80">
        <f t="shared" si="253"/>
        <v>-72.744617739199185</v>
      </c>
      <c r="BH80">
        <f t="shared" si="254"/>
        <v>-72.744596804472863</v>
      </c>
      <c r="BI80">
        <f t="shared" si="255"/>
        <v>-72.744650402082968</v>
      </c>
      <c r="BJ80">
        <f t="shared" si="256"/>
        <v>-72.744650402082968</v>
      </c>
      <c r="BK80">
        <f t="shared" si="257"/>
        <v>-72.744620200830028</v>
      </c>
      <c r="BL80">
        <f t="shared" si="258"/>
        <v>-72.744600619275019</v>
      </c>
      <c r="BM80">
        <f t="shared" si="259"/>
        <v>-72.744601664293143</v>
      </c>
      <c r="BN80">
        <f t="shared" si="260"/>
        <v>-72.744592919362049</v>
      </c>
      <c r="BO80">
        <f t="shared" si="261"/>
        <v>-72.744601856440468</v>
      </c>
      <c r="BP80">
        <f t="shared" si="262"/>
        <v>-72.744596540191694</v>
      </c>
      <c r="BQ80">
        <f t="shared" si="263"/>
        <v>-72.744597232287845</v>
      </c>
      <c r="BR80">
        <f t="shared" si="264"/>
        <v>-72.74459703089012</v>
      </c>
      <c r="BS80">
        <f t="shared" si="265"/>
        <v>-72.744605719168362</v>
      </c>
      <c r="BT80">
        <f t="shared" si="266"/>
        <v>-72.744605782437532</v>
      </c>
      <c r="BU80">
        <f t="shared" si="267"/>
        <v>-72.744605756217652</v>
      </c>
      <c r="BV80">
        <f t="shared" si="268"/>
        <v>-72.744601711742575</v>
      </c>
      <c r="BW80">
        <f t="shared" si="269"/>
        <v>-72.74460794068348</v>
      </c>
      <c r="BX80">
        <f t="shared" si="270"/>
        <v>-72.744589823887878</v>
      </c>
      <c r="BY80">
        <f t="shared" si="271"/>
        <v>-72.744606853131174</v>
      </c>
      <c r="BZ80">
        <f t="shared" si="272"/>
        <v>-72.744606853131174</v>
      </c>
      <c r="CA80">
        <f t="shared" si="273"/>
        <v>-72.744607265337663</v>
      </c>
      <c r="CB80">
        <f t="shared" si="274"/>
        <v>-72.744599784767857</v>
      </c>
      <c r="CC80">
        <f t="shared" si="275"/>
        <v>-72.74459978475798</v>
      </c>
      <c r="CD80">
        <f t="shared" si="276"/>
        <v>-72.74459975822478</v>
      </c>
      <c r="CE80">
        <f t="shared" si="277"/>
        <v>-72.744594136053877</v>
      </c>
      <c r="CF80">
        <f t="shared" si="278"/>
        <v>-72.744594136053877</v>
      </c>
      <c r="CG80">
        <f t="shared" si="279"/>
        <v>-72.744594127143742</v>
      </c>
      <c r="CH80">
        <f t="shared" si="280"/>
        <v>-72.744594128593562</v>
      </c>
      <c r="CI80">
        <f t="shared" si="281"/>
        <v>-72.744594943283786</v>
      </c>
      <c r="CJ80">
        <f t="shared" si="282"/>
        <v>-72.744594944393768</v>
      </c>
      <c r="CK80">
        <f t="shared" si="283"/>
        <v>-72.744594880191244</v>
      </c>
      <c r="CM80">
        <f t="shared" si="284"/>
        <v>-72.74459631847688</v>
      </c>
      <c r="CN80">
        <f t="shared" si="285"/>
        <v>-72.744596318476866</v>
      </c>
      <c r="CO80">
        <f t="shared" si="286"/>
        <v>-72.744596269209069</v>
      </c>
      <c r="CP80">
        <f t="shared" si="287"/>
        <v>-72.744596245561453</v>
      </c>
      <c r="CQ80">
        <f t="shared" si="288"/>
        <v>-72.744596153513299</v>
      </c>
      <c r="CR80">
        <f t="shared" si="289"/>
        <v>-72.744596261399835</v>
      </c>
      <c r="CS80">
        <f t="shared" si="290"/>
        <v>-72.744596156477087</v>
      </c>
      <c r="CT80">
        <f t="shared" si="291"/>
        <v>-72.744596820186914</v>
      </c>
      <c r="CU80">
        <f t="shared" si="292"/>
        <v>-72.744597103493874</v>
      </c>
      <c r="CV80">
        <f t="shared" si="293"/>
        <v>-72.744597139411155</v>
      </c>
      <c r="CW80">
        <f t="shared" si="294"/>
        <v>-72.744597140197413</v>
      </c>
      <c r="CX80">
        <f t="shared" si="295"/>
        <v>-72.7445971366501</v>
      </c>
      <c r="CY80">
        <f t="shared" si="296"/>
        <v>-72.744596815382593</v>
      </c>
    </row>
    <row r="81" spans="1:103" x14ac:dyDescent="0.25">
      <c r="A81">
        <v>8.02</v>
      </c>
      <c r="B81">
        <v>9.74</v>
      </c>
      <c r="C81">
        <v>231.48480000000001</v>
      </c>
      <c r="D81">
        <f t="shared" si="198"/>
        <v>236.3277597932086</v>
      </c>
      <c r="E81">
        <f t="shared" si="199"/>
        <v>150.15087537756628</v>
      </c>
      <c r="F81">
        <f t="shared" si="200"/>
        <v>173.55418888338556</v>
      </c>
      <c r="G81">
        <f t="shared" si="201"/>
        <v>178.42194564860708</v>
      </c>
      <c r="H81">
        <f t="shared" si="202"/>
        <v>178.42194564860708</v>
      </c>
      <c r="I81">
        <f t="shared" si="203"/>
        <v>195.3201870674325</v>
      </c>
      <c r="J81">
        <f t="shared" si="204"/>
        <v>246.21001349113567</v>
      </c>
      <c r="K81">
        <f t="shared" si="205"/>
        <v>241.80010334814267</v>
      </c>
      <c r="L81">
        <f t="shared" si="206"/>
        <v>241.80010334814267</v>
      </c>
      <c r="M81">
        <f t="shared" si="207"/>
        <v>241.80010334814267</v>
      </c>
      <c r="N81">
        <f t="shared" si="208"/>
        <v>233.11423266889281</v>
      </c>
      <c r="O81">
        <f t="shared" si="209"/>
        <v>233.05447985698038</v>
      </c>
      <c r="P81">
        <f t="shared" si="210"/>
        <v>232.4421795242005</v>
      </c>
      <c r="Q81">
        <f t="shared" si="211"/>
        <v>231.00014099587702</v>
      </c>
      <c r="R81">
        <f t="shared" si="212"/>
        <v>231.00014099587702</v>
      </c>
      <c r="S81">
        <f t="shared" si="213"/>
        <v>231.18530131044611</v>
      </c>
      <c r="T81">
        <f t="shared" si="214"/>
        <v>231.15399783651736</v>
      </c>
      <c r="U81">
        <f t="shared" si="215"/>
        <v>231.15399783651736</v>
      </c>
      <c r="V81">
        <f t="shared" si="216"/>
        <v>231.42970279316597</v>
      </c>
      <c r="W81">
        <f t="shared" si="217"/>
        <v>231.42970279316597</v>
      </c>
      <c r="X81">
        <f t="shared" si="218"/>
        <v>231.42970279316597</v>
      </c>
      <c r="Y81">
        <f t="shared" si="219"/>
        <v>231.42970279316597</v>
      </c>
      <c r="Z81">
        <f t="shared" si="220"/>
        <v>231.42970279316597</v>
      </c>
      <c r="AA81">
        <f t="shared" si="221"/>
        <v>231.48443714395131</v>
      </c>
      <c r="AB81">
        <f t="shared" si="222"/>
        <v>231.37367817774907</v>
      </c>
      <c r="AC81">
        <f t="shared" si="223"/>
        <v>231.49973751252014</v>
      </c>
      <c r="AD81">
        <f t="shared" si="224"/>
        <v>231.49973751252014</v>
      </c>
      <c r="AE81">
        <f t="shared" si="225"/>
        <v>231.49973751252014</v>
      </c>
      <c r="AF81">
        <f t="shared" si="226"/>
        <v>231.49973751252014</v>
      </c>
      <c r="AG81">
        <f t="shared" si="227"/>
        <v>231.47559437198953</v>
      </c>
      <c r="AH81">
        <f t="shared" si="228"/>
        <v>231.47559437198953</v>
      </c>
      <c r="AI81">
        <f t="shared" si="229"/>
        <v>231.49579129153207</v>
      </c>
      <c r="AJ81">
        <f t="shared" si="230"/>
        <v>231.49579129153207</v>
      </c>
      <c r="AK81">
        <f t="shared" si="231"/>
        <v>231.49579129153207</v>
      </c>
      <c r="AL81">
        <f t="shared" si="232"/>
        <v>231.49579129153207</v>
      </c>
      <c r="AM81">
        <f t="shared" si="233"/>
        <v>231.4714946128515</v>
      </c>
      <c r="AN81">
        <f t="shared" si="234"/>
        <v>231.47441620607276</v>
      </c>
      <c r="AO81">
        <f t="shared" si="235"/>
        <v>231.49292051045421</v>
      </c>
      <c r="AP81">
        <f t="shared" si="236"/>
        <v>231.49292051045421</v>
      </c>
      <c r="AQ81">
        <f t="shared" si="237"/>
        <v>231.48791134758423</v>
      </c>
      <c r="AR81">
        <f t="shared" si="238"/>
        <v>231.48405761907503</v>
      </c>
      <c r="AS81">
        <f t="shared" si="239"/>
        <v>231.48405761907503</v>
      </c>
      <c r="AT81">
        <f t="shared" si="240"/>
        <v>231.48598849077268</v>
      </c>
      <c r="AU81">
        <f t="shared" si="241"/>
        <v>231.48598849077268</v>
      </c>
      <c r="AV81">
        <f t="shared" si="242"/>
        <v>231.48594775813046</v>
      </c>
      <c r="AW81">
        <f t="shared" si="243"/>
        <v>231.48594775813072</v>
      </c>
      <c r="AX81">
        <f t="shared" si="244"/>
        <v>231.4847995344154</v>
      </c>
      <c r="AY81">
        <f t="shared" si="245"/>
        <v>231.48466272200687</v>
      </c>
      <c r="AZ81">
        <f t="shared" si="246"/>
        <v>231.48466272200687</v>
      </c>
      <c r="BA81">
        <f t="shared" si="247"/>
        <v>231.48466272200687</v>
      </c>
      <c r="BB81">
        <f t="shared" si="248"/>
        <v>231.48466272200687</v>
      </c>
      <c r="BC81">
        <f t="shared" si="249"/>
        <v>231.48466272200687</v>
      </c>
      <c r="BD81">
        <f t="shared" si="250"/>
        <v>231.48466272200687</v>
      </c>
      <c r="BE81">
        <f t="shared" si="251"/>
        <v>231.48466272200687</v>
      </c>
      <c r="BF81">
        <f t="shared" si="252"/>
        <v>231.48466272200687</v>
      </c>
      <c r="BG81">
        <f t="shared" si="253"/>
        <v>231.48481089889327</v>
      </c>
      <c r="BH81">
        <f t="shared" si="254"/>
        <v>231.48484096903292</v>
      </c>
      <c r="BI81">
        <f t="shared" si="255"/>
        <v>231.48473965525517</v>
      </c>
      <c r="BJ81">
        <f t="shared" si="256"/>
        <v>231.48473965525517</v>
      </c>
      <c r="BK81">
        <f t="shared" si="257"/>
        <v>231.48490149418743</v>
      </c>
      <c r="BL81">
        <f t="shared" si="258"/>
        <v>231.48675897968261</v>
      </c>
      <c r="BM81">
        <f t="shared" si="259"/>
        <v>231.48421681836226</v>
      </c>
      <c r="BN81">
        <f t="shared" si="260"/>
        <v>231.48425896510426</v>
      </c>
      <c r="BO81">
        <f t="shared" si="261"/>
        <v>231.4849423216566</v>
      </c>
      <c r="BP81">
        <f t="shared" si="262"/>
        <v>231.48449893902753</v>
      </c>
      <c r="BQ81">
        <f t="shared" si="263"/>
        <v>231.48445252195955</v>
      </c>
      <c r="BR81">
        <f t="shared" si="264"/>
        <v>231.48425948076394</v>
      </c>
      <c r="BS81">
        <f t="shared" si="265"/>
        <v>231.48480017794668</v>
      </c>
      <c r="BT81">
        <f t="shared" si="266"/>
        <v>231.48480017270444</v>
      </c>
      <c r="BU81">
        <f t="shared" si="267"/>
        <v>231.48480004107768</v>
      </c>
      <c r="BV81">
        <f t="shared" si="268"/>
        <v>231.48217027390166</v>
      </c>
      <c r="BW81">
        <f t="shared" si="269"/>
        <v>231.48480229251726</v>
      </c>
      <c r="BX81">
        <f t="shared" si="270"/>
        <v>231.48479179861212</v>
      </c>
      <c r="BY81">
        <f t="shared" si="271"/>
        <v>231.48480138395394</v>
      </c>
      <c r="BZ81">
        <f t="shared" si="272"/>
        <v>231.48480138395394</v>
      </c>
      <c r="CA81">
        <f t="shared" si="273"/>
        <v>231.48480219916715</v>
      </c>
      <c r="CB81">
        <f t="shared" si="274"/>
        <v>231.48481335225296</v>
      </c>
      <c r="CC81">
        <f t="shared" si="275"/>
        <v>231.48481335225296</v>
      </c>
      <c r="CD81">
        <f t="shared" si="276"/>
        <v>231.48481323974883</v>
      </c>
      <c r="CE81">
        <f t="shared" si="277"/>
        <v>231.48480481564857</v>
      </c>
      <c r="CF81">
        <f t="shared" si="278"/>
        <v>231.48480481564857</v>
      </c>
      <c r="CG81" t="e">
        <f t="shared" si="279"/>
        <v>#NUM!</v>
      </c>
      <c r="CH81" t="e">
        <f t="shared" si="280"/>
        <v>#NUM!</v>
      </c>
      <c r="CI81" t="e">
        <f t="shared" si="281"/>
        <v>#NUM!</v>
      </c>
      <c r="CJ81" t="e">
        <f t="shared" si="282"/>
        <v>#NUM!</v>
      </c>
      <c r="CK81">
        <f t="shared" si="283"/>
        <v>231.48480367709203</v>
      </c>
      <c r="CM81">
        <f t="shared" si="284"/>
        <v>231.48480210458442</v>
      </c>
      <c r="CN81">
        <f t="shared" si="285"/>
        <v>231.48480210458442</v>
      </c>
      <c r="CO81">
        <f t="shared" si="286"/>
        <v>231.48480147458719</v>
      </c>
      <c r="CP81">
        <f t="shared" si="287"/>
        <v>231.48480147208286</v>
      </c>
      <c r="CQ81">
        <f t="shared" si="288"/>
        <v>231.48480146131922</v>
      </c>
      <c r="CR81">
        <f t="shared" si="289"/>
        <v>231.48480141846591</v>
      </c>
      <c r="CS81">
        <f t="shared" si="290"/>
        <v>231.48480137757127</v>
      </c>
      <c r="CT81">
        <f t="shared" si="291"/>
        <v>231.48480057294344</v>
      </c>
      <c r="CU81">
        <f t="shared" si="292"/>
        <v>231.48480009668489</v>
      </c>
      <c r="CV81">
        <f t="shared" si="293"/>
        <v>231.48480010136998</v>
      </c>
      <c r="CW81">
        <f t="shared" si="294"/>
        <v>231.48479999656385</v>
      </c>
      <c r="CX81">
        <f t="shared" si="295"/>
        <v>231.48480008736303</v>
      </c>
      <c r="CY81">
        <f t="shared" si="296"/>
        <v>231.48480022126682</v>
      </c>
    </row>
    <row r="82" spans="1:103" x14ac:dyDescent="0.25">
      <c r="A82">
        <v>7.35</v>
      </c>
      <c r="B82">
        <v>2.4</v>
      </c>
      <c r="C82">
        <v>91.142499999999998</v>
      </c>
      <c r="D82">
        <f t="shared" si="198"/>
        <v>101.28420069888215</v>
      </c>
      <c r="E82">
        <f t="shared" si="199"/>
        <v>31.061757729929756</v>
      </c>
      <c r="F82">
        <f t="shared" si="200"/>
        <v>41.961793271698305</v>
      </c>
      <c r="G82">
        <f t="shared" si="201"/>
        <v>44.048991232741848</v>
      </c>
      <c r="H82">
        <f t="shared" si="202"/>
        <v>44.048991232741848</v>
      </c>
      <c r="I82">
        <f t="shared" si="203"/>
        <v>57.052125854055738</v>
      </c>
      <c r="J82">
        <f t="shared" si="204"/>
        <v>99.365361008860759</v>
      </c>
      <c r="K82">
        <f t="shared" si="205"/>
        <v>92.569807736455402</v>
      </c>
      <c r="L82">
        <f t="shared" si="206"/>
        <v>92.569807736455402</v>
      </c>
      <c r="M82">
        <f t="shared" si="207"/>
        <v>92.569807736455402</v>
      </c>
      <c r="N82">
        <f t="shared" si="208"/>
        <v>93.040149810057741</v>
      </c>
      <c r="O82">
        <f t="shared" si="209"/>
        <v>93.034478790385961</v>
      </c>
      <c r="P82">
        <f t="shared" si="210"/>
        <v>93.310281504345511</v>
      </c>
      <c r="Q82">
        <f t="shared" si="211"/>
        <v>90.840762903960439</v>
      </c>
      <c r="R82">
        <f t="shared" si="212"/>
        <v>90.840762903960439</v>
      </c>
      <c r="S82">
        <f t="shared" si="213"/>
        <v>91.025923218529528</v>
      </c>
      <c r="T82">
        <f t="shared" si="214"/>
        <v>91.080210474042318</v>
      </c>
      <c r="U82">
        <f t="shared" si="215"/>
        <v>91.080210474042318</v>
      </c>
      <c r="V82">
        <f t="shared" si="216"/>
        <v>91.094367956847734</v>
      </c>
      <c r="W82">
        <f t="shared" si="217"/>
        <v>91.094367956847734</v>
      </c>
      <c r="X82">
        <f t="shared" si="218"/>
        <v>91.094367956847734</v>
      </c>
      <c r="Y82">
        <f t="shared" si="219"/>
        <v>91.094367956847734</v>
      </c>
      <c r="Z82">
        <f t="shared" si="220"/>
        <v>91.094367956847734</v>
      </c>
      <c r="AA82">
        <f t="shared" si="221"/>
        <v>91.153485604401823</v>
      </c>
      <c r="AB82">
        <f t="shared" si="222"/>
        <v>91.176930858589131</v>
      </c>
      <c r="AC82">
        <f t="shared" si="223"/>
        <v>91.143294017941969</v>
      </c>
      <c r="AD82">
        <f t="shared" si="224"/>
        <v>91.143294017941969</v>
      </c>
      <c r="AE82">
        <f t="shared" si="225"/>
        <v>91.143294017941969</v>
      </c>
      <c r="AF82">
        <f t="shared" si="226"/>
        <v>91.143294017941969</v>
      </c>
      <c r="AG82">
        <f t="shared" si="227"/>
        <v>91.144783884018366</v>
      </c>
      <c r="AH82">
        <f t="shared" si="228"/>
        <v>91.144783884018366</v>
      </c>
      <c r="AI82">
        <f t="shared" si="229"/>
        <v>91.140390742921767</v>
      </c>
      <c r="AJ82">
        <f t="shared" si="230"/>
        <v>91.140390742921767</v>
      </c>
      <c r="AK82">
        <f t="shared" si="231"/>
        <v>91.140390742921767</v>
      </c>
      <c r="AL82">
        <f t="shared" si="232"/>
        <v>91.140390742921767</v>
      </c>
      <c r="AM82">
        <f t="shared" si="233"/>
        <v>91.135603950786475</v>
      </c>
      <c r="AN82">
        <f t="shared" si="234"/>
        <v>91.135987479662347</v>
      </c>
      <c r="AO82">
        <f t="shared" si="235"/>
        <v>91.146749365783734</v>
      </c>
      <c r="AP82">
        <f t="shared" si="236"/>
        <v>91.146749365783734</v>
      </c>
      <c r="AQ82">
        <f t="shared" si="237"/>
        <v>91.142909301990855</v>
      </c>
      <c r="AR82">
        <f t="shared" si="238"/>
        <v>91.14189341595231</v>
      </c>
      <c r="AS82">
        <f t="shared" si="239"/>
        <v>91.14189341595231</v>
      </c>
      <c r="AT82">
        <f t="shared" si="240"/>
        <v>91.143272789332244</v>
      </c>
      <c r="AU82">
        <f t="shared" si="241"/>
        <v>91.143272789332244</v>
      </c>
      <c r="AV82">
        <f t="shared" si="242"/>
        <v>91.143279514624354</v>
      </c>
      <c r="AW82">
        <f t="shared" si="243"/>
        <v>91.143279514624339</v>
      </c>
      <c r="AX82">
        <f t="shared" si="244"/>
        <v>91.142160028632532</v>
      </c>
      <c r="AY82">
        <f t="shared" si="245"/>
        <v>91.142413172867563</v>
      </c>
      <c r="AZ82">
        <f t="shared" si="246"/>
        <v>91.142413172867563</v>
      </c>
      <c r="BA82">
        <f t="shared" si="247"/>
        <v>91.142413172867563</v>
      </c>
      <c r="BB82">
        <f t="shared" si="248"/>
        <v>91.142413172867563</v>
      </c>
      <c r="BC82">
        <f t="shared" si="249"/>
        <v>91.142413172867563</v>
      </c>
      <c r="BD82">
        <f t="shared" si="250"/>
        <v>91.142413172867563</v>
      </c>
      <c r="BE82">
        <f t="shared" si="251"/>
        <v>91.142413172867563</v>
      </c>
      <c r="BF82">
        <f t="shared" si="252"/>
        <v>91.142413172867563</v>
      </c>
      <c r="BG82">
        <f t="shared" si="253"/>
        <v>91.142377381064776</v>
      </c>
      <c r="BH82">
        <f t="shared" si="254"/>
        <v>91.142396800263725</v>
      </c>
      <c r="BI82">
        <f t="shared" si="255"/>
        <v>91.14242802291966</v>
      </c>
      <c r="BJ82">
        <f t="shared" si="256"/>
        <v>91.14242802291966</v>
      </c>
      <c r="BK82">
        <f t="shared" si="257"/>
        <v>91.142406119734403</v>
      </c>
      <c r="BL82">
        <f t="shared" si="258"/>
        <v>91.142507302269607</v>
      </c>
      <c r="BM82">
        <f t="shared" si="259"/>
        <v>91.14250378045223</v>
      </c>
      <c r="BN82">
        <f t="shared" si="260"/>
        <v>91.142461619797928</v>
      </c>
      <c r="BO82">
        <f t="shared" si="261"/>
        <v>91.142512670742434</v>
      </c>
      <c r="BP82">
        <f t="shared" si="262"/>
        <v>91.142477174279151</v>
      </c>
      <c r="BQ82">
        <f t="shared" si="263"/>
        <v>91.142480374797998</v>
      </c>
      <c r="BR82">
        <f t="shared" si="264"/>
        <v>91.142480277093028</v>
      </c>
      <c r="BS82">
        <f t="shared" si="265"/>
        <v>91.142487482844089</v>
      </c>
      <c r="BT82">
        <f t="shared" si="266"/>
        <v>91.142487477282344</v>
      </c>
      <c r="BU82">
        <f t="shared" si="267"/>
        <v>91.142486821010664</v>
      </c>
      <c r="BV82">
        <f t="shared" si="268"/>
        <v>91.142487308814665</v>
      </c>
      <c r="BW82">
        <f t="shared" si="269"/>
        <v>91.14249550229917</v>
      </c>
      <c r="BX82">
        <f t="shared" si="270"/>
        <v>91.142498760924738</v>
      </c>
      <c r="BY82">
        <f t="shared" si="271"/>
        <v>91.142492059494316</v>
      </c>
      <c r="BZ82">
        <f t="shared" si="272"/>
        <v>91.142492059494316</v>
      </c>
      <c r="CA82">
        <f t="shared" si="273"/>
        <v>91.142493082299225</v>
      </c>
      <c r="CB82">
        <f t="shared" si="274"/>
        <v>91.142502063244748</v>
      </c>
      <c r="CC82">
        <f t="shared" si="275"/>
        <v>91.142502063244933</v>
      </c>
      <c r="CD82">
        <f t="shared" si="276"/>
        <v>91.142501639717111</v>
      </c>
      <c r="CE82">
        <f t="shared" si="277"/>
        <v>91.142500810869208</v>
      </c>
      <c r="CF82">
        <f t="shared" si="278"/>
        <v>91.142500810869208</v>
      </c>
      <c r="CG82">
        <f t="shared" si="279"/>
        <v>91.142500092351042</v>
      </c>
      <c r="CH82">
        <f t="shared" si="280"/>
        <v>91.142500092382065</v>
      </c>
      <c r="CI82">
        <f t="shared" si="281"/>
        <v>91.142499081455412</v>
      </c>
      <c r="CJ82">
        <f t="shared" si="282"/>
        <v>91.142499080636853</v>
      </c>
      <c r="CK82">
        <f t="shared" si="283"/>
        <v>91.142499514968975</v>
      </c>
      <c r="CM82">
        <f t="shared" si="284"/>
        <v>91.142500594263865</v>
      </c>
      <c r="CN82">
        <f t="shared" si="285"/>
        <v>91.142500594262813</v>
      </c>
      <c r="CO82">
        <f t="shared" si="286"/>
        <v>91.142501802435902</v>
      </c>
      <c r="CP82">
        <f t="shared" si="287"/>
        <v>91.142501662337395</v>
      </c>
      <c r="CQ82">
        <f t="shared" si="288"/>
        <v>91.142501652436891</v>
      </c>
      <c r="CR82">
        <f t="shared" si="289"/>
        <v>91.142501558099184</v>
      </c>
      <c r="CS82">
        <f t="shared" si="290"/>
        <v>91.142500861011555</v>
      </c>
      <c r="CT82">
        <f t="shared" si="291"/>
        <v>91.142500317679662</v>
      </c>
      <c r="CU82">
        <f t="shared" si="292"/>
        <v>91.142500874652768</v>
      </c>
      <c r="CV82">
        <f t="shared" si="293"/>
        <v>91.142500919230443</v>
      </c>
      <c r="CW82">
        <f t="shared" si="294"/>
        <v>91.142500890134045</v>
      </c>
      <c r="CX82">
        <f t="shared" si="295"/>
        <v>91.142500883360924</v>
      </c>
      <c r="CY82">
        <f t="shared" si="296"/>
        <v>91.142500099204497</v>
      </c>
    </row>
    <row r="83" spans="1:103" x14ac:dyDescent="0.25">
      <c r="A83">
        <v>0.52</v>
      </c>
      <c r="B83">
        <v>7.62</v>
      </c>
      <c r="C83">
        <v>-40.182400000000001</v>
      </c>
      <c r="D83">
        <f t="shared" si="198"/>
        <v>12.966934043169079</v>
      </c>
      <c r="E83">
        <f t="shared" si="199"/>
        <v>-67.023150373470742</v>
      </c>
      <c r="F83">
        <f t="shared" si="200"/>
        <v>-47.231137859993083</v>
      </c>
      <c r="G83">
        <f t="shared" si="201"/>
        <v>-43.166485272545039</v>
      </c>
      <c r="H83">
        <f t="shared" si="202"/>
        <v>-43.166485272545039</v>
      </c>
      <c r="I83">
        <f t="shared" si="203"/>
        <v>-27.393261075889143</v>
      </c>
      <c r="J83">
        <f t="shared" si="204"/>
        <v>-29.63618525777061</v>
      </c>
      <c r="K83">
        <f t="shared" si="205"/>
        <v>-45.155223395235979</v>
      </c>
      <c r="L83">
        <f t="shared" si="206"/>
        <v>-45.155223395235979</v>
      </c>
      <c r="M83">
        <f t="shared" si="207"/>
        <v>-45.155223395235979</v>
      </c>
      <c r="N83">
        <f t="shared" si="208"/>
        <v>-38.479246781367429</v>
      </c>
      <c r="O83">
        <f t="shared" si="209"/>
        <v>-38.515988895159531</v>
      </c>
      <c r="P83">
        <f t="shared" si="210"/>
        <v>-38.380115332225579</v>
      </c>
      <c r="Q83">
        <f t="shared" si="211"/>
        <v>-41.033300198557058</v>
      </c>
      <c r="R83">
        <f t="shared" si="212"/>
        <v>-41.033300198557058</v>
      </c>
      <c r="S83">
        <f t="shared" si="213"/>
        <v>-40.848139883987969</v>
      </c>
      <c r="T83">
        <f t="shared" si="214"/>
        <v>-40.439591684074578</v>
      </c>
      <c r="U83">
        <f t="shared" si="215"/>
        <v>-40.439591684074578</v>
      </c>
      <c r="V83">
        <f t="shared" si="216"/>
        <v>-40.234131932717091</v>
      </c>
      <c r="W83">
        <f t="shared" si="217"/>
        <v>-40.234131932717091</v>
      </c>
      <c r="X83">
        <f t="shared" si="218"/>
        <v>-40.234131932717091</v>
      </c>
      <c r="Y83">
        <f t="shared" si="219"/>
        <v>-40.234131932717091</v>
      </c>
      <c r="Z83">
        <f t="shared" si="220"/>
        <v>-40.234131932717091</v>
      </c>
      <c r="AA83">
        <f t="shared" si="221"/>
        <v>-40.175149564472967</v>
      </c>
      <c r="AB83">
        <f t="shared" si="222"/>
        <v>-40.254549620853297</v>
      </c>
      <c r="AC83">
        <f t="shared" si="223"/>
        <v>-40.17154752951059</v>
      </c>
      <c r="AD83">
        <f t="shared" si="224"/>
        <v>-40.17154752951059</v>
      </c>
      <c r="AE83">
        <f t="shared" si="225"/>
        <v>-40.17154752951059</v>
      </c>
      <c r="AF83">
        <f t="shared" si="226"/>
        <v>-40.17154752951059</v>
      </c>
      <c r="AG83">
        <f t="shared" si="227"/>
        <v>-40.188287131348162</v>
      </c>
      <c r="AH83">
        <f t="shared" si="228"/>
        <v>-40.188287131348162</v>
      </c>
      <c r="AI83">
        <f t="shared" si="229"/>
        <v>-40.17529906270385</v>
      </c>
      <c r="AJ83">
        <f t="shared" si="230"/>
        <v>-40.17529906270385</v>
      </c>
      <c r="AK83">
        <f t="shared" si="231"/>
        <v>-40.17529906270385</v>
      </c>
      <c r="AL83">
        <f t="shared" si="232"/>
        <v>-40.17529906270385</v>
      </c>
      <c r="AM83">
        <f t="shared" si="233"/>
        <v>-40.193778932427222</v>
      </c>
      <c r="AN83">
        <f t="shared" si="234"/>
        <v>-40.191013675772425</v>
      </c>
      <c r="AO83">
        <f t="shared" si="235"/>
        <v>-40.175397585826616</v>
      </c>
      <c r="AP83">
        <f t="shared" si="236"/>
        <v>-40.175397585826616</v>
      </c>
      <c r="AQ83">
        <f t="shared" si="237"/>
        <v>-40.18028213382776</v>
      </c>
      <c r="AR83">
        <f t="shared" si="238"/>
        <v>-40.18304133791289</v>
      </c>
      <c r="AS83">
        <f t="shared" si="239"/>
        <v>-40.18304133791289</v>
      </c>
      <c r="AT83">
        <f t="shared" si="240"/>
        <v>-40.18130670973347</v>
      </c>
      <c r="AU83">
        <f t="shared" si="241"/>
        <v>-40.18130670973347</v>
      </c>
      <c r="AV83">
        <f t="shared" si="242"/>
        <v>-40.181327315949538</v>
      </c>
      <c r="AW83">
        <f t="shared" si="243"/>
        <v>-40.181327315948906</v>
      </c>
      <c r="AX83">
        <f t="shared" si="244"/>
        <v>-40.182465120357506</v>
      </c>
      <c r="AY83">
        <f t="shared" si="245"/>
        <v>-40.18252270635486</v>
      </c>
      <c r="AZ83">
        <f t="shared" si="246"/>
        <v>-40.18252270635486</v>
      </c>
      <c r="BA83">
        <f t="shared" si="247"/>
        <v>-40.18252270635486</v>
      </c>
      <c r="BB83">
        <f t="shared" si="248"/>
        <v>-40.18252270635486</v>
      </c>
      <c r="BC83">
        <f t="shared" si="249"/>
        <v>-40.18252270635486</v>
      </c>
      <c r="BD83">
        <f t="shared" si="250"/>
        <v>-40.18252270635486</v>
      </c>
      <c r="BE83">
        <f t="shared" si="251"/>
        <v>-40.18252270635486</v>
      </c>
      <c r="BF83">
        <f t="shared" si="252"/>
        <v>-40.18252270635486</v>
      </c>
      <c r="BG83">
        <f t="shared" si="253"/>
        <v>-40.182455137721988</v>
      </c>
      <c r="BH83">
        <f t="shared" si="254"/>
        <v>-40.182410600400281</v>
      </c>
      <c r="BI83">
        <f t="shared" si="255"/>
        <v>-40.182365514904838</v>
      </c>
      <c r="BJ83">
        <f t="shared" si="256"/>
        <v>-40.182365514904838</v>
      </c>
      <c r="BK83">
        <f t="shared" si="257"/>
        <v>-40.182393364923591</v>
      </c>
      <c r="BL83">
        <f t="shared" si="258"/>
        <v>-40.182390517088052</v>
      </c>
      <c r="BM83">
        <f t="shared" si="259"/>
        <v>-40.182390611077594</v>
      </c>
      <c r="BN83">
        <f t="shared" si="260"/>
        <v>-40.182420756273608</v>
      </c>
      <c r="BO83">
        <f t="shared" si="261"/>
        <v>-40.182388675200464</v>
      </c>
      <c r="BP83">
        <f t="shared" si="262"/>
        <v>-40.182420705598936</v>
      </c>
      <c r="BQ83">
        <f t="shared" si="263"/>
        <v>-40.182420637233186</v>
      </c>
      <c r="BR83">
        <f t="shared" si="264"/>
        <v>-40.182420707559515</v>
      </c>
      <c r="BS83">
        <f t="shared" si="265"/>
        <v>-40.182398771442934</v>
      </c>
      <c r="BT83">
        <f t="shared" si="266"/>
        <v>-40.182398729796638</v>
      </c>
      <c r="BU83">
        <f t="shared" si="267"/>
        <v>-40.182398897567033</v>
      </c>
      <c r="BV83">
        <f t="shared" si="268"/>
        <v>-40.182401884136787</v>
      </c>
      <c r="BW83">
        <f t="shared" si="269"/>
        <v>-40.182396048658674</v>
      </c>
      <c r="BX83">
        <f t="shared" si="270"/>
        <v>-40.182405335451996</v>
      </c>
      <c r="BY83">
        <f t="shared" si="271"/>
        <v>-40.182397198481127</v>
      </c>
      <c r="BZ83">
        <f t="shared" si="272"/>
        <v>-40.182397198481127</v>
      </c>
      <c r="CA83">
        <f t="shared" si="273"/>
        <v>-40.182396444941084</v>
      </c>
      <c r="CB83">
        <f t="shared" si="274"/>
        <v>-40.182393304922186</v>
      </c>
      <c r="CC83">
        <f t="shared" si="275"/>
        <v>-40.182393304922108</v>
      </c>
      <c r="CD83">
        <f t="shared" si="276"/>
        <v>-40.182393371065942</v>
      </c>
      <c r="CE83">
        <f t="shared" si="277"/>
        <v>-40.182397533297824</v>
      </c>
      <c r="CF83">
        <f t="shared" si="278"/>
        <v>-40.182397533297824</v>
      </c>
      <c r="CG83">
        <f t="shared" si="279"/>
        <v>-40.182397638565291</v>
      </c>
      <c r="CH83">
        <f t="shared" si="280"/>
        <v>-40.182397630808609</v>
      </c>
      <c r="CI83">
        <f t="shared" si="281"/>
        <v>-40.182398768932799</v>
      </c>
      <c r="CJ83">
        <f t="shared" si="282"/>
        <v>-40.182398773821966</v>
      </c>
      <c r="CK83">
        <f t="shared" si="283"/>
        <v>-40.182398613021775</v>
      </c>
      <c r="CM83">
        <f t="shared" si="284"/>
        <v>-40.182400735498881</v>
      </c>
      <c r="CN83">
        <f t="shared" si="285"/>
        <v>-40.182400735498902</v>
      </c>
      <c r="CO83">
        <f t="shared" si="286"/>
        <v>-40.182399381921833</v>
      </c>
      <c r="CP83">
        <f t="shared" si="287"/>
        <v>-40.182399397022614</v>
      </c>
      <c r="CQ83">
        <f t="shared" si="288"/>
        <v>-40.182399422790496</v>
      </c>
      <c r="CR83">
        <f t="shared" si="289"/>
        <v>-40.182399463579024</v>
      </c>
      <c r="CS83">
        <f t="shared" si="290"/>
        <v>-40.182399716757899</v>
      </c>
      <c r="CT83">
        <f t="shared" si="291"/>
        <v>-40.182399987248338</v>
      </c>
      <c r="CU83">
        <f t="shared" si="292"/>
        <v>-40.182399372334963</v>
      </c>
      <c r="CV83">
        <f t="shared" si="293"/>
        <v>-40.182399372203847</v>
      </c>
      <c r="CW83">
        <f t="shared" si="294"/>
        <v>-40.182399372668655</v>
      </c>
      <c r="CX83">
        <f t="shared" si="295"/>
        <v>-40.182399372536977</v>
      </c>
      <c r="CY83">
        <f t="shared" si="296"/>
        <v>-40.182400326463537</v>
      </c>
    </row>
    <row r="84" spans="1:103" x14ac:dyDescent="0.25">
      <c r="A84">
        <v>-3.67</v>
      </c>
      <c r="B84">
        <v>1.93</v>
      </c>
      <c r="C84">
        <v>-20.290400000000002</v>
      </c>
      <c r="D84">
        <f t="shared" si="198"/>
        <v>-46.886722018166175</v>
      </c>
      <c r="E84">
        <f t="shared" si="199"/>
        <v>-43.795238358145134</v>
      </c>
      <c r="F84">
        <f t="shared" si="200"/>
        <v>-33.69582143260326</v>
      </c>
      <c r="G84">
        <f t="shared" si="201"/>
        <v>-31.786670152481204</v>
      </c>
      <c r="H84">
        <f t="shared" si="202"/>
        <v>-31.786670152481204</v>
      </c>
      <c r="I84">
        <f t="shared" si="203"/>
        <v>-19.032949726648297</v>
      </c>
      <c r="J84">
        <f t="shared" si="204"/>
        <v>-14.244802555647606</v>
      </c>
      <c r="K84">
        <f t="shared" si="205"/>
        <v>-24.111406967846165</v>
      </c>
      <c r="L84">
        <f t="shared" si="206"/>
        <v>-24.111406967846165</v>
      </c>
      <c r="M84">
        <f t="shared" si="207"/>
        <v>-24.111406967846165</v>
      </c>
      <c r="N84">
        <f t="shared" si="208"/>
        <v>-18.46166959967119</v>
      </c>
      <c r="O84">
        <f t="shared" si="209"/>
        <v>-18.444847429402529</v>
      </c>
      <c r="P84">
        <f t="shared" si="210"/>
        <v>-19.191817070614849</v>
      </c>
      <c r="Q84">
        <f t="shared" si="211"/>
        <v>-20.719573486131356</v>
      </c>
      <c r="R84">
        <f t="shared" si="212"/>
        <v>-20.719573486131356</v>
      </c>
      <c r="S84">
        <f t="shared" si="213"/>
        <v>-20.534413171562264</v>
      </c>
      <c r="T84">
        <f t="shared" si="214"/>
        <v>-20.424439841800968</v>
      </c>
      <c r="U84">
        <f t="shared" si="215"/>
        <v>-20.424439841800968</v>
      </c>
      <c r="V84">
        <f t="shared" si="216"/>
        <v>-20.337426589605752</v>
      </c>
      <c r="W84">
        <f t="shared" si="217"/>
        <v>-20.337426589605752</v>
      </c>
      <c r="X84">
        <f t="shared" si="218"/>
        <v>-20.337426589605752</v>
      </c>
      <c r="Y84">
        <f t="shared" si="219"/>
        <v>-20.337426589605752</v>
      </c>
      <c r="Z84">
        <f t="shared" si="220"/>
        <v>-20.337426589605752</v>
      </c>
      <c r="AA84">
        <f t="shared" si="221"/>
        <v>-20.279025287526245</v>
      </c>
      <c r="AB84">
        <f t="shared" si="222"/>
        <v>-20.253617811927466</v>
      </c>
      <c r="AC84">
        <f t="shared" si="223"/>
        <v>-20.290511628168609</v>
      </c>
      <c r="AD84">
        <f t="shared" si="224"/>
        <v>-20.290511628168609</v>
      </c>
      <c r="AE84">
        <f t="shared" si="225"/>
        <v>-20.290511628168609</v>
      </c>
      <c r="AF84">
        <f t="shared" si="226"/>
        <v>-20.290511628168609</v>
      </c>
      <c r="AG84">
        <f t="shared" si="227"/>
        <v>-20.287380411532908</v>
      </c>
      <c r="AH84">
        <f t="shared" si="228"/>
        <v>-20.287380411532908</v>
      </c>
      <c r="AI84">
        <f t="shared" si="229"/>
        <v>-20.293294536259083</v>
      </c>
      <c r="AJ84">
        <f t="shared" si="230"/>
        <v>-20.293294536259083</v>
      </c>
      <c r="AK84">
        <f t="shared" si="231"/>
        <v>-20.293294536259083</v>
      </c>
      <c r="AL84">
        <f t="shared" si="232"/>
        <v>-20.293294536259083</v>
      </c>
      <c r="AM84">
        <f t="shared" si="233"/>
        <v>-20.296937655197841</v>
      </c>
      <c r="AN84">
        <f t="shared" si="234"/>
        <v>-20.290339521976378</v>
      </c>
      <c r="AO84">
        <f t="shared" si="235"/>
        <v>-20.286398514052092</v>
      </c>
      <c r="AP84">
        <f t="shared" si="236"/>
        <v>-20.286398514052092</v>
      </c>
      <c r="AQ84">
        <f t="shared" si="237"/>
        <v>-20.290124501306025</v>
      </c>
      <c r="AR84">
        <f t="shared" si="238"/>
        <v>-20.291046551859882</v>
      </c>
      <c r="AS84">
        <f t="shared" si="239"/>
        <v>-20.291046551859882</v>
      </c>
      <c r="AT84">
        <f t="shared" si="240"/>
        <v>-20.289663826932216</v>
      </c>
      <c r="AU84">
        <f t="shared" si="241"/>
        <v>-20.289663826932216</v>
      </c>
      <c r="AV84">
        <f t="shared" si="242"/>
        <v>-20.289649936651749</v>
      </c>
      <c r="AW84">
        <f t="shared" si="243"/>
        <v>-20.289649936651838</v>
      </c>
      <c r="AX84">
        <f t="shared" si="244"/>
        <v>-20.290765052352292</v>
      </c>
      <c r="AY84">
        <f t="shared" si="245"/>
        <v>-20.29048359662772</v>
      </c>
      <c r="AZ84">
        <f t="shared" si="246"/>
        <v>-20.29048359662772</v>
      </c>
      <c r="BA84">
        <f t="shared" si="247"/>
        <v>-20.29048359662772</v>
      </c>
      <c r="BB84">
        <f t="shared" si="248"/>
        <v>-20.29048359662772</v>
      </c>
      <c r="BC84">
        <f t="shared" si="249"/>
        <v>-20.29048359662772</v>
      </c>
      <c r="BD84">
        <f t="shared" si="250"/>
        <v>-20.29048359662772</v>
      </c>
      <c r="BE84">
        <f t="shared" si="251"/>
        <v>-20.29048359662772</v>
      </c>
      <c r="BF84">
        <f t="shared" si="252"/>
        <v>-20.29048359662772</v>
      </c>
      <c r="BG84">
        <f t="shared" si="253"/>
        <v>-20.290440429470571</v>
      </c>
      <c r="BH84">
        <f t="shared" si="254"/>
        <v>-20.290417048585493</v>
      </c>
      <c r="BI84">
        <f t="shared" si="255"/>
        <v>-20.290398667423645</v>
      </c>
      <c r="BJ84">
        <f t="shared" si="256"/>
        <v>-20.290398667423645</v>
      </c>
      <c r="BK84">
        <f t="shared" si="257"/>
        <v>-20.290404750358931</v>
      </c>
      <c r="BL84">
        <f t="shared" si="258"/>
        <v>-20.290409239373634</v>
      </c>
      <c r="BM84">
        <f t="shared" si="259"/>
        <v>-20.290409829309986</v>
      </c>
      <c r="BN84">
        <f t="shared" si="260"/>
        <v>-20.290427203397222</v>
      </c>
      <c r="BO84">
        <f t="shared" si="261"/>
        <v>-20.29039954058117</v>
      </c>
      <c r="BP84">
        <f t="shared" si="262"/>
        <v>-20.290420226682439</v>
      </c>
      <c r="BQ84">
        <f t="shared" si="263"/>
        <v>-20.290422619586657</v>
      </c>
      <c r="BR84">
        <f t="shared" si="264"/>
        <v>-20.290420703297272</v>
      </c>
      <c r="BS84">
        <f t="shared" si="265"/>
        <v>-20.290406842440163</v>
      </c>
      <c r="BT84">
        <f t="shared" si="266"/>
        <v>-20.290406879495492</v>
      </c>
      <c r="BU84">
        <f t="shared" si="267"/>
        <v>-20.290406051129207</v>
      </c>
      <c r="BV84">
        <f t="shared" si="268"/>
        <v>-20.290396428939193</v>
      </c>
      <c r="BW84">
        <f t="shared" si="269"/>
        <v>-20.290396105297496</v>
      </c>
      <c r="BX84">
        <f t="shared" si="270"/>
        <v>-20.290401966436896</v>
      </c>
      <c r="BY84">
        <f t="shared" si="271"/>
        <v>-20.290400977127973</v>
      </c>
      <c r="BZ84">
        <f t="shared" si="272"/>
        <v>-20.290400977127973</v>
      </c>
      <c r="CA84">
        <f t="shared" si="273"/>
        <v>-20.290401196418269</v>
      </c>
      <c r="CB84">
        <f t="shared" si="274"/>
        <v>-20.290400798801944</v>
      </c>
      <c r="CC84">
        <f t="shared" si="275"/>
        <v>-20.290400798802079</v>
      </c>
      <c r="CD84">
        <f t="shared" si="276"/>
        <v>-20.29040123876511</v>
      </c>
      <c r="CE84">
        <f t="shared" si="277"/>
        <v>-20.290399974660598</v>
      </c>
      <c r="CF84">
        <f t="shared" si="278"/>
        <v>-20.290399974660598</v>
      </c>
      <c r="CG84">
        <f t="shared" si="279"/>
        <v>-20.290399658633188</v>
      </c>
      <c r="CH84">
        <f t="shared" si="280"/>
        <v>-20.290399658396211</v>
      </c>
      <c r="CI84">
        <f t="shared" si="281"/>
        <v>-20.290400657647801</v>
      </c>
      <c r="CJ84">
        <f t="shared" si="282"/>
        <v>-20.290400665727745</v>
      </c>
      <c r="CK84">
        <f t="shared" si="283"/>
        <v>-20.290401565525087</v>
      </c>
      <c r="CM84">
        <f t="shared" si="284"/>
        <v>-20.290399620959768</v>
      </c>
      <c r="CN84">
        <f t="shared" si="285"/>
        <v>-20.290399620959768</v>
      </c>
      <c r="CO84">
        <f t="shared" si="286"/>
        <v>-20.290399440140817</v>
      </c>
      <c r="CP84">
        <f t="shared" si="287"/>
        <v>-20.290399551816741</v>
      </c>
      <c r="CQ84">
        <f t="shared" si="288"/>
        <v>-20.290399620770948</v>
      </c>
      <c r="CR84">
        <f t="shared" si="289"/>
        <v>-20.290399752576857</v>
      </c>
      <c r="CS84">
        <f t="shared" si="290"/>
        <v>-20.290399820266693</v>
      </c>
      <c r="CT84">
        <f t="shared" si="291"/>
        <v>-20.290400060695553</v>
      </c>
      <c r="CU84">
        <f t="shared" si="292"/>
        <v>-20.290400004816313</v>
      </c>
      <c r="CV84">
        <f t="shared" si="293"/>
        <v>-20.290399925566597</v>
      </c>
      <c r="CW84">
        <f t="shared" si="294"/>
        <v>-20.290399979939977</v>
      </c>
      <c r="CX84">
        <f t="shared" si="295"/>
        <v>-20.290400004313295</v>
      </c>
      <c r="CY84">
        <f t="shared" si="296"/>
        <v>-20.290400193674852</v>
      </c>
    </row>
    <row r="85" spans="1:103" x14ac:dyDescent="0.25">
      <c r="A85">
        <v>1.9</v>
      </c>
      <c r="B85">
        <v>3.63</v>
      </c>
      <c r="C85">
        <v>-0.109</v>
      </c>
      <c r="D85">
        <f t="shared" si="198"/>
        <v>31.1769755545075</v>
      </c>
      <c r="E85">
        <f t="shared" si="199"/>
        <v>-16.298173041555923</v>
      </c>
      <c r="F85">
        <f t="shared" si="200"/>
        <v>-3.3029015466835041</v>
      </c>
      <c r="G85">
        <f t="shared" si="201"/>
        <v>-0.74975163344120155</v>
      </c>
      <c r="H85">
        <f t="shared" si="202"/>
        <v>-0.74975163344120155</v>
      </c>
      <c r="I85">
        <f t="shared" si="203"/>
        <v>12.906105244131442</v>
      </c>
      <c r="J85">
        <f t="shared" si="204"/>
        <v>6.8005260530621534</v>
      </c>
      <c r="K85">
        <f t="shared" si="205"/>
        <v>-1.8773870819264045</v>
      </c>
      <c r="L85">
        <f t="shared" si="206"/>
        <v>-1.8773870819264045</v>
      </c>
      <c r="M85">
        <f t="shared" si="207"/>
        <v>-1.8773870819264045</v>
      </c>
      <c r="N85">
        <f t="shared" si="208"/>
        <v>1.7490589133962442</v>
      </c>
      <c r="O85">
        <f t="shared" si="209"/>
        <v>1.7484033892602886</v>
      </c>
      <c r="P85">
        <f t="shared" si="210"/>
        <v>0.64499124545660902</v>
      </c>
      <c r="Q85">
        <f t="shared" si="211"/>
        <v>-0.40028963079686486</v>
      </c>
      <c r="R85">
        <f t="shared" si="212"/>
        <v>-0.40028963079686486</v>
      </c>
      <c r="S85">
        <f t="shared" si="213"/>
        <v>-0.21512931622777609</v>
      </c>
      <c r="T85">
        <f t="shared" si="214"/>
        <v>-0.21063206636427156</v>
      </c>
      <c r="U85">
        <f t="shared" si="215"/>
        <v>-0.21063206636427156</v>
      </c>
      <c r="V85">
        <f t="shared" si="216"/>
        <v>-0.15897601422630014</v>
      </c>
      <c r="W85">
        <f t="shared" si="217"/>
        <v>-0.15897601422630014</v>
      </c>
      <c r="X85">
        <f t="shared" si="218"/>
        <v>-0.15897601422630014</v>
      </c>
      <c r="Y85">
        <f t="shared" si="219"/>
        <v>-0.15897601422630014</v>
      </c>
      <c r="Z85">
        <f t="shared" si="220"/>
        <v>-0.15897601422630014</v>
      </c>
      <c r="AA85">
        <f t="shared" si="221"/>
        <v>-9.8545932036308126E-2</v>
      </c>
      <c r="AB85">
        <f t="shared" si="222"/>
        <v>-8.7172824499647694E-2</v>
      </c>
      <c r="AC85">
        <f t="shared" si="223"/>
        <v>-0.10583588691753576</v>
      </c>
      <c r="AD85">
        <f t="shared" si="224"/>
        <v>-0.10583588691753576</v>
      </c>
      <c r="AE85">
        <f t="shared" si="225"/>
        <v>-0.10583588691753576</v>
      </c>
      <c r="AF85">
        <f t="shared" si="226"/>
        <v>-0.10583588691753576</v>
      </c>
      <c r="AG85">
        <f t="shared" si="227"/>
        <v>-0.10864147017719006</v>
      </c>
      <c r="AH85">
        <f t="shared" si="228"/>
        <v>-0.10864147017719006</v>
      </c>
      <c r="AI85">
        <f t="shared" si="229"/>
        <v>-0.10900923043214017</v>
      </c>
      <c r="AJ85">
        <f t="shared" si="230"/>
        <v>-0.10900923043214017</v>
      </c>
      <c r="AK85">
        <f t="shared" si="231"/>
        <v>-0.10900923043214017</v>
      </c>
      <c r="AL85">
        <f t="shared" si="232"/>
        <v>-0.10900923043214017</v>
      </c>
      <c r="AM85">
        <f t="shared" si="233"/>
        <v>-0.11684341642454721</v>
      </c>
      <c r="AN85">
        <f t="shared" si="234"/>
        <v>-0.11550578536042355</v>
      </c>
      <c r="AO85">
        <f t="shared" si="235"/>
        <v>-0.10410192741179713</v>
      </c>
      <c r="AP85">
        <f t="shared" si="236"/>
        <v>-0.10410192741179713</v>
      </c>
      <c r="AQ85">
        <f t="shared" si="237"/>
        <v>-0.10825760576497112</v>
      </c>
      <c r="AR85">
        <f t="shared" si="238"/>
        <v>-0.10962403435586288</v>
      </c>
      <c r="AS85">
        <f t="shared" si="239"/>
        <v>-0.10962403435586288</v>
      </c>
      <c r="AT85">
        <f t="shared" si="240"/>
        <v>-0.10814537185310402</v>
      </c>
      <c r="AU85">
        <f t="shared" si="241"/>
        <v>-0.10814537185310402</v>
      </c>
      <c r="AV85">
        <f t="shared" si="242"/>
        <v>-0.10814418586424279</v>
      </c>
      <c r="AW85">
        <f t="shared" si="243"/>
        <v>-0.10814418586424301</v>
      </c>
      <c r="AX85">
        <f t="shared" si="244"/>
        <v>-0.10927282190978838</v>
      </c>
      <c r="AY85">
        <f t="shared" si="245"/>
        <v>-0.10909528143196923</v>
      </c>
      <c r="AZ85">
        <f t="shared" si="246"/>
        <v>-0.10909528143196923</v>
      </c>
      <c r="BA85">
        <f t="shared" si="247"/>
        <v>-0.10909528143196923</v>
      </c>
      <c r="BB85">
        <f t="shared" si="248"/>
        <v>-0.10909528143196923</v>
      </c>
      <c r="BC85">
        <f t="shared" si="249"/>
        <v>-0.10909528143196923</v>
      </c>
      <c r="BD85">
        <f t="shared" si="250"/>
        <v>-0.10909528143196923</v>
      </c>
      <c r="BE85">
        <f t="shared" si="251"/>
        <v>-0.10909528143196923</v>
      </c>
      <c r="BF85">
        <f t="shared" si="252"/>
        <v>-0.10909528143196923</v>
      </c>
      <c r="BG85">
        <f t="shared" si="253"/>
        <v>-0.10903008658589108</v>
      </c>
      <c r="BH85">
        <f t="shared" si="254"/>
        <v>-0.10901352024575051</v>
      </c>
      <c r="BI85">
        <f t="shared" si="255"/>
        <v>-0.10898685132528274</v>
      </c>
      <c r="BJ85">
        <f t="shared" si="256"/>
        <v>-0.10898685132528274</v>
      </c>
      <c r="BK85">
        <f t="shared" si="257"/>
        <v>-0.10898542118028276</v>
      </c>
      <c r="BL85">
        <f t="shared" si="258"/>
        <v>-0.10899962138277508</v>
      </c>
      <c r="BM85">
        <f t="shared" si="259"/>
        <v>-0.1090115139110559</v>
      </c>
      <c r="BN85">
        <f t="shared" si="260"/>
        <v>-0.10903032145379643</v>
      </c>
      <c r="BO85">
        <f t="shared" si="261"/>
        <v>-0.10899777696329138</v>
      </c>
      <c r="BP85">
        <f t="shared" si="262"/>
        <v>-0.10902934743256709</v>
      </c>
      <c r="BQ85">
        <f t="shared" si="263"/>
        <v>-0.10900894258576277</v>
      </c>
      <c r="BR85">
        <f t="shared" si="264"/>
        <v>-0.10902919494471197</v>
      </c>
      <c r="BS85">
        <f t="shared" si="265"/>
        <v>-0.10900652791452714</v>
      </c>
      <c r="BT85">
        <f t="shared" si="266"/>
        <v>-0.10900654419606237</v>
      </c>
      <c r="BU85">
        <f t="shared" si="267"/>
        <v>-0.10900693894999702</v>
      </c>
      <c r="BV85">
        <f t="shared" si="268"/>
        <v>-0.10900991123177206</v>
      </c>
      <c r="BW85">
        <f t="shared" si="269"/>
        <v>-0.10900070275759255</v>
      </c>
      <c r="BX85">
        <f t="shared" si="270"/>
        <v>-0.1090026386697206</v>
      </c>
      <c r="BY85">
        <f t="shared" si="271"/>
        <v>-0.10900357146138684</v>
      </c>
      <c r="BZ85">
        <f t="shared" si="272"/>
        <v>-0.10900357146138684</v>
      </c>
      <c r="CA85">
        <f t="shared" si="273"/>
        <v>-0.1090041798086625</v>
      </c>
      <c r="CB85">
        <f t="shared" si="274"/>
        <v>-0.10899854341539117</v>
      </c>
      <c r="CC85">
        <f t="shared" si="275"/>
        <v>-0.10899854341453741</v>
      </c>
      <c r="CD85">
        <f t="shared" si="276"/>
        <v>-0.10899873948404981</v>
      </c>
      <c r="CE85">
        <f t="shared" si="277"/>
        <v>-0.10899962977030964</v>
      </c>
      <c r="CF85">
        <f t="shared" si="278"/>
        <v>-0.10899962977030964</v>
      </c>
      <c r="CG85">
        <f t="shared" si="279"/>
        <v>-0.10899941547422964</v>
      </c>
      <c r="CH85">
        <f t="shared" si="280"/>
        <v>-0.10899942764062709</v>
      </c>
      <c r="CI85">
        <f t="shared" si="281"/>
        <v>-0.10900045350432286</v>
      </c>
      <c r="CJ85">
        <f t="shared" si="282"/>
        <v>-0.10900044383840268</v>
      </c>
      <c r="CK85">
        <f t="shared" si="283"/>
        <v>-0.10900015859818424</v>
      </c>
      <c r="CM85">
        <f t="shared" si="284"/>
        <v>-0.10900068222072457</v>
      </c>
      <c r="CN85">
        <f t="shared" si="285"/>
        <v>-0.10900068222076864</v>
      </c>
      <c r="CO85">
        <f t="shared" si="286"/>
        <v>-0.10899870441400339</v>
      </c>
      <c r="CP85">
        <f t="shared" si="287"/>
        <v>-0.10899875958445027</v>
      </c>
      <c r="CQ85">
        <f t="shared" si="288"/>
        <v>-0.10899883834816992</v>
      </c>
      <c r="CR85">
        <f t="shared" si="289"/>
        <v>-0.10899883768640728</v>
      </c>
      <c r="CS85">
        <f t="shared" si="290"/>
        <v>-0.10899906262041448</v>
      </c>
      <c r="CT85">
        <f t="shared" si="291"/>
        <v>-0.10899956665582111</v>
      </c>
      <c r="CU85">
        <f t="shared" si="292"/>
        <v>-0.10900035134853669</v>
      </c>
      <c r="CV85">
        <f t="shared" si="293"/>
        <v>-0.10900036298696081</v>
      </c>
      <c r="CW85">
        <f t="shared" si="294"/>
        <v>-0.10900026962374176</v>
      </c>
      <c r="CX85">
        <f t="shared" si="295"/>
        <v>-0.10900022805608722</v>
      </c>
      <c r="CY85">
        <f t="shared" si="296"/>
        <v>-0.10899997293788266</v>
      </c>
    </row>
    <row r="86" spans="1:103" x14ac:dyDescent="0.25">
      <c r="A86">
        <v>-2.78</v>
      </c>
      <c r="B86">
        <v>3.25</v>
      </c>
      <c r="C86">
        <v>-41.126600000000003</v>
      </c>
      <c r="D86">
        <f t="shared" si="198"/>
        <v>-43.359086831726955</v>
      </c>
      <c r="E86">
        <f t="shared" si="199"/>
        <v>-63.739760764557403</v>
      </c>
      <c r="F86">
        <f t="shared" si="200"/>
        <v>-51.391797938123574</v>
      </c>
      <c r="G86">
        <f t="shared" si="201"/>
        <v>-48.982600660519921</v>
      </c>
      <c r="H86">
        <f t="shared" si="202"/>
        <v>-48.982600660519921</v>
      </c>
      <c r="I86">
        <f t="shared" si="203"/>
        <v>-35.528397813336156</v>
      </c>
      <c r="J86">
        <f t="shared" si="204"/>
        <v>-34.105493681720283</v>
      </c>
      <c r="K86">
        <f t="shared" si="205"/>
        <v>-46.227883473366475</v>
      </c>
      <c r="L86">
        <f t="shared" si="206"/>
        <v>-46.227883473366475</v>
      </c>
      <c r="M86">
        <f t="shared" si="207"/>
        <v>-46.227883473366475</v>
      </c>
      <c r="N86">
        <f t="shared" si="208"/>
        <v>-39.34917784028346</v>
      </c>
      <c r="O86">
        <f t="shared" si="209"/>
        <v>-39.25742977325978</v>
      </c>
      <c r="P86">
        <f t="shared" si="210"/>
        <v>-40.819475234348005</v>
      </c>
      <c r="Q86">
        <f t="shared" si="211"/>
        <v>-41.362774886841947</v>
      </c>
      <c r="R86">
        <f t="shared" si="212"/>
        <v>-41.362774886841947</v>
      </c>
      <c r="S86">
        <f t="shared" si="213"/>
        <v>-41.177614572272859</v>
      </c>
      <c r="T86">
        <f t="shared" si="214"/>
        <v>-41.311995694370445</v>
      </c>
      <c r="U86">
        <f t="shared" si="215"/>
        <v>-41.311995694370445</v>
      </c>
      <c r="V86">
        <f t="shared" si="216"/>
        <v>-41.176146447622656</v>
      </c>
      <c r="W86">
        <f t="shared" si="217"/>
        <v>-41.176146447622656</v>
      </c>
      <c r="X86">
        <f t="shared" si="218"/>
        <v>-41.176146447622656</v>
      </c>
      <c r="Y86">
        <f t="shared" si="219"/>
        <v>-41.176146447622656</v>
      </c>
      <c r="Z86">
        <f t="shared" si="220"/>
        <v>-41.176146447622656</v>
      </c>
      <c r="AA86">
        <f t="shared" si="221"/>
        <v>-41.116034220148272</v>
      </c>
      <c r="AB86">
        <f t="shared" si="222"/>
        <v>-41.099872565910658</v>
      </c>
      <c r="AC86">
        <f t="shared" si="223"/>
        <v>-41.124168111432482</v>
      </c>
      <c r="AD86">
        <f t="shared" si="224"/>
        <v>-41.124168111432482</v>
      </c>
      <c r="AE86">
        <f t="shared" si="225"/>
        <v>-41.124168111432482</v>
      </c>
      <c r="AF86">
        <f t="shared" si="226"/>
        <v>-41.124168111432482</v>
      </c>
      <c r="AG86">
        <f t="shared" si="227"/>
        <v>-41.12564664530376</v>
      </c>
      <c r="AH86">
        <f t="shared" si="228"/>
        <v>-41.12564664530376</v>
      </c>
      <c r="AI86">
        <f t="shared" si="229"/>
        <v>-41.127264247648583</v>
      </c>
      <c r="AJ86">
        <f t="shared" si="230"/>
        <v>-41.127264247648583</v>
      </c>
      <c r="AK86">
        <f t="shared" si="231"/>
        <v>-41.127264247648583</v>
      </c>
      <c r="AL86">
        <f t="shared" si="232"/>
        <v>-41.127264247648583</v>
      </c>
      <c r="AM86">
        <f t="shared" si="233"/>
        <v>-41.134724309664243</v>
      </c>
      <c r="AN86">
        <f t="shared" si="234"/>
        <v>-41.13187452918131</v>
      </c>
      <c r="AO86">
        <f t="shared" si="235"/>
        <v>-41.121902340896099</v>
      </c>
      <c r="AP86">
        <f t="shared" si="236"/>
        <v>-41.121902340896099</v>
      </c>
      <c r="AQ86">
        <f t="shared" si="237"/>
        <v>-41.12608247685889</v>
      </c>
      <c r="AR86">
        <f t="shared" si="238"/>
        <v>-41.127311938532678</v>
      </c>
      <c r="AS86">
        <f t="shared" si="239"/>
        <v>-41.127311938532678</v>
      </c>
      <c r="AT86">
        <f t="shared" si="240"/>
        <v>-41.125770074275188</v>
      </c>
      <c r="AU86">
        <f t="shared" si="241"/>
        <v>-41.125770074275188</v>
      </c>
      <c r="AV86">
        <f t="shared" si="242"/>
        <v>-41.125766933473486</v>
      </c>
      <c r="AW86">
        <f t="shared" si="243"/>
        <v>-41.125766933473486</v>
      </c>
      <c r="AX86">
        <f t="shared" si="244"/>
        <v>-41.126890729534736</v>
      </c>
      <c r="AY86">
        <f t="shared" si="245"/>
        <v>-41.126692669534549</v>
      </c>
      <c r="AZ86">
        <f t="shared" si="246"/>
        <v>-41.126692669534549</v>
      </c>
      <c r="BA86">
        <f t="shared" si="247"/>
        <v>-41.126692669534549</v>
      </c>
      <c r="BB86">
        <f t="shared" si="248"/>
        <v>-41.126692669534549</v>
      </c>
      <c r="BC86">
        <f t="shared" si="249"/>
        <v>-41.126692669534549</v>
      </c>
      <c r="BD86">
        <f t="shared" si="250"/>
        <v>-41.126692669534549</v>
      </c>
      <c r="BE86">
        <f t="shared" si="251"/>
        <v>-41.126692669534549</v>
      </c>
      <c r="BF86">
        <f t="shared" si="252"/>
        <v>-41.126692669534549</v>
      </c>
      <c r="BG86">
        <f t="shared" si="253"/>
        <v>-41.126637322158253</v>
      </c>
      <c r="BH86">
        <f t="shared" si="254"/>
        <v>-41.126611187965018</v>
      </c>
      <c r="BI86">
        <f t="shared" si="255"/>
        <v>-41.126578739691126</v>
      </c>
      <c r="BJ86">
        <f t="shared" si="256"/>
        <v>-41.126578739691126</v>
      </c>
      <c r="BK86">
        <f t="shared" si="257"/>
        <v>-41.126595250754285</v>
      </c>
      <c r="BL86">
        <f t="shared" si="258"/>
        <v>-41.126605462366527</v>
      </c>
      <c r="BM86">
        <f t="shared" si="259"/>
        <v>-41.126604589488366</v>
      </c>
      <c r="BN86">
        <f t="shared" si="260"/>
        <v>-41.126622828471255</v>
      </c>
      <c r="BO86">
        <f t="shared" si="261"/>
        <v>-41.126609871661792</v>
      </c>
      <c r="BP86">
        <f t="shared" si="262"/>
        <v>-41.126621396296713</v>
      </c>
      <c r="BQ86">
        <f t="shared" si="263"/>
        <v>-41.126621248942456</v>
      </c>
      <c r="BR86">
        <f t="shared" si="264"/>
        <v>-41.126619911033544</v>
      </c>
      <c r="BS86">
        <f t="shared" si="265"/>
        <v>-41.126604385451401</v>
      </c>
      <c r="BT86">
        <f t="shared" si="266"/>
        <v>-41.126604489138174</v>
      </c>
      <c r="BU86">
        <f t="shared" si="267"/>
        <v>-41.126604518883077</v>
      </c>
      <c r="BV86">
        <f t="shared" si="268"/>
        <v>-41.126599494774482</v>
      </c>
      <c r="BW86">
        <f t="shared" si="269"/>
        <v>-41.126598037693007</v>
      </c>
      <c r="BX86">
        <f t="shared" si="270"/>
        <v>-41.126604439503161</v>
      </c>
      <c r="BY86">
        <f t="shared" si="271"/>
        <v>-41.126600870345328</v>
      </c>
      <c r="BZ86">
        <f t="shared" si="272"/>
        <v>-41.126600870345328</v>
      </c>
      <c r="CA86">
        <f t="shared" si="273"/>
        <v>-41.126601647301904</v>
      </c>
      <c r="CB86">
        <f t="shared" si="274"/>
        <v>-41.126600191911464</v>
      </c>
      <c r="CC86">
        <f t="shared" si="275"/>
        <v>-41.126600191913859</v>
      </c>
      <c r="CD86">
        <f t="shared" si="276"/>
        <v>-41.126600375604475</v>
      </c>
      <c r="CE86">
        <f t="shared" si="277"/>
        <v>-41.126601168620255</v>
      </c>
      <c r="CF86">
        <f t="shared" si="278"/>
        <v>-41.126601168620255</v>
      </c>
      <c r="CG86">
        <f t="shared" si="279"/>
        <v>-41.12660117600047</v>
      </c>
      <c r="CH86">
        <f t="shared" si="280"/>
        <v>-41.126601164274419</v>
      </c>
      <c r="CI86">
        <f t="shared" si="281"/>
        <v>-41.126602197472899</v>
      </c>
      <c r="CJ86">
        <f t="shared" si="282"/>
        <v>-41.126602197071023</v>
      </c>
      <c r="CK86">
        <f t="shared" si="283"/>
        <v>-41.126602085391909</v>
      </c>
      <c r="CM86">
        <f t="shared" si="284"/>
        <v>-41.126601379943097</v>
      </c>
      <c r="CN86">
        <f t="shared" si="285"/>
        <v>-41.126601379943068</v>
      </c>
      <c r="CO86">
        <f t="shared" si="286"/>
        <v>-41.12659981941696</v>
      </c>
      <c r="CP86">
        <f t="shared" si="287"/>
        <v>-41.126599816417482</v>
      </c>
      <c r="CQ86">
        <f t="shared" si="288"/>
        <v>-41.126599965129458</v>
      </c>
      <c r="CR86">
        <f t="shared" si="289"/>
        <v>-41.126600003478934</v>
      </c>
      <c r="CS86">
        <f t="shared" si="290"/>
        <v>-41.12660050007343</v>
      </c>
      <c r="CT86">
        <f t="shared" si="291"/>
        <v>-41.126600027739329</v>
      </c>
      <c r="CU86">
        <f t="shared" si="292"/>
        <v>-41.12660030564242</v>
      </c>
      <c r="CV86">
        <f t="shared" si="293"/>
        <v>-41.126600284546555</v>
      </c>
      <c r="CW86">
        <f t="shared" si="294"/>
        <v>-41.126600456819141</v>
      </c>
      <c r="CX86">
        <f t="shared" si="295"/>
        <v>-41.126600438161937</v>
      </c>
      <c r="CY86">
        <f t="shared" si="296"/>
        <v>-41.126600202737002</v>
      </c>
    </row>
    <row r="87" spans="1:103" x14ac:dyDescent="0.25">
      <c r="A87">
        <v>-2.2599999999999998</v>
      </c>
      <c r="B87">
        <v>-3.84</v>
      </c>
      <c r="C87">
        <v>59.022799999999997</v>
      </c>
      <c r="D87">
        <f t="shared" si="198"/>
        <v>-1.0033463061430232</v>
      </c>
      <c r="E87">
        <f t="shared" si="199"/>
        <v>66.696854434648245</v>
      </c>
      <c r="F87">
        <f t="shared" si="200"/>
        <v>66.967400263109369</v>
      </c>
      <c r="G87">
        <f t="shared" si="201"/>
        <v>66.69074441787626</v>
      </c>
      <c r="H87">
        <f t="shared" si="202"/>
        <v>66.69074441787626</v>
      </c>
      <c r="I87">
        <f t="shared" si="203"/>
        <v>76.382507592804316</v>
      </c>
      <c r="J87">
        <f t="shared" si="204"/>
        <v>58.933494428768533</v>
      </c>
      <c r="K87">
        <f t="shared" si="205"/>
        <v>62.420514727866461</v>
      </c>
      <c r="L87">
        <f t="shared" si="206"/>
        <v>62.420514727866461</v>
      </c>
      <c r="M87">
        <f t="shared" si="207"/>
        <v>62.420514727866461</v>
      </c>
      <c r="N87">
        <f t="shared" si="208"/>
        <v>61.107078651728962</v>
      </c>
      <c r="O87">
        <f t="shared" si="209"/>
        <v>61.14023139577062</v>
      </c>
      <c r="P87">
        <f t="shared" si="210"/>
        <v>59.467422703270969</v>
      </c>
      <c r="Q87">
        <f t="shared" si="211"/>
        <v>58.955019167290509</v>
      </c>
      <c r="R87">
        <f t="shared" si="212"/>
        <v>58.955019167290509</v>
      </c>
      <c r="S87">
        <f t="shared" si="213"/>
        <v>59.140179481859597</v>
      </c>
      <c r="T87">
        <f t="shared" si="214"/>
        <v>59.145484821742684</v>
      </c>
      <c r="U87">
        <f t="shared" si="215"/>
        <v>59.145484821742684</v>
      </c>
      <c r="V87">
        <f t="shared" si="216"/>
        <v>59.02026916982711</v>
      </c>
      <c r="W87">
        <f t="shared" si="217"/>
        <v>59.02026916982711</v>
      </c>
      <c r="X87">
        <f t="shared" si="218"/>
        <v>59.02026916982711</v>
      </c>
      <c r="Y87">
        <f t="shared" si="219"/>
        <v>59.02026916982711</v>
      </c>
      <c r="Z87">
        <f t="shared" si="220"/>
        <v>59.02026916982711</v>
      </c>
      <c r="AA87">
        <f t="shared" si="221"/>
        <v>59.06104706990417</v>
      </c>
      <c r="AB87">
        <f t="shared" si="222"/>
        <v>58.9929243867157</v>
      </c>
      <c r="AC87">
        <f t="shared" si="223"/>
        <v>59.01157012064391</v>
      </c>
      <c r="AD87">
        <f t="shared" si="224"/>
        <v>59.01157012064391</v>
      </c>
      <c r="AE87">
        <f t="shared" si="225"/>
        <v>59.01157012064391</v>
      </c>
      <c r="AF87">
        <f t="shared" si="226"/>
        <v>59.01157012064391</v>
      </c>
      <c r="AG87">
        <f t="shared" si="227"/>
        <v>59.03485153457148</v>
      </c>
      <c r="AH87">
        <f t="shared" si="228"/>
        <v>59.03485153457148</v>
      </c>
      <c r="AI87">
        <f t="shared" si="229"/>
        <v>59.011945234197839</v>
      </c>
      <c r="AJ87">
        <f t="shared" si="230"/>
        <v>59.011945234197839</v>
      </c>
      <c r="AK87">
        <f t="shared" si="231"/>
        <v>59.011945234197839</v>
      </c>
      <c r="AL87">
        <f t="shared" si="232"/>
        <v>59.011945234197839</v>
      </c>
      <c r="AM87">
        <f t="shared" si="233"/>
        <v>59.021445363966791</v>
      </c>
      <c r="AN87">
        <f t="shared" si="234"/>
        <v>59.020976034959638</v>
      </c>
      <c r="AO87">
        <f t="shared" si="235"/>
        <v>59.023758365409932</v>
      </c>
      <c r="AP87">
        <f t="shared" si="236"/>
        <v>59.023758365409932</v>
      </c>
      <c r="AQ87">
        <f t="shared" si="237"/>
        <v>59.020735417050055</v>
      </c>
      <c r="AR87">
        <f t="shared" si="238"/>
        <v>59.022224247536684</v>
      </c>
      <c r="AS87">
        <f t="shared" si="239"/>
        <v>59.022224247536684</v>
      </c>
      <c r="AT87">
        <f t="shared" si="240"/>
        <v>59.023069127928906</v>
      </c>
      <c r="AU87">
        <f t="shared" si="241"/>
        <v>59.023069127928906</v>
      </c>
      <c r="AV87">
        <f t="shared" si="242"/>
        <v>59.02311410425385</v>
      </c>
      <c r="AW87">
        <f t="shared" si="243"/>
        <v>59.023114104244542</v>
      </c>
      <c r="AX87">
        <f t="shared" si="244"/>
        <v>59.022027032653213</v>
      </c>
      <c r="AY87">
        <f t="shared" si="245"/>
        <v>59.022756062972555</v>
      </c>
      <c r="AZ87">
        <f t="shared" si="246"/>
        <v>59.022756062972555</v>
      </c>
      <c r="BA87">
        <f t="shared" si="247"/>
        <v>59.022756062972555</v>
      </c>
      <c r="BB87">
        <f t="shared" si="248"/>
        <v>59.022756062972555</v>
      </c>
      <c r="BC87">
        <f t="shared" si="249"/>
        <v>59.022756062972555</v>
      </c>
      <c r="BD87">
        <f t="shared" si="250"/>
        <v>59.022756062972555</v>
      </c>
      <c r="BE87">
        <f t="shared" si="251"/>
        <v>59.022756062972555</v>
      </c>
      <c r="BF87">
        <f t="shared" si="252"/>
        <v>59.022756062972555</v>
      </c>
      <c r="BG87">
        <f t="shared" si="253"/>
        <v>59.022824653736528</v>
      </c>
      <c r="BH87">
        <f t="shared" si="254"/>
        <v>59.022850808998435</v>
      </c>
      <c r="BI87">
        <f t="shared" si="255"/>
        <v>59.022844611105278</v>
      </c>
      <c r="BJ87">
        <f t="shared" si="256"/>
        <v>59.022844611105278</v>
      </c>
      <c r="BK87">
        <f t="shared" si="257"/>
        <v>59.022839930939092</v>
      </c>
      <c r="BL87">
        <f t="shared" si="258"/>
        <v>59.022780929595456</v>
      </c>
      <c r="BM87">
        <f t="shared" si="259"/>
        <v>59.022781049420814</v>
      </c>
      <c r="BN87">
        <f t="shared" si="260"/>
        <v>59.022794821149219</v>
      </c>
      <c r="BO87">
        <f t="shared" si="261"/>
        <v>59.022777858310796</v>
      </c>
      <c r="BP87">
        <f t="shared" si="262"/>
        <v>59.022794196546961</v>
      </c>
      <c r="BQ87">
        <f t="shared" si="263"/>
        <v>59.022793862439109</v>
      </c>
      <c r="BR87">
        <f t="shared" si="264"/>
        <v>59.022793669049669</v>
      </c>
      <c r="BS87">
        <f t="shared" si="265"/>
        <v>59.022797951430213</v>
      </c>
      <c r="BT87">
        <f t="shared" si="266"/>
        <v>59.022797919879899</v>
      </c>
      <c r="BU87">
        <f t="shared" si="267"/>
        <v>59.022798275876795</v>
      </c>
      <c r="BV87">
        <f t="shared" si="268"/>
        <v>59.022803875115436</v>
      </c>
      <c r="BW87">
        <f t="shared" si="269"/>
        <v>59.022793064194452</v>
      </c>
      <c r="BX87">
        <f t="shared" si="270"/>
        <v>59.022798335624294</v>
      </c>
      <c r="BY87">
        <f t="shared" si="271"/>
        <v>59.022795156749524</v>
      </c>
      <c r="BZ87">
        <f t="shared" si="272"/>
        <v>59.022795156749524</v>
      </c>
      <c r="CA87">
        <f t="shared" si="273"/>
        <v>59.022795044451271</v>
      </c>
      <c r="CB87">
        <f t="shared" si="274"/>
        <v>59.022795774901141</v>
      </c>
      <c r="CC87">
        <f t="shared" si="275"/>
        <v>59.022795774900985</v>
      </c>
      <c r="CD87">
        <f t="shared" si="276"/>
        <v>59.022795952748744</v>
      </c>
      <c r="CE87">
        <f t="shared" si="277"/>
        <v>59.02279996090202</v>
      </c>
      <c r="CF87">
        <f t="shared" si="278"/>
        <v>59.02279996090202</v>
      </c>
      <c r="CG87">
        <f t="shared" si="279"/>
        <v>59.022799776305582</v>
      </c>
      <c r="CH87">
        <f t="shared" si="280"/>
        <v>59.02279977809399</v>
      </c>
      <c r="CI87">
        <f t="shared" si="281"/>
        <v>59.022798890211682</v>
      </c>
      <c r="CJ87">
        <f t="shared" si="282"/>
        <v>59.022798890475727</v>
      </c>
      <c r="CK87">
        <f t="shared" si="283"/>
        <v>59.022799190260095</v>
      </c>
      <c r="CM87">
        <f t="shared" si="284"/>
        <v>59.022798834156823</v>
      </c>
      <c r="CN87">
        <f t="shared" si="285"/>
        <v>59.022798834156809</v>
      </c>
      <c r="CO87">
        <f t="shared" si="286"/>
        <v>59.022798229771766</v>
      </c>
      <c r="CP87">
        <f t="shared" si="287"/>
        <v>59.022798239317126</v>
      </c>
      <c r="CQ87">
        <f t="shared" si="288"/>
        <v>59.022798381474729</v>
      </c>
      <c r="CR87">
        <f t="shared" si="289"/>
        <v>59.022798373289113</v>
      </c>
      <c r="CS87">
        <f t="shared" si="290"/>
        <v>59.022798599882911</v>
      </c>
      <c r="CT87">
        <f t="shared" si="291"/>
        <v>59.022798936303857</v>
      </c>
      <c r="CU87">
        <f t="shared" si="292"/>
        <v>59.022799977184171</v>
      </c>
      <c r="CV87">
        <f t="shared" si="293"/>
        <v>59.022799972014226</v>
      </c>
      <c r="CW87">
        <f t="shared" si="294"/>
        <v>59.022799977219123</v>
      </c>
      <c r="CX87">
        <f t="shared" si="295"/>
        <v>59.022799968918839</v>
      </c>
      <c r="CY87">
        <f t="shared" si="296"/>
        <v>59.022798953111526</v>
      </c>
    </row>
    <row r="88" spans="1:103" x14ac:dyDescent="0.25">
      <c r="A88">
        <v>1.03</v>
      </c>
      <c r="B88">
        <v>0.67</v>
      </c>
      <c r="C88">
        <v>-0.55879999999999996</v>
      </c>
      <c r="D88">
        <f t="shared" si="198"/>
        <v>10.385269645029434</v>
      </c>
      <c r="E88">
        <f t="shared" si="199"/>
        <v>-5.7009264251085199</v>
      </c>
      <c r="F88">
        <f t="shared" si="200"/>
        <v>2.2521512314001173</v>
      </c>
      <c r="G88">
        <f t="shared" si="201"/>
        <v>3.6839858775624736</v>
      </c>
      <c r="H88">
        <f t="shared" si="202"/>
        <v>3.6839858775624736</v>
      </c>
      <c r="I88">
        <f t="shared" si="203"/>
        <v>15.769063992105934</v>
      </c>
      <c r="J88">
        <f t="shared" si="204"/>
        <v>3.5227611041990929</v>
      </c>
      <c r="K88">
        <f t="shared" si="205"/>
        <v>-1.8314343038427829</v>
      </c>
      <c r="L88">
        <f t="shared" si="206"/>
        <v>-1.8314343038427829</v>
      </c>
      <c r="M88">
        <f t="shared" si="207"/>
        <v>-1.8314343038427829</v>
      </c>
      <c r="N88">
        <f t="shared" si="208"/>
        <v>1.3249360897882791</v>
      </c>
      <c r="O88">
        <f t="shared" si="209"/>
        <v>1.2947775276582776</v>
      </c>
      <c r="P88">
        <f t="shared" si="210"/>
        <v>1.5344620275952718</v>
      </c>
      <c r="Q88">
        <f t="shared" si="211"/>
        <v>-1.3673347145263706</v>
      </c>
      <c r="R88">
        <f t="shared" si="212"/>
        <v>-1.3673347145263706</v>
      </c>
      <c r="S88">
        <f t="shared" si="213"/>
        <v>-1.18217439995728</v>
      </c>
      <c r="T88">
        <f t="shared" si="214"/>
        <v>-0.63768678916340316</v>
      </c>
      <c r="U88">
        <f t="shared" si="215"/>
        <v>-0.63768678916340316</v>
      </c>
      <c r="V88">
        <f t="shared" si="216"/>
        <v>-0.6014444335594038</v>
      </c>
      <c r="W88">
        <f t="shared" si="217"/>
        <v>-0.6014444335594038</v>
      </c>
      <c r="X88">
        <f t="shared" si="218"/>
        <v>-0.6014444335594038</v>
      </c>
      <c r="Y88">
        <f t="shared" si="219"/>
        <v>-0.6014444335594038</v>
      </c>
      <c r="Z88">
        <f t="shared" si="220"/>
        <v>-0.6014444335594038</v>
      </c>
      <c r="AA88">
        <f t="shared" si="221"/>
        <v>-0.5455348225520914</v>
      </c>
      <c r="AB88">
        <f t="shared" si="222"/>
        <v>-0.5224123560975471</v>
      </c>
      <c r="AC88">
        <f t="shared" si="223"/>
        <v>-0.56133953050764251</v>
      </c>
      <c r="AD88">
        <f t="shared" si="224"/>
        <v>-0.56133953050764251</v>
      </c>
      <c r="AE88">
        <f t="shared" si="225"/>
        <v>-0.56133953050764251</v>
      </c>
      <c r="AF88">
        <f t="shared" si="226"/>
        <v>-0.56133953050764251</v>
      </c>
      <c r="AG88">
        <f t="shared" si="227"/>
        <v>-0.5538080974789179</v>
      </c>
      <c r="AH88">
        <f t="shared" si="228"/>
        <v>-0.5538080974789179</v>
      </c>
      <c r="AI88">
        <f t="shared" si="229"/>
        <v>-0.56373964036519564</v>
      </c>
      <c r="AJ88">
        <f t="shared" si="230"/>
        <v>-0.56373964036519564</v>
      </c>
      <c r="AK88">
        <f t="shared" si="231"/>
        <v>-0.56373964036519564</v>
      </c>
      <c r="AL88">
        <f t="shared" si="232"/>
        <v>-0.56373964036519564</v>
      </c>
      <c r="AM88">
        <f t="shared" si="233"/>
        <v>-0.56417507715197224</v>
      </c>
      <c r="AN88">
        <f t="shared" si="234"/>
        <v>-0.56705983701131657</v>
      </c>
      <c r="AO88">
        <f t="shared" si="235"/>
        <v>-0.55546304297373039</v>
      </c>
      <c r="AP88">
        <f t="shared" si="236"/>
        <v>-0.55546304297373039</v>
      </c>
      <c r="AQ88">
        <f t="shared" si="237"/>
        <v>-0.5603490475669437</v>
      </c>
      <c r="AR88">
        <f t="shared" si="238"/>
        <v>-0.55818675918711136</v>
      </c>
      <c r="AS88">
        <f t="shared" si="239"/>
        <v>-0.55818675918711136</v>
      </c>
      <c r="AT88">
        <f t="shared" si="240"/>
        <v>-0.55815040147492634</v>
      </c>
      <c r="AU88">
        <f t="shared" si="241"/>
        <v>-0.55815040147492634</v>
      </c>
      <c r="AV88">
        <f t="shared" si="242"/>
        <v>-0.5581358243118647</v>
      </c>
      <c r="AW88">
        <f t="shared" si="243"/>
        <v>-0.55813582431189601</v>
      </c>
      <c r="AX88">
        <f t="shared" si="244"/>
        <v>-0.55924559489357006</v>
      </c>
      <c r="AY88">
        <f t="shared" si="245"/>
        <v>-0.55887493612575456</v>
      </c>
      <c r="AZ88">
        <f t="shared" si="246"/>
        <v>-0.55887493612575456</v>
      </c>
      <c r="BA88">
        <f t="shared" si="247"/>
        <v>-0.55887493612575456</v>
      </c>
      <c r="BB88">
        <f t="shared" si="248"/>
        <v>-0.55887493612575456</v>
      </c>
      <c r="BC88">
        <f t="shared" si="249"/>
        <v>-0.55887493612575456</v>
      </c>
      <c r="BD88">
        <f t="shared" si="250"/>
        <v>-0.55887493612575456</v>
      </c>
      <c r="BE88">
        <f t="shared" si="251"/>
        <v>-0.55887493612575456</v>
      </c>
      <c r="BF88">
        <f t="shared" si="252"/>
        <v>-0.55887493612575456</v>
      </c>
      <c r="BG88">
        <f t="shared" si="253"/>
        <v>-0.55882620282541362</v>
      </c>
      <c r="BH88">
        <f t="shared" si="254"/>
        <v>-0.55879916786543971</v>
      </c>
      <c r="BI88">
        <f t="shared" si="255"/>
        <v>-0.55877451620302132</v>
      </c>
      <c r="BJ88">
        <f t="shared" si="256"/>
        <v>-0.55877451620302132</v>
      </c>
      <c r="BK88">
        <f t="shared" si="257"/>
        <v>-0.5587923640058905</v>
      </c>
      <c r="BL88">
        <f t="shared" si="258"/>
        <v>-0.55883532669098079</v>
      </c>
      <c r="BM88">
        <f t="shared" si="259"/>
        <v>-0.55883482835397025</v>
      </c>
      <c r="BN88">
        <f t="shared" si="260"/>
        <v>-0.55883293403738288</v>
      </c>
      <c r="BO88">
        <f t="shared" si="261"/>
        <v>-0.55881584447939114</v>
      </c>
      <c r="BP88">
        <f t="shared" si="262"/>
        <v>-0.55883270412361763</v>
      </c>
      <c r="BQ88">
        <f t="shared" si="263"/>
        <v>-0.55883060455132838</v>
      </c>
      <c r="BR88">
        <f t="shared" si="264"/>
        <v>-0.5588297739114142</v>
      </c>
      <c r="BS88">
        <f t="shared" si="265"/>
        <v>-0.55882345991918325</v>
      </c>
      <c r="BT88">
        <f t="shared" si="266"/>
        <v>-0.5588232788020937</v>
      </c>
      <c r="BU88">
        <f t="shared" si="267"/>
        <v>-0.55882132231266834</v>
      </c>
      <c r="BV88">
        <f t="shared" si="268"/>
        <v>-0.55879819521127294</v>
      </c>
      <c r="BW88">
        <f t="shared" si="269"/>
        <v>-0.55879306547612184</v>
      </c>
      <c r="BX88">
        <f t="shared" si="270"/>
        <v>-0.55879342191866599</v>
      </c>
      <c r="BY88">
        <f t="shared" si="271"/>
        <v>-0.55880712005411082</v>
      </c>
      <c r="BZ88">
        <f t="shared" si="272"/>
        <v>-0.55880712005411082</v>
      </c>
      <c r="CA88">
        <f t="shared" si="273"/>
        <v>-0.55880504075365234</v>
      </c>
      <c r="CB88">
        <f t="shared" si="274"/>
        <v>-0.55880129714695559</v>
      </c>
      <c r="CC88">
        <f t="shared" si="275"/>
        <v>-0.55880129714687543</v>
      </c>
      <c r="CD88">
        <f t="shared" si="276"/>
        <v>-0.55880294863264834</v>
      </c>
      <c r="CE88">
        <f t="shared" si="277"/>
        <v>-0.55879855094027564</v>
      </c>
      <c r="CF88">
        <f t="shared" si="278"/>
        <v>-0.55879855094027564</v>
      </c>
      <c r="CG88">
        <f t="shared" si="279"/>
        <v>-0.55879977799333869</v>
      </c>
      <c r="CH88">
        <f t="shared" si="280"/>
        <v>-0.55879975350114375</v>
      </c>
      <c r="CI88">
        <f t="shared" si="281"/>
        <v>-0.55880072515014168</v>
      </c>
      <c r="CJ88">
        <f t="shared" si="282"/>
        <v>-0.55880074335708574</v>
      </c>
      <c r="CK88">
        <f t="shared" si="283"/>
        <v>-0.55879866907020992</v>
      </c>
      <c r="CM88">
        <f t="shared" si="284"/>
        <v>-0.55879695127082585</v>
      </c>
      <c r="CN88">
        <f t="shared" si="285"/>
        <v>-0.558796951270358</v>
      </c>
      <c r="CO88">
        <f t="shared" si="286"/>
        <v>-0.55879748959253683</v>
      </c>
      <c r="CP88">
        <f t="shared" si="287"/>
        <v>-0.55879771121044963</v>
      </c>
      <c r="CQ88">
        <f t="shared" si="288"/>
        <v>-0.55879813914638421</v>
      </c>
      <c r="CR88">
        <f t="shared" si="289"/>
        <v>-0.55879792359964742</v>
      </c>
      <c r="CS88">
        <f t="shared" si="290"/>
        <v>-0.55879984497977064</v>
      </c>
      <c r="CT88">
        <f t="shared" si="291"/>
        <v>-0.55879975221555567</v>
      </c>
      <c r="CU88">
        <f t="shared" si="292"/>
        <v>-0.5588004532052343</v>
      </c>
      <c r="CV88">
        <f t="shared" si="293"/>
        <v>-0.55880056565537894</v>
      </c>
      <c r="CW88">
        <f t="shared" si="294"/>
        <v>-0.55880060502874129</v>
      </c>
      <c r="CX88">
        <f t="shared" si="295"/>
        <v>-0.55880045759169727</v>
      </c>
      <c r="CY88">
        <f t="shared" si="296"/>
        <v>-0.55880008063365294</v>
      </c>
    </row>
    <row r="89" spans="1:103" x14ac:dyDescent="0.25">
      <c r="A89">
        <v>-2.2200000000000002</v>
      </c>
      <c r="B89">
        <v>8.3000000000000007</v>
      </c>
      <c r="C89">
        <v>-107.4496</v>
      </c>
      <c r="D89">
        <f t="shared" si="198"/>
        <v>-58.585169503694246</v>
      </c>
      <c r="E89">
        <f t="shared" si="199"/>
        <v>-146.24484057689671</v>
      </c>
      <c r="F89">
        <f t="shared" si="200"/>
        <v>-125.2944862356868</v>
      </c>
      <c r="G89">
        <f t="shared" si="201"/>
        <v>-120.97223419499068</v>
      </c>
      <c r="H89">
        <f t="shared" si="202"/>
        <v>-120.97223419499068</v>
      </c>
      <c r="I89">
        <f t="shared" si="203"/>
        <v>-104.83815541763889</v>
      </c>
      <c r="J89">
        <f t="shared" si="204"/>
        <v>-95.660273271647029</v>
      </c>
      <c r="K89">
        <f t="shared" si="205"/>
        <v>-117.88057177092971</v>
      </c>
      <c r="L89">
        <f t="shared" si="206"/>
        <v>-117.88057177092971</v>
      </c>
      <c r="M89">
        <f t="shared" si="207"/>
        <v>-117.88057177092971</v>
      </c>
      <c r="N89">
        <f t="shared" si="208"/>
        <v>-105.77847822876915</v>
      </c>
      <c r="O89">
        <f t="shared" si="209"/>
        <v>-105.75848458999947</v>
      </c>
      <c r="P89">
        <f t="shared" si="210"/>
        <v>-107.05130421492414</v>
      </c>
      <c r="Q89">
        <f t="shared" si="211"/>
        <v>-108.07688586338961</v>
      </c>
      <c r="R89">
        <f t="shared" si="212"/>
        <v>-108.07688586338961</v>
      </c>
      <c r="S89">
        <f t="shared" si="213"/>
        <v>-107.89172554882052</v>
      </c>
      <c r="T89">
        <f t="shared" si="214"/>
        <v>-107.73919718925477</v>
      </c>
      <c r="U89">
        <f t="shared" si="215"/>
        <v>-107.73919718925477</v>
      </c>
      <c r="V89">
        <f t="shared" si="216"/>
        <v>-107.50198578991551</v>
      </c>
      <c r="W89">
        <f t="shared" si="217"/>
        <v>-107.50198578991551</v>
      </c>
      <c r="X89">
        <f t="shared" si="218"/>
        <v>-107.50198578991551</v>
      </c>
      <c r="Y89">
        <f t="shared" si="219"/>
        <v>-107.50198578991551</v>
      </c>
      <c r="Z89">
        <f t="shared" si="220"/>
        <v>-107.50198578991551</v>
      </c>
      <c r="AA89">
        <f t="shared" si="221"/>
        <v>-107.44411187438457</v>
      </c>
      <c r="AB89">
        <f t="shared" si="222"/>
        <v>-107.53816321974411</v>
      </c>
      <c r="AC89">
        <f t="shared" si="223"/>
        <v>-107.43743723301017</v>
      </c>
      <c r="AD89">
        <f t="shared" si="224"/>
        <v>-107.43743723301017</v>
      </c>
      <c r="AE89">
        <f t="shared" si="225"/>
        <v>-107.43743723301017</v>
      </c>
      <c r="AF89">
        <f t="shared" si="226"/>
        <v>-107.43743723301017</v>
      </c>
      <c r="AG89">
        <f t="shared" si="227"/>
        <v>-107.45655155480588</v>
      </c>
      <c r="AH89">
        <f t="shared" si="228"/>
        <v>-107.45655155480588</v>
      </c>
      <c r="AI89">
        <f t="shared" si="229"/>
        <v>-107.441257360873</v>
      </c>
      <c r="AJ89">
        <f t="shared" si="230"/>
        <v>-107.441257360873</v>
      </c>
      <c r="AK89">
        <f t="shared" si="231"/>
        <v>-107.441257360873</v>
      </c>
      <c r="AL89">
        <f t="shared" si="232"/>
        <v>-107.441257360873</v>
      </c>
      <c r="AM89">
        <f t="shared" si="233"/>
        <v>-107.46148362768989</v>
      </c>
      <c r="AN89">
        <f t="shared" si="234"/>
        <v>-107.46107139228472</v>
      </c>
      <c r="AO89">
        <f t="shared" si="235"/>
        <v>-107.44223895117051</v>
      </c>
      <c r="AP89">
        <f t="shared" si="236"/>
        <v>-107.44223895117051</v>
      </c>
      <c r="AQ89">
        <f t="shared" si="237"/>
        <v>-107.44693234831733</v>
      </c>
      <c r="AR89">
        <f t="shared" si="238"/>
        <v>-107.45035444321833</v>
      </c>
      <c r="AS89">
        <f t="shared" si="239"/>
        <v>-107.45035444321833</v>
      </c>
      <c r="AT89">
        <f t="shared" si="240"/>
        <v>-107.44847866720416</v>
      </c>
      <c r="AU89">
        <f t="shared" si="241"/>
        <v>-107.44847866720416</v>
      </c>
      <c r="AV89">
        <f t="shared" si="242"/>
        <v>-107.4484917310001</v>
      </c>
      <c r="AW89">
        <f t="shared" si="243"/>
        <v>-107.44849173099612</v>
      </c>
      <c r="AX89">
        <f t="shared" si="244"/>
        <v>-107.44965111642858</v>
      </c>
      <c r="AY89">
        <f t="shared" si="245"/>
        <v>-107.44972738027656</v>
      </c>
      <c r="AZ89">
        <f t="shared" si="246"/>
        <v>-107.44972738027656</v>
      </c>
      <c r="BA89">
        <f t="shared" si="247"/>
        <v>-107.44972738027656</v>
      </c>
      <c r="BB89">
        <f t="shared" si="248"/>
        <v>-107.44972738027656</v>
      </c>
      <c r="BC89">
        <f t="shared" si="249"/>
        <v>-107.44972738027656</v>
      </c>
      <c r="BD89">
        <f t="shared" si="250"/>
        <v>-107.44972738027656</v>
      </c>
      <c r="BE89">
        <f t="shared" si="251"/>
        <v>-107.44972738027656</v>
      </c>
      <c r="BF89">
        <f t="shared" si="252"/>
        <v>-107.44972738027656</v>
      </c>
      <c r="BG89">
        <f t="shared" si="253"/>
        <v>-107.44966437829746</v>
      </c>
      <c r="BH89">
        <f t="shared" si="254"/>
        <v>-107.44963819154937</v>
      </c>
      <c r="BI89">
        <f t="shared" si="255"/>
        <v>-107.44957282039621</v>
      </c>
      <c r="BJ89">
        <f t="shared" si="256"/>
        <v>-107.44957282039621</v>
      </c>
      <c r="BK89">
        <f t="shared" si="257"/>
        <v>-107.44959996434024</v>
      </c>
      <c r="BL89">
        <f t="shared" si="258"/>
        <v>-107.44958013854314</v>
      </c>
      <c r="BM89">
        <f t="shared" si="259"/>
        <v>-107.44958105581075</v>
      </c>
      <c r="BN89">
        <f t="shared" si="260"/>
        <v>-107.44962408808544</v>
      </c>
      <c r="BO89">
        <f t="shared" si="261"/>
        <v>-107.44957865345313</v>
      </c>
      <c r="BP89">
        <f t="shared" si="262"/>
        <v>-107.44962377223753</v>
      </c>
      <c r="BQ89">
        <f t="shared" si="263"/>
        <v>-107.4496237823285</v>
      </c>
      <c r="BR89">
        <f t="shared" si="264"/>
        <v>-107.44962337844875</v>
      </c>
      <c r="BS89">
        <f t="shared" si="265"/>
        <v>-107.44959614655475</v>
      </c>
      <c r="BT89">
        <f t="shared" si="266"/>
        <v>-107.44959621401991</v>
      </c>
      <c r="BU89">
        <f t="shared" si="267"/>
        <v>-107.44959623414015</v>
      </c>
      <c r="BV89">
        <f t="shared" si="268"/>
        <v>-107.44959739683551</v>
      </c>
      <c r="BW89">
        <f t="shared" si="269"/>
        <v>-107.44959357315068</v>
      </c>
      <c r="BX89">
        <f t="shared" si="270"/>
        <v>-107.44960737822224</v>
      </c>
      <c r="BY89">
        <f t="shared" si="271"/>
        <v>-107.44959470174916</v>
      </c>
      <c r="BZ89">
        <f t="shared" si="272"/>
        <v>-107.44959470174916</v>
      </c>
      <c r="CA89">
        <f t="shared" si="273"/>
        <v>-107.44959590667803</v>
      </c>
      <c r="CB89">
        <f t="shared" si="274"/>
        <v>-107.44959360553554</v>
      </c>
      <c r="CC89">
        <f t="shared" si="275"/>
        <v>-107.44959360554539</v>
      </c>
      <c r="CD89">
        <f t="shared" si="276"/>
        <v>-107.44959365329709</v>
      </c>
      <c r="CE89">
        <f t="shared" si="277"/>
        <v>-107.44959846074897</v>
      </c>
      <c r="CF89">
        <f t="shared" si="278"/>
        <v>-107.44959846074897</v>
      </c>
      <c r="CG89">
        <f t="shared" si="279"/>
        <v>-107.44959859027503</v>
      </c>
      <c r="CH89">
        <f t="shared" si="280"/>
        <v>-107.44959858129926</v>
      </c>
      <c r="CI89">
        <f t="shared" si="281"/>
        <v>-107.44959972404503</v>
      </c>
      <c r="CJ89">
        <f t="shared" si="282"/>
        <v>-107.44959972522885</v>
      </c>
      <c r="CK89">
        <f t="shared" si="283"/>
        <v>-107.44959952713894</v>
      </c>
      <c r="CM89">
        <f t="shared" si="284"/>
        <v>-107.44960168593856</v>
      </c>
      <c r="CN89">
        <f t="shared" si="285"/>
        <v>-107.44960168593863</v>
      </c>
      <c r="CO89">
        <f t="shared" si="286"/>
        <v>-107.44960107378508</v>
      </c>
      <c r="CP89">
        <f t="shared" si="287"/>
        <v>-107.44960104101114</v>
      </c>
      <c r="CQ89">
        <f t="shared" si="288"/>
        <v>-107.44960109568663</v>
      </c>
      <c r="CR89">
        <f t="shared" si="289"/>
        <v>-107.44960111275962</v>
      </c>
      <c r="CS89">
        <f t="shared" si="290"/>
        <v>-107.44960123218358</v>
      </c>
      <c r="CT89">
        <f t="shared" si="291"/>
        <v>-107.44960041537172</v>
      </c>
      <c r="CU89">
        <f t="shared" si="292"/>
        <v>-107.44959962466835</v>
      </c>
      <c r="CV89">
        <f t="shared" si="293"/>
        <v>-107.44959962264852</v>
      </c>
      <c r="CW89">
        <f t="shared" si="294"/>
        <v>-107.44959957731987</v>
      </c>
      <c r="CX89">
        <f t="shared" si="295"/>
        <v>-107.44959958620274</v>
      </c>
      <c r="CY89">
        <f t="shared" si="296"/>
        <v>-107.44960056022742</v>
      </c>
    </row>
    <row r="90" spans="1:103" x14ac:dyDescent="0.25">
      <c r="A90">
        <v>4.1100000000000003</v>
      </c>
      <c r="B90">
        <v>7.62</v>
      </c>
      <c r="C90">
        <v>58.506700000000002</v>
      </c>
      <c r="D90">
        <f t="shared" si="198"/>
        <v>102.4886517642787</v>
      </c>
      <c r="E90">
        <f t="shared" si="199"/>
        <v>21.18326813252488</v>
      </c>
      <c r="F90">
        <f t="shared" si="200"/>
        <v>40.975280646002531</v>
      </c>
      <c r="G90">
        <f t="shared" si="201"/>
        <v>45.039933233450583</v>
      </c>
      <c r="H90">
        <f t="shared" si="202"/>
        <v>45.039933233450583</v>
      </c>
      <c r="I90">
        <f t="shared" si="203"/>
        <v>60.813157430106479</v>
      </c>
      <c r="J90">
        <f t="shared" si="204"/>
        <v>69.488890841837559</v>
      </c>
      <c r="K90">
        <f t="shared" si="205"/>
        <v>59.67289511075964</v>
      </c>
      <c r="L90">
        <f t="shared" si="206"/>
        <v>59.67289511075964</v>
      </c>
      <c r="M90">
        <f t="shared" si="207"/>
        <v>59.67289511075964</v>
      </c>
      <c r="N90">
        <f t="shared" si="208"/>
        <v>60.201932045444615</v>
      </c>
      <c r="O90">
        <f t="shared" si="209"/>
        <v>60.17311110484048</v>
      </c>
      <c r="P90">
        <f t="shared" si="210"/>
        <v>59.026290939850945</v>
      </c>
      <c r="Q90">
        <f t="shared" si="211"/>
        <v>57.65579980144296</v>
      </c>
      <c r="R90">
        <f t="shared" si="212"/>
        <v>57.65579980144296</v>
      </c>
      <c r="S90">
        <f t="shared" si="213"/>
        <v>57.840960116012049</v>
      </c>
      <c r="T90">
        <f t="shared" si="214"/>
        <v>58.24120262463353</v>
      </c>
      <c r="U90">
        <f t="shared" si="215"/>
        <v>58.24120262463353</v>
      </c>
      <c r="V90">
        <f t="shared" si="216"/>
        <v>58.45496806728292</v>
      </c>
      <c r="W90">
        <f t="shared" si="217"/>
        <v>58.45496806728292</v>
      </c>
      <c r="X90">
        <f t="shared" si="218"/>
        <v>58.45496806728292</v>
      </c>
      <c r="Y90">
        <f t="shared" si="219"/>
        <v>58.45496806728292</v>
      </c>
      <c r="Z90">
        <f t="shared" si="220"/>
        <v>58.45496806728292</v>
      </c>
      <c r="AA90">
        <f t="shared" si="221"/>
        <v>58.513950435527043</v>
      </c>
      <c r="AB90">
        <f t="shared" si="222"/>
        <v>58.434550379146721</v>
      </c>
      <c r="AC90">
        <f t="shared" si="223"/>
        <v>58.51755247048942</v>
      </c>
      <c r="AD90">
        <f t="shared" si="224"/>
        <v>58.51755247048942</v>
      </c>
      <c r="AE90">
        <f t="shared" si="225"/>
        <v>58.51755247048942</v>
      </c>
      <c r="AF90">
        <f t="shared" si="226"/>
        <v>58.51755247048942</v>
      </c>
      <c r="AG90">
        <f t="shared" si="227"/>
        <v>58.500812868651849</v>
      </c>
      <c r="AH90">
        <f t="shared" si="228"/>
        <v>58.500812868651849</v>
      </c>
      <c r="AI90">
        <f t="shared" si="229"/>
        <v>58.513800937296168</v>
      </c>
      <c r="AJ90">
        <f t="shared" si="230"/>
        <v>58.513800937296168</v>
      </c>
      <c r="AK90">
        <f t="shared" si="231"/>
        <v>58.513800937296168</v>
      </c>
      <c r="AL90">
        <f t="shared" si="232"/>
        <v>58.513800937296168</v>
      </c>
      <c r="AM90">
        <f t="shared" si="233"/>
        <v>58.495241869739466</v>
      </c>
      <c r="AN90">
        <f t="shared" si="234"/>
        <v>58.497545122881597</v>
      </c>
      <c r="AO90">
        <f t="shared" si="235"/>
        <v>58.513702414173395</v>
      </c>
      <c r="AP90">
        <f t="shared" si="236"/>
        <v>58.513702414173395</v>
      </c>
      <c r="AQ90">
        <f t="shared" si="237"/>
        <v>58.508749362693102</v>
      </c>
      <c r="AR90">
        <f t="shared" si="238"/>
        <v>58.505981759824088</v>
      </c>
      <c r="AS90">
        <f t="shared" si="239"/>
        <v>58.505981759824088</v>
      </c>
      <c r="AT90">
        <f t="shared" si="240"/>
        <v>58.507789829431324</v>
      </c>
      <c r="AU90">
        <f t="shared" si="241"/>
        <v>58.507789829431324</v>
      </c>
      <c r="AV90">
        <f t="shared" si="242"/>
        <v>58.507772207308065</v>
      </c>
      <c r="AW90">
        <f t="shared" si="243"/>
        <v>58.507772207305763</v>
      </c>
      <c r="AX90">
        <f t="shared" si="244"/>
        <v>58.506631856921814</v>
      </c>
      <c r="AY90">
        <f t="shared" si="245"/>
        <v>58.506577293645151</v>
      </c>
      <c r="AZ90">
        <f t="shared" si="246"/>
        <v>58.506577293645151</v>
      </c>
      <c r="BA90">
        <f t="shared" si="247"/>
        <v>58.506577293645151</v>
      </c>
      <c r="BB90">
        <f t="shared" si="248"/>
        <v>58.506577293645151</v>
      </c>
      <c r="BC90">
        <f t="shared" si="249"/>
        <v>58.506577293645151</v>
      </c>
      <c r="BD90">
        <f t="shared" si="250"/>
        <v>58.506577293645151</v>
      </c>
      <c r="BE90">
        <f t="shared" si="251"/>
        <v>58.506577293645151</v>
      </c>
      <c r="BF90">
        <f t="shared" si="252"/>
        <v>58.506577293645151</v>
      </c>
      <c r="BG90">
        <f t="shared" si="253"/>
        <v>58.506610096567222</v>
      </c>
      <c r="BH90">
        <f t="shared" si="254"/>
        <v>58.50663396337071</v>
      </c>
      <c r="BI90">
        <f t="shared" si="255"/>
        <v>58.506701000214854</v>
      </c>
      <c r="BJ90">
        <f t="shared" si="256"/>
        <v>58.506701000214854</v>
      </c>
      <c r="BK90">
        <f t="shared" si="257"/>
        <v>58.50666572548711</v>
      </c>
      <c r="BL90">
        <f t="shared" si="258"/>
        <v>58.506719299963095</v>
      </c>
      <c r="BM90">
        <f t="shared" si="259"/>
        <v>58.506720084570439</v>
      </c>
      <c r="BN90">
        <f t="shared" si="260"/>
        <v>58.506675821089026</v>
      </c>
      <c r="BO90">
        <f t="shared" si="261"/>
        <v>58.506721090244042</v>
      </c>
      <c r="BP90">
        <f t="shared" si="262"/>
        <v>58.506678300331984</v>
      </c>
      <c r="BQ90">
        <f t="shared" si="263"/>
        <v>58.506678134135655</v>
      </c>
      <c r="BR90">
        <f t="shared" si="264"/>
        <v>58.506678035886985</v>
      </c>
      <c r="BS90">
        <f t="shared" si="265"/>
        <v>58.506696385934582</v>
      </c>
      <c r="BT90">
        <f t="shared" si="266"/>
        <v>58.506696394085296</v>
      </c>
      <c r="BU90">
        <f t="shared" si="267"/>
        <v>58.506696458909744</v>
      </c>
      <c r="BV90">
        <f t="shared" si="268"/>
        <v>58.506691024097748</v>
      </c>
      <c r="BW90">
        <f t="shared" si="269"/>
        <v>58.506699438698547</v>
      </c>
      <c r="BX90">
        <f t="shared" si="270"/>
        <v>58.506691226530137</v>
      </c>
      <c r="BY90">
        <f t="shared" si="271"/>
        <v>58.506697963817658</v>
      </c>
      <c r="BZ90">
        <f t="shared" si="272"/>
        <v>58.506697963817658</v>
      </c>
      <c r="CA90">
        <f t="shared" si="273"/>
        <v>58.506698775191929</v>
      </c>
      <c r="CB90">
        <f t="shared" si="274"/>
        <v>58.506705463910251</v>
      </c>
      <c r="CC90">
        <f t="shared" si="275"/>
        <v>58.50670546389636</v>
      </c>
      <c r="CD90">
        <f t="shared" si="276"/>
        <v>58.506705273826313</v>
      </c>
      <c r="CE90">
        <f t="shared" si="277"/>
        <v>58.506700863770178</v>
      </c>
      <c r="CF90">
        <f t="shared" si="278"/>
        <v>58.506700863770178</v>
      </c>
      <c r="CG90">
        <f t="shared" si="279"/>
        <v>58.506700904613176</v>
      </c>
      <c r="CH90">
        <f t="shared" si="280"/>
        <v>58.506700904804759</v>
      </c>
      <c r="CI90">
        <f t="shared" si="281"/>
        <v>58.506699785880471</v>
      </c>
      <c r="CJ90">
        <f t="shared" si="282"/>
        <v>58.506699786679668</v>
      </c>
      <c r="CK90">
        <f t="shared" si="283"/>
        <v>58.506699859290947</v>
      </c>
      <c r="CM90">
        <f t="shared" si="284"/>
        <v>58.506697542201373</v>
      </c>
      <c r="CN90">
        <f t="shared" si="285"/>
        <v>58.506697542201522</v>
      </c>
      <c r="CO90">
        <f t="shared" si="286"/>
        <v>58.50669875043188</v>
      </c>
      <c r="CP90">
        <f t="shared" si="287"/>
        <v>58.506698735155815</v>
      </c>
      <c r="CQ90">
        <f t="shared" si="288"/>
        <v>58.506698709117643</v>
      </c>
      <c r="CR90">
        <f t="shared" si="289"/>
        <v>58.50669874971134</v>
      </c>
      <c r="CS90">
        <f t="shared" si="290"/>
        <v>58.506698622543894</v>
      </c>
      <c r="CT90">
        <f t="shared" si="291"/>
        <v>58.506699721188745</v>
      </c>
      <c r="CU90">
        <f t="shared" si="292"/>
        <v>58.506700386652724</v>
      </c>
      <c r="CV90">
        <f t="shared" si="293"/>
        <v>58.506700363927919</v>
      </c>
      <c r="CW90">
        <f t="shared" si="294"/>
        <v>58.506700277775082</v>
      </c>
      <c r="CX90">
        <f t="shared" si="295"/>
        <v>58.506700327891394</v>
      </c>
      <c r="CY90">
        <f t="shared" si="296"/>
        <v>58.506699317644127</v>
      </c>
    </row>
    <row r="91" spans="1:103" x14ac:dyDescent="0.25">
      <c r="A91">
        <v>-9.27</v>
      </c>
      <c r="B91">
        <v>2.0299999999999998</v>
      </c>
      <c r="C91">
        <v>16.268599999999999</v>
      </c>
      <c r="D91">
        <f t="shared" si="198"/>
        <v>-120.41168984686918</v>
      </c>
      <c r="E91">
        <f t="shared" si="199"/>
        <v>-82.667884769341114</v>
      </c>
      <c r="F91">
        <f t="shared" si="200"/>
        <v>-72.39812345736803</v>
      </c>
      <c r="G91">
        <f t="shared" si="201"/>
        <v>-70.451089904709477</v>
      </c>
      <c r="H91">
        <f t="shared" si="202"/>
        <v>-70.451089904709477</v>
      </c>
      <c r="I91">
        <f t="shared" si="203"/>
        <v>-57.644302628774227</v>
      </c>
      <c r="J91">
        <f t="shared" si="204"/>
        <v>26.398140811436981</v>
      </c>
      <c r="K91">
        <f t="shared" si="205"/>
        <v>9.7502910073890661</v>
      </c>
      <c r="L91">
        <f t="shared" si="206"/>
        <v>9.7502910073890661</v>
      </c>
      <c r="M91">
        <f t="shared" si="207"/>
        <v>9.7502910073890661</v>
      </c>
      <c r="N91">
        <f t="shared" si="208"/>
        <v>18.145147872056455</v>
      </c>
      <c r="O91">
        <f t="shared" si="209"/>
        <v>18.180945282324885</v>
      </c>
      <c r="P91">
        <f t="shared" si="210"/>
        <v>16.809600159560539</v>
      </c>
      <c r="Q91">
        <f t="shared" si="211"/>
        <v>15.870132109225834</v>
      </c>
      <c r="R91">
        <f t="shared" si="212"/>
        <v>15.870132109225834</v>
      </c>
      <c r="S91">
        <f t="shared" si="213"/>
        <v>16.055292423794924</v>
      </c>
      <c r="T91">
        <f t="shared" si="214"/>
        <v>16.18363891939228</v>
      </c>
      <c r="U91">
        <f t="shared" si="215"/>
        <v>16.18363891939228</v>
      </c>
      <c r="V91">
        <f t="shared" si="216"/>
        <v>16.221316627704269</v>
      </c>
      <c r="W91">
        <f t="shared" si="217"/>
        <v>16.221316627704269</v>
      </c>
      <c r="X91">
        <f t="shared" si="218"/>
        <v>16.221316627704269</v>
      </c>
      <c r="Y91">
        <f t="shared" si="219"/>
        <v>16.221316627704269</v>
      </c>
      <c r="Z91">
        <f t="shared" si="220"/>
        <v>16.221316627704269</v>
      </c>
      <c r="AA91">
        <f t="shared" si="221"/>
        <v>16.279880172573957</v>
      </c>
      <c r="AB91">
        <f t="shared" si="222"/>
        <v>16.304995036988018</v>
      </c>
      <c r="AC91">
        <f t="shared" si="223"/>
        <v>16.268681062493215</v>
      </c>
      <c r="AD91">
        <f t="shared" si="224"/>
        <v>16.268681062493215</v>
      </c>
      <c r="AE91">
        <f t="shared" si="225"/>
        <v>16.268681062493215</v>
      </c>
      <c r="AF91">
        <f t="shared" si="226"/>
        <v>16.268681062493215</v>
      </c>
      <c r="AG91">
        <f t="shared" si="227"/>
        <v>16.271463055605665</v>
      </c>
      <c r="AH91">
        <f t="shared" si="228"/>
        <v>16.271463055605665</v>
      </c>
      <c r="AI91">
        <f t="shared" si="229"/>
        <v>16.26587164070305</v>
      </c>
      <c r="AJ91">
        <f t="shared" si="230"/>
        <v>16.26587164070305</v>
      </c>
      <c r="AK91">
        <f t="shared" si="231"/>
        <v>16.26587164070305</v>
      </c>
      <c r="AL91">
        <f t="shared" si="232"/>
        <v>16.26587164070305</v>
      </c>
      <c r="AM91">
        <f t="shared" si="233"/>
        <v>16.261988031098152</v>
      </c>
      <c r="AN91">
        <f t="shared" si="234"/>
        <v>16.263336778228066</v>
      </c>
      <c r="AO91">
        <f t="shared" si="235"/>
        <v>16.272654226338517</v>
      </c>
      <c r="AP91">
        <f t="shared" si="236"/>
        <v>16.272654226338517</v>
      </c>
      <c r="AQ91">
        <f t="shared" si="237"/>
        <v>16.269051721098343</v>
      </c>
      <c r="AR91">
        <f t="shared" si="238"/>
        <v>16.267974475643605</v>
      </c>
      <c r="AS91">
        <f t="shared" si="239"/>
        <v>16.267974475643605</v>
      </c>
      <c r="AT91">
        <f t="shared" si="240"/>
        <v>16.269341394178525</v>
      </c>
      <c r="AU91">
        <f t="shared" si="241"/>
        <v>16.269341394178525</v>
      </c>
      <c r="AV91">
        <f t="shared" si="242"/>
        <v>16.269351208487901</v>
      </c>
      <c r="AW91">
        <f t="shared" si="243"/>
        <v>16.269351208458033</v>
      </c>
      <c r="AX91">
        <f t="shared" si="244"/>
        <v>16.268242699891388</v>
      </c>
      <c r="AY91">
        <f t="shared" si="245"/>
        <v>16.268515716030848</v>
      </c>
      <c r="AZ91">
        <f t="shared" si="246"/>
        <v>16.268515716030848</v>
      </c>
      <c r="BA91">
        <f t="shared" si="247"/>
        <v>16.268515716030848</v>
      </c>
      <c r="BB91">
        <f t="shared" si="248"/>
        <v>16.268515716030848</v>
      </c>
      <c r="BC91">
        <f t="shared" si="249"/>
        <v>16.268515716030848</v>
      </c>
      <c r="BD91">
        <f t="shared" si="250"/>
        <v>16.268515716030848</v>
      </c>
      <c r="BE91">
        <f t="shared" si="251"/>
        <v>16.268515716030848</v>
      </c>
      <c r="BF91">
        <f t="shared" si="252"/>
        <v>16.268515716030848</v>
      </c>
      <c r="BG91">
        <f t="shared" si="253"/>
        <v>16.268449511576687</v>
      </c>
      <c r="BH91">
        <f t="shared" si="254"/>
        <v>16.268466318438378</v>
      </c>
      <c r="BI91">
        <f t="shared" si="255"/>
        <v>16.268493225593115</v>
      </c>
      <c r="BJ91">
        <f t="shared" si="256"/>
        <v>16.268493225593115</v>
      </c>
      <c r="BK91">
        <f t="shared" si="257"/>
        <v>16.2684740176372</v>
      </c>
      <c r="BL91">
        <f t="shared" si="258"/>
        <v>16.268631109375033</v>
      </c>
      <c r="BM91">
        <f t="shared" si="259"/>
        <v>16.268626998734941</v>
      </c>
      <c r="BN91">
        <f t="shared" si="260"/>
        <v>16.268545223812286</v>
      </c>
      <c r="BO91">
        <f t="shared" si="261"/>
        <v>16.268637012631604</v>
      </c>
      <c r="BP91">
        <f t="shared" si="262"/>
        <v>16.268575954288711</v>
      </c>
      <c r="BQ91">
        <f t="shared" si="263"/>
        <v>16.268575453650186</v>
      </c>
      <c r="BR91">
        <f t="shared" si="264"/>
        <v>16.268579423365793</v>
      </c>
      <c r="BS91">
        <f t="shared" si="265"/>
        <v>16.268601036625032</v>
      </c>
      <c r="BT91">
        <f t="shared" si="266"/>
        <v>16.268600937813542</v>
      </c>
      <c r="BU91">
        <f t="shared" si="267"/>
        <v>16.268600279183914</v>
      </c>
      <c r="BV91">
        <f t="shared" si="268"/>
        <v>16.268609827292924</v>
      </c>
      <c r="BW91">
        <f t="shared" si="269"/>
        <v>16.268611277078143</v>
      </c>
      <c r="BX91">
        <f t="shared" si="270"/>
        <v>16.268603369362634</v>
      </c>
      <c r="BY91">
        <f t="shared" si="271"/>
        <v>16.268606799425271</v>
      </c>
      <c r="BZ91">
        <f t="shared" si="272"/>
        <v>16.268606799425271</v>
      </c>
      <c r="CA91">
        <f t="shared" si="273"/>
        <v>16.268606663758899</v>
      </c>
      <c r="CB91">
        <f t="shared" si="274"/>
        <v>16.26860188963818</v>
      </c>
      <c r="CC91">
        <f t="shared" si="275"/>
        <v>16.268601889638038</v>
      </c>
      <c r="CD91">
        <f t="shared" si="276"/>
        <v>16.268601263213299</v>
      </c>
      <c r="CE91">
        <f t="shared" si="277"/>
        <v>16.268599928608687</v>
      </c>
      <c r="CF91">
        <f t="shared" si="278"/>
        <v>16.268599928608687</v>
      </c>
      <c r="CG91">
        <f t="shared" si="279"/>
        <v>16.268599608061578</v>
      </c>
      <c r="CH91">
        <f t="shared" si="280"/>
        <v>16.268599590749751</v>
      </c>
      <c r="CI91">
        <f t="shared" si="281"/>
        <v>16.268598607833102</v>
      </c>
      <c r="CJ91">
        <f t="shared" si="282"/>
        <v>16.268598600418855</v>
      </c>
      <c r="CK91">
        <f t="shared" si="283"/>
        <v>16.26859915307746</v>
      </c>
      <c r="CM91">
        <f t="shared" si="284"/>
        <v>16.268599426461968</v>
      </c>
      <c r="CN91">
        <f t="shared" si="285"/>
        <v>16.268599426463382</v>
      </c>
      <c r="CO91">
        <f t="shared" si="286"/>
        <v>16.268600355079489</v>
      </c>
      <c r="CP91">
        <f t="shared" si="287"/>
        <v>16.26860039780863</v>
      </c>
      <c r="CQ91">
        <f t="shared" si="288"/>
        <v>16.268600435067889</v>
      </c>
      <c r="CR91">
        <f t="shared" si="289"/>
        <v>16.268600076576671</v>
      </c>
      <c r="CS91">
        <f t="shared" si="290"/>
        <v>16.268599988722439</v>
      </c>
      <c r="CT91">
        <f t="shared" si="291"/>
        <v>16.26860057616517</v>
      </c>
      <c r="CU91">
        <f t="shared" si="292"/>
        <v>16.268600422790939</v>
      </c>
      <c r="CV91">
        <f t="shared" si="293"/>
        <v>16.268600360861072</v>
      </c>
      <c r="CW91">
        <f t="shared" si="294"/>
        <v>16.268600373436229</v>
      </c>
      <c r="CX91">
        <f t="shared" si="295"/>
        <v>16.268600402801987</v>
      </c>
      <c r="CY91">
        <f t="shared" si="296"/>
        <v>16.268600190545921</v>
      </c>
    </row>
    <row r="92" spans="1:103" x14ac:dyDescent="0.25">
      <c r="A92">
        <v>7.68</v>
      </c>
      <c r="B92">
        <v>9.16</v>
      </c>
      <c r="C92">
        <v>206.90880000000001</v>
      </c>
      <c r="D92">
        <f t="shared" si="198"/>
        <v>216.78887869233162</v>
      </c>
      <c r="E92">
        <f t="shared" si="199"/>
        <v>131.10815197492951</v>
      </c>
      <c r="F92">
        <f t="shared" si="200"/>
        <v>153.52346803944778</v>
      </c>
      <c r="G92">
        <f t="shared" si="201"/>
        <v>158.17150762395767</v>
      </c>
      <c r="H92">
        <f t="shared" si="202"/>
        <v>158.17150762395767</v>
      </c>
      <c r="I92">
        <f t="shared" si="203"/>
        <v>174.76196131218958</v>
      </c>
      <c r="J92">
        <f t="shared" si="204"/>
        <v>220.93043587988006</v>
      </c>
      <c r="K92">
        <f t="shared" si="205"/>
        <v>215.85138250420488</v>
      </c>
      <c r="L92">
        <f t="shared" si="206"/>
        <v>215.85138250420488</v>
      </c>
      <c r="M92">
        <f t="shared" si="207"/>
        <v>215.85138250420488</v>
      </c>
      <c r="N92">
        <f t="shared" si="208"/>
        <v>208.48170269431017</v>
      </c>
      <c r="O92">
        <f t="shared" si="209"/>
        <v>208.53839293463264</v>
      </c>
      <c r="P92">
        <f t="shared" si="210"/>
        <v>208.14900896113249</v>
      </c>
      <c r="Q92">
        <f t="shared" si="211"/>
        <v>206.45028959393133</v>
      </c>
      <c r="R92">
        <f t="shared" si="212"/>
        <v>206.45028959393133</v>
      </c>
      <c r="S92">
        <f t="shared" si="213"/>
        <v>206.63544990850042</v>
      </c>
      <c r="T92">
        <f t="shared" si="214"/>
        <v>206.51897112120204</v>
      </c>
      <c r="U92">
        <f t="shared" si="215"/>
        <v>206.51897112120204</v>
      </c>
      <c r="V92">
        <f t="shared" si="216"/>
        <v>206.85505131979031</v>
      </c>
      <c r="W92">
        <f t="shared" si="217"/>
        <v>206.85505131979031</v>
      </c>
      <c r="X92">
        <f t="shared" si="218"/>
        <v>206.85505131979031</v>
      </c>
      <c r="Y92">
        <f t="shared" si="219"/>
        <v>206.85505131979031</v>
      </c>
      <c r="Z92">
        <f t="shared" si="220"/>
        <v>206.85505131979031</v>
      </c>
      <c r="AA92">
        <f t="shared" si="221"/>
        <v>206.91117732518572</v>
      </c>
      <c r="AB92">
        <f t="shared" si="222"/>
        <v>206.80435509894559</v>
      </c>
      <c r="AC92">
        <f t="shared" si="223"/>
        <v>206.92261990668155</v>
      </c>
      <c r="AD92">
        <f t="shared" si="224"/>
        <v>206.92261990668155</v>
      </c>
      <c r="AE92">
        <f t="shared" si="225"/>
        <v>206.92261990668155</v>
      </c>
      <c r="AF92">
        <f t="shared" si="226"/>
        <v>206.92261990668155</v>
      </c>
      <c r="AG92">
        <f t="shared" si="227"/>
        <v>206.90050226258586</v>
      </c>
      <c r="AH92">
        <f t="shared" si="228"/>
        <v>206.90050226258586</v>
      </c>
      <c r="AI92">
        <f t="shared" si="229"/>
        <v>206.91872162038811</v>
      </c>
      <c r="AJ92">
        <f t="shared" si="230"/>
        <v>206.91872162038811</v>
      </c>
      <c r="AK92">
        <f t="shared" si="231"/>
        <v>206.91872162038811</v>
      </c>
      <c r="AL92">
        <f t="shared" si="232"/>
        <v>206.91872162038811</v>
      </c>
      <c r="AM92">
        <f t="shared" si="233"/>
        <v>206.89595739012074</v>
      </c>
      <c r="AN92">
        <f t="shared" si="234"/>
        <v>206.89867488504521</v>
      </c>
      <c r="AO92">
        <f t="shared" si="235"/>
        <v>206.91661461618872</v>
      </c>
      <c r="AP92">
        <f t="shared" si="236"/>
        <v>206.91661461618872</v>
      </c>
      <c r="AQ92">
        <f t="shared" si="237"/>
        <v>206.91139070510647</v>
      </c>
      <c r="AR92">
        <f t="shared" si="238"/>
        <v>206.90806273532743</v>
      </c>
      <c r="AS92">
        <f t="shared" si="239"/>
        <v>206.90806273532743</v>
      </c>
      <c r="AT92">
        <f t="shared" si="240"/>
        <v>206.90995590110106</v>
      </c>
      <c r="AU92">
        <f t="shared" si="241"/>
        <v>206.90995590110106</v>
      </c>
      <c r="AV92">
        <f t="shared" si="242"/>
        <v>206.90992735061158</v>
      </c>
      <c r="AW92">
        <f t="shared" si="243"/>
        <v>206.90992735060601</v>
      </c>
      <c r="AX92">
        <f t="shared" si="244"/>
        <v>206.90877350094419</v>
      </c>
      <c r="AY92">
        <f t="shared" si="245"/>
        <v>206.90866670858719</v>
      </c>
      <c r="AZ92">
        <f t="shared" si="246"/>
        <v>206.90866670858719</v>
      </c>
      <c r="BA92">
        <f t="shared" si="247"/>
        <v>206.90866670858719</v>
      </c>
      <c r="BB92">
        <f t="shared" si="248"/>
        <v>206.90866670858719</v>
      </c>
      <c r="BC92">
        <f t="shared" si="249"/>
        <v>206.90866670858719</v>
      </c>
      <c r="BD92">
        <f t="shared" si="250"/>
        <v>206.90866670858719</v>
      </c>
      <c r="BE92">
        <f t="shared" si="251"/>
        <v>206.90866670858719</v>
      </c>
      <c r="BF92">
        <f t="shared" si="252"/>
        <v>206.90866670858719</v>
      </c>
      <c r="BG92">
        <f t="shared" si="253"/>
        <v>206.90863768033805</v>
      </c>
      <c r="BH92">
        <f t="shared" si="254"/>
        <v>206.90865707296621</v>
      </c>
      <c r="BI92">
        <f t="shared" si="255"/>
        <v>206.90871052804138</v>
      </c>
      <c r="BJ92">
        <f t="shared" si="256"/>
        <v>206.90871052804138</v>
      </c>
      <c r="BK92">
        <f t="shared" si="257"/>
        <v>206.90868755438979</v>
      </c>
      <c r="BL92">
        <f t="shared" si="258"/>
        <v>206.90887235955881</v>
      </c>
      <c r="BM92">
        <f t="shared" si="259"/>
        <v>206.90886326051262</v>
      </c>
      <c r="BN92">
        <f t="shared" si="260"/>
        <v>206.90877145310992</v>
      </c>
      <c r="BO92">
        <f t="shared" si="261"/>
        <v>206.90887393703781</v>
      </c>
      <c r="BP92">
        <f t="shared" si="262"/>
        <v>206.90877668146393</v>
      </c>
      <c r="BQ92">
        <f t="shared" si="263"/>
        <v>206.90877803255106</v>
      </c>
      <c r="BR92">
        <f t="shared" si="264"/>
        <v>206.90877750640627</v>
      </c>
      <c r="BS92">
        <f t="shared" si="265"/>
        <v>206.90879926973147</v>
      </c>
      <c r="BT92">
        <f t="shared" si="266"/>
        <v>206.90879925459262</v>
      </c>
      <c r="BU92">
        <f t="shared" si="267"/>
        <v>206.90879932154846</v>
      </c>
      <c r="BV92">
        <f t="shared" si="268"/>
        <v>206.90878940134178</v>
      </c>
      <c r="BW92">
        <f t="shared" si="269"/>
        <v>206.90880166054743</v>
      </c>
      <c r="BX92">
        <f t="shared" si="270"/>
        <v>206.90879218435435</v>
      </c>
      <c r="BY92">
        <f t="shared" si="271"/>
        <v>206.90880057594492</v>
      </c>
      <c r="BZ92">
        <f t="shared" si="272"/>
        <v>206.90880057594492</v>
      </c>
      <c r="CA92">
        <f t="shared" si="273"/>
        <v>206.90880140668003</v>
      </c>
      <c r="CB92">
        <f t="shared" si="274"/>
        <v>206.90881202457956</v>
      </c>
      <c r="CC92">
        <f t="shared" si="275"/>
        <v>206.90881202457371</v>
      </c>
      <c r="CD92">
        <f t="shared" si="276"/>
        <v>206.9088118737844</v>
      </c>
      <c r="CE92">
        <f t="shared" si="277"/>
        <v>206.90880436936126</v>
      </c>
      <c r="CF92">
        <f t="shared" si="278"/>
        <v>206.90880436936126</v>
      </c>
      <c r="CG92" t="e">
        <f t="shared" si="279"/>
        <v>#NUM!</v>
      </c>
      <c r="CH92" t="e">
        <f t="shared" si="280"/>
        <v>#NUM!</v>
      </c>
      <c r="CI92" t="e">
        <f t="shared" si="281"/>
        <v>#NUM!</v>
      </c>
      <c r="CJ92" t="e">
        <f t="shared" si="282"/>
        <v>#NUM!</v>
      </c>
      <c r="CK92">
        <f t="shared" si="283"/>
        <v>206.90880339738172</v>
      </c>
      <c r="CM92">
        <f t="shared" si="284"/>
        <v>206.90880153711339</v>
      </c>
      <c r="CN92">
        <f t="shared" si="285"/>
        <v>206.90880153711325</v>
      </c>
      <c r="CO92">
        <f t="shared" si="286"/>
        <v>206.90880147381796</v>
      </c>
      <c r="CP92">
        <f t="shared" si="287"/>
        <v>206.90880143471597</v>
      </c>
      <c r="CQ92">
        <f t="shared" si="288"/>
        <v>206.90880143671012</v>
      </c>
      <c r="CR92">
        <f t="shared" si="289"/>
        <v>206.90880137683718</v>
      </c>
      <c r="CS92">
        <f t="shared" si="290"/>
        <v>206.90880120118297</v>
      </c>
      <c r="CT92">
        <f t="shared" si="291"/>
        <v>206.90880045921028</v>
      </c>
      <c r="CU92">
        <f t="shared" si="292"/>
        <v>206.90880044592043</v>
      </c>
      <c r="CV92">
        <f t="shared" si="293"/>
        <v>206.90880041433488</v>
      </c>
      <c r="CW92">
        <f t="shared" si="294"/>
        <v>206.90880053086653</v>
      </c>
      <c r="CX92">
        <f t="shared" si="295"/>
        <v>206.90880040721399</v>
      </c>
      <c r="CY92">
        <f t="shared" si="296"/>
        <v>206.90880006256208</v>
      </c>
    </row>
    <row r="93" spans="1:103" x14ac:dyDescent="0.25">
      <c r="A93">
        <v>-9.18</v>
      </c>
      <c r="B93">
        <v>-9.67</v>
      </c>
      <c r="C93">
        <v>419.27420000000001</v>
      </c>
      <c r="D93">
        <f t="shared" si="198"/>
        <v>110.30678111288451</v>
      </c>
      <c r="E93">
        <f t="shared" si="199"/>
        <v>385.23823325454276</v>
      </c>
      <c r="F93">
        <f t="shared" si="200"/>
        <v>375.5777013540644</v>
      </c>
      <c r="G93">
        <f t="shared" si="201"/>
        <v>373.09250901995426</v>
      </c>
      <c r="H93">
        <f t="shared" si="202"/>
        <v>373.09250901995426</v>
      </c>
      <c r="I93">
        <f t="shared" si="203"/>
        <v>379.69047483391608</v>
      </c>
      <c r="J93">
        <f t="shared" si="204"/>
        <v>416.56034578565425</v>
      </c>
      <c r="K93">
        <f t="shared" si="205"/>
        <v>444.36561581882148</v>
      </c>
      <c r="L93">
        <f t="shared" si="206"/>
        <v>444.36561581882148</v>
      </c>
      <c r="M93">
        <f t="shared" si="207"/>
        <v>444.36561581882148</v>
      </c>
      <c r="N93">
        <f t="shared" si="208"/>
        <v>421.49768779917861</v>
      </c>
      <c r="O93">
        <f t="shared" si="209"/>
        <v>421.60714882602099</v>
      </c>
      <c r="P93">
        <f t="shared" si="210"/>
        <v>419.93755560910643</v>
      </c>
      <c r="Q93">
        <f t="shared" si="211"/>
        <v>419.49140446868103</v>
      </c>
      <c r="R93">
        <f t="shared" si="212"/>
        <v>419.49140446868103</v>
      </c>
      <c r="S93">
        <f t="shared" si="213"/>
        <v>419.67656478325011</v>
      </c>
      <c r="T93">
        <f t="shared" si="214"/>
        <v>419.53475342817239</v>
      </c>
      <c r="U93">
        <f t="shared" si="215"/>
        <v>419.53475342817239</v>
      </c>
      <c r="V93">
        <f t="shared" si="216"/>
        <v>419.4054273912742</v>
      </c>
      <c r="W93">
        <f t="shared" si="217"/>
        <v>419.4054273912742</v>
      </c>
      <c r="X93">
        <f t="shared" si="218"/>
        <v>419.4054273912742</v>
      </c>
      <c r="Y93">
        <f t="shared" si="219"/>
        <v>419.4054273912742</v>
      </c>
      <c r="Z93">
        <f t="shared" si="220"/>
        <v>419.4054273912742</v>
      </c>
      <c r="AA93">
        <f t="shared" si="221"/>
        <v>419.4162581352669</v>
      </c>
      <c r="AB93">
        <f t="shared" si="222"/>
        <v>419.30147095601211</v>
      </c>
      <c r="AC93">
        <f t="shared" si="223"/>
        <v>419.25173625505931</v>
      </c>
      <c r="AD93">
        <f t="shared" si="224"/>
        <v>419.25173625505931</v>
      </c>
      <c r="AE93">
        <f t="shared" si="225"/>
        <v>419.25173625505931</v>
      </c>
      <c r="AF93">
        <f t="shared" si="226"/>
        <v>419.25173625505931</v>
      </c>
      <c r="AG93">
        <f t="shared" si="227"/>
        <v>419.29537740039274</v>
      </c>
      <c r="AH93">
        <f t="shared" si="228"/>
        <v>419.29537740039274</v>
      </c>
      <c r="AI93">
        <f t="shared" si="229"/>
        <v>419.27822539896079</v>
      </c>
      <c r="AJ93">
        <f t="shared" si="230"/>
        <v>419.27822539896079</v>
      </c>
      <c r="AK93">
        <f t="shared" si="231"/>
        <v>419.27822539896079</v>
      </c>
      <c r="AL93">
        <f t="shared" si="232"/>
        <v>419.27822539896079</v>
      </c>
      <c r="AM93">
        <f t="shared" si="233"/>
        <v>419.2779879218532</v>
      </c>
      <c r="AN93">
        <f t="shared" si="234"/>
        <v>419.27773375134831</v>
      </c>
      <c r="AO93">
        <f t="shared" si="235"/>
        <v>419.27208360063759</v>
      </c>
      <c r="AP93">
        <f t="shared" si="236"/>
        <v>419.27208360063759</v>
      </c>
      <c r="AQ93">
        <f t="shared" si="237"/>
        <v>419.27046618757288</v>
      </c>
      <c r="AR93">
        <f t="shared" si="238"/>
        <v>419.27359452661125</v>
      </c>
      <c r="AS93">
        <f t="shared" si="239"/>
        <v>419.27359452661125</v>
      </c>
      <c r="AT93">
        <f t="shared" si="240"/>
        <v>419.27387638998869</v>
      </c>
      <c r="AU93">
        <f t="shared" si="241"/>
        <v>419.27387638998869</v>
      </c>
      <c r="AV93">
        <f t="shared" si="242"/>
        <v>419.2739314369324</v>
      </c>
      <c r="AW93">
        <f t="shared" si="243"/>
        <v>419.27393143694064</v>
      </c>
      <c r="AX93">
        <f t="shared" si="244"/>
        <v>419.2729015978083</v>
      </c>
      <c r="AY93">
        <f t="shared" si="245"/>
        <v>419.27419613497767</v>
      </c>
      <c r="AZ93">
        <f t="shared" si="246"/>
        <v>419.27419613497767</v>
      </c>
      <c r="BA93">
        <f t="shared" si="247"/>
        <v>419.27419613497767</v>
      </c>
      <c r="BB93">
        <f t="shared" si="248"/>
        <v>419.27419613497767</v>
      </c>
      <c r="BC93">
        <f t="shared" si="249"/>
        <v>419.27419613497767</v>
      </c>
      <c r="BD93">
        <f t="shared" si="250"/>
        <v>419.27419613497767</v>
      </c>
      <c r="BE93">
        <f t="shared" si="251"/>
        <v>419.27419613497767</v>
      </c>
      <c r="BF93">
        <f t="shared" si="252"/>
        <v>419.27419613497767</v>
      </c>
      <c r="BG93">
        <f t="shared" si="253"/>
        <v>419.2741653443249</v>
      </c>
      <c r="BH93">
        <f t="shared" si="254"/>
        <v>419.27418463353376</v>
      </c>
      <c r="BI93">
        <f t="shared" si="255"/>
        <v>419.27405410555389</v>
      </c>
      <c r="BJ93">
        <f t="shared" si="256"/>
        <v>419.27405410555389</v>
      </c>
      <c r="BK93">
        <f t="shared" si="257"/>
        <v>419.27416042233381</v>
      </c>
      <c r="BL93">
        <f t="shared" si="258"/>
        <v>419.27423685272333</v>
      </c>
      <c r="BM93">
        <f t="shared" si="259"/>
        <v>419.27423432553491</v>
      </c>
      <c r="BN93">
        <f t="shared" si="260"/>
        <v>419.27421054248907</v>
      </c>
      <c r="BO93">
        <f t="shared" si="261"/>
        <v>419.27423564954597</v>
      </c>
      <c r="BP93">
        <f t="shared" si="262"/>
        <v>419.27420484018893</v>
      </c>
      <c r="BQ93">
        <f t="shared" si="263"/>
        <v>419.27420481249538</v>
      </c>
      <c r="BR93">
        <f t="shared" si="264"/>
        <v>419.27420429418885</v>
      </c>
      <c r="BS93">
        <f t="shared" si="265"/>
        <v>419.27420647278058</v>
      </c>
      <c r="BT93">
        <f t="shared" si="266"/>
        <v>419.27420646354835</v>
      </c>
      <c r="BU93">
        <f t="shared" si="267"/>
        <v>419.27420660411667</v>
      </c>
      <c r="BV93">
        <f t="shared" si="268"/>
        <v>419.274217991851</v>
      </c>
      <c r="BW93">
        <f t="shared" si="269"/>
        <v>419.27420465446562</v>
      </c>
      <c r="BX93">
        <f t="shared" si="270"/>
        <v>419.2742097821868</v>
      </c>
      <c r="BY93">
        <f t="shared" si="271"/>
        <v>419.27420541168658</v>
      </c>
      <c r="BZ93">
        <f t="shared" si="272"/>
        <v>419.27420541168658</v>
      </c>
      <c r="CA93">
        <f t="shared" si="273"/>
        <v>419.27420498104556</v>
      </c>
      <c r="CB93">
        <f t="shared" si="274"/>
        <v>419.27420113876434</v>
      </c>
      <c r="CC93">
        <f t="shared" si="275"/>
        <v>419.27420113876121</v>
      </c>
      <c r="CD93">
        <f t="shared" si="276"/>
        <v>419.27420120726941</v>
      </c>
      <c r="CE93">
        <f t="shared" si="277"/>
        <v>419.27420661933053</v>
      </c>
      <c r="CF93">
        <f t="shared" si="278"/>
        <v>419.27420661933053</v>
      </c>
      <c r="CG93" t="e">
        <f t="shared" si="279"/>
        <v>#NUM!</v>
      </c>
      <c r="CH93" t="e">
        <f t="shared" si="280"/>
        <v>#NUM!</v>
      </c>
      <c r="CI93" t="e">
        <f t="shared" si="281"/>
        <v>#NUM!</v>
      </c>
      <c r="CJ93" t="e">
        <f t="shared" si="282"/>
        <v>#NUM!</v>
      </c>
      <c r="CK93">
        <f t="shared" si="283"/>
        <v>419.27420596387589</v>
      </c>
      <c r="CM93" t="e">
        <f t="shared" si="284"/>
        <v>#NUM!</v>
      </c>
      <c r="CN93" t="e">
        <f t="shared" si="285"/>
        <v>#NUM!</v>
      </c>
      <c r="CO93">
        <f t="shared" si="286"/>
        <v>419.27420487481947</v>
      </c>
      <c r="CP93">
        <f t="shared" si="287"/>
        <v>419.2742048850439</v>
      </c>
      <c r="CQ93">
        <f t="shared" si="288"/>
        <v>419.27420501191648</v>
      </c>
      <c r="CR93">
        <f t="shared" si="289"/>
        <v>419.27420493213145</v>
      </c>
      <c r="CS93">
        <f t="shared" si="290"/>
        <v>419.27420492516575</v>
      </c>
      <c r="CT93">
        <f t="shared" si="291"/>
        <v>419.27420494411632</v>
      </c>
      <c r="CU93">
        <f t="shared" si="292"/>
        <v>419.27420528515887</v>
      </c>
      <c r="CV93">
        <f t="shared" si="293"/>
        <v>419.27420522468981</v>
      </c>
      <c r="CW93">
        <f t="shared" si="294"/>
        <v>419.27420525552452</v>
      </c>
      <c r="CX93">
        <f t="shared" si="295"/>
        <v>419.27420522448978</v>
      </c>
      <c r="CY93">
        <f t="shared" si="296"/>
        <v>419.27420492560083</v>
      </c>
    </row>
    <row r="94" spans="1:103" x14ac:dyDescent="0.25">
      <c r="A94">
        <v>-2.68</v>
      </c>
      <c r="B94">
        <v>-7.01</v>
      </c>
      <c r="C94">
        <v>113.61279999999999</v>
      </c>
      <c r="D94">
        <f t="shared" si="198"/>
        <v>16.967092011524098</v>
      </c>
      <c r="E94">
        <f t="shared" si="199"/>
        <v>132.07309566498731</v>
      </c>
      <c r="F94">
        <f t="shared" si="200"/>
        <v>126.9437244435791</v>
      </c>
      <c r="G94">
        <f t="shared" si="201"/>
        <v>125.46620055893942</v>
      </c>
      <c r="H94">
        <f t="shared" si="202"/>
        <v>125.46620055893942</v>
      </c>
      <c r="I94">
        <f t="shared" si="203"/>
        <v>133.47574458562337</v>
      </c>
      <c r="J94">
        <f t="shared" si="204"/>
        <v>110.47982810548028</v>
      </c>
      <c r="K94">
        <f t="shared" si="205"/>
        <v>121.3016389083362</v>
      </c>
      <c r="L94">
        <f t="shared" si="206"/>
        <v>121.3016389083362</v>
      </c>
      <c r="M94">
        <f t="shared" si="207"/>
        <v>121.3016389083362</v>
      </c>
      <c r="N94">
        <f t="shared" si="208"/>
        <v>115.84336609995724</v>
      </c>
      <c r="O94">
        <f t="shared" si="209"/>
        <v>115.81325964386942</v>
      </c>
      <c r="P94">
        <f t="shared" si="210"/>
        <v>114.24129176283697</v>
      </c>
      <c r="Q94">
        <f t="shared" si="211"/>
        <v>113.09276570401416</v>
      </c>
      <c r="R94">
        <f t="shared" si="212"/>
        <v>113.09276570401416</v>
      </c>
      <c r="S94">
        <f t="shared" si="213"/>
        <v>113.27792601858326</v>
      </c>
      <c r="T94">
        <f t="shared" si="214"/>
        <v>113.88322014586812</v>
      </c>
      <c r="U94">
        <f t="shared" si="215"/>
        <v>113.88322014586812</v>
      </c>
      <c r="V94">
        <f t="shared" si="216"/>
        <v>113.66976545366295</v>
      </c>
      <c r="W94">
        <f t="shared" si="217"/>
        <v>113.66976545366295</v>
      </c>
      <c r="X94">
        <f t="shared" si="218"/>
        <v>113.66976545366295</v>
      </c>
      <c r="Y94">
        <f t="shared" si="219"/>
        <v>113.66976545366295</v>
      </c>
      <c r="Z94">
        <f t="shared" si="220"/>
        <v>113.66976545366295</v>
      </c>
      <c r="AA94">
        <f t="shared" si="221"/>
        <v>113.69526026243196</v>
      </c>
      <c r="AB94">
        <f t="shared" si="222"/>
        <v>113.57703384801681</v>
      </c>
      <c r="AC94">
        <f t="shared" si="223"/>
        <v>113.59546182666398</v>
      </c>
      <c r="AD94">
        <f t="shared" si="224"/>
        <v>113.59546182666398</v>
      </c>
      <c r="AE94">
        <f t="shared" si="225"/>
        <v>113.59546182666398</v>
      </c>
      <c r="AF94">
        <f t="shared" si="226"/>
        <v>113.59546182666398</v>
      </c>
      <c r="AG94">
        <f t="shared" si="227"/>
        <v>113.62981362627875</v>
      </c>
      <c r="AH94">
        <f t="shared" si="228"/>
        <v>113.62981362627875</v>
      </c>
      <c r="AI94">
        <f t="shared" si="229"/>
        <v>113.60196906403348</v>
      </c>
      <c r="AJ94">
        <f t="shared" si="230"/>
        <v>113.60196906403348</v>
      </c>
      <c r="AK94">
        <f t="shared" si="231"/>
        <v>113.60196906403348</v>
      </c>
      <c r="AL94">
        <f t="shared" si="232"/>
        <v>113.60196906403348</v>
      </c>
      <c r="AM94">
        <f t="shared" si="233"/>
        <v>113.61426315531858</v>
      </c>
      <c r="AN94">
        <f t="shared" si="234"/>
        <v>113.61380256765412</v>
      </c>
      <c r="AO94">
        <f t="shared" si="235"/>
        <v>113.61208649502774</v>
      </c>
      <c r="AP94">
        <f t="shared" si="236"/>
        <v>113.61208649502774</v>
      </c>
      <c r="AQ94">
        <f t="shared" si="237"/>
        <v>113.60900924208818</v>
      </c>
      <c r="AR94">
        <f t="shared" si="238"/>
        <v>113.61220021799835</v>
      </c>
      <c r="AS94">
        <f t="shared" si="239"/>
        <v>113.61220021799835</v>
      </c>
      <c r="AT94">
        <f t="shared" si="240"/>
        <v>113.61278884554812</v>
      </c>
      <c r="AU94">
        <f t="shared" si="241"/>
        <v>113.61278884554812</v>
      </c>
      <c r="AV94">
        <f t="shared" si="242"/>
        <v>113.61283959903552</v>
      </c>
      <c r="AW94">
        <f t="shared" si="243"/>
        <v>113.61283959903541</v>
      </c>
      <c r="AX94">
        <f t="shared" si="244"/>
        <v>113.61177540363329</v>
      </c>
      <c r="AY94">
        <f t="shared" si="245"/>
        <v>113.61277785169577</v>
      </c>
      <c r="AZ94">
        <f t="shared" si="246"/>
        <v>113.61277785169577</v>
      </c>
      <c r="BA94">
        <f t="shared" si="247"/>
        <v>113.61277785169577</v>
      </c>
      <c r="BB94">
        <f t="shared" si="248"/>
        <v>113.61277785169577</v>
      </c>
      <c r="BC94">
        <f t="shared" si="249"/>
        <v>113.61277785169577</v>
      </c>
      <c r="BD94">
        <f t="shared" si="250"/>
        <v>113.61277785169577</v>
      </c>
      <c r="BE94">
        <f t="shared" si="251"/>
        <v>113.61277785169577</v>
      </c>
      <c r="BF94">
        <f t="shared" si="252"/>
        <v>113.61277785169577</v>
      </c>
      <c r="BG94">
        <f t="shared" si="253"/>
        <v>113.61284171010531</v>
      </c>
      <c r="BH94">
        <f t="shared" si="254"/>
        <v>113.61286788519853</v>
      </c>
      <c r="BI94">
        <f t="shared" si="255"/>
        <v>113.61276803171069</v>
      </c>
      <c r="BJ94">
        <f t="shared" si="256"/>
        <v>113.61276803171069</v>
      </c>
      <c r="BK94">
        <f t="shared" si="257"/>
        <v>113.61284493468187</v>
      </c>
      <c r="BL94">
        <f t="shared" si="258"/>
        <v>113.61277582530531</v>
      </c>
      <c r="BM94">
        <f t="shared" si="259"/>
        <v>113.61277586785152</v>
      </c>
      <c r="BN94">
        <f t="shared" si="260"/>
        <v>113.61279985495932</v>
      </c>
      <c r="BO94">
        <f t="shared" si="261"/>
        <v>113.61277424058196</v>
      </c>
      <c r="BP94">
        <f t="shared" si="262"/>
        <v>113.61279923825249</v>
      </c>
      <c r="BQ94">
        <f t="shared" si="263"/>
        <v>113.61279938990263</v>
      </c>
      <c r="BR94">
        <f t="shared" si="264"/>
        <v>113.6127991401342</v>
      </c>
      <c r="BS94">
        <f t="shared" si="265"/>
        <v>113.61279848418681</v>
      </c>
      <c r="BT94">
        <f t="shared" si="266"/>
        <v>113.61279847786959</v>
      </c>
      <c r="BU94">
        <f t="shared" si="267"/>
        <v>113.61279863155143</v>
      </c>
      <c r="BV94">
        <f t="shared" si="268"/>
        <v>113.61280704497467</v>
      </c>
      <c r="BW94">
        <f t="shared" si="269"/>
        <v>113.61279586969431</v>
      </c>
      <c r="BX94">
        <f t="shared" si="270"/>
        <v>113.61280394863743</v>
      </c>
      <c r="BY94">
        <f t="shared" si="271"/>
        <v>113.61279700943132</v>
      </c>
      <c r="BZ94">
        <f t="shared" si="272"/>
        <v>113.61279700943132</v>
      </c>
      <c r="CA94">
        <f t="shared" si="273"/>
        <v>113.61279664119178</v>
      </c>
      <c r="CB94">
        <f t="shared" si="274"/>
        <v>113.61279725087101</v>
      </c>
      <c r="CC94">
        <f t="shared" si="275"/>
        <v>113.61279725087206</v>
      </c>
      <c r="CD94">
        <f t="shared" si="276"/>
        <v>113.61279734173063</v>
      </c>
      <c r="CE94">
        <f t="shared" si="277"/>
        <v>113.61280305024752</v>
      </c>
      <c r="CF94">
        <f t="shared" si="278"/>
        <v>113.61280305024752</v>
      </c>
      <c r="CG94">
        <f t="shared" si="279"/>
        <v>113.61280311286968</v>
      </c>
      <c r="CH94">
        <f t="shared" si="280"/>
        <v>113.61280311389545</v>
      </c>
      <c r="CI94">
        <f t="shared" si="281"/>
        <v>113.61280227344298</v>
      </c>
      <c r="CJ94">
        <f t="shared" si="282"/>
        <v>113.61280227450415</v>
      </c>
      <c r="CK94">
        <f t="shared" si="283"/>
        <v>113.61280246297284</v>
      </c>
      <c r="CM94">
        <f t="shared" si="284"/>
        <v>113.61280087570741</v>
      </c>
      <c r="CN94">
        <f t="shared" si="285"/>
        <v>113.61280087570729</v>
      </c>
      <c r="CO94">
        <f t="shared" si="286"/>
        <v>113.61280062422527</v>
      </c>
      <c r="CP94">
        <f t="shared" si="287"/>
        <v>113.61280063933972</v>
      </c>
      <c r="CQ94">
        <f t="shared" si="288"/>
        <v>113.61280078361905</v>
      </c>
      <c r="CR94">
        <f t="shared" si="289"/>
        <v>113.61280072401054</v>
      </c>
      <c r="CS94">
        <f t="shared" si="290"/>
        <v>113.61280074902744</v>
      </c>
      <c r="CT94">
        <f t="shared" si="291"/>
        <v>113.61280072601154</v>
      </c>
      <c r="CU94">
        <f t="shared" si="292"/>
        <v>113.61280057908482</v>
      </c>
      <c r="CV94">
        <f t="shared" si="293"/>
        <v>113.61280057842839</v>
      </c>
      <c r="CW94">
        <f t="shared" si="294"/>
        <v>113.61280051824124</v>
      </c>
      <c r="CX94">
        <f t="shared" si="295"/>
        <v>113.61280057361388</v>
      </c>
      <c r="CY94">
        <f t="shared" si="296"/>
        <v>113.61280088514819</v>
      </c>
    </row>
    <row r="95" spans="1:103" x14ac:dyDescent="0.25">
      <c r="A95">
        <v>6.69</v>
      </c>
      <c r="B95">
        <v>9.34</v>
      </c>
      <c r="C95">
        <v>167.82990000000001</v>
      </c>
      <c r="D95">
        <f t="shared" si="198"/>
        <v>191.41706836276623</v>
      </c>
      <c r="E95">
        <f t="shared" si="199"/>
        <v>103.88924587222309</v>
      </c>
      <c r="F95">
        <f t="shared" si="200"/>
        <v>126.61118183231756</v>
      </c>
      <c r="G95">
        <f t="shared" si="201"/>
        <v>131.32740950739313</v>
      </c>
      <c r="H95">
        <f t="shared" si="202"/>
        <v>131.32740950739313</v>
      </c>
      <c r="I95">
        <f t="shared" si="203"/>
        <v>148.01338352580925</v>
      </c>
      <c r="J95">
        <f t="shared" si="204"/>
        <v>181.40029114956343</v>
      </c>
      <c r="K95">
        <f t="shared" si="205"/>
        <v>174.89279629707465</v>
      </c>
      <c r="L95">
        <f t="shared" si="206"/>
        <v>174.89279629707465</v>
      </c>
      <c r="M95">
        <f t="shared" si="207"/>
        <v>174.89279629707465</v>
      </c>
      <c r="N95">
        <f t="shared" si="208"/>
        <v>169.3947066284039</v>
      </c>
      <c r="O95">
        <f t="shared" si="209"/>
        <v>169.40463710795277</v>
      </c>
      <c r="P95">
        <f t="shared" si="210"/>
        <v>169.59977638395861</v>
      </c>
      <c r="Q95">
        <f t="shared" si="211"/>
        <v>167.37663373337023</v>
      </c>
      <c r="R95">
        <f t="shared" si="212"/>
        <v>167.37663373337023</v>
      </c>
      <c r="S95">
        <f t="shared" si="213"/>
        <v>167.56179404793932</v>
      </c>
      <c r="T95">
        <f t="shared" si="214"/>
        <v>167.43195262231944</v>
      </c>
      <c r="U95">
        <f t="shared" si="215"/>
        <v>167.43195262231944</v>
      </c>
      <c r="V95">
        <f t="shared" si="216"/>
        <v>167.77577364416459</v>
      </c>
      <c r="W95">
        <f t="shared" si="217"/>
        <v>167.77577364416459</v>
      </c>
      <c r="X95">
        <f t="shared" si="218"/>
        <v>167.77577364416459</v>
      </c>
      <c r="Y95">
        <f t="shared" si="219"/>
        <v>167.77577364416459</v>
      </c>
      <c r="Z95">
        <f t="shared" si="220"/>
        <v>167.77577364416459</v>
      </c>
      <c r="AA95">
        <f t="shared" si="221"/>
        <v>167.83148585128077</v>
      </c>
      <c r="AB95">
        <f t="shared" si="222"/>
        <v>167.72300554609353</v>
      </c>
      <c r="AC95">
        <f t="shared" si="223"/>
        <v>167.84406674987287</v>
      </c>
      <c r="AD95">
        <f t="shared" si="224"/>
        <v>167.84406674987287</v>
      </c>
      <c r="AE95">
        <f t="shared" si="225"/>
        <v>167.84406674987287</v>
      </c>
      <c r="AF95">
        <f t="shared" si="226"/>
        <v>167.84406674987287</v>
      </c>
      <c r="AG95">
        <f t="shared" si="227"/>
        <v>167.82132050343529</v>
      </c>
      <c r="AH95">
        <f t="shared" si="228"/>
        <v>167.82132050343529</v>
      </c>
      <c r="AI95">
        <f t="shared" si="229"/>
        <v>167.8401532001588</v>
      </c>
      <c r="AJ95">
        <f t="shared" si="230"/>
        <v>167.8401532001588</v>
      </c>
      <c r="AK95">
        <f t="shared" si="231"/>
        <v>167.8401532001588</v>
      </c>
      <c r="AL95">
        <f t="shared" si="232"/>
        <v>167.8401532001588</v>
      </c>
      <c r="AM95">
        <f t="shared" si="233"/>
        <v>167.81691200833552</v>
      </c>
      <c r="AN95">
        <f t="shared" si="234"/>
        <v>167.81956044278718</v>
      </c>
      <c r="AO95">
        <f t="shared" si="235"/>
        <v>167.83780954889181</v>
      </c>
      <c r="AP95">
        <f t="shared" si="236"/>
        <v>167.83780954889181</v>
      </c>
      <c r="AQ95">
        <f t="shared" si="237"/>
        <v>167.83258331813144</v>
      </c>
      <c r="AR95">
        <f t="shared" si="238"/>
        <v>167.82916192197672</v>
      </c>
      <c r="AS95">
        <f t="shared" si="239"/>
        <v>167.82916192197672</v>
      </c>
      <c r="AT95">
        <f t="shared" si="240"/>
        <v>167.83106986559008</v>
      </c>
      <c r="AU95">
        <f t="shared" si="241"/>
        <v>167.83106986559008</v>
      </c>
      <c r="AV95">
        <f t="shared" si="242"/>
        <v>167.83103826109749</v>
      </c>
      <c r="AW95">
        <f t="shared" si="243"/>
        <v>167.83103826107794</v>
      </c>
      <c r="AX95">
        <f t="shared" si="244"/>
        <v>167.82988222687717</v>
      </c>
      <c r="AY95">
        <f t="shared" si="245"/>
        <v>167.82976547137261</v>
      </c>
      <c r="AZ95">
        <f t="shared" si="246"/>
        <v>167.82976547137261</v>
      </c>
      <c r="BA95">
        <f t="shared" si="247"/>
        <v>167.82976547137261</v>
      </c>
      <c r="BB95">
        <f t="shared" si="248"/>
        <v>167.82976547137261</v>
      </c>
      <c r="BC95">
        <f t="shared" si="249"/>
        <v>167.82976547137261</v>
      </c>
      <c r="BD95">
        <f t="shared" si="250"/>
        <v>167.82976547137261</v>
      </c>
      <c r="BE95">
        <f t="shared" si="251"/>
        <v>167.82976547137261</v>
      </c>
      <c r="BF95">
        <f t="shared" si="252"/>
        <v>167.82976547137261</v>
      </c>
      <c r="BG95">
        <f t="shared" si="253"/>
        <v>167.82975584695231</v>
      </c>
      <c r="BH95">
        <f t="shared" si="254"/>
        <v>167.82977649328313</v>
      </c>
      <c r="BI95">
        <f t="shared" si="255"/>
        <v>167.82983244253674</v>
      </c>
      <c r="BJ95">
        <f t="shared" si="256"/>
        <v>167.82983244253674</v>
      </c>
      <c r="BK95">
        <f t="shared" si="257"/>
        <v>167.82980991107735</v>
      </c>
      <c r="BL95">
        <f t="shared" si="258"/>
        <v>167.82995806970879</v>
      </c>
      <c r="BM95">
        <f t="shared" si="259"/>
        <v>167.82995598046131</v>
      </c>
      <c r="BN95">
        <f t="shared" si="260"/>
        <v>167.82987332081618</v>
      </c>
      <c r="BO95">
        <f t="shared" si="261"/>
        <v>167.82995961106633</v>
      </c>
      <c r="BP95">
        <f t="shared" si="262"/>
        <v>167.82987797451</v>
      </c>
      <c r="BQ95">
        <f t="shared" si="263"/>
        <v>167.82987813405509</v>
      </c>
      <c r="BR95">
        <f t="shared" si="264"/>
        <v>167.82987794613661</v>
      </c>
      <c r="BS95">
        <f t="shared" si="265"/>
        <v>167.82989958901749</v>
      </c>
      <c r="BT95">
        <f t="shared" si="266"/>
        <v>167.82989959836627</v>
      </c>
      <c r="BU95">
        <f t="shared" si="267"/>
        <v>167.82989963497414</v>
      </c>
      <c r="BV95">
        <f t="shared" si="268"/>
        <v>167.8298899221447</v>
      </c>
      <c r="BW95">
        <f t="shared" si="269"/>
        <v>167.82990185977513</v>
      </c>
      <c r="BX95">
        <f t="shared" si="270"/>
        <v>167.82989246174557</v>
      </c>
      <c r="BY95">
        <f t="shared" si="271"/>
        <v>167.82990077786374</v>
      </c>
      <c r="BZ95">
        <f t="shared" si="272"/>
        <v>167.82990077786374</v>
      </c>
      <c r="CA95">
        <f t="shared" si="273"/>
        <v>167.82990154552908</v>
      </c>
      <c r="CB95">
        <f t="shared" si="274"/>
        <v>167.82991130672582</v>
      </c>
      <c r="CC95">
        <f t="shared" si="275"/>
        <v>167.82991130673201</v>
      </c>
      <c r="CD95">
        <f t="shared" si="276"/>
        <v>167.82991119692497</v>
      </c>
      <c r="CE95">
        <f t="shared" si="277"/>
        <v>167.82990387974641</v>
      </c>
      <c r="CF95">
        <f t="shared" si="278"/>
        <v>167.82990387974641</v>
      </c>
      <c r="CG95" t="e">
        <f t="shared" si="279"/>
        <v>#NUM!</v>
      </c>
      <c r="CH95" t="e">
        <f t="shared" si="280"/>
        <v>#NUM!</v>
      </c>
      <c r="CI95" t="e">
        <f t="shared" si="281"/>
        <v>#NUM!</v>
      </c>
      <c r="CJ95" t="e">
        <f t="shared" si="282"/>
        <v>#NUM!</v>
      </c>
      <c r="CK95">
        <f t="shared" si="283"/>
        <v>167.82990284823103</v>
      </c>
      <c r="CM95">
        <f t="shared" si="284"/>
        <v>167.82990108464986</v>
      </c>
      <c r="CN95">
        <f t="shared" si="285"/>
        <v>167.82990108464978</v>
      </c>
      <c r="CO95">
        <f t="shared" si="286"/>
        <v>167.82990083829915</v>
      </c>
      <c r="CP95">
        <f t="shared" si="287"/>
        <v>167.82990084113379</v>
      </c>
      <c r="CQ95">
        <f t="shared" si="288"/>
        <v>167.82990082346782</v>
      </c>
      <c r="CR95">
        <f t="shared" si="289"/>
        <v>167.82990077413001</v>
      </c>
      <c r="CS95">
        <f t="shared" si="290"/>
        <v>167.82990068086923</v>
      </c>
      <c r="CT95">
        <f t="shared" si="291"/>
        <v>167.82990042187649</v>
      </c>
      <c r="CU95">
        <f t="shared" si="292"/>
        <v>167.82990023558958</v>
      </c>
      <c r="CV95">
        <f t="shared" si="293"/>
        <v>167.82990029709273</v>
      </c>
      <c r="CW95">
        <f t="shared" si="294"/>
        <v>167.82990022468098</v>
      </c>
      <c r="CX95">
        <f t="shared" si="295"/>
        <v>167.82990025635732</v>
      </c>
      <c r="CY95">
        <f t="shared" si="296"/>
        <v>167.82990014081105</v>
      </c>
    </row>
    <row r="96" spans="1:103" x14ac:dyDescent="0.25">
      <c r="A96">
        <v>-0.16</v>
      </c>
      <c r="B96">
        <v>-0.04</v>
      </c>
      <c r="C96">
        <v>1.3248</v>
      </c>
      <c r="D96">
        <f t="shared" si="198"/>
        <v>-1.370458451622834</v>
      </c>
      <c r="E96">
        <f t="shared" si="199"/>
        <v>-0.5629882067797205</v>
      </c>
      <c r="F96">
        <f t="shared" si="200"/>
        <v>6.1806443060673306</v>
      </c>
      <c r="G96">
        <f t="shared" si="201"/>
        <v>7.3435148172206475</v>
      </c>
      <c r="H96">
        <f t="shared" si="202"/>
        <v>7.3435148172206475</v>
      </c>
      <c r="I96">
        <f t="shared" si="203"/>
        <v>19.051818296037514</v>
      </c>
      <c r="J96">
        <f t="shared" si="204"/>
        <v>4.6929515079470487</v>
      </c>
      <c r="K96">
        <f t="shared" si="205"/>
        <v>0.35175877082443091</v>
      </c>
      <c r="L96">
        <f t="shared" si="206"/>
        <v>0.35175877082443091</v>
      </c>
      <c r="M96">
        <f t="shared" si="207"/>
        <v>0.35175877082443091</v>
      </c>
      <c r="N96">
        <f t="shared" si="208"/>
        <v>3.2423043131755942</v>
      </c>
      <c r="O96">
        <f t="shared" si="209"/>
        <v>3.2240195640999265</v>
      </c>
      <c r="P96">
        <f t="shared" si="210"/>
        <v>3.2564190790221881</v>
      </c>
      <c r="Q96">
        <f t="shared" si="211"/>
        <v>0.46115447250338604</v>
      </c>
      <c r="R96">
        <f t="shared" si="212"/>
        <v>0.46115447250338604</v>
      </c>
      <c r="S96">
        <f t="shared" si="213"/>
        <v>0.64631478707247614</v>
      </c>
      <c r="T96">
        <f t="shared" si="214"/>
        <v>1.2798406246956602</v>
      </c>
      <c r="U96">
        <f t="shared" si="215"/>
        <v>1.2798406246956602</v>
      </c>
      <c r="V96">
        <f t="shared" si="216"/>
        <v>1.2857009886503648</v>
      </c>
      <c r="W96">
        <f t="shared" si="217"/>
        <v>1.2857009886503648</v>
      </c>
      <c r="X96">
        <f t="shared" si="218"/>
        <v>1.2857009886503648</v>
      </c>
      <c r="Y96">
        <f t="shared" si="219"/>
        <v>1.2857009886503648</v>
      </c>
      <c r="Z96">
        <f t="shared" si="220"/>
        <v>1.2857009886503648</v>
      </c>
      <c r="AA96">
        <f t="shared" si="221"/>
        <v>1.3398503218203563</v>
      </c>
      <c r="AB96">
        <f t="shared" si="222"/>
        <v>1.3566008953595023</v>
      </c>
      <c r="AC96">
        <f t="shared" si="223"/>
        <v>1.3208923657933789</v>
      </c>
      <c r="AD96">
        <f t="shared" si="224"/>
        <v>1.3208923657933789</v>
      </c>
      <c r="AE96">
        <f t="shared" si="225"/>
        <v>1.3208923657933789</v>
      </c>
      <c r="AF96">
        <f t="shared" si="226"/>
        <v>1.3208923657933789</v>
      </c>
      <c r="AG96">
        <f t="shared" si="227"/>
        <v>1.3309032858372214</v>
      </c>
      <c r="AH96">
        <f t="shared" si="228"/>
        <v>1.3309032858372214</v>
      </c>
      <c r="AI96">
        <f t="shared" si="229"/>
        <v>1.3187559766826329</v>
      </c>
      <c r="AJ96">
        <f t="shared" si="230"/>
        <v>1.3187559766826329</v>
      </c>
      <c r="AK96">
        <f t="shared" si="231"/>
        <v>1.3187559766826329</v>
      </c>
      <c r="AL96">
        <f t="shared" si="232"/>
        <v>1.3187559766826329</v>
      </c>
      <c r="AM96">
        <f t="shared" si="233"/>
        <v>1.3200770722608817</v>
      </c>
      <c r="AN96">
        <f t="shared" si="234"/>
        <v>1.3227080231140236</v>
      </c>
      <c r="AO96">
        <f t="shared" si="235"/>
        <v>1.3277625002529678</v>
      </c>
      <c r="AP96">
        <f t="shared" si="236"/>
        <v>1.3277625002529678</v>
      </c>
      <c r="AQ96">
        <f t="shared" si="237"/>
        <v>1.3364353607124082</v>
      </c>
      <c r="AR96">
        <f t="shared" si="238"/>
        <v>1.2944398298915099</v>
      </c>
      <c r="AS96">
        <f t="shared" si="239"/>
        <v>1.2944398298915101</v>
      </c>
      <c r="AT96">
        <f t="shared" si="240"/>
        <v>1.3253972944222245</v>
      </c>
      <c r="AU96">
        <f t="shared" si="241"/>
        <v>1.3253972944222245</v>
      </c>
      <c r="AV96">
        <f t="shared" si="242"/>
        <v>1.3254174609943896</v>
      </c>
      <c r="AW96">
        <f t="shared" si="243"/>
        <v>1.3254174609943878</v>
      </c>
      <c r="AX96">
        <f t="shared" si="244"/>
        <v>1.3243083493035839</v>
      </c>
      <c r="AY96">
        <f t="shared" si="245"/>
        <v>1.3247299439983706</v>
      </c>
      <c r="AZ96">
        <f t="shared" si="246"/>
        <v>1.3247299439983706</v>
      </c>
      <c r="BA96">
        <f t="shared" si="247"/>
        <v>1.3247299439983706</v>
      </c>
      <c r="BB96">
        <f t="shared" si="248"/>
        <v>1.3247299439983706</v>
      </c>
      <c r="BC96">
        <f t="shared" si="249"/>
        <v>1.3247299439983706</v>
      </c>
      <c r="BD96">
        <f t="shared" si="250"/>
        <v>1.3247299439983706</v>
      </c>
      <c r="BE96">
        <f t="shared" si="251"/>
        <v>1.3247299439983706</v>
      </c>
      <c r="BF96">
        <f t="shared" si="252"/>
        <v>1.3247299439983706</v>
      </c>
      <c r="BG96">
        <f t="shared" si="253"/>
        <v>1.3250762625009997</v>
      </c>
      <c r="BH96">
        <f t="shared" si="254"/>
        <v>1.325110480352929</v>
      </c>
      <c r="BI96">
        <f t="shared" si="255"/>
        <v>1.3248079404848816</v>
      </c>
      <c r="BJ96">
        <f t="shared" si="256"/>
        <v>1.3248079404848816</v>
      </c>
      <c r="BK96">
        <f t="shared" si="257"/>
        <v>1.3251121264360621</v>
      </c>
      <c r="BL96">
        <f t="shared" si="258"/>
        <v>1.3250695119396161</v>
      </c>
      <c r="BM96">
        <f t="shared" si="259"/>
        <v>1.325069509386692</v>
      </c>
      <c r="BN96">
        <f t="shared" si="260"/>
        <v>1.3250792379704932</v>
      </c>
      <c r="BO96">
        <f t="shared" si="261"/>
        <v>1.3247451530899403</v>
      </c>
      <c r="BP96">
        <f t="shared" si="262"/>
        <v>1.3250845758662337</v>
      </c>
      <c r="BQ96">
        <f t="shared" si="263"/>
        <v>1.3250832416366598</v>
      </c>
      <c r="BR96">
        <f t="shared" si="264"/>
        <v>1.3250331216027553</v>
      </c>
      <c r="BS96">
        <f t="shared" si="265"/>
        <v>1.325076652448433</v>
      </c>
      <c r="BT96">
        <f t="shared" si="266"/>
        <v>1.3250762515292749</v>
      </c>
      <c r="BU96">
        <f t="shared" si="267"/>
        <v>1.3250484402252465</v>
      </c>
      <c r="BV96">
        <f t="shared" si="268"/>
        <v>1.3248711742287647</v>
      </c>
      <c r="BW96">
        <f t="shared" si="269"/>
        <v>1.3245783336577752</v>
      </c>
      <c r="BX96">
        <f t="shared" si="270"/>
        <v>1.3246191076746028</v>
      </c>
      <c r="BY96">
        <f t="shared" si="271"/>
        <v>1.3248074889956714</v>
      </c>
      <c r="BZ96">
        <f t="shared" si="272"/>
        <v>1.3248074889956714</v>
      </c>
      <c r="CA96">
        <f t="shared" si="273"/>
        <v>1.3247891519130985</v>
      </c>
      <c r="CB96">
        <f t="shared" si="274"/>
        <v>1.3247772615800901</v>
      </c>
      <c r="CC96">
        <f t="shared" si="275"/>
        <v>1.3247772615804001</v>
      </c>
      <c r="CD96">
        <f t="shared" si="276"/>
        <v>1.3248046720283297</v>
      </c>
      <c r="CE96">
        <f t="shared" si="277"/>
        <v>1.3247782384943525</v>
      </c>
      <c r="CF96">
        <f t="shared" si="278"/>
        <v>1.3247782384943525</v>
      </c>
      <c r="CG96">
        <f t="shared" si="279"/>
        <v>1.3247830097849249</v>
      </c>
      <c r="CH96">
        <f t="shared" si="280"/>
        <v>1.3247828360444325</v>
      </c>
      <c r="CI96">
        <f t="shared" si="281"/>
        <v>1.3247820852318171</v>
      </c>
      <c r="CJ96">
        <f t="shared" si="282"/>
        <v>1.3247820707433973</v>
      </c>
      <c r="CK96">
        <f t="shared" si="283"/>
        <v>1.3247948581958293</v>
      </c>
      <c r="CM96">
        <f t="shared" si="284"/>
        <v>1.3247830847148017</v>
      </c>
      <c r="CN96">
        <f t="shared" si="285"/>
        <v>1.3247830847199502</v>
      </c>
      <c r="CO96">
        <f t="shared" si="286"/>
        <v>1.3247862434266766</v>
      </c>
      <c r="CP96">
        <f t="shared" si="287"/>
        <v>1.3247889123914924</v>
      </c>
      <c r="CQ96">
        <f t="shared" si="288"/>
        <v>1.32480156728195</v>
      </c>
      <c r="CR96">
        <f t="shared" si="289"/>
        <v>1.3248005741233848</v>
      </c>
      <c r="CS96">
        <f t="shared" si="290"/>
        <v>1.3248073888737957</v>
      </c>
      <c r="CT96">
        <f t="shared" si="291"/>
        <v>1.3247954485516842</v>
      </c>
      <c r="CU96">
        <f t="shared" si="292"/>
        <v>1.3247989640559004</v>
      </c>
      <c r="CV96">
        <f t="shared" si="293"/>
        <v>1.3247989641192217</v>
      </c>
      <c r="CW96">
        <f t="shared" si="294"/>
        <v>1.3247989642311935</v>
      </c>
      <c r="CX96">
        <f t="shared" si="295"/>
        <v>1.3247989729664489</v>
      </c>
      <c r="CY96">
        <f t="shared" si="296"/>
        <v>1.3247961733604341</v>
      </c>
    </row>
    <row r="97" spans="1:103" x14ac:dyDescent="0.25">
      <c r="A97">
        <v>7.67</v>
      </c>
      <c r="B97">
        <v>-0.56000000000000005</v>
      </c>
      <c r="C97">
        <v>50.863300000000002</v>
      </c>
      <c r="D97">
        <f t="shared" si="198"/>
        <v>57.172294445259858</v>
      </c>
      <c r="E97">
        <f t="shared" si="199"/>
        <v>-9.05554292286193</v>
      </c>
      <c r="F97">
        <f t="shared" si="200"/>
        <v>-3.1977012194571639</v>
      </c>
      <c r="G97">
        <f t="shared" si="201"/>
        <v>-2.2318185254935683</v>
      </c>
      <c r="H97">
        <f t="shared" si="202"/>
        <v>-2.2318185254935683</v>
      </c>
      <c r="I97">
        <f t="shared" si="203"/>
        <v>9.2005373327911464</v>
      </c>
      <c r="J97">
        <f t="shared" si="204"/>
        <v>56.894974575084277</v>
      </c>
      <c r="K97">
        <f t="shared" si="205"/>
        <v>49.256713245299935</v>
      </c>
      <c r="L97">
        <f t="shared" si="206"/>
        <v>49.256713245299935</v>
      </c>
      <c r="M97">
        <f t="shared" si="207"/>
        <v>49.256713245299935</v>
      </c>
      <c r="N97">
        <f t="shared" si="208"/>
        <v>52.76904400698087</v>
      </c>
      <c r="O97">
        <f t="shared" si="209"/>
        <v>52.806597112118205</v>
      </c>
      <c r="P97">
        <f t="shared" si="210"/>
        <v>52.879208921756074</v>
      </c>
      <c r="Q97">
        <f t="shared" si="211"/>
        <v>50.075068680665375</v>
      </c>
      <c r="R97">
        <f t="shared" si="212"/>
        <v>50.075068680665375</v>
      </c>
      <c r="S97">
        <f t="shared" si="213"/>
        <v>50.260228995234463</v>
      </c>
      <c r="T97">
        <f t="shared" si="214"/>
        <v>50.806154002347753</v>
      </c>
      <c r="U97">
        <f t="shared" si="215"/>
        <v>50.806154002347753</v>
      </c>
      <c r="V97">
        <f t="shared" si="216"/>
        <v>50.827364393999247</v>
      </c>
      <c r="W97">
        <f t="shared" si="217"/>
        <v>50.827364393999247</v>
      </c>
      <c r="X97">
        <f t="shared" si="218"/>
        <v>50.827364393999247</v>
      </c>
      <c r="Y97">
        <f t="shared" si="219"/>
        <v>50.827364393999247</v>
      </c>
      <c r="Z97">
        <f t="shared" si="220"/>
        <v>50.827364393999247</v>
      </c>
      <c r="AA97">
        <f t="shared" si="221"/>
        <v>50.880067342537728</v>
      </c>
      <c r="AB97">
        <f t="shared" si="222"/>
        <v>50.889757345513935</v>
      </c>
      <c r="AC97">
        <f t="shared" si="223"/>
        <v>50.85839037435187</v>
      </c>
      <c r="AD97">
        <f t="shared" si="224"/>
        <v>50.85839037435187</v>
      </c>
      <c r="AE97">
        <f t="shared" si="225"/>
        <v>50.85839037435187</v>
      </c>
      <c r="AF97">
        <f t="shared" si="226"/>
        <v>50.85839037435187</v>
      </c>
      <c r="AG97">
        <f t="shared" si="227"/>
        <v>50.870217256716643</v>
      </c>
      <c r="AH97">
        <f t="shared" si="228"/>
        <v>50.870217256716643</v>
      </c>
      <c r="AI97">
        <f t="shared" si="229"/>
        <v>50.856474769309841</v>
      </c>
      <c r="AJ97">
        <f t="shared" si="230"/>
        <v>50.856474769309841</v>
      </c>
      <c r="AK97">
        <f t="shared" si="231"/>
        <v>50.856474769309841</v>
      </c>
      <c r="AL97">
        <f t="shared" si="232"/>
        <v>50.856474769309841</v>
      </c>
      <c r="AM97">
        <f t="shared" si="233"/>
        <v>50.859053453981467</v>
      </c>
      <c r="AN97">
        <f t="shared" si="234"/>
        <v>50.859546067778247</v>
      </c>
      <c r="AO97">
        <f t="shared" si="235"/>
        <v>50.865988250221818</v>
      </c>
      <c r="AP97">
        <f t="shared" si="236"/>
        <v>50.865988250221818</v>
      </c>
      <c r="AQ97">
        <f t="shared" si="237"/>
        <v>50.863157991178127</v>
      </c>
      <c r="AR97">
        <f t="shared" si="238"/>
        <v>50.863822692526405</v>
      </c>
      <c r="AS97">
        <f t="shared" si="239"/>
        <v>50.863822692526405</v>
      </c>
      <c r="AT97">
        <f t="shared" si="240"/>
        <v>50.863854007175306</v>
      </c>
      <c r="AU97">
        <f t="shared" si="241"/>
        <v>50.863854007175306</v>
      </c>
      <c r="AV97">
        <f t="shared" si="242"/>
        <v>50.863876029452953</v>
      </c>
      <c r="AW97">
        <f t="shared" si="243"/>
        <v>50.86387602945328</v>
      </c>
      <c r="AX97">
        <f t="shared" si="244"/>
        <v>50.862773278158727</v>
      </c>
      <c r="AY97">
        <f t="shared" si="245"/>
        <v>50.863233518173786</v>
      </c>
      <c r="AZ97">
        <f t="shared" si="246"/>
        <v>50.863233518173786</v>
      </c>
      <c r="BA97">
        <f t="shared" si="247"/>
        <v>50.863233518173786</v>
      </c>
      <c r="BB97">
        <f t="shared" si="248"/>
        <v>50.863233518173786</v>
      </c>
      <c r="BC97">
        <f t="shared" si="249"/>
        <v>50.863233518173786</v>
      </c>
      <c r="BD97">
        <f t="shared" si="250"/>
        <v>50.863233518173786</v>
      </c>
      <c r="BE97">
        <f t="shared" si="251"/>
        <v>50.863233518173786</v>
      </c>
      <c r="BF97">
        <f t="shared" si="252"/>
        <v>50.863233518173786</v>
      </c>
      <c r="BG97">
        <f t="shared" si="253"/>
        <v>50.863301017591333</v>
      </c>
      <c r="BH97">
        <f t="shared" si="254"/>
        <v>50.863330854087039</v>
      </c>
      <c r="BI97">
        <f t="shared" si="255"/>
        <v>50.863288715651137</v>
      </c>
      <c r="BJ97">
        <f t="shared" si="256"/>
        <v>50.863288715651137</v>
      </c>
      <c r="BK97">
        <f t="shared" si="257"/>
        <v>50.863330761406367</v>
      </c>
      <c r="BL97">
        <f t="shared" si="258"/>
        <v>50.863455999776761</v>
      </c>
      <c r="BM97">
        <f t="shared" si="259"/>
        <v>50.863442662568637</v>
      </c>
      <c r="BN97">
        <f t="shared" si="260"/>
        <v>50.8634013689977</v>
      </c>
      <c r="BO97">
        <f t="shared" si="261"/>
        <v>50.86342526720086</v>
      </c>
      <c r="BP97">
        <f t="shared" si="262"/>
        <v>50.863308505087616</v>
      </c>
      <c r="BQ97">
        <f t="shared" si="263"/>
        <v>50.863277224090233</v>
      </c>
      <c r="BR97">
        <f t="shared" si="264"/>
        <v>50.863303998732604</v>
      </c>
      <c r="BS97">
        <f t="shared" si="265"/>
        <v>50.863309683387939</v>
      </c>
      <c r="BT97">
        <f t="shared" si="266"/>
        <v>50.863309638875862</v>
      </c>
      <c r="BU97">
        <f t="shared" si="267"/>
        <v>50.863309842882089</v>
      </c>
      <c r="BV97">
        <f t="shared" si="268"/>
        <v>50.863295480916477</v>
      </c>
      <c r="BW97">
        <f t="shared" si="269"/>
        <v>50.863274144955462</v>
      </c>
      <c r="BX97">
        <f t="shared" si="270"/>
        <v>50.863295019049495</v>
      </c>
      <c r="BY97">
        <f t="shared" si="271"/>
        <v>50.863290615599666</v>
      </c>
      <c r="BZ97">
        <f t="shared" si="272"/>
        <v>50.863290615599666</v>
      </c>
      <c r="CA97">
        <f t="shared" si="273"/>
        <v>50.863291143872324</v>
      </c>
      <c r="CB97">
        <f t="shared" si="274"/>
        <v>50.863298154746012</v>
      </c>
      <c r="CC97">
        <f t="shared" si="275"/>
        <v>50.863298154771464</v>
      </c>
      <c r="CD97">
        <f t="shared" si="276"/>
        <v>50.863298781303577</v>
      </c>
      <c r="CE97">
        <f t="shared" si="277"/>
        <v>50.863297630222455</v>
      </c>
      <c r="CF97">
        <f t="shared" si="278"/>
        <v>50.863297630222455</v>
      </c>
      <c r="CG97">
        <f t="shared" si="279"/>
        <v>50.863297875601361</v>
      </c>
      <c r="CH97">
        <f t="shared" si="280"/>
        <v>50.863297898557853</v>
      </c>
      <c r="CI97">
        <f t="shared" si="281"/>
        <v>50.863296768344433</v>
      </c>
      <c r="CJ97">
        <f t="shared" si="282"/>
        <v>50.863296791254044</v>
      </c>
      <c r="CK97">
        <f t="shared" si="283"/>
        <v>50.863296796311197</v>
      </c>
      <c r="CM97">
        <f t="shared" si="284"/>
        <v>50.863300028293303</v>
      </c>
      <c r="CN97">
        <f t="shared" si="285"/>
        <v>50.863300028293658</v>
      </c>
      <c r="CO97">
        <f t="shared" si="286"/>
        <v>50.863299655914901</v>
      </c>
      <c r="CP97">
        <f t="shared" si="287"/>
        <v>50.863299799356753</v>
      </c>
      <c r="CQ97">
        <f t="shared" si="288"/>
        <v>50.863300859313235</v>
      </c>
      <c r="CR97">
        <f t="shared" si="289"/>
        <v>50.863300527249578</v>
      </c>
      <c r="CS97">
        <f t="shared" si="290"/>
        <v>50.863301018734305</v>
      </c>
      <c r="CT97">
        <f t="shared" si="291"/>
        <v>50.863298800347167</v>
      </c>
      <c r="CU97">
        <f t="shared" si="292"/>
        <v>50.863299259635291</v>
      </c>
      <c r="CV97">
        <f t="shared" si="293"/>
        <v>50.863299285982578</v>
      </c>
      <c r="CW97">
        <f t="shared" si="294"/>
        <v>50.863299777394332</v>
      </c>
      <c r="CX97">
        <f t="shared" si="295"/>
        <v>50.863300022808581</v>
      </c>
      <c r="CY97">
        <f t="shared" si="296"/>
        <v>50.863299258685288</v>
      </c>
    </row>
    <row r="98" spans="1:103" x14ac:dyDescent="0.25">
      <c r="A98">
        <v>-0.84</v>
      </c>
      <c r="B98">
        <v>-7.32</v>
      </c>
      <c r="C98">
        <v>71.391999999999996</v>
      </c>
      <c r="D98">
        <f t="shared" si="198"/>
        <v>5.8745738504740723</v>
      </c>
      <c r="E98">
        <f t="shared" si="199"/>
        <v>94.528821450984793</v>
      </c>
      <c r="F98">
        <f t="shared" si="200"/>
        <v>88.871382631639818</v>
      </c>
      <c r="G98">
        <f t="shared" si="201"/>
        <v>87.276423702137052</v>
      </c>
      <c r="H98">
        <f t="shared" si="202"/>
        <v>87.276423702137052</v>
      </c>
      <c r="I98">
        <f t="shared" si="203"/>
        <v>95.121460493503776</v>
      </c>
      <c r="J98">
        <f t="shared" si="204"/>
        <v>67.828167546749626</v>
      </c>
      <c r="K98">
        <f t="shared" si="205"/>
        <v>76.44249709639692</v>
      </c>
      <c r="L98">
        <f t="shared" si="206"/>
        <v>76.44249709639692</v>
      </c>
      <c r="M98">
        <f t="shared" si="207"/>
        <v>76.44249709639692</v>
      </c>
      <c r="N98">
        <f t="shared" si="208"/>
        <v>73.594326147276675</v>
      </c>
      <c r="O98">
        <f t="shared" si="209"/>
        <v>73.641798922686746</v>
      </c>
      <c r="P98">
        <f t="shared" si="210"/>
        <v>73.565896973521362</v>
      </c>
      <c r="Q98">
        <f t="shared" si="211"/>
        <v>70.972159859599302</v>
      </c>
      <c r="R98">
        <f t="shared" si="212"/>
        <v>70.972159859599302</v>
      </c>
      <c r="S98">
        <f t="shared" si="213"/>
        <v>71.15732017416839</v>
      </c>
      <c r="T98">
        <f t="shared" si="214"/>
        <v>71.632510938298836</v>
      </c>
      <c r="U98">
        <f t="shared" si="215"/>
        <v>71.632510938298836</v>
      </c>
      <c r="V98">
        <f t="shared" si="216"/>
        <v>71.456429660467407</v>
      </c>
      <c r="W98">
        <f t="shared" si="217"/>
        <v>71.456429660467407</v>
      </c>
      <c r="X98">
        <f t="shared" si="218"/>
        <v>71.456429660467407</v>
      </c>
      <c r="Y98">
        <f t="shared" si="219"/>
        <v>71.456429660467407</v>
      </c>
      <c r="Z98">
        <f t="shared" si="220"/>
        <v>71.456429660467407</v>
      </c>
      <c r="AA98">
        <f t="shared" si="221"/>
        <v>71.480281918481225</v>
      </c>
      <c r="AB98">
        <f t="shared" si="222"/>
        <v>71.36124627930819</v>
      </c>
      <c r="AC98">
        <f t="shared" si="223"/>
        <v>71.374064485612294</v>
      </c>
      <c r="AD98">
        <f t="shared" si="224"/>
        <v>71.374064485612294</v>
      </c>
      <c r="AE98">
        <f t="shared" si="225"/>
        <v>71.374064485612294</v>
      </c>
      <c r="AF98">
        <f t="shared" si="226"/>
        <v>71.374064485612294</v>
      </c>
      <c r="AG98">
        <f t="shared" si="227"/>
        <v>71.409498878149179</v>
      </c>
      <c r="AH98">
        <f t="shared" si="228"/>
        <v>71.409498878149179</v>
      </c>
      <c r="AI98">
        <f t="shared" si="229"/>
        <v>71.381702175684282</v>
      </c>
      <c r="AJ98">
        <f t="shared" si="230"/>
        <v>71.381702175684282</v>
      </c>
      <c r="AK98">
        <f t="shared" si="231"/>
        <v>71.381702175684282</v>
      </c>
      <c r="AL98">
        <f t="shared" si="232"/>
        <v>71.381702175684282</v>
      </c>
      <c r="AM98">
        <f t="shared" si="233"/>
        <v>71.393672204020689</v>
      </c>
      <c r="AN98">
        <f t="shared" si="234"/>
        <v>71.394005535628352</v>
      </c>
      <c r="AO98">
        <f t="shared" si="235"/>
        <v>71.391122999816858</v>
      </c>
      <c r="AP98">
        <f t="shared" si="236"/>
        <v>71.391122999816858</v>
      </c>
      <c r="AQ98">
        <f t="shared" si="237"/>
        <v>71.388839913399408</v>
      </c>
      <c r="AR98">
        <f t="shared" si="238"/>
        <v>71.391453321375224</v>
      </c>
      <c r="AS98">
        <f t="shared" si="239"/>
        <v>71.391453321375224</v>
      </c>
      <c r="AT98">
        <f t="shared" si="240"/>
        <v>71.391954566210231</v>
      </c>
      <c r="AU98">
        <f t="shared" si="241"/>
        <v>71.391954566210231</v>
      </c>
      <c r="AV98">
        <f t="shared" si="242"/>
        <v>71.392012971496129</v>
      </c>
      <c r="AW98">
        <f t="shared" si="243"/>
        <v>71.392012971493699</v>
      </c>
      <c r="AX98">
        <f t="shared" si="244"/>
        <v>71.390947283441875</v>
      </c>
      <c r="AY98">
        <f t="shared" si="245"/>
        <v>71.391979982454188</v>
      </c>
      <c r="AZ98">
        <f t="shared" si="246"/>
        <v>71.391979982454188</v>
      </c>
      <c r="BA98">
        <f t="shared" si="247"/>
        <v>71.391979982454188</v>
      </c>
      <c r="BB98">
        <f t="shared" si="248"/>
        <v>71.391979982454188</v>
      </c>
      <c r="BC98">
        <f t="shared" si="249"/>
        <v>71.391979982454188</v>
      </c>
      <c r="BD98">
        <f t="shared" si="250"/>
        <v>71.391979982454188</v>
      </c>
      <c r="BE98">
        <f t="shared" si="251"/>
        <v>71.391979982454188</v>
      </c>
      <c r="BF98">
        <f t="shared" si="252"/>
        <v>71.391979982454188</v>
      </c>
      <c r="BG98">
        <f t="shared" si="253"/>
        <v>71.39205137871916</v>
      </c>
      <c r="BH98">
        <f t="shared" si="254"/>
        <v>71.392078026035378</v>
      </c>
      <c r="BI98">
        <f t="shared" si="255"/>
        <v>71.392060057752218</v>
      </c>
      <c r="BJ98">
        <f t="shared" si="256"/>
        <v>71.392060057752218</v>
      </c>
      <c r="BK98">
        <f t="shared" si="257"/>
        <v>71.392053333105835</v>
      </c>
      <c r="BL98">
        <f t="shared" si="258"/>
        <v>71.391969566869619</v>
      </c>
      <c r="BM98">
        <f t="shared" si="259"/>
        <v>71.391969632151344</v>
      </c>
      <c r="BN98">
        <f t="shared" si="260"/>
        <v>71.391998728668028</v>
      </c>
      <c r="BO98">
        <f t="shared" si="261"/>
        <v>71.391968040741517</v>
      </c>
      <c r="BP98">
        <f t="shared" si="262"/>
        <v>71.391998626080678</v>
      </c>
      <c r="BQ98">
        <f t="shared" si="263"/>
        <v>71.391998730231435</v>
      </c>
      <c r="BR98">
        <f t="shared" si="264"/>
        <v>71.391998553853981</v>
      </c>
      <c r="BS98">
        <f t="shared" si="265"/>
        <v>71.391996983552687</v>
      </c>
      <c r="BT98">
        <f t="shared" si="266"/>
        <v>71.391996982475149</v>
      </c>
      <c r="BU98">
        <f t="shared" si="267"/>
        <v>71.391996960796959</v>
      </c>
      <c r="BV98">
        <f t="shared" si="268"/>
        <v>71.392005532248248</v>
      </c>
      <c r="BW98">
        <f t="shared" si="269"/>
        <v>71.391994293470958</v>
      </c>
      <c r="BX98">
        <f t="shared" si="270"/>
        <v>71.392005456859906</v>
      </c>
      <c r="BY98">
        <f t="shared" si="271"/>
        <v>71.391995630336822</v>
      </c>
      <c r="BZ98">
        <f t="shared" si="272"/>
        <v>71.391995630336822</v>
      </c>
      <c r="CA98">
        <f t="shared" si="273"/>
        <v>71.391995835714212</v>
      </c>
      <c r="CB98">
        <f t="shared" si="274"/>
        <v>71.391997223540173</v>
      </c>
      <c r="CC98">
        <f t="shared" si="275"/>
        <v>71.391997223540173</v>
      </c>
      <c r="CD98">
        <f t="shared" si="276"/>
        <v>71.391997237864047</v>
      </c>
      <c r="CE98">
        <f t="shared" si="277"/>
        <v>71.392003296628275</v>
      </c>
      <c r="CF98">
        <f t="shared" si="278"/>
        <v>71.392003296628275</v>
      </c>
      <c r="CG98">
        <f t="shared" si="279"/>
        <v>71.392003360306191</v>
      </c>
      <c r="CH98">
        <f t="shared" si="280"/>
        <v>71.392003351882366</v>
      </c>
      <c r="CI98">
        <f t="shared" si="281"/>
        <v>71.392002526843669</v>
      </c>
      <c r="CJ98">
        <f t="shared" si="282"/>
        <v>71.392002526249001</v>
      </c>
      <c r="CK98">
        <f t="shared" si="283"/>
        <v>71.392002433188154</v>
      </c>
      <c r="CM98">
        <f t="shared" si="284"/>
        <v>71.392000835358857</v>
      </c>
      <c r="CN98">
        <f t="shared" si="285"/>
        <v>71.392000835358942</v>
      </c>
      <c r="CO98">
        <f t="shared" si="286"/>
        <v>71.392000720936707</v>
      </c>
      <c r="CP98">
        <f t="shared" si="287"/>
        <v>71.392000715933335</v>
      </c>
      <c r="CQ98">
        <f t="shared" si="288"/>
        <v>71.39200086637608</v>
      </c>
      <c r="CR98">
        <f t="shared" si="289"/>
        <v>71.392000783035968</v>
      </c>
      <c r="CS98">
        <f t="shared" si="290"/>
        <v>71.392000879292652</v>
      </c>
      <c r="CT98">
        <f t="shared" si="291"/>
        <v>71.392001966953401</v>
      </c>
      <c r="CU98">
        <f t="shared" si="292"/>
        <v>71.392000756421155</v>
      </c>
      <c r="CV98">
        <f t="shared" si="293"/>
        <v>71.392000754458849</v>
      </c>
      <c r="CW98">
        <f t="shared" si="294"/>
        <v>71.392000755800609</v>
      </c>
      <c r="CX98">
        <f t="shared" si="295"/>
        <v>71.392000755280662</v>
      </c>
      <c r="CY98">
        <f t="shared" si="296"/>
        <v>71.392001237150382</v>
      </c>
    </row>
    <row r="99" spans="1:103" x14ac:dyDescent="0.25">
      <c r="A99">
        <v>-3.51</v>
      </c>
      <c r="B99">
        <v>3.34</v>
      </c>
      <c r="C99">
        <v>-45.2301</v>
      </c>
      <c r="D99">
        <f t="shared" si="198"/>
        <v>-55.419891692415078</v>
      </c>
      <c r="E99">
        <f t="shared" si="199"/>
        <v>-73.339010396675675</v>
      </c>
      <c r="F99">
        <f t="shared" si="200"/>
        <v>-60.837737622453766</v>
      </c>
      <c r="G99">
        <f t="shared" si="201"/>
        <v>-58.394446299567264</v>
      </c>
      <c r="H99">
        <f t="shared" si="202"/>
        <v>-58.394446299567264</v>
      </c>
      <c r="I99">
        <f t="shared" si="203"/>
        <v>-44.892483287291412</v>
      </c>
      <c r="J99">
        <f t="shared" si="204"/>
        <v>-37.840252578412105</v>
      </c>
      <c r="K99">
        <f t="shared" si="205"/>
        <v>-50.992123157696668</v>
      </c>
      <c r="L99">
        <f t="shared" si="206"/>
        <v>-50.992123157696668</v>
      </c>
      <c r="M99">
        <f t="shared" si="207"/>
        <v>-50.992123157696668</v>
      </c>
      <c r="N99">
        <f t="shared" si="208"/>
        <v>-43.465114728822115</v>
      </c>
      <c r="O99">
        <f t="shared" si="209"/>
        <v>-43.42333795658336</v>
      </c>
      <c r="P99">
        <f t="shared" si="210"/>
        <v>-44.877061961654505</v>
      </c>
      <c r="Q99">
        <f t="shared" si="211"/>
        <v>-45.474635413922726</v>
      </c>
      <c r="R99">
        <f t="shared" si="212"/>
        <v>-45.474635413922726</v>
      </c>
      <c r="S99">
        <f t="shared" si="213"/>
        <v>-45.289475099353638</v>
      </c>
      <c r="T99">
        <f t="shared" si="214"/>
        <v>-45.428012977373754</v>
      </c>
      <c r="U99">
        <f t="shared" si="215"/>
        <v>-45.428012977373754</v>
      </c>
      <c r="V99">
        <f t="shared" si="216"/>
        <v>-45.27975823519639</v>
      </c>
      <c r="W99">
        <f t="shared" si="217"/>
        <v>-45.27975823519639</v>
      </c>
      <c r="X99">
        <f t="shared" si="218"/>
        <v>-45.27975823519639</v>
      </c>
      <c r="Y99">
        <f t="shared" si="219"/>
        <v>-45.27975823519639</v>
      </c>
      <c r="Z99">
        <f t="shared" si="220"/>
        <v>-45.27975823519639</v>
      </c>
      <c r="AA99">
        <f t="shared" si="221"/>
        <v>-45.219563610093701</v>
      </c>
      <c r="AB99">
        <f t="shared" si="222"/>
        <v>-45.20445124193887</v>
      </c>
      <c r="AC99">
        <f t="shared" si="223"/>
        <v>-45.227494689836831</v>
      </c>
      <c r="AD99">
        <f t="shared" si="224"/>
        <v>-45.227494689836831</v>
      </c>
      <c r="AE99">
        <f t="shared" si="225"/>
        <v>-45.227494689836831</v>
      </c>
      <c r="AF99">
        <f t="shared" si="226"/>
        <v>-45.227494689836831</v>
      </c>
      <c r="AG99">
        <f t="shared" si="227"/>
        <v>-45.229287524879041</v>
      </c>
      <c r="AH99">
        <f t="shared" si="228"/>
        <v>-45.229287524879041</v>
      </c>
      <c r="AI99">
        <f t="shared" si="229"/>
        <v>-45.230609578487673</v>
      </c>
      <c r="AJ99">
        <f t="shared" si="230"/>
        <v>-45.230609578487673</v>
      </c>
      <c r="AK99">
        <f t="shared" si="231"/>
        <v>-45.230609578487673</v>
      </c>
      <c r="AL99">
        <f t="shared" si="232"/>
        <v>-45.230609578487673</v>
      </c>
      <c r="AM99">
        <f t="shared" si="233"/>
        <v>-45.238043333837993</v>
      </c>
      <c r="AN99">
        <f t="shared" si="234"/>
        <v>-45.235245836949304</v>
      </c>
      <c r="AO99">
        <f t="shared" si="235"/>
        <v>-45.22535487454455</v>
      </c>
      <c r="AP99">
        <f t="shared" si="236"/>
        <v>-45.22535487454455</v>
      </c>
      <c r="AQ99">
        <f t="shared" si="237"/>
        <v>-45.2294274114996</v>
      </c>
      <c r="AR99">
        <f t="shared" si="238"/>
        <v>-45.230804691171485</v>
      </c>
      <c r="AS99">
        <f t="shared" si="239"/>
        <v>-45.230804691171485</v>
      </c>
      <c r="AT99">
        <f t="shared" si="240"/>
        <v>-45.229265262304324</v>
      </c>
      <c r="AU99">
        <f t="shared" si="241"/>
        <v>-45.229265262304324</v>
      </c>
      <c r="AV99">
        <f t="shared" si="242"/>
        <v>-45.229262229718401</v>
      </c>
      <c r="AW99">
        <f t="shared" si="243"/>
        <v>-45.229262229718437</v>
      </c>
      <c r="AX99">
        <f t="shared" si="244"/>
        <v>-45.230384647617875</v>
      </c>
      <c r="AY99">
        <f t="shared" si="245"/>
        <v>-45.230193288141827</v>
      </c>
      <c r="AZ99">
        <f t="shared" si="246"/>
        <v>-45.230193288141827</v>
      </c>
      <c r="BA99">
        <f t="shared" si="247"/>
        <v>-45.230193288141827</v>
      </c>
      <c r="BB99">
        <f t="shared" si="248"/>
        <v>-45.230193288141827</v>
      </c>
      <c r="BC99">
        <f t="shared" si="249"/>
        <v>-45.230193288141827</v>
      </c>
      <c r="BD99">
        <f t="shared" si="250"/>
        <v>-45.230193288141827</v>
      </c>
      <c r="BE99">
        <f t="shared" si="251"/>
        <v>-45.230193288141827</v>
      </c>
      <c r="BF99">
        <f t="shared" si="252"/>
        <v>-45.230193288141827</v>
      </c>
      <c r="BG99">
        <f t="shared" si="253"/>
        <v>-45.23014403232488</v>
      </c>
      <c r="BH99">
        <f t="shared" si="254"/>
        <v>-45.230119160131729</v>
      </c>
      <c r="BI99">
        <f t="shared" si="255"/>
        <v>-45.230103220688683</v>
      </c>
      <c r="BJ99">
        <f t="shared" si="256"/>
        <v>-45.230103220688683</v>
      </c>
      <c r="BK99">
        <f t="shared" si="257"/>
        <v>-45.230102522095216</v>
      </c>
      <c r="BL99">
        <f t="shared" si="258"/>
        <v>-45.230100983410551</v>
      </c>
      <c r="BM99">
        <f t="shared" si="259"/>
        <v>-45.230100916034665</v>
      </c>
      <c r="BN99">
        <f t="shared" si="260"/>
        <v>-45.230122631955403</v>
      </c>
      <c r="BO99">
        <f t="shared" si="261"/>
        <v>-45.230098394227518</v>
      </c>
      <c r="BP99">
        <f t="shared" si="262"/>
        <v>-45.230118918273384</v>
      </c>
      <c r="BQ99">
        <f t="shared" si="263"/>
        <v>-45.23012018467665</v>
      </c>
      <c r="BR99">
        <f t="shared" si="264"/>
        <v>-45.230119400805748</v>
      </c>
      <c r="BS99">
        <f t="shared" si="265"/>
        <v>-45.230102348717637</v>
      </c>
      <c r="BT99">
        <f t="shared" si="266"/>
        <v>-45.230102349015354</v>
      </c>
      <c r="BU99">
        <f t="shared" si="267"/>
        <v>-45.230102869687791</v>
      </c>
      <c r="BV99">
        <f t="shared" si="268"/>
        <v>-45.230098315842859</v>
      </c>
      <c r="BW99">
        <f t="shared" si="269"/>
        <v>-45.230096264590372</v>
      </c>
      <c r="BX99">
        <f t="shared" si="270"/>
        <v>-45.230099635314559</v>
      </c>
      <c r="BY99">
        <f t="shared" si="271"/>
        <v>-45.230098951008777</v>
      </c>
      <c r="BZ99">
        <f t="shared" si="272"/>
        <v>-45.230098951008777</v>
      </c>
      <c r="CA99">
        <f t="shared" si="273"/>
        <v>-45.230099821269974</v>
      </c>
      <c r="CB99">
        <f t="shared" si="274"/>
        <v>-45.230098849135381</v>
      </c>
      <c r="CC99">
        <f t="shared" si="275"/>
        <v>-45.230098849135345</v>
      </c>
      <c r="CD99">
        <f t="shared" si="276"/>
        <v>-45.230099093613788</v>
      </c>
      <c r="CE99">
        <f t="shared" si="277"/>
        <v>-45.230100081071683</v>
      </c>
      <c r="CF99">
        <f t="shared" si="278"/>
        <v>-45.230100081071683</v>
      </c>
      <c r="CG99">
        <f t="shared" si="279"/>
        <v>-45.23009967817616</v>
      </c>
      <c r="CH99">
        <f t="shared" si="280"/>
        <v>-45.230099689706115</v>
      </c>
      <c r="CI99">
        <f t="shared" si="281"/>
        <v>-45.230100706186533</v>
      </c>
      <c r="CJ99">
        <f t="shared" si="282"/>
        <v>-45.230100705559103</v>
      </c>
      <c r="CK99">
        <f t="shared" si="283"/>
        <v>-45.230100631031455</v>
      </c>
      <c r="CM99">
        <f t="shared" si="284"/>
        <v>-45.230100981081542</v>
      </c>
      <c r="CN99">
        <f t="shared" si="285"/>
        <v>-45.230100981081613</v>
      </c>
      <c r="CO99">
        <f t="shared" si="286"/>
        <v>-45.230099102228046</v>
      </c>
      <c r="CP99">
        <f t="shared" si="287"/>
        <v>-45.230099160460476</v>
      </c>
      <c r="CQ99">
        <f t="shared" si="288"/>
        <v>-45.230099280971928</v>
      </c>
      <c r="CR99">
        <f t="shared" si="289"/>
        <v>-45.23009929706727</v>
      </c>
      <c r="CS99">
        <f t="shared" si="290"/>
        <v>-45.230099522931511</v>
      </c>
      <c r="CT99">
        <f t="shared" si="291"/>
        <v>-45.230099739269917</v>
      </c>
      <c r="CU99">
        <f t="shared" si="292"/>
        <v>-45.230100104259094</v>
      </c>
      <c r="CV99">
        <f t="shared" si="293"/>
        <v>-45.230099955942315</v>
      </c>
      <c r="CW99">
        <f t="shared" si="294"/>
        <v>-45.230099957265452</v>
      </c>
      <c r="CX99">
        <f t="shared" si="295"/>
        <v>-45.230100068868893</v>
      </c>
      <c r="CY99">
        <f t="shared" si="296"/>
        <v>-45.230099879926421</v>
      </c>
    </row>
    <row r="100" spans="1:103" x14ac:dyDescent="0.25">
      <c r="A100">
        <v>-6.29</v>
      </c>
      <c r="B100">
        <v>-1.73</v>
      </c>
      <c r="C100">
        <v>85.319199999999995</v>
      </c>
      <c r="D100">
        <f t="shared" si="198"/>
        <v>-31.157367297012794</v>
      </c>
      <c r="E100">
        <f t="shared" si="199"/>
        <v>51.980625695705982</v>
      </c>
      <c r="F100">
        <f t="shared" si="200"/>
        <v>55.845438077865609</v>
      </c>
      <c r="G100">
        <f t="shared" si="201"/>
        <v>56.368098183152334</v>
      </c>
      <c r="H100">
        <f t="shared" si="202"/>
        <v>56.368098183152334</v>
      </c>
      <c r="I100">
        <f t="shared" si="203"/>
        <v>67.179571895239704</v>
      </c>
      <c r="J100">
        <f t="shared" si="204"/>
        <v>88.993903008813689</v>
      </c>
      <c r="K100">
        <f t="shared" si="205"/>
        <v>87.86505254262272</v>
      </c>
      <c r="L100">
        <f t="shared" si="206"/>
        <v>87.86505254262272</v>
      </c>
      <c r="M100">
        <f t="shared" si="207"/>
        <v>87.86505254262272</v>
      </c>
      <c r="N100">
        <f t="shared" si="208"/>
        <v>87.355461349049733</v>
      </c>
      <c r="O100">
        <f t="shared" si="209"/>
        <v>87.303456938400927</v>
      </c>
      <c r="P100">
        <f t="shared" si="210"/>
        <v>87.624937006204618</v>
      </c>
      <c r="Q100">
        <f t="shared" si="211"/>
        <v>84.948854993149453</v>
      </c>
      <c r="R100">
        <f t="shared" si="212"/>
        <v>84.948854993149453</v>
      </c>
      <c r="S100">
        <f t="shared" si="213"/>
        <v>85.134015307718556</v>
      </c>
      <c r="T100">
        <f t="shared" si="214"/>
        <v>85.395041007187473</v>
      </c>
      <c r="U100">
        <f t="shared" si="215"/>
        <v>85.395041007187473</v>
      </c>
      <c r="V100">
        <f t="shared" si="216"/>
        <v>85.292345125931504</v>
      </c>
      <c r="W100">
        <f t="shared" si="217"/>
        <v>85.292345125931504</v>
      </c>
      <c r="X100">
        <f t="shared" si="218"/>
        <v>85.292345125931504</v>
      </c>
      <c r="Y100">
        <f t="shared" si="219"/>
        <v>85.292345125931504</v>
      </c>
      <c r="Z100">
        <f t="shared" si="220"/>
        <v>85.292345125931504</v>
      </c>
      <c r="AA100">
        <f t="shared" si="221"/>
        <v>85.341328128477471</v>
      </c>
      <c r="AB100">
        <f t="shared" si="222"/>
        <v>85.328183989683254</v>
      </c>
      <c r="AC100">
        <f t="shared" si="223"/>
        <v>85.312035893608481</v>
      </c>
      <c r="AD100">
        <f t="shared" si="224"/>
        <v>85.312035893608481</v>
      </c>
      <c r="AE100">
        <f t="shared" si="225"/>
        <v>85.312035893608481</v>
      </c>
      <c r="AF100">
        <f t="shared" si="226"/>
        <v>85.312035893608481</v>
      </c>
      <c r="AG100">
        <f t="shared" si="227"/>
        <v>85.32794869119536</v>
      </c>
      <c r="AH100">
        <f t="shared" si="228"/>
        <v>85.32794869119536</v>
      </c>
      <c r="AI100">
        <f t="shared" si="229"/>
        <v>85.310726103552767</v>
      </c>
      <c r="AJ100">
        <f t="shared" si="230"/>
        <v>85.310726103552767</v>
      </c>
      <c r="AK100">
        <f t="shared" si="231"/>
        <v>85.310726103552767</v>
      </c>
      <c r="AL100">
        <f t="shared" si="232"/>
        <v>85.310726103552767</v>
      </c>
      <c r="AM100">
        <f t="shared" si="233"/>
        <v>85.315991754785145</v>
      </c>
      <c r="AN100">
        <f t="shared" si="234"/>
        <v>85.316552709300211</v>
      </c>
      <c r="AO100">
        <f t="shared" si="235"/>
        <v>85.321271187651732</v>
      </c>
      <c r="AP100">
        <f t="shared" si="236"/>
        <v>85.321271187651732</v>
      </c>
      <c r="AQ100">
        <f t="shared" si="237"/>
        <v>85.319278510217416</v>
      </c>
      <c r="AR100">
        <f t="shared" si="238"/>
        <v>85.318712577502367</v>
      </c>
      <c r="AS100">
        <f t="shared" si="239"/>
        <v>85.318712577502367</v>
      </c>
      <c r="AT100">
        <f t="shared" si="240"/>
        <v>85.319659134775989</v>
      </c>
      <c r="AU100">
        <f t="shared" si="241"/>
        <v>85.319659134775989</v>
      </c>
      <c r="AV100">
        <f t="shared" si="242"/>
        <v>85.319678385391583</v>
      </c>
      <c r="AW100">
        <f t="shared" si="243"/>
        <v>85.319678385391555</v>
      </c>
      <c r="AX100">
        <f t="shared" si="244"/>
        <v>85.318592126145333</v>
      </c>
      <c r="AY100">
        <f t="shared" si="245"/>
        <v>85.319141560068473</v>
      </c>
      <c r="AZ100">
        <f t="shared" si="246"/>
        <v>85.319141560068473</v>
      </c>
      <c r="BA100">
        <f t="shared" si="247"/>
        <v>85.319141560068473</v>
      </c>
      <c r="BB100">
        <f t="shared" si="248"/>
        <v>85.319141560068473</v>
      </c>
      <c r="BC100">
        <f t="shared" si="249"/>
        <v>85.319141560068473</v>
      </c>
      <c r="BD100">
        <f t="shared" si="250"/>
        <v>85.319141560068473</v>
      </c>
      <c r="BE100">
        <f t="shared" si="251"/>
        <v>85.319141560068473</v>
      </c>
      <c r="BF100">
        <f t="shared" si="252"/>
        <v>85.319141560068473</v>
      </c>
      <c r="BG100">
        <f t="shared" si="253"/>
        <v>85.319181931226254</v>
      </c>
      <c r="BH100">
        <f t="shared" si="254"/>
        <v>85.31920625777073</v>
      </c>
      <c r="BI100">
        <f t="shared" si="255"/>
        <v>85.319195482614617</v>
      </c>
      <c r="BJ100">
        <f t="shared" si="256"/>
        <v>85.319195482614617</v>
      </c>
      <c r="BK100">
        <f t="shared" si="257"/>
        <v>85.319203794818534</v>
      </c>
      <c r="BL100">
        <f t="shared" si="258"/>
        <v>85.319238513599103</v>
      </c>
      <c r="BM100">
        <f t="shared" si="259"/>
        <v>85.31923975932574</v>
      </c>
      <c r="BN100">
        <f t="shared" si="260"/>
        <v>85.319213823220977</v>
      </c>
      <c r="BO100">
        <f t="shared" si="261"/>
        <v>85.319231021476881</v>
      </c>
      <c r="BP100">
        <f t="shared" si="262"/>
        <v>85.319198429286715</v>
      </c>
      <c r="BQ100">
        <f t="shared" si="263"/>
        <v>85.319197440933067</v>
      </c>
      <c r="BR100">
        <f t="shared" si="264"/>
        <v>85.319194871630472</v>
      </c>
      <c r="BS100">
        <f t="shared" si="265"/>
        <v>85.319205986725336</v>
      </c>
      <c r="BT100">
        <f t="shared" si="266"/>
        <v>85.319205828598456</v>
      </c>
      <c r="BU100">
        <f t="shared" si="267"/>
        <v>85.319206750531819</v>
      </c>
      <c r="BV100">
        <f t="shared" si="268"/>
        <v>85.319208985866425</v>
      </c>
      <c r="BW100">
        <f t="shared" si="269"/>
        <v>85.319194526964523</v>
      </c>
      <c r="BX100">
        <f t="shared" si="270"/>
        <v>85.319196278025146</v>
      </c>
      <c r="BY100">
        <f t="shared" si="271"/>
        <v>85.319199527874702</v>
      </c>
      <c r="BZ100">
        <f t="shared" si="272"/>
        <v>85.319199527874702</v>
      </c>
      <c r="CA100">
        <f t="shared" si="273"/>
        <v>85.319198736847014</v>
      </c>
      <c r="CB100">
        <f t="shared" si="274"/>
        <v>85.319196479433501</v>
      </c>
      <c r="CC100">
        <f t="shared" si="275"/>
        <v>85.31919647943873</v>
      </c>
      <c r="CD100">
        <f t="shared" si="276"/>
        <v>85.31919693717856</v>
      </c>
      <c r="CE100">
        <f t="shared" si="277"/>
        <v>85.319199420758082</v>
      </c>
      <c r="CF100">
        <f t="shared" si="278"/>
        <v>85.319199420758082</v>
      </c>
      <c r="CG100">
        <f t="shared" si="279"/>
        <v>85.319198961167231</v>
      </c>
      <c r="CH100">
        <f t="shared" si="280"/>
        <v>85.319198946759769</v>
      </c>
      <c r="CI100">
        <f t="shared" si="281"/>
        <v>85.319198039836053</v>
      </c>
      <c r="CJ100">
        <f t="shared" si="282"/>
        <v>85.319198026130593</v>
      </c>
      <c r="CK100">
        <f t="shared" si="283"/>
        <v>85.319198772203066</v>
      </c>
      <c r="CM100">
        <f t="shared" si="284"/>
        <v>85.319199371078668</v>
      </c>
      <c r="CN100">
        <f t="shared" si="285"/>
        <v>85.319199371076522</v>
      </c>
      <c r="CO100">
        <f t="shared" si="286"/>
        <v>85.31919931781843</v>
      </c>
      <c r="CP100">
        <f t="shared" si="287"/>
        <v>85.319199384544049</v>
      </c>
      <c r="CQ100">
        <f t="shared" si="288"/>
        <v>85.319199557887899</v>
      </c>
      <c r="CR100">
        <f t="shared" si="289"/>
        <v>85.319199638252513</v>
      </c>
      <c r="CS100">
        <f t="shared" si="290"/>
        <v>85.319199642293668</v>
      </c>
      <c r="CT100">
        <f t="shared" si="291"/>
        <v>85.319198518249408</v>
      </c>
      <c r="CU100">
        <f t="shared" si="292"/>
        <v>85.319198549200451</v>
      </c>
      <c r="CV100">
        <f t="shared" si="293"/>
        <v>85.319198546742612</v>
      </c>
      <c r="CW100">
        <f t="shared" si="294"/>
        <v>85.319198531365203</v>
      </c>
      <c r="CX100">
        <f t="shared" si="295"/>
        <v>85.31919854328774</v>
      </c>
      <c r="CY100">
        <f t="shared" si="296"/>
        <v>85.319199244320458</v>
      </c>
    </row>
    <row r="101" spans="1:103" x14ac:dyDescent="0.25">
      <c r="A101">
        <v>2.46</v>
      </c>
      <c r="B101">
        <v>4.63</v>
      </c>
      <c r="C101">
        <v>8.8109999999999999</v>
      </c>
      <c r="D101">
        <f t="shared" si="198"/>
        <v>45.623521159796503</v>
      </c>
      <c r="E101">
        <f t="shared" si="199"/>
        <v>-12.153033736970661</v>
      </c>
      <c r="F101">
        <f t="shared" si="200"/>
        <v>2.545681622213849</v>
      </c>
      <c r="G101">
        <f t="shared" si="201"/>
        <v>5.4776542608209979</v>
      </c>
      <c r="H101">
        <f t="shared" si="202"/>
        <v>5.4776542608209979</v>
      </c>
      <c r="I101">
        <f t="shared" si="203"/>
        <v>19.664179639417014</v>
      </c>
      <c r="J101">
        <f t="shared" si="204"/>
        <v>16.720644441057178</v>
      </c>
      <c r="K101">
        <f t="shared" si="205"/>
        <v>7.4127960869709479</v>
      </c>
      <c r="L101">
        <f t="shared" si="206"/>
        <v>7.4127960869709479</v>
      </c>
      <c r="M101">
        <f t="shared" si="207"/>
        <v>7.4127960869709479</v>
      </c>
      <c r="N101">
        <f t="shared" si="208"/>
        <v>10.608848270455718</v>
      </c>
      <c r="O101">
        <f t="shared" si="209"/>
        <v>10.532536338147723</v>
      </c>
      <c r="P101">
        <f t="shared" si="210"/>
        <v>9.6432962896328718</v>
      </c>
      <c r="Q101">
        <f t="shared" si="211"/>
        <v>8.1845481110625435</v>
      </c>
      <c r="R101">
        <f t="shared" si="212"/>
        <v>8.1845481110625435</v>
      </c>
      <c r="S101">
        <f t="shared" si="213"/>
        <v>8.3697084256316359</v>
      </c>
      <c r="T101">
        <f t="shared" si="214"/>
        <v>8.6479201312130947</v>
      </c>
      <c r="U101">
        <f t="shared" si="215"/>
        <v>8.6479201312130947</v>
      </c>
      <c r="V101">
        <f t="shared" si="216"/>
        <v>8.7603312592529612</v>
      </c>
      <c r="W101">
        <f t="shared" si="217"/>
        <v>8.7603312592529612</v>
      </c>
      <c r="X101">
        <f t="shared" si="218"/>
        <v>8.7603312592529612</v>
      </c>
      <c r="Y101">
        <f t="shared" si="219"/>
        <v>8.7603312592529612</v>
      </c>
      <c r="Z101">
        <f t="shared" si="220"/>
        <v>8.7603312592529612</v>
      </c>
      <c r="AA101">
        <f t="shared" si="221"/>
        <v>8.8212196939575325</v>
      </c>
      <c r="AB101">
        <f t="shared" si="222"/>
        <v>8.8156210021643719</v>
      </c>
      <c r="AC101">
        <f t="shared" si="223"/>
        <v>8.8160910197007425</v>
      </c>
      <c r="AD101">
        <f t="shared" si="224"/>
        <v>8.8160910197007425</v>
      </c>
      <c r="AE101">
        <f t="shared" si="225"/>
        <v>8.8160910197007425</v>
      </c>
      <c r="AF101">
        <f t="shared" si="226"/>
        <v>8.8160910197007425</v>
      </c>
      <c r="AG101">
        <f t="shared" si="227"/>
        <v>8.809793201208528</v>
      </c>
      <c r="AH101">
        <f t="shared" si="228"/>
        <v>8.809793201208528</v>
      </c>
      <c r="AI101">
        <f t="shared" si="229"/>
        <v>8.8127368931210697</v>
      </c>
      <c r="AJ101">
        <f t="shared" si="230"/>
        <v>8.8127368931210697</v>
      </c>
      <c r="AK101">
        <f t="shared" si="231"/>
        <v>8.8127368931210697</v>
      </c>
      <c r="AL101">
        <f t="shared" si="232"/>
        <v>8.8127368931210697</v>
      </c>
      <c r="AM101">
        <f t="shared" si="233"/>
        <v>8.8022582184026064</v>
      </c>
      <c r="AN101">
        <f t="shared" si="234"/>
        <v>8.8026108724180965</v>
      </c>
      <c r="AO101">
        <f t="shared" si="235"/>
        <v>8.8164254764942598</v>
      </c>
      <c r="AP101">
        <f t="shared" si="236"/>
        <v>8.8164254764942598</v>
      </c>
      <c r="AQ101">
        <f t="shared" si="237"/>
        <v>8.8121436369115749</v>
      </c>
      <c r="AR101">
        <f t="shared" si="238"/>
        <v>8.8103352792434375</v>
      </c>
      <c r="AS101">
        <f t="shared" si="239"/>
        <v>8.8103352792434375</v>
      </c>
      <c r="AT101">
        <f t="shared" si="240"/>
        <v>8.8119167256242736</v>
      </c>
      <c r="AU101">
        <f t="shared" si="241"/>
        <v>8.8119167256242736</v>
      </c>
      <c r="AV101">
        <f t="shared" si="242"/>
        <v>8.8119147280907217</v>
      </c>
      <c r="AW101">
        <f t="shared" si="243"/>
        <v>8.8119147280907217</v>
      </c>
      <c r="AX101">
        <f t="shared" si="244"/>
        <v>8.8107772197506939</v>
      </c>
      <c r="AY101">
        <f t="shared" si="245"/>
        <v>8.8108978451537752</v>
      </c>
      <c r="AZ101">
        <f t="shared" si="246"/>
        <v>8.8108978451537752</v>
      </c>
      <c r="BA101">
        <f t="shared" si="247"/>
        <v>8.8108978451537752</v>
      </c>
      <c r="BB101">
        <f t="shared" si="248"/>
        <v>8.8108978451537752</v>
      </c>
      <c r="BC101">
        <f t="shared" si="249"/>
        <v>8.8108978451537752</v>
      </c>
      <c r="BD101">
        <f t="shared" si="250"/>
        <v>8.8108978451537752</v>
      </c>
      <c r="BE101">
        <f t="shared" si="251"/>
        <v>8.8108978451537752</v>
      </c>
      <c r="BF101">
        <f t="shared" si="252"/>
        <v>8.8108978451537752</v>
      </c>
      <c r="BG101">
        <f t="shared" si="253"/>
        <v>8.810951802054559</v>
      </c>
      <c r="BH101">
        <f t="shared" si="254"/>
        <v>8.8109769969469358</v>
      </c>
      <c r="BI101">
        <f t="shared" si="255"/>
        <v>8.8109915354430299</v>
      </c>
      <c r="BJ101">
        <f t="shared" si="256"/>
        <v>8.8109915354430299</v>
      </c>
      <c r="BK101">
        <f t="shared" si="257"/>
        <v>8.8109986227934805</v>
      </c>
      <c r="BL101">
        <f t="shared" si="258"/>
        <v>8.8109976749924872</v>
      </c>
      <c r="BM101">
        <f t="shared" si="259"/>
        <v>8.810996208857679</v>
      </c>
      <c r="BN101">
        <f t="shared" si="260"/>
        <v>8.8109781373403724</v>
      </c>
      <c r="BO101">
        <f t="shared" si="261"/>
        <v>8.8110001464346048</v>
      </c>
      <c r="BP101">
        <f t="shared" si="262"/>
        <v>8.8109793218304056</v>
      </c>
      <c r="BQ101">
        <f t="shared" si="263"/>
        <v>8.8109796914955751</v>
      </c>
      <c r="BR101">
        <f t="shared" si="264"/>
        <v>8.8109798484831483</v>
      </c>
      <c r="BS101">
        <f t="shared" si="265"/>
        <v>8.8109943252066767</v>
      </c>
      <c r="BT101">
        <f t="shared" si="266"/>
        <v>8.8109944493855767</v>
      </c>
      <c r="BU101">
        <f t="shared" si="267"/>
        <v>8.8109941958080462</v>
      </c>
      <c r="BV101">
        <f t="shared" si="268"/>
        <v>8.810994582009096</v>
      </c>
      <c r="BW101">
        <f t="shared" si="269"/>
        <v>8.810999095244572</v>
      </c>
      <c r="BX101">
        <f t="shared" si="270"/>
        <v>8.811001472944282</v>
      </c>
      <c r="BY101">
        <f t="shared" si="271"/>
        <v>8.8109969062933047</v>
      </c>
      <c r="BZ101">
        <f t="shared" si="272"/>
        <v>8.8109969062933047</v>
      </c>
      <c r="CA101">
        <f t="shared" si="273"/>
        <v>8.8109966144571761</v>
      </c>
      <c r="CB101">
        <f t="shared" si="274"/>
        <v>8.8110024373949525</v>
      </c>
      <c r="CC101">
        <f t="shared" si="275"/>
        <v>8.8110024373934408</v>
      </c>
      <c r="CD101">
        <f t="shared" si="276"/>
        <v>8.8110023441002419</v>
      </c>
      <c r="CE101">
        <f t="shared" si="277"/>
        <v>8.8110005285516309</v>
      </c>
      <c r="CF101">
        <f t="shared" si="278"/>
        <v>8.8110005285516309</v>
      </c>
      <c r="CG101">
        <f t="shared" si="279"/>
        <v>8.8110008509206317</v>
      </c>
      <c r="CH101">
        <f t="shared" si="280"/>
        <v>8.8110008413190268</v>
      </c>
      <c r="CI101">
        <f t="shared" si="281"/>
        <v>8.8109997931162489</v>
      </c>
      <c r="CJ101">
        <f t="shared" si="282"/>
        <v>8.8109997823356494</v>
      </c>
      <c r="CK101">
        <f t="shared" si="283"/>
        <v>8.8109997363334891</v>
      </c>
      <c r="CM101">
        <f t="shared" si="284"/>
        <v>8.8109987713078333</v>
      </c>
      <c r="CN101">
        <f t="shared" si="285"/>
        <v>8.8109987713078173</v>
      </c>
      <c r="CO101">
        <f t="shared" si="286"/>
        <v>8.8110009650549497</v>
      </c>
      <c r="CP101">
        <f t="shared" si="287"/>
        <v>8.8110009238622755</v>
      </c>
      <c r="CQ101">
        <f t="shared" si="288"/>
        <v>8.811000874322108</v>
      </c>
      <c r="CR101">
        <f t="shared" si="289"/>
        <v>8.811000856008901</v>
      </c>
      <c r="CS101">
        <f t="shared" si="290"/>
        <v>8.8110006113423189</v>
      </c>
      <c r="CT101">
        <f t="shared" si="291"/>
        <v>8.811000222011419</v>
      </c>
      <c r="CU101">
        <f t="shared" si="292"/>
        <v>8.8109991820840854</v>
      </c>
      <c r="CV101">
        <f t="shared" si="293"/>
        <v>8.8109991215791936</v>
      </c>
      <c r="CW101">
        <f t="shared" si="294"/>
        <v>8.8109991784695048</v>
      </c>
      <c r="CX101">
        <f t="shared" si="295"/>
        <v>8.8109991170103097</v>
      </c>
      <c r="CY101">
        <f t="shared" si="296"/>
        <v>8.8109999508779815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TinyGP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Pawel</cp:lastModifiedBy>
  <dcterms:created xsi:type="dcterms:W3CDTF">2022-10-26T15:09:50Z</dcterms:created>
  <dcterms:modified xsi:type="dcterms:W3CDTF">2022-10-26T17:14:15Z</dcterms:modified>
</cp:coreProperties>
</file>