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20461\Downloads\"/>
    </mc:Choice>
  </mc:AlternateContent>
  <bookViews>
    <workbookView xWindow="0" yWindow="0" windowWidth="19200" windowHeight="11955" activeTab="5"/>
  </bookViews>
  <sheets>
    <sheet name="Instruction" sheetId="6" r:id="rId1"/>
    <sheet name="LHPLHH" sheetId="1" r:id="rId2"/>
    <sheet name="LHPRHH" sheetId="2" r:id="rId3"/>
    <sheet name="RHPRHH" sheetId="3" r:id="rId4"/>
    <sheet name="RHPLHH" sheetId="4" r:id="rId5"/>
    <sheet name="DummyHitter" sheetId="5" r:id="rId6"/>
  </sheets>
  <calcPr calcId="0"/>
</workbook>
</file>

<file path=xl/calcChain.xml><?xml version="1.0" encoding="utf-8"?>
<calcChain xmlns="http://schemas.openxmlformats.org/spreadsheetml/2006/main">
  <c r="AY2" i="2" l="1"/>
  <c r="J3" i="5"/>
  <c r="K3" i="5"/>
  <c r="L3" i="5"/>
  <c r="M3" i="5"/>
  <c r="N3" i="5"/>
  <c r="O3" i="5"/>
  <c r="I3" i="5"/>
  <c r="C3" i="5"/>
  <c r="F3" i="5"/>
  <c r="G3" i="5"/>
  <c r="J2" i="5"/>
  <c r="K2" i="5"/>
  <c r="L2" i="5"/>
  <c r="M2" i="5"/>
  <c r="N2" i="5"/>
  <c r="O2" i="5"/>
  <c r="I2" i="5"/>
  <c r="C2" i="5"/>
  <c r="D2" i="5"/>
  <c r="E2" i="5"/>
  <c r="F2" i="5"/>
  <c r="G2" i="5"/>
  <c r="H2" i="5"/>
  <c r="B2" i="5"/>
  <c r="BC2" i="4"/>
  <c r="BB2" i="4"/>
  <c r="BA2" i="4"/>
  <c r="AZ2" i="4"/>
  <c r="AY2" i="4"/>
  <c r="AX2" i="4"/>
  <c r="BD2" i="4" s="1"/>
  <c r="BC2" i="3"/>
  <c r="BB2" i="3"/>
  <c r="BA2" i="3"/>
  <c r="AZ2" i="3"/>
  <c r="AY2" i="3"/>
  <c r="AX2" i="3"/>
  <c r="BD2" i="3" s="1"/>
  <c r="BC2" i="2"/>
  <c r="BB2" i="2"/>
  <c r="BA2" i="2"/>
  <c r="E3" i="5" s="1"/>
  <c r="AZ2" i="2"/>
  <c r="D3" i="5" s="1"/>
  <c r="AX2" i="2"/>
  <c r="BD2" i="1"/>
  <c r="BC2" i="1"/>
  <c r="BB2" i="1"/>
  <c r="AY2" i="1"/>
  <c r="AZ2" i="1"/>
  <c r="BA2" i="1"/>
  <c r="AX2" i="1"/>
  <c r="BD2" i="2" l="1"/>
  <c r="H3" i="5" s="1"/>
  <c r="B3" i="5"/>
</calcChain>
</file>

<file path=xl/sharedStrings.xml><?xml version="1.0" encoding="utf-8"?>
<sst xmlns="http://schemas.openxmlformats.org/spreadsheetml/2006/main" count="259" uniqueCount="83">
  <si>
    <t>Season</t>
  </si>
  <si>
    <t>League</t>
  </si>
  <si>
    <t>G</t>
  </si>
  <si>
    <t>PA</t>
  </si>
  <si>
    <t>AB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</si>
  <si>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</si>
  <si>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</si>
  <si>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</si>
  <si>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</si>
  <si>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</si>
  <si>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</si>
  <si>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</si>
  <si>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</si>
  <si>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</si>
  <si>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</si>
  <si>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</si>
  <si>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</si>
  <si>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</si>
  <si>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</si>
  <si>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</si>
  <si>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</si>
  <si>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AVG</t>
  </si>
  <si>
    <t>BB%</t>
  </si>
  <si>
    <t>K%</t>
  </si>
  <si>
    <t>BB/K</t>
  </si>
  <si>
    <t>AVG1</t>
  </si>
  <si>
    <t>OBP</t>
  </si>
  <si>
    <t>SLG</t>
  </si>
  <si>
    <t>OPS</t>
  </si>
  <si>
    <t>ISO</t>
  </si>
  <si>
    <t>BABIP</t>
  </si>
  <si>
    <t>w RC</t>
  </si>
  <si>
    <t>w RAA</t>
  </si>
  <si>
    <t>w OBA</t>
  </si>
  <si>
    <t>wRC+</t>
  </si>
  <si>
    <t>GB/FB</t>
  </si>
  <si>
    <t>LD%</t>
  </si>
  <si>
    <t>GB%</t>
  </si>
  <si>
    <t>FB%</t>
  </si>
  <si>
    <t>IFFB%</t>
  </si>
  <si>
    <t>HR/FB</t>
  </si>
  <si>
    <t>IFH%</t>
  </si>
  <si>
    <t>BUH%</t>
  </si>
  <si>
    <t>Pull%</t>
  </si>
  <si>
    <t>Cent%</t>
  </si>
  <si>
    <t>Oppo%</t>
  </si>
  <si>
    <t>Soft%</t>
  </si>
  <si>
    <t>Med%</t>
  </si>
  <si>
    <t>Hard%</t>
  </si>
  <si>
    <t>Total</t>
  </si>
  <si>
    <t>MLB</t>
  </si>
  <si>
    <t>Batter</t>
  </si>
  <si>
    <t>1B%</t>
  </si>
  <si>
    <t>2b%</t>
  </si>
  <si>
    <t>3B%</t>
  </si>
  <si>
    <t>HR%</t>
  </si>
  <si>
    <t>SO%</t>
  </si>
  <si>
    <t>BO%</t>
  </si>
  <si>
    <t>1bL</t>
  </si>
  <si>
    <t>2bL</t>
  </si>
  <si>
    <t>3bL</t>
  </si>
  <si>
    <t>HRL</t>
  </si>
  <si>
    <t>BBL</t>
  </si>
  <si>
    <t>SOL</t>
  </si>
  <si>
    <t>BOL</t>
  </si>
  <si>
    <t>1bR</t>
  </si>
  <si>
    <t>2bR</t>
  </si>
  <si>
    <t>3bR</t>
  </si>
  <si>
    <t>HRR</t>
  </si>
  <si>
    <t>BBR</t>
  </si>
  <si>
    <t>SOR</t>
  </si>
  <si>
    <t>BOR</t>
  </si>
  <si>
    <t>LHPLHH</t>
  </si>
  <si>
    <t>LHPRHH</t>
  </si>
  <si>
    <t>RHPRHH</t>
  </si>
  <si>
    <t>RHPLHH</t>
  </si>
  <si>
    <t>Webpage</t>
  </si>
  <si>
    <t>https://www.fangraphs.com/leaderssplits.aspx?splitArr=32,1,3&amp;strgroup=career&amp;statgroup=1&amp;startDate=2016-03-01&amp;endDate=2018-11-01&amp;filter=&amp;position=B&amp;statType=mlb&amp;autoPt=false&amp;players=&amp;pg=0&amp;pageItems=30&amp;sort=22,1</t>
  </si>
  <si>
    <t>https://www.fangraphs.com/leaderssplits.aspx?splitArr=32,1,4&amp;strgroup=career&amp;statgroup=1&amp;startDate=2016-03-01&amp;endDate=2018-11-01&amp;filter=&amp;position=B&amp;statType=mlb&amp;autoPt=false&amp;players=&amp;pg=0&amp;pageItems=30&amp;sort=22,1</t>
  </si>
  <si>
    <t>https://www.fangraphs.com/leaderssplits.aspx?splitArr=32,4,2&amp;strgroup=career&amp;statgroup=1&amp;startDate=2016-03-01&amp;endDate=2018-11-01&amp;filter=&amp;position=B&amp;statType=mlb&amp;autoPt=false&amp;players=&amp;pg=0&amp;pageItems=30&amp;sort=22,1</t>
  </si>
  <si>
    <t>https://www.fangraphs.com/leaderssplits.aspx?splitArr=32,2,3&amp;strgroup=career&amp;statgroup=1&amp;startDate=2016-03-01&amp;endDate=2018-11-01&amp;filter=&amp;position=B&amp;statType=mlb&amp;autoPt=false&amp;players=&amp;pg=0&amp;pageItems=30&amp;sort=22,1</t>
  </si>
  <si>
    <t>L</t>
  </si>
  <si>
    <t>Update each of the four specfic tabs with the values from the table above. Go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</si>
</sst>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graphs.com/leaderssplits.aspx?splitArr=32,4,2&amp;strgroup=career&amp;statgroup=1&amp;startDate=2016-03-01&amp;endDate=2018-11-01&amp;filter=&amp;position=B&amp;statType=mlb&amp;autoPt=false&amp;players=&amp;pg=0&amp;pageItems=30&amp;sort=22,1" TargetMode="External"/><Relationship Id="rId2" Type="http://schemas.openxmlformats.org/officeDocument/2006/relationships/hyperlink" Target="https://www.fangraphs.com/leaderssplits.aspx?splitArr=32,1,4&amp;strgroup=career&amp;statgroup=1&amp;startDate=2016-03-01&amp;endDate=2018-11-01&amp;filter=&amp;position=B&amp;statType=mlb&amp;autoPt=false&amp;players=&amp;pg=0&amp;pageItems=30&amp;sort=22,1" TargetMode="External"/><Relationship Id="rId1" Type="http://schemas.openxmlformats.org/officeDocument/2006/relationships/hyperlink" Target="https://www.fangraphs.com/leaderssplits.aspx?splitArr=32,1,3&amp;strgroup=career&amp;statgroup=1&amp;startDate=2016-03-01&amp;endDate=2018-11-01&amp;filter=&amp;position=B&amp;statType=mlb&amp;autoPt=false&amp;players=&amp;pg=0&amp;pageItems=30&amp;sort=22,1" TargetMode="External"/><Relationship Id="rId4" Type="http://schemas.openxmlformats.org/officeDocument/2006/relationships/hyperlink" Target="https://www.fangraphs.com/leaderssplits.aspx?splitArr=32,2,3&amp;strgroup=career&amp;statgroup=1&amp;startDate=2016-03-01&amp;endDate=2018-11-01&amp;filter=&amp;position=B&amp;statType=mlb&amp;autoPt=false&amp;players=&amp;pg=0&amp;pageItems=30&amp;sort=22,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2" max="2" width="211.42578125" bestFit="1" customWidth="1"/>
  </cols>
  <sheetData>
    <row r="1" spans="1:2" x14ac:dyDescent="0.25">
      <c r="B1" t="s">
        <v>76</v>
      </c>
    </row>
    <row r="2" spans="1:2" x14ac:dyDescent="0.25">
      <c r="A2" t="s">
        <v>72</v>
      </c>
      <c r="B2" s="1" t="s">
        <v>77</v>
      </c>
    </row>
    <row r="3" spans="1:2" x14ac:dyDescent="0.25">
      <c r="A3" t="s">
        <v>73</v>
      </c>
      <c r="B3" s="1" t="s">
        <v>78</v>
      </c>
    </row>
    <row r="4" spans="1:2" x14ac:dyDescent="0.25">
      <c r="A4" t="s">
        <v>74</v>
      </c>
      <c r="B4" s="1" t="s">
        <v>79</v>
      </c>
    </row>
    <row r="5" spans="1:2" x14ac:dyDescent="0.25">
      <c r="A5" t="s">
        <v>75</v>
      </c>
      <c r="B5" s="1" t="s">
        <v>80</v>
      </c>
    </row>
    <row r="7" spans="1:2" x14ac:dyDescent="0.25">
      <c r="B7" t="s">
        <v>82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workbookViewId="0">
      <selection activeCell="F3" sqref="F3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499</v>
      </c>
      <c r="D2" s="2">
        <v>832</v>
      </c>
      <c r="E2" s="2">
        <v>730</v>
      </c>
      <c r="F2" s="2">
        <v>68</v>
      </c>
      <c r="G2" s="2">
        <v>58</v>
      </c>
      <c r="H2" s="2">
        <v>8</v>
      </c>
      <c r="I2" s="2">
        <v>0</v>
      </c>
      <c r="J2" s="2">
        <v>2</v>
      </c>
      <c r="K2" s="2">
        <v>2</v>
      </c>
      <c r="L2" s="2">
        <v>30</v>
      </c>
      <c r="M2" s="2">
        <v>36</v>
      </c>
      <c r="N2" s="2">
        <v>0</v>
      </c>
      <c r="O2" s="2">
        <v>388</v>
      </c>
      <c r="P2" s="2">
        <v>3</v>
      </c>
      <c r="Q2" s="2">
        <v>2</v>
      </c>
      <c r="R2" s="2">
        <v>61</v>
      </c>
      <c r="S2" s="2">
        <v>6</v>
      </c>
      <c r="T2" s="2">
        <v>0</v>
      </c>
      <c r="U2" s="2">
        <v>0</v>
      </c>
      <c r="V2" s="2">
        <v>9.3150683999999997E-2</v>
      </c>
      <c r="W2" s="2">
        <v>4.3269229999999999E-2</v>
      </c>
      <c r="X2" s="2">
        <v>0.46634615299999999</v>
      </c>
      <c r="Y2" s="2">
        <v>9.2783505000000002E-2</v>
      </c>
      <c r="Z2" s="2">
        <v>9.3150683999999997E-2</v>
      </c>
      <c r="AA2" s="2">
        <v>0.13878080400000001</v>
      </c>
      <c r="AB2" s="2">
        <v>0.112328767</v>
      </c>
      <c r="AC2" s="2">
        <v>0.25110957099999998</v>
      </c>
      <c r="AD2" s="2">
        <v>1.9178082999999999E-2</v>
      </c>
      <c r="AE2" s="2">
        <v>0.192982456</v>
      </c>
      <c r="AF2" s="2">
        <v>-39.357824565760403</v>
      </c>
      <c r="AG2" s="2">
        <v>-138.24992290317201</v>
      </c>
      <c r="AH2" s="2">
        <v>0.11918326922427799</v>
      </c>
      <c r="AI2" s="2">
        <v>-32.278356555413801</v>
      </c>
      <c r="AJ2" s="2">
        <v>4.0199999999999996</v>
      </c>
      <c r="AK2" s="2">
        <v>0.17161716099999999</v>
      </c>
      <c r="AL2" s="2">
        <v>0.66336633599999995</v>
      </c>
      <c r="AM2" s="2">
        <v>0.16501650100000001</v>
      </c>
      <c r="AN2" s="2">
        <v>0.12</v>
      </c>
      <c r="AO2" s="2">
        <v>0.04</v>
      </c>
      <c r="AP2" s="2">
        <v>3.9800994999999999E-2</v>
      </c>
      <c r="AQ2" s="2">
        <v>0.10784313700000001</v>
      </c>
      <c r="AR2" s="2">
        <v>0.25190000000000001</v>
      </c>
      <c r="AS2" s="2">
        <v>0.41980000000000001</v>
      </c>
      <c r="AT2" s="2">
        <v>0.32840000000000003</v>
      </c>
      <c r="AU2" s="2">
        <v>0.32350000000000001</v>
      </c>
      <c r="AV2" s="2">
        <v>0.56789999999999996</v>
      </c>
      <c r="AW2" s="2">
        <v>0.1086</v>
      </c>
      <c r="AX2">
        <f>G2/$D$2</f>
        <v>6.9711538461538464E-2</v>
      </c>
      <c r="AY2">
        <f t="shared" ref="AY2:BA2" si="0">H2/$D$2</f>
        <v>9.6153846153846159E-3</v>
      </c>
      <c r="AZ2">
        <f t="shared" si="0"/>
        <v>0</v>
      </c>
      <c r="BA2">
        <f t="shared" si="0"/>
        <v>2.403846153846154E-3</v>
      </c>
      <c r="BB2">
        <f>M2/D2</f>
        <v>4.3269230769230768E-2</v>
      </c>
      <c r="BC2">
        <f>O2/D2</f>
        <v>0.46634615384615385</v>
      </c>
      <c r="BD2">
        <f>1-(SUM(AX2:BC2))</f>
        <v>0.40865384615384615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topLeftCell="AI1" workbookViewId="0">
      <selection activeCell="AS3" sqref="AS3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1778</v>
      </c>
      <c r="D2" s="2">
        <v>3013</v>
      </c>
      <c r="E2" s="2">
        <v>2645</v>
      </c>
      <c r="F2" s="2">
        <v>342</v>
      </c>
      <c r="G2" s="2">
        <v>269</v>
      </c>
      <c r="H2" s="2">
        <v>56</v>
      </c>
      <c r="I2" s="2">
        <v>4</v>
      </c>
      <c r="J2" s="2">
        <v>13</v>
      </c>
      <c r="K2" s="2">
        <v>13</v>
      </c>
      <c r="L2" s="2">
        <v>174</v>
      </c>
      <c r="M2" s="2">
        <v>87</v>
      </c>
      <c r="N2" s="2">
        <v>0</v>
      </c>
      <c r="O2" s="2">
        <v>1198</v>
      </c>
      <c r="P2" s="2">
        <v>7</v>
      </c>
      <c r="Q2" s="2">
        <v>9</v>
      </c>
      <c r="R2" s="2">
        <v>265</v>
      </c>
      <c r="S2" s="2">
        <v>44</v>
      </c>
      <c r="T2" s="2">
        <v>0</v>
      </c>
      <c r="U2" s="2">
        <v>0</v>
      </c>
      <c r="V2" s="2">
        <v>0.12930056700000001</v>
      </c>
      <c r="W2" s="2">
        <v>2.8874875000000001E-2</v>
      </c>
      <c r="X2" s="2">
        <v>0.39761035500000003</v>
      </c>
      <c r="Y2" s="2">
        <v>7.2621035E-2</v>
      </c>
      <c r="Z2" s="2">
        <v>0.12930056700000001</v>
      </c>
      <c r="AA2" s="2">
        <v>0.158660844</v>
      </c>
      <c r="AB2" s="2">
        <v>0.16824196499999999</v>
      </c>
      <c r="AC2" s="2">
        <v>0.32690280900000002</v>
      </c>
      <c r="AD2" s="2">
        <v>3.8941398000000002E-2</v>
      </c>
      <c r="AE2" s="2">
        <v>0.227997227</v>
      </c>
      <c r="AF2" s="2">
        <v>-74.441730188571</v>
      </c>
      <c r="AG2" s="2">
        <v>-432.81992427482498</v>
      </c>
      <c r="AH2" s="2">
        <v>0.14668577456144599</v>
      </c>
      <c r="AI2" s="2">
        <v>-14.8397327694864</v>
      </c>
      <c r="AJ2" s="2">
        <v>2.7905405399999998</v>
      </c>
      <c r="AK2" s="2">
        <v>0.17011834300000001</v>
      </c>
      <c r="AL2" s="2">
        <v>0.61094674500000001</v>
      </c>
      <c r="AM2" s="2">
        <v>0.21893491100000001</v>
      </c>
      <c r="AN2" s="2">
        <v>0.10135135100000001</v>
      </c>
      <c r="AO2" s="2">
        <v>4.3918918000000001E-2</v>
      </c>
      <c r="AP2" s="2">
        <v>4.3583535E-2</v>
      </c>
      <c r="AQ2" s="2">
        <v>7.5880758000000006E-2</v>
      </c>
      <c r="AR2" s="2">
        <v>0.28120000000000001</v>
      </c>
      <c r="AS2" s="2">
        <v>0.40620000000000001</v>
      </c>
      <c r="AT2" s="2">
        <v>0.31259999999999999</v>
      </c>
      <c r="AU2" s="2">
        <v>0.32190000000000002</v>
      </c>
      <c r="AV2" s="2">
        <v>0.50670000000000004</v>
      </c>
      <c r="AW2" s="2">
        <v>0.1714</v>
      </c>
      <c r="AX2">
        <f>G2/$D$2</f>
        <v>8.9279787587122475E-2</v>
      </c>
      <c r="AY2">
        <f>H2/$D$2</f>
        <v>1.8586126783936275E-2</v>
      </c>
      <c r="AZ2">
        <f t="shared" ref="AY2:BA2" si="0">I2/$D$2</f>
        <v>1.3275804845668769E-3</v>
      </c>
      <c r="BA2">
        <f t="shared" si="0"/>
        <v>4.3146365748423501E-3</v>
      </c>
      <c r="BB2">
        <f>M2/D2</f>
        <v>2.8874875539329572E-2</v>
      </c>
      <c r="BC2">
        <f>O2/D2</f>
        <v>0.39761035512777965</v>
      </c>
      <c r="BD2">
        <f>1-(SUM(AX2:BC2))</f>
        <v>0.4600066379024228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topLeftCell="AI1" workbookViewId="0">
      <selection activeCell="AW1" sqref="A1:AW2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4344</v>
      </c>
      <c r="D2" s="2">
        <v>8033</v>
      </c>
      <c r="E2" s="2">
        <v>7084</v>
      </c>
      <c r="F2" s="2">
        <v>846</v>
      </c>
      <c r="G2" s="2">
        <v>683</v>
      </c>
      <c r="H2" s="2">
        <v>119</v>
      </c>
      <c r="I2" s="2">
        <v>9</v>
      </c>
      <c r="J2" s="2">
        <v>35</v>
      </c>
      <c r="K2" s="2">
        <v>35</v>
      </c>
      <c r="L2" s="2">
        <v>362</v>
      </c>
      <c r="M2" s="2">
        <v>210</v>
      </c>
      <c r="N2" s="2">
        <v>0</v>
      </c>
      <c r="O2" s="2">
        <v>3141</v>
      </c>
      <c r="P2" s="2">
        <v>19</v>
      </c>
      <c r="Q2" s="2">
        <v>21</v>
      </c>
      <c r="R2" s="2">
        <v>699</v>
      </c>
      <c r="S2" s="2">
        <v>105</v>
      </c>
      <c r="T2" s="2">
        <v>0</v>
      </c>
      <c r="U2" s="2">
        <v>0</v>
      </c>
      <c r="V2" s="2">
        <v>0.119424054</v>
      </c>
      <c r="W2" s="2">
        <v>2.6142163E-2</v>
      </c>
      <c r="X2" s="2">
        <v>0.39101207500000001</v>
      </c>
      <c r="Y2" s="2">
        <v>6.6857687999999998E-2</v>
      </c>
      <c r="Z2" s="2">
        <v>0.119424054</v>
      </c>
      <c r="AA2" s="2">
        <v>0.14657758300000001</v>
      </c>
      <c r="AB2" s="2">
        <v>0.15358554399999999</v>
      </c>
      <c r="AC2" s="2">
        <v>0.30016312699999997</v>
      </c>
      <c r="AD2" s="2">
        <v>3.4161490000000003E-2</v>
      </c>
      <c r="AE2" s="2">
        <v>0.20641384500000001</v>
      </c>
      <c r="AF2" s="2">
        <v>-268.69232183919797</v>
      </c>
      <c r="AG2" s="2">
        <v>-1225.45550675916</v>
      </c>
      <c r="AH2" s="2">
        <v>0.135033011940347</v>
      </c>
      <c r="AI2" s="2">
        <v>-24.348012707149302</v>
      </c>
      <c r="AJ2" s="2">
        <v>3.2853185589999998</v>
      </c>
      <c r="AK2" s="2">
        <v>0.15946753499999999</v>
      </c>
      <c r="AL2" s="2">
        <v>0.64439011099999999</v>
      </c>
      <c r="AM2" s="2">
        <v>0.19614235199999999</v>
      </c>
      <c r="AN2" s="2">
        <v>0.130193905</v>
      </c>
      <c r="AO2" s="2">
        <v>4.8476454000000002E-2</v>
      </c>
      <c r="AP2" s="2">
        <v>4.2580101000000002E-2</v>
      </c>
      <c r="AQ2" s="2">
        <v>6.3329927999999994E-2</v>
      </c>
      <c r="AR2" s="2">
        <v>0.2646</v>
      </c>
      <c r="AS2" s="2">
        <v>0.38450000000000001</v>
      </c>
      <c r="AT2" s="2">
        <v>0.35089999999999999</v>
      </c>
      <c r="AU2" s="2">
        <v>0.32400000000000001</v>
      </c>
      <c r="AV2" s="2">
        <v>0.52580000000000005</v>
      </c>
      <c r="AW2" s="2">
        <v>0.1502</v>
      </c>
      <c r="AX2">
        <f>G2/$D$2</f>
        <v>8.5024274866177016E-2</v>
      </c>
      <c r="AY2">
        <f t="shared" ref="AY2:BA2" si="0">H2/$D$2</f>
        <v>1.4813892692642848E-2</v>
      </c>
      <c r="AZ2">
        <f t="shared" si="0"/>
        <v>1.1203784389393751E-3</v>
      </c>
      <c r="BA2">
        <f t="shared" si="0"/>
        <v>4.3570272625420145E-3</v>
      </c>
      <c r="BB2">
        <f>M2/D2</f>
        <v>2.6142163575252085E-2</v>
      </c>
      <c r="BC2">
        <f>O2/D2</f>
        <v>0.39101207518984188</v>
      </c>
      <c r="BD2">
        <f>1-(SUM(AX2:BC2))</f>
        <v>0.47753018797460478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topLeftCell="AI1" workbookViewId="0">
      <selection activeCell="AW1" sqref="A1:AW2"/>
    </sheetView>
  </sheetViews>
  <sheetFormatPr defaultRowHeight="15" x14ac:dyDescent="0.25"/>
  <sheetData>
    <row r="1" spans="1:5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t="s">
        <v>52</v>
      </c>
      <c r="AY1" t="s">
        <v>53</v>
      </c>
      <c r="AZ1" t="s">
        <v>54</v>
      </c>
      <c r="BA1" t="s">
        <v>55</v>
      </c>
      <c r="BB1" t="s">
        <v>22</v>
      </c>
      <c r="BC1" t="s">
        <v>56</v>
      </c>
      <c r="BD1" t="s">
        <v>57</v>
      </c>
    </row>
    <row r="2" spans="1:56" x14ac:dyDescent="0.25">
      <c r="A2" s="2" t="s">
        <v>49</v>
      </c>
      <c r="B2" s="2" t="s">
        <v>50</v>
      </c>
      <c r="C2" s="2">
        <v>1463</v>
      </c>
      <c r="D2" s="2">
        <v>2676</v>
      </c>
      <c r="E2" s="2">
        <v>2340</v>
      </c>
      <c r="F2" s="2">
        <v>337</v>
      </c>
      <c r="G2" s="2">
        <v>271</v>
      </c>
      <c r="H2" s="2">
        <v>48</v>
      </c>
      <c r="I2" s="2">
        <v>3</v>
      </c>
      <c r="J2" s="2">
        <v>15</v>
      </c>
      <c r="K2" s="2">
        <v>15</v>
      </c>
      <c r="L2" s="2">
        <v>128</v>
      </c>
      <c r="M2" s="2">
        <v>107</v>
      </c>
      <c r="N2" s="2">
        <v>0</v>
      </c>
      <c r="O2" s="2">
        <v>1013</v>
      </c>
      <c r="P2" s="2">
        <v>8</v>
      </c>
      <c r="Q2" s="2">
        <v>5</v>
      </c>
      <c r="R2" s="2">
        <v>216</v>
      </c>
      <c r="S2" s="2">
        <v>33</v>
      </c>
      <c r="T2" s="2">
        <v>0</v>
      </c>
      <c r="U2" s="2">
        <v>0</v>
      </c>
      <c r="V2" s="2">
        <v>0.14401709400000001</v>
      </c>
      <c r="W2" s="2">
        <v>3.9985052E-2</v>
      </c>
      <c r="X2" s="2">
        <v>0.37855007400000001</v>
      </c>
      <c r="Y2" s="2">
        <v>0.10562684999999999</v>
      </c>
      <c r="Z2" s="2">
        <v>0.14401709400000001</v>
      </c>
      <c r="AA2" s="2">
        <v>0.18373983699999999</v>
      </c>
      <c r="AB2" s="2">
        <v>0.18632478599999999</v>
      </c>
      <c r="AC2" s="2">
        <v>0.37006462299999998</v>
      </c>
      <c r="AD2" s="2">
        <v>4.2307692000000001E-2</v>
      </c>
      <c r="AE2" s="2">
        <v>0.24449506400000001</v>
      </c>
      <c r="AF2" s="2">
        <v>-19.437343876544599</v>
      </c>
      <c r="AG2" s="2">
        <v>-337.72623862672202</v>
      </c>
      <c r="AH2" s="2">
        <v>0.16749783206761401</v>
      </c>
      <c r="AI2" s="2">
        <v>-3.9377239721538899</v>
      </c>
      <c r="AJ2" s="2">
        <v>3.581818181</v>
      </c>
      <c r="AK2" s="2">
        <v>0.168316831</v>
      </c>
      <c r="AL2" s="2">
        <v>0.65016501599999998</v>
      </c>
      <c r="AM2" s="2">
        <v>0.18151815099999999</v>
      </c>
      <c r="AN2" s="2">
        <v>6.8181818000000005E-2</v>
      </c>
      <c r="AO2" s="2">
        <v>6.8181818000000005E-2</v>
      </c>
      <c r="AP2" s="2">
        <v>4.4416243000000001E-2</v>
      </c>
      <c r="AQ2" s="2">
        <v>6.2686566999999999E-2</v>
      </c>
      <c r="AR2" s="2">
        <v>0.28889999999999999</v>
      </c>
      <c r="AS2" s="2">
        <v>0.39369999999999999</v>
      </c>
      <c r="AT2" s="2">
        <v>0.31740000000000002</v>
      </c>
      <c r="AU2" s="2">
        <v>0.31669999999999998</v>
      </c>
      <c r="AV2" s="2">
        <v>0.51580000000000004</v>
      </c>
      <c r="AW2" s="2">
        <v>0.16739999999999999</v>
      </c>
      <c r="AX2">
        <f>G2/$D$2</f>
        <v>0.10127055306427504</v>
      </c>
      <c r="AY2">
        <f t="shared" ref="AY2:BA2" si="0">H2/$D$2</f>
        <v>1.7937219730941704E-2</v>
      </c>
      <c r="AZ2">
        <f t="shared" si="0"/>
        <v>1.1210762331838565E-3</v>
      </c>
      <c r="BA2">
        <f t="shared" si="0"/>
        <v>5.6053811659192822E-3</v>
      </c>
      <c r="BB2">
        <f>M2/D2</f>
        <v>3.9985052316890882E-2</v>
      </c>
      <c r="BC2">
        <f>O2/D2</f>
        <v>0.37855007473841557</v>
      </c>
      <c r="BD2">
        <f>1-(SUM(AX2:BC2))</f>
        <v>0.45553064275037369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A4" sqref="A4"/>
    </sheetView>
  </sheetViews>
  <sheetFormatPr defaultRowHeight="15" x14ac:dyDescent="0.25"/>
  <sheetData>
    <row r="1" spans="1:15" x14ac:dyDescent="0.25">
      <c r="A1" t="s">
        <v>51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t="s">
        <v>81</v>
      </c>
      <c r="B2">
        <f>LHPLHH!AX2</f>
        <v>6.9711538461538464E-2</v>
      </c>
      <c r="C2">
        <f>LHPLHH!AY2</f>
        <v>9.6153846153846159E-3</v>
      </c>
      <c r="D2">
        <f>LHPLHH!AZ2</f>
        <v>0</v>
      </c>
      <c r="E2">
        <f>LHPLHH!BA2</f>
        <v>2.403846153846154E-3</v>
      </c>
      <c r="F2">
        <f>LHPLHH!BB2</f>
        <v>4.3269230769230768E-2</v>
      </c>
      <c r="G2">
        <f>LHPLHH!BC2</f>
        <v>0.46634615384615385</v>
      </c>
      <c r="H2">
        <f>LHPLHH!BD2</f>
        <v>0.40865384615384615</v>
      </c>
      <c r="I2">
        <f>RHPLHH!AX2</f>
        <v>0.10127055306427504</v>
      </c>
      <c r="J2">
        <f>RHPLHH!AY2</f>
        <v>1.7937219730941704E-2</v>
      </c>
      <c r="K2">
        <f>RHPLHH!AZ2</f>
        <v>1.1210762331838565E-3</v>
      </c>
      <c r="L2">
        <f>RHPLHH!BA2</f>
        <v>5.6053811659192822E-3</v>
      </c>
      <c r="M2">
        <f>RHPLHH!BB2</f>
        <v>3.9985052316890882E-2</v>
      </c>
      <c r="N2">
        <f>RHPLHH!BC2</f>
        <v>0.37855007473841557</v>
      </c>
      <c r="O2">
        <f>RHPLHH!BD2</f>
        <v>0.45553064275037369</v>
      </c>
    </row>
    <row r="3" spans="1:15" x14ac:dyDescent="0.25">
      <c r="A3" t="s">
        <v>10</v>
      </c>
      <c r="B3">
        <f>LHPRHH!AX2</f>
        <v>8.9279787587122475E-2</v>
      </c>
      <c r="C3">
        <f>LHPRHH!AY2</f>
        <v>1.8586126783936275E-2</v>
      </c>
      <c r="D3">
        <f>LHPRHH!AZ2</f>
        <v>1.3275804845668769E-3</v>
      </c>
      <c r="E3">
        <f>LHPRHH!BA2</f>
        <v>4.3146365748423501E-3</v>
      </c>
      <c r="F3">
        <f>LHPRHH!BB2</f>
        <v>2.8874875539329572E-2</v>
      </c>
      <c r="G3">
        <f>LHPRHH!BC2</f>
        <v>0.39761035512777965</v>
      </c>
      <c r="H3">
        <f>LHPRHH!BD2</f>
        <v>0.4600066379024228</v>
      </c>
      <c r="I3">
        <f>RHPRHH!AX2</f>
        <v>8.5024274866177016E-2</v>
      </c>
      <c r="J3">
        <f>RHPRHH!AY2</f>
        <v>1.4813892692642848E-2</v>
      </c>
      <c r="K3">
        <f>RHPRHH!AZ2</f>
        <v>1.1203784389393751E-3</v>
      </c>
      <c r="L3">
        <f>RHPRHH!BA2</f>
        <v>4.3570272625420145E-3</v>
      </c>
      <c r="M3">
        <f>RHPRHH!BB2</f>
        <v>2.6142163575252085E-2</v>
      </c>
      <c r="N3">
        <f>RHPRHH!BC2</f>
        <v>0.39101207518984188</v>
      </c>
      <c r="O3">
        <f>RHPRHH!BD2</f>
        <v>0.47753018797460478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LHPLHH</vt:lpstr>
      <vt:lpstr>LHPRHH</vt:lpstr>
      <vt:lpstr>RHPRHH</vt:lpstr>
      <vt:lpstr>RHPLHH</vt:lpstr>
      <vt:lpstr>DummyHitter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%username%</cp:lastModifiedBy>
  <dcterms:created xsi:type="dcterms:W3CDTF">2018-08-20T15:14:16Z</dcterms:created>
  <dcterms:modified xsi:type="dcterms:W3CDTF">2018-08-20T15:14:16Z</dcterms:modified>
</cp:coreProperties>
</file>