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360" yWindow="740" windowWidth="14200" windowHeight="16060" tabRatio="500"/>
  </bookViews>
  <sheets>
    <sheet name="exampl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2" i="1" l="1"/>
  <c r="K43" i="1"/>
  <c r="K44" i="1"/>
  <c r="K41" i="1"/>
  <c r="K37" i="1"/>
  <c r="K38" i="1"/>
  <c r="K36" i="1"/>
  <c r="H59" i="1"/>
  <c r="H60" i="1"/>
  <c r="H61" i="1"/>
  <c r="H58" i="1"/>
  <c r="H53" i="1"/>
  <c r="H54" i="1"/>
  <c r="H55" i="1"/>
  <c r="H52" i="1"/>
  <c r="H48" i="1"/>
  <c r="H49" i="1"/>
  <c r="H47" i="1"/>
  <c r="H42" i="1"/>
  <c r="I42" i="1"/>
  <c r="J42" i="1"/>
  <c r="H43" i="1"/>
  <c r="I43" i="1"/>
  <c r="J43" i="1"/>
  <c r="H44" i="1"/>
  <c r="I44" i="1"/>
  <c r="J44" i="1"/>
  <c r="I41" i="1"/>
  <c r="J41" i="1"/>
  <c r="H41" i="1"/>
  <c r="H37" i="1"/>
  <c r="I37" i="1"/>
  <c r="J37" i="1"/>
  <c r="H38" i="1"/>
  <c r="I38" i="1"/>
  <c r="J38" i="1"/>
  <c r="I36" i="1"/>
  <c r="J36" i="1"/>
  <c r="H36" i="1"/>
  <c r="I4" i="1" a="1"/>
  <c r="I4" i="1"/>
  <c r="I9" i="1" a="1"/>
  <c r="I9" i="1"/>
  <c r="J18" i="1"/>
  <c r="J19" i="1"/>
  <c r="J17" i="1"/>
  <c r="K7" i="1"/>
  <c r="K6" i="1"/>
  <c r="J22" i="1"/>
  <c r="K19" i="1"/>
  <c r="K18" i="1"/>
  <c r="K17" i="1"/>
  <c r="J22" i="1" a="1"/>
  <c r="H20" i="1"/>
  <c r="H19" i="1"/>
  <c r="H18" i="1"/>
  <c r="H17" i="1"/>
  <c r="I20" i="1"/>
  <c r="I19" i="1"/>
  <c r="I18" i="1"/>
  <c r="I17" i="1"/>
  <c r="G20" i="1"/>
  <c r="G19" i="1"/>
  <c r="G18" i="1"/>
  <c r="G17" i="1"/>
</calcChain>
</file>

<file path=xl/sharedStrings.xml><?xml version="1.0" encoding="utf-8"?>
<sst xmlns="http://schemas.openxmlformats.org/spreadsheetml/2006/main" count="28" uniqueCount="25">
  <si>
    <t>Activation</t>
  </si>
  <si>
    <t>b1</t>
  </si>
  <si>
    <t>b2</t>
  </si>
  <si>
    <t>U</t>
  </si>
  <si>
    <t>W</t>
  </si>
  <si>
    <t>X</t>
  </si>
  <si>
    <t>Output Layer</t>
  </si>
  <si>
    <t>Hidden Layer</t>
  </si>
  <si>
    <t>Hidden Layer 1</t>
  </si>
  <si>
    <t>ExpSum</t>
  </si>
  <si>
    <t>Weighted</t>
  </si>
  <si>
    <t>Inputs</t>
  </si>
  <si>
    <t>||W||^2</t>
  </si>
  <si>
    <t>||U||^2</t>
  </si>
  <si>
    <t>nabla_U</t>
  </si>
  <si>
    <t>nabla_W</t>
  </si>
  <si>
    <t>nabla_b2</t>
  </si>
  <si>
    <t>nabla_b1</t>
  </si>
  <si>
    <t>alpha</t>
  </si>
  <si>
    <t>updated U</t>
  </si>
  <si>
    <t>updated W</t>
  </si>
  <si>
    <t>updated b2</t>
  </si>
  <si>
    <t>updated b1</t>
  </si>
  <si>
    <t>updated X</t>
  </si>
  <si>
    <t>nabla_b0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</si>
</sst>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</cellXfs>
  <cellStyles count="2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1"/>
  <sheetViews>
    <sheetView tabSelected="1" topLeftCell="B19" workbookViewId="0">
      <selection activeCell="K41" sqref="K41:K44"/>
    </sheetView>
  </sheetViews>
  <sheetFormatPr baseColWidth="10" defaultRowHeight="15" x14ac:dyDescent="0"/>
  <cols>
    <col min="2" max="2" width="9.33203125" bestFit="1" customWidth="1"/>
    <col min="3" max="3" width="6.6640625" customWidth="1"/>
    <col min="8" max="11" width="11.83203125" bestFit="1" customWidth="1"/>
  </cols>
  <sheetData>
    <row r="2" spans="2:11">
      <c r="B2" s="8" t="s">
        <v>6</v>
      </c>
      <c r="C2" s="1" t="s">
        <v>2</v>
      </c>
      <c r="E2" s="1" t="s">
        <v>3</v>
      </c>
      <c r="F2" s="2"/>
      <c r="G2" s="2"/>
      <c r="H2" s="2"/>
    </row>
    <row r="3" spans="2:11">
      <c r="B3" s="8"/>
      <c r="C3" s="3">
        <v>-0.5</v>
      </c>
      <c r="D3" s="2"/>
      <c r="E3" s="3">
        <v>7.8600000000000003E-2</v>
      </c>
      <c r="F3" s="3">
        <v>0.26590000000000003</v>
      </c>
      <c r="G3" s="3">
        <v>0.46429999999999999</v>
      </c>
      <c r="H3" s="3">
        <v>0.91669999999999996</v>
      </c>
      <c r="I3" s="1" t="s">
        <v>13</v>
      </c>
    </row>
    <row r="4" spans="2:11">
      <c r="B4" s="8"/>
      <c r="C4" s="3">
        <v>2</v>
      </c>
      <c r="D4" s="2"/>
      <c r="E4" s="3">
        <v>0.40629999999999999</v>
      </c>
      <c r="F4" s="3">
        <v>0.45900000000000002</v>
      </c>
      <c r="G4" s="3">
        <v>0.8579</v>
      </c>
      <c r="H4" s="3">
        <v>0.15340000000000001</v>
      </c>
      <c r="I4" s="7">
        <f t="array" ref="I4">SQRT(SUM(E3:H5^2))^2</f>
        <v>3.8767093799999999</v>
      </c>
    </row>
    <row r="5" spans="2:11">
      <c r="B5" s="8"/>
      <c r="C5" s="3">
        <v>0</v>
      </c>
      <c r="D5" s="2"/>
      <c r="E5" s="3">
        <v>0.32019999999999998</v>
      </c>
      <c r="F5" s="3">
        <v>0.7</v>
      </c>
      <c r="G5" s="3">
        <v>0.58020000000000005</v>
      </c>
      <c r="H5" s="3">
        <v>0.82430000000000003</v>
      </c>
    </row>
    <row r="6" spans="2:11">
      <c r="B6" s="2"/>
      <c r="C6" s="2"/>
      <c r="D6" s="2"/>
      <c r="E6" s="2"/>
      <c r="F6" s="2"/>
      <c r="G6" s="2"/>
      <c r="H6" s="2"/>
      <c r="K6">
        <f>I17*E3+I18*F3+I19*G3+I20*H3</f>
        <v>0.79917542348452542</v>
      </c>
    </row>
    <row r="7" spans="2:11" ht="15" customHeight="1">
      <c r="B7" s="9" t="s">
        <v>7</v>
      </c>
      <c r="C7" s="1" t="s">
        <v>1</v>
      </c>
      <c r="E7" s="1" t="s">
        <v>4</v>
      </c>
      <c r="F7" s="2"/>
      <c r="G7" s="2"/>
      <c r="H7" s="2"/>
      <c r="K7">
        <f>K6+C3</f>
        <v>0.29917542348452542</v>
      </c>
    </row>
    <row r="8" spans="2:11" ht="15" customHeight="1">
      <c r="B8" s="9"/>
      <c r="C8" s="3">
        <v>1</v>
      </c>
      <c r="D8" s="2"/>
      <c r="E8" s="3">
        <v>0.60840000000000005</v>
      </c>
      <c r="F8" s="3">
        <v>0.40239999999999998</v>
      </c>
      <c r="G8" s="3">
        <v>0.5827</v>
      </c>
      <c r="H8" s="3">
        <v>0.2394</v>
      </c>
      <c r="I8" s="1" t="s">
        <v>12</v>
      </c>
    </row>
    <row r="9" spans="2:11">
      <c r="B9" s="9"/>
      <c r="C9" s="3">
        <v>0</v>
      </c>
      <c r="D9" s="2"/>
      <c r="E9" s="3">
        <v>0.37230000000000002</v>
      </c>
      <c r="F9" s="3">
        <v>0.78159999999999996</v>
      </c>
      <c r="G9" s="3">
        <v>5.8799999999999998E-2</v>
      </c>
      <c r="H9" s="3">
        <v>0.82469999999999999</v>
      </c>
      <c r="I9" s="7">
        <f t="array" ref="I9">SQRT(SUM(E8:H11^2))^2</f>
        <v>4.3672005300000007</v>
      </c>
    </row>
    <row r="10" spans="2:11">
      <c r="B10" s="9"/>
      <c r="C10" s="3">
        <v>0.5</v>
      </c>
      <c r="D10" s="2"/>
      <c r="E10" s="3">
        <v>0.59699999999999998</v>
      </c>
      <c r="F10" s="3">
        <v>0.47220000000000001</v>
      </c>
      <c r="G10" s="3">
        <v>0.49919999999999998</v>
      </c>
      <c r="H10" s="3">
        <v>0.80649999999999999</v>
      </c>
    </row>
    <row r="11" spans="2:11">
      <c r="B11" s="9"/>
      <c r="C11" s="3">
        <v>-1</v>
      </c>
      <c r="D11" s="2"/>
      <c r="E11" s="3">
        <v>0.20730000000000001</v>
      </c>
      <c r="F11" s="3">
        <v>0.1346</v>
      </c>
      <c r="G11" s="3">
        <v>0.56920000000000004</v>
      </c>
      <c r="H11" s="3">
        <v>0.37559999999999999</v>
      </c>
    </row>
    <row r="13" spans="2:11">
      <c r="C13" s="1" t="s">
        <v>5</v>
      </c>
    </row>
    <row r="14" spans="2:11">
      <c r="C14" s="4">
        <v>2</v>
      </c>
    </row>
    <row r="15" spans="2:11">
      <c r="C15" s="4">
        <v>0</v>
      </c>
      <c r="H15" s="10" t="s">
        <v>8</v>
      </c>
      <c r="I15" s="10"/>
      <c r="J15" s="10" t="s">
        <v>6</v>
      </c>
      <c r="K15" s="10"/>
    </row>
    <row r="16" spans="2:11">
      <c r="C16" s="4">
        <v>0.4</v>
      </c>
      <c r="G16" s="1" t="s">
        <v>11</v>
      </c>
      <c r="H16" s="1" t="s">
        <v>10</v>
      </c>
      <c r="I16" s="1" t="s">
        <v>0</v>
      </c>
      <c r="J16" s="1" t="s">
        <v>10</v>
      </c>
      <c r="K16" s="1" t="s">
        <v>0</v>
      </c>
    </row>
    <row r="17" spans="2:11">
      <c r="C17" s="4">
        <v>1</v>
      </c>
      <c r="G17" s="2">
        <f>C14</f>
        <v>2</v>
      </c>
      <c r="H17" s="6">
        <f>MMULT(E8:H8,C$14:C$17)+C8</f>
        <v>2.6892800000000001</v>
      </c>
      <c r="I17" s="6">
        <f>TANH(H17)</f>
        <v>0.9908134669608637</v>
      </c>
      <c r="J17" s="6">
        <f>MMULT(E3:H3,I$17:I$20)+C3</f>
        <v>0.29917542348452542</v>
      </c>
      <c r="K17" s="6">
        <f>EXP(J17)/J$22</f>
        <v>2.9554632316191459E-2</v>
      </c>
    </row>
    <row r="18" spans="2:11">
      <c r="G18" s="2">
        <f>C15</f>
        <v>0</v>
      </c>
      <c r="H18" s="6">
        <f t="shared" ref="H18:H20" si="0">MMULT(E9:H9,C$14:C$17)+C9</f>
        <v>1.5928200000000001</v>
      </c>
      <c r="I18" s="6">
        <f t="shared" ref="I18:I20" si="1">TANH(H18)</f>
        <v>0.92058058899941575</v>
      </c>
      <c r="J18" s="6">
        <f t="shared" ref="J18:J19" si="2">MMULT(E4:H4,I$17:I$20)+C4</f>
        <v>3.678044560553051</v>
      </c>
      <c r="K18" s="6">
        <f>EXP(J18)/J$22</f>
        <v>0.86706125902901654</v>
      </c>
    </row>
    <row r="19" spans="2:11">
      <c r="G19" s="2">
        <f>C16</f>
        <v>0.4</v>
      </c>
      <c r="H19" s="6">
        <f t="shared" si="0"/>
        <v>2.70018</v>
      </c>
      <c r="I19" s="6">
        <f t="shared" si="1"/>
        <v>0.99101067586412073</v>
      </c>
      <c r="J19" s="6">
        <f t="shared" si="2"/>
        <v>1.5513861921540419</v>
      </c>
      <c r="K19" s="6">
        <f>EXP(J19)/J$22</f>
        <v>0.10338410865479197</v>
      </c>
    </row>
    <row r="20" spans="2:11">
      <c r="G20" s="2">
        <f>C17</f>
        <v>1</v>
      </c>
      <c r="H20" s="6">
        <f t="shared" si="0"/>
        <v>1.7880000000000118E-2</v>
      </c>
      <c r="I20" s="6">
        <f t="shared" si="1"/>
        <v>1.7878094865000145E-2</v>
      </c>
      <c r="J20" s="6"/>
      <c r="K20" s="6"/>
    </row>
    <row r="22" spans="2:11">
      <c r="I22" s="5" t="s">
        <v>9</v>
      </c>
      <c r="J22">
        <f t="array" ref="J22">SUM(EXP(J17:J19))</f>
        <v>45.635695617887741</v>
      </c>
    </row>
    <row r="24" spans="2:11">
      <c r="B24" t="s">
        <v>14</v>
      </c>
      <c r="C24">
        <v>0</v>
      </c>
      <c r="D24">
        <v>-5.0000000000000001E-3</v>
      </c>
      <c r="E24">
        <v>-7.0000000000000001E-3</v>
      </c>
      <c r="F24">
        <v>-7.0000000000000001E-3</v>
      </c>
    </row>
    <row r="25" spans="2:11">
      <c r="C25">
        <v>-6.0000000000000001E-3</v>
      </c>
      <c r="D25">
        <v>-7.2999999999999995E-2</v>
      </c>
      <c r="E25">
        <v>-9.1999999999999998E-2</v>
      </c>
      <c r="F25">
        <v>-9.5000000000000001E-2</v>
      </c>
    </row>
    <row r="26" spans="2:11">
      <c r="C26">
        <v>-1E-3</v>
      </c>
      <c r="D26">
        <v>-0.01</v>
      </c>
      <c r="E26">
        <v>-1.2999999999999999E-2</v>
      </c>
      <c r="F26">
        <v>-1.4E-2</v>
      </c>
    </row>
    <row r="29" spans="2:11">
      <c r="B29" t="s">
        <v>15</v>
      </c>
      <c r="C29">
        <v>0</v>
      </c>
      <c r="D29">
        <v>0</v>
      </c>
      <c r="E29">
        <v>-1E-3</v>
      </c>
      <c r="F29">
        <v>-1E-3</v>
      </c>
    </row>
    <row r="30" spans="2:11">
      <c r="C30">
        <v>-7.0000000000000001E-3</v>
      </c>
      <c r="D30">
        <v>-8.8999999999999996E-2</v>
      </c>
      <c r="E30">
        <v>-0.112</v>
      </c>
      <c r="F30">
        <v>-0.115</v>
      </c>
    </row>
    <row r="31" spans="2:11">
      <c r="C31">
        <v>-1E-3</v>
      </c>
      <c r="D31">
        <v>-1.2999999999999999E-2</v>
      </c>
      <c r="E31">
        <v>-1.7000000000000001E-2</v>
      </c>
      <c r="F31">
        <v>-1.7000000000000001E-2</v>
      </c>
    </row>
    <row r="32" spans="2:11">
      <c r="C32">
        <v>-8.9999999999999993E-3</v>
      </c>
      <c r="D32">
        <v>-0.113</v>
      </c>
      <c r="E32">
        <v>-0.14199999999999999</v>
      </c>
      <c r="F32">
        <v>-0.14599999999999999</v>
      </c>
    </row>
    <row r="35" spans="2:11">
      <c r="B35" t="s">
        <v>16</v>
      </c>
      <c r="C35">
        <v>0.13700000000000001</v>
      </c>
      <c r="H35" t="s">
        <v>19</v>
      </c>
    </row>
    <row r="36" spans="2:11">
      <c r="C36">
        <v>-1.2999999999999999E-2</v>
      </c>
      <c r="H36">
        <f>E3-C24*C45</f>
        <v>7.8600000000000003E-2</v>
      </c>
      <c r="I36">
        <f t="shared" ref="I36:J36" si="3">F3-D24*D45</f>
        <v>0.26640000000000003</v>
      </c>
      <c r="J36">
        <f t="shared" si="3"/>
        <v>0.46499999999999997</v>
      </c>
      <c r="K36">
        <f>H3-F24*E45</f>
        <v>0.91739999999999999</v>
      </c>
    </row>
    <row r="37" spans="2:11">
      <c r="C37">
        <v>0.114</v>
      </c>
      <c r="H37">
        <f t="shared" ref="H37:H38" si="4">E4-C25*C46</f>
        <v>0.40689999999999998</v>
      </c>
      <c r="I37">
        <f t="shared" ref="I37:I38" si="5">F4-D25*D46</f>
        <v>0.46629999999999999</v>
      </c>
      <c r="J37">
        <f t="shared" ref="J37:J38" si="6">G4-E25*E46</f>
        <v>0.86709999999999998</v>
      </c>
      <c r="K37">
        <f t="shared" ref="K37:K38" si="7">H4-F25*E46</f>
        <v>0.16290000000000002</v>
      </c>
    </row>
    <row r="38" spans="2:11">
      <c r="H38">
        <f t="shared" si="4"/>
        <v>0.32029999999999997</v>
      </c>
      <c r="I38">
        <f t="shared" si="5"/>
        <v>0.70099999999999996</v>
      </c>
      <c r="J38">
        <f t="shared" si="6"/>
        <v>0.58150000000000002</v>
      </c>
      <c r="K38">
        <f t="shared" si="7"/>
        <v>0.82569999999999999</v>
      </c>
    </row>
    <row r="39" spans="2:11">
      <c r="B39" t="s">
        <v>17</v>
      </c>
      <c r="C39">
        <v>-0.14099999999999999</v>
      </c>
    </row>
    <row r="40" spans="2:11">
      <c r="C40">
        <v>-2.7E-2</v>
      </c>
      <c r="H40" t="s">
        <v>20</v>
      </c>
    </row>
    <row r="41" spans="2:11">
      <c r="C41">
        <v>-3.5000000000000003E-2</v>
      </c>
      <c r="H41">
        <f>E8-C29*C45</f>
        <v>0.60840000000000005</v>
      </c>
      <c r="I41">
        <f t="shared" ref="I41:J41" si="8">F8-D29*D45</f>
        <v>0.40239999999999998</v>
      </c>
      <c r="J41">
        <f t="shared" si="8"/>
        <v>0.58279999999999998</v>
      </c>
      <c r="K41">
        <f>H8-F29*F45</f>
        <v>0.23949999999999999</v>
      </c>
    </row>
    <row r="42" spans="2:11">
      <c r="C42">
        <v>0.108</v>
      </c>
      <c r="H42">
        <f t="shared" ref="H42:H44" si="9">E9-C30*C46</f>
        <v>0.373</v>
      </c>
      <c r="I42">
        <f t="shared" ref="I42:I44" si="10">F9-D30*D46</f>
        <v>0.79049999999999998</v>
      </c>
      <c r="J42">
        <f t="shared" ref="J42:J44" si="11">G9-E30*E46</f>
        <v>7.0000000000000007E-2</v>
      </c>
      <c r="K42">
        <f t="shared" ref="K42:K44" si="12">H9-F30*F46</f>
        <v>0.83619999999999994</v>
      </c>
    </row>
    <row r="43" spans="2:11">
      <c r="H43">
        <f t="shared" si="9"/>
        <v>0.59709999999999996</v>
      </c>
      <c r="I43">
        <f t="shared" si="10"/>
        <v>0.47350000000000003</v>
      </c>
      <c r="J43">
        <f t="shared" si="11"/>
        <v>0.50090000000000001</v>
      </c>
      <c r="K43">
        <f t="shared" si="12"/>
        <v>0.80820000000000003</v>
      </c>
    </row>
    <row r="44" spans="2:11">
      <c r="H44">
        <f t="shared" si="9"/>
        <v>0.20820000000000002</v>
      </c>
      <c r="I44">
        <f t="shared" si="10"/>
        <v>0.1459</v>
      </c>
      <c r="J44">
        <f t="shared" si="11"/>
        <v>0.58340000000000003</v>
      </c>
      <c r="K44">
        <f t="shared" si="12"/>
        <v>0.39019999999999999</v>
      </c>
    </row>
    <row r="45" spans="2:11">
      <c r="B45" t="s">
        <v>18</v>
      </c>
      <c r="C45">
        <v>0.1</v>
      </c>
      <c r="D45">
        <v>0.1</v>
      </c>
      <c r="E45">
        <v>0.1</v>
      </c>
      <c r="F45">
        <v>0.1</v>
      </c>
    </row>
    <row r="46" spans="2:11">
      <c r="C46">
        <v>0.1</v>
      </c>
      <c r="D46">
        <v>0.1</v>
      </c>
      <c r="E46">
        <v>0.1</v>
      </c>
      <c r="F46">
        <v>0.1</v>
      </c>
      <c r="H46" t="s">
        <v>21</v>
      </c>
    </row>
    <row r="47" spans="2:11">
      <c r="C47">
        <v>0.1</v>
      </c>
      <c r="D47">
        <v>0.1</v>
      </c>
      <c r="E47">
        <v>0.1</v>
      </c>
      <c r="F47">
        <v>0.1</v>
      </c>
      <c r="H47">
        <f>C3-C35*C45</f>
        <v>-0.51370000000000005</v>
      </c>
    </row>
    <row r="48" spans="2:11">
      <c r="C48">
        <v>0.1</v>
      </c>
      <c r="D48">
        <v>0.1</v>
      </c>
      <c r="E48">
        <v>0.1</v>
      </c>
      <c r="F48">
        <v>0.1</v>
      </c>
      <c r="H48">
        <f t="shared" ref="H48:H49" si="13">C4-C36*C46</f>
        <v>2.0013000000000001</v>
      </c>
    </row>
    <row r="49" spans="2:8">
      <c r="H49">
        <f t="shared" si="13"/>
        <v>-1.14E-2</v>
      </c>
    </row>
    <row r="51" spans="2:8">
      <c r="B51" t="s">
        <v>24</v>
      </c>
      <c r="C51">
        <v>0.01</v>
      </c>
      <c r="H51" t="s">
        <v>22</v>
      </c>
    </row>
    <row r="52" spans="2:8">
      <c r="C52">
        <v>0.02</v>
      </c>
      <c r="H52">
        <f>C8-C39*C45</f>
        <v>1.0141</v>
      </c>
    </row>
    <row r="53" spans="2:8">
      <c r="C53">
        <v>0</v>
      </c>
      <c r="H53">
        <f t="shared" ref="H53:H55" si="14">C9-C40*C46</f>
        <v>2.7000000000000001E-3</v>
      </c>
    </row>
    <row r="54" spans="2:8">
      <c r="C54">
        <v>0.03</v>
      </c>
      <c r="H54">
        <f t="shared" si="14"/>
        <v>0.50349999999999995</v>
      </c>
    </row>
    <row r="55" spans="2:8">
      <c r="H55">
        <f t="shared" si="14"/>
        <v>-1.0107999999999999</v>
      </c>
    </row>
    <row r="57" spans="2:8">
      <c r="H57" t="s">
        <v>23</v>
      </c>
    </row>
    <row r="58" spans="2:8">
      <c r="H58">
        <f>C14-C51*C45</f>
        <v>1.9990000000000001</v>
      </c>
    </row>
    <row r="59" spans="2:8">
      <c r="H59">
        <f t="shared" ref="H59:H61" si="15">C15-C52*C46</f>
        <v>-2E-3</v>
      </c>
    </row>
    <row r="60" spans="2:8">
      <c r="H60">
        <f t="shared" si="15"/>
        <v>0.4</v>
      </c>
    </row>
    <row r="61" spans="2:8">
      <c r="H61">
        <f t="shared" si="15"/>
        <v>0.997</v>
      </c>
    </row>
  </sheetData>
  <mergeCells count="4">
    <mergeCell ref="B2:B5"/>
    <mergeCell ref="B7:B11"/>
    <mergeCell ref="H15:I15"/>
    <mergeCell ref="J15:K1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Manion Patrick</dc:creator>
  <cp:lastModifiedBy>Daoying Lin</cp:lastModifiedBy>
  <dcterms:created xsi:type="dcterms:W3CDTF">2015-12-03T01:25:36Z</dcterms:created>
  <dcterms:modified xsi:type="dcterms:W3CDTF">2015-12-03T07:30:37Z</dcterms:modified>
</cp:coreProperties>
</file>